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ichaelnew/Dropbox/Aptana_Workspace/Skyze/Unit_Test/Test_Data/Strategies/SuperTrend CrossOver Screener/"/>
    </mc:Choice>
  </mc:AlternateContent>
  <bookViews>
    <workbookView xWindow="220" yWindow="460" windowWidth="33380" windowHeight="20460" tabRatio="500" activeTab="1"/>
  </bookViews>
  <sheets>
    <sheet name="Test-bitcoin-SuperTrend.csv" sheetId="1" r:id="rId1"/>
    <sheet name="Debugging" sheetId="2" r:id="rId2"/>
  </sheets>
  <definedNames>
    <definedName name="High">'Test-bitcoin-SuperTrend.csv'!$C:$C</definedName>
    <definedName name="Low">'Test-bitcoin-SuperTrend.csv'!$D:$D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1587" i="1" l="1"/>
  <c r="AM1586" i="1"/>
  <c r="AM1585" i="1"/>
  <c r="AM1584" i="1"/>
  <c r="AM1583" i="1"/>
  <c r="AM1582" i="1"/>
  <c r="AM1581" i="1"/>
  <c r="AM1580" i="1"/>
  <c r="AM1579" i="1"/>
  <c r="AM1578" i="1"/>
  <c r="AM1577" i="1"/>
  <c r="AM1576" i="1"/>
  <c r="AM1575" i="1"/>
  <c r="AM1574" i="1"/>
  <c r="AM1573" i="1"/>
  <c r="AM1572" i="1"/>
  <c r="AM1571" i="1"/>
  <c r="AM1570" i="1"/>
  <c r="AM1569" i="1"/>
  <c r="AM1568" i="1"/>
  <c r="AM1567" i="1"/>
  <c r="AM1566" i="1"/>
  <c r="AM1565" i="1"/>
  <c r="AM1564" i="1"/>
  <c r="AM1563" i="1"/>
  <c r="AM1562" i="1"/>
  <c r="AM1561" i="1"/>
  <c r="AM1560" i="1"/>
  <c r="AM1559" i="1"/>
  <c r="AM1558" i="1"/>
  <c r="AM1557" i="1"/>
  <c r="AM1556" i="1"/>
  <c r="AM1555" i="1"/>
  <c r="AM1554" i="1"/>
  <c r="AM1553" i="1"/>
  <c r="AM1552" i="1"/>
  <c r="AM1551" i="1"/>
  <c r="AM1550" i="1"/>
  <c r="AM1549" i="1"/>
  <c r="AM1548" i="1"/>
  <c r="AM1547" i="1"/>
  <c r="AM1546" i="1"/>
  <c r="AM1545" i="1"/>
  <c r="AM1544" i="1"/>
  <c r="AM1543" i="1"/>
  <c r="AM1542" i="1"/>
  <c r="AM1541" i="1"/>
  <c r="AM1540" i="1"/>
  <c r="AM1539" i="1"/>
  <c r="AM1538" i="1"/>
  <c r="AM1537" i="1"/>
  <c r="AM1536" i="1"/>
  <c r="AM1535" i="1"/>
  <c r="AM1534" i="1"/>
  <c r="AM1533" i="1"/>
  <c r="AM1532" i="1"/>
  <c r="AM1531" i="1"/>
  <c r="AM1530" i="1"/>
  <c r="AM1529" i="1"/>
  <c r="AM1528" i="1"/>
  <c r="AM1527" i="1"/>
  <c r="AM1526" i="1"/>
  <c r="AM1525" i="1"/>
  <c r="AM1524" i="1"/>
  <c r="AM1523" i="1"/>
  <c r="AM1522" i="1"/>
  <c r="AM1521" i="1"/>
  <c r="AM1520" i="1"/>
  <c r="AM1519" i="1"/>
  <c r="AM1518" i="1"/>
  <c r="AM1517" i="1"/>
  <c r="AM1516" i="1"/>
  <c r="AM1515" i="1"/>
  <c r="AM1514" i="1"/>
  <c r="AM1513" i="1"/>
  <c r="AM1512" i="1"/>
  <c r="AM1511" i="1"/>
  <c r="AM1510" i="1"/>
  <c r="AM1509" i="1"/>
  <c r="AM1508" i="1"/>
  <c r="AM1507" i="1"/>
  <c r="AM1506" i="1"/>
  <c r="AM1505" i="1"/>
  <c r="AM1504" i="1"/>
  <c r="AM1503" i="1"/>
  <c r="AM1502" i="1"/>
  <c r="AM1501" i="1"/>
  <c r="AM1500" i="1"/>
  <c r="AM1499" i="1"/>
  <c r="AM1498" i="1"/>
  <c r="AM1497" i="1"/>
  <c r="AM1496" i="1"/>
  <c r="AM1495" i="1"/>
  <c r="AM1494" i="1"/>
  <c r="AM1493" i="1"/>
  <c r="AM1492" i="1"/>
  <c r="AM1491" i="1"/>
  <c r="AM1490" i="1"/>
  <c r="AM1489" i="1"/>
  <c r="AM1488" i="1"/>
  <c r="AM1487" i="1"/>
  <c r="AM1486" i="1"/>
  <c r="AM1485" i="1"/>
  <c r="AM1484" i="1"/>
  <c r="AM1483" i="1"/>
  <c r="AM1482" i="1"/>
  <c r="AM1481" i="1"/>
  <c r="AM1480" i="1"/>
  <c r="AM1479" i="1"/>
  <c r="AM1478" i="1"/>
  <c r="AM1477" i="1"/>
  <c r="AM1476" i="1"/>
  <c r="AM1475" i="1"/>
  <c r="AM1474" i="1"/>
  <c r="AM1473" i="1"/>
  <c r="AM1472" i="1"/>
  <c r="AM1471" i="1"/>
  <c r="AM1470" i="1"/>
  <c r="AM1469" i="1"/>
  <c r="AM1468" i="1"/>
  <c r="AM1467" i="1"/>
  <c r="AM1466" i="1"/>
  <c r="AM1465" i="1"/>
  <c r="AM1464" i="1"/>
  <c r="AM1463" i="1"/>
  <c r="AM1462" i="1"/>
  <c r="AM1461" i="1"/>
  <c r="AM1460" i="1"/>
  <c r="AM1459" i="1"/>
  <c r="AM1458" i="1"/>
  <c r="AM1457" i="1"/>
  <c r="AM1456" i="1"/>
  <c r="AM1455" i="1"/>
  <c r="AM1454" i="1"/>
  <c r="AM1453" i="1"/>
  <c r="AM1452" i="1"/>
  <c r="AM1451" i="1"/>
  <c r="AM1450" i="1"/>
  <c r="AM1449" i="1"/>
  <c r="AM1448" i="1"/>
  <c r="AM1447" i="1"/>
  <c r="AM1446" i="1"/>
  <c r="AM1445" i="1"/>
  <c r="AM1444" i="1"/>
  <c r="AM1443" i="1"/>
  <c r="AM1442" i="1"/>
  <c r="AM1441" i="1"/>
  <c r="AM1440" i="1"/>
  <c r="AM1439" i="1"/>
  <c r="AM1438" i="1"/>
  <c r="AM1437" i="1"/>
  <c r="AM1436" i="1"/>
  <c r="AM1435" i="1"/>
  <c r="AM1434" i="1"/>
  <c r="AM1433" i="1"/>
  <c r="AM1432" i="1"/>
  <c r="AM1431" i="1"/>
  <c r="AM1430" i="1"/>
  <c r="AM1429" i="1"/>
  <c r="AM1428" i="1"/>
  <c r="AM1427" i="1"/>
  <c r="AM1426" i="1"/>
  <c r="AM1425" i="1"/>
  <c r="AM1424" i="1"/>
  <c r="AM1423" i="1"/>
  <c r="AM1422" i="1"/>
  <c r="AM1421" i="1"/>
  <c r="AM1420" i="1"/>
  <c r="AM1419" i="1"/>
  <c r="AM1418" i="1"/>
  <c r="AM1417" i="1"/>
  <c r="AM1416" i="1"/>
  <c r="AM1415" i="1"/>
  <c r="AM1414" i="1"/>
  <c r="AM1413" i="1"/>
  <c r="AM1412" i="1"/>
  <c r="AM1411" i="1"/>
  <c r="AM1410" i="1"/>
  <c r="AM1409" i="1"/>
  <c r="AM1408" i="1"/>
  <c r="AM1407" i="1"/>
  <c r="AM1406" i="1"/>
  <c r="AM1405" i="1"/>
  <c r="AM1404" i="1"/>
  <c r="AM1403" i="1"/>
  <c r="AM1402" i="1"/>
  <c r="AM1401" i="1"/>
  <c r="AM1400" i="1"/>
  <c r="AM1399" i="1"/>
  <c r="AM1398" i="1"/>
  <c r="AM1397" i="1"/>
  <c r="AM1396" i="1"/>
  <c r="AM1395" i="1"/>
  <c r="AM1394" i="1"/>
  <c r="AM1393" i="1"/>
  <c r="AM1392" i="1"/>
  <c r="AM1391" i="1"/>
  <c r="AM1390" i="1"/>
  <c r="AM1389" i="1"/>
  <c r="AM1388" i="1"/>
  <c r="AM1387" i="1"/>
  <c r="AM1386" i="1"/>
  <c r="AM1385" i="1"/>
  <c r="AM1384" i="1"/>
  <c r="AM1383" i="1"/>
  <c r="AM1382" i="1"/>
  <c r="AM1381" i="1"/>
  <c r="AM1380" i="1"/>
  <c r="AM1379" i="1"/>
  <c r="AM1378" i="1"/>
  <c r="AM1377" i="1"/>
  <c r="AM1376" i="1"/>
  <c r="AM1375" i="1"/>
  <c r="AM1374" i="1"/>
  <c r="AM1373" i="1"/>
  <c r="AM1372" i="1"/>
  <c r="AM1371" i="1"/>
  <c r="AM1370" i="1"/>
  <c r="AM1369" i="1"/>
  <c r="AM1368" i="1"/>
  <c r="AM1367" i="1"/>
  <c r="AM1366" i="1"/>
  <c r="AM1365" i="1"/>
  <c r="AM1364" i="1"/>
  <c r="AM1363" i="1"/>
  <c r="AM1362" i="1"/>
  <c r="AM1361" i="1"/>
  <c r="AM1360" i="1"/>
  <c r="AM1359" i="1"/>
  <c r="AM1358" i="1"/>
  <c r="AM1357" i="1"/>
  <c r="AM1356" i="1"/>
  <c r="AM1355" i="1"/>
  <c r="AM1354" i="1"/>
  <c r="AM1353" i="1"/>
  <c r="AM1352" i="1"/>
  <c r="AM1351" i="1"/>
  <c r="AM1350" i="1"/>
  <c r="AM1349" i="1"/>
  <c r="AM1348" i="1"/>
  <c r="AM1347" i="1"/>
  <c r="AM1346" i="1"/>
  <c r="AM1345" i="1"/>
  <c r="AM1344" i="1"/>
  <c r="AM1343" i="1"/>
  <c r="AM1342" i="1"/>
  <c r="AM1341" i="1"/>
  <c r="AM1340" i="1"/>
  <c r="AM1339" i="1"/>
  <c r="AM1338" i="1"/>
  <c r="AM1337" i="1"/>
  <c r="AM1336" i="1"/>
  <c r="AM1335" i="1"/>
  <c r="AM1334" i="1"/>
  <c r="AM1333" i="1"/>
  <c r="AM1332" i="1"/>
  <c r="AM1331" i="1"/>
  <c r="AM1330" i="1"/>
  <c r="AM1329" i="1"/>
  <c r="AM1328" i="1"/>
  <c r="AM1327" i="1"/>
  <c r="AM1326" i="1"/>
  <c r="AM1325" i="1"/>
  <c r="AM1324" i="1"/>
  <c r="AM1323" i="1"/>
  <c r="AM1322" i="1"/>
  <c r="AM1321" i="1"/>
  <c r="AM1320" i="1"/>
  <c r="AM1319" i="1"/>
  <c r="AM1318" i="1"/>
  <c r="AM1317" i="1"/>
  <c r="AM1316" i="1"/>
  <c r="AM1315" i="1"/>
  <c r="AM1314" i="1"/>
  <c r="AM1313" i="1"/>
  <c r="AM1312" i="1"/>
  <c r="AM1311" i="1"/>
  <c r="AM1310" i="1"/>
  <c r="AM1309" i="1"/>
  <c r="AM1308" i="1"/>
  <c r="AM1307" i="1"/>
  <c r="AM1306" i="1"/>
  <c r="AM1305" i="1"/>
  <c r="AM1304" i="1"/>
  <c r="AM1303" i="1"/>
  <c r="AM1302" i="1"/>
  <c r="AM1301" i="1"/>
  <c r="AM1300" i="1"/>
  <c r="AM1299" i="1"/>
  <c r="AM1298" i="1"/>
  <c r="AM1297" i="1"/>
  <c r="AM1296" i="1"/>
  <c r="AM1295" i="1"/>
  <c r="AM1294" i="1"/>
  <c r="AM1293" i="1"/>
  <c r="AM1292" i="1"/>
  <c r="AM1291" i="1"/>
  <c r="AM1290" i="1"/>
  <c r="AM1289" i="1"/>
  <c r="AM1288" i="1"/>
  <c r="AM1287" i="1"/>
  <c r="AM1286" i="1"/>
  <c r="AM1285" i="1"/>
  <c r="AM1284" i="1"/>
  <c r="AM1283" i="1"/>
  <c r="AM1282" i="1"/>
  <c r="AM1281" i="1"/>
  <c r="AM1280" i="1"/>
  <c r="AM1279" i="1"/>
  <c r="AM1278" i="1"/>
  <c r="AM1277" i="1"/>
  <c r="AM1276" i="1"/>
  <c r="AM1275" i="1"/>
  <c r="AM1274" i="1"/>
  <c r="AM1273" i="1"/>
  <c r="AM1272" i="1"/>
  <c r="AM1271" i="1"/>
  <c r="AM1270" i="1"/>
  <c r="AM1269" i="1"/>
  <c r="AM1268" i="1"/>
  <c r="AM1267" i="1"/>
  <c r="AM1266" i="1"/>
  <c r="AM1265" i="1"/>
  <c r="AM1264" i="1"/>
  <c r="AM1263" i="1"/>
  <c r="AM1262" i="1"/>
  <c r="AM1261" i="1"/>
  <c r="AM1260" i="1"/>
  <c r="AM1259" i="1"/>
  <c r="AM1258" i="1"/>
  <c r="AM1257" i="1"/>
  <c r="AM1256" i="1"/>
  <c r="AM1255" i="1"/>
  <c r="AM1254" i="1"/>
  <c r="AM1253" i="1"/>
  <c r="AM1252" i="1"/>
  <c r="AM1251" i="1"/>
  <c r="AM1250" i="1"/>
  <c r="AM1249" i="1"/>
  <c r="AM1248" i="1"/>
  <c r="AM1247" i="1"/>
  <c r="AM1246" i="1"/>
  <c r="AM1245" i="1"/>
  <c r="AM1244" i="1"/>
  <c r="AM1243" i="1"/>
  <c r="AM1242" i="1"/>
  <c r="AM1241" i="1"/>
  <c r="AM1240" i="1"/>
  <c r="AM1239" i="1"/>
  <c r="AM1238" i="1"/>
  <c r="AM1237" i="1"/>
  <c r="AM1236" i="1"/>
  <c r="AM1235" i="1"/>
  <c r="AM1234" i="1"/>
  <c r="AM1233" i="1"/>
  <c r="AM1232" i="1"/>
  <c r="AM1231" i="1"/>
  <c r="AM1230" i="1"/>
  <c r="AM1229" i="1"/>
  <c r="AM1228" i="1"/>
  <c r="AM1227" i="1"/>
  <c r="AM1226" i="1"/>
  <c r="AM1225" i="1"/>
  <c r="AM1224" i="1"/>
  <c r="AM1223" i="1"/>
  <c r="AM1222" i="1"/>
  <c r="AM1221" i="1"/>
  <c r="AM1220" i="1"/>
  <c r="AM1219" i="1"/>
  <c r="AM1218" i="1"/>
  <c r="AM1217" i="1"/>
  <c r="AM1216" i="1"/>
  <c r="AM1215" i="1"/>
  <c r="AM1214" i="1"/>
  <c r="AM1213" i="1"/>
  <c r="AM1212" i="1"/>
  <c r="AM1211" i="1"/>
  <c r="AM1210" i="1"/>
  <c r="AM1209" i="1"/>
  <c r="AM1208" i="1"/>
  <c r="AM1207" i="1"/>
  <c r="AM1206" i="1"/>
  <c r="AM1205" i="1"/>
  <c r="AM1204" i="1"/>
  <c r="AM1203" i="1"/>
  <c r="AM1202" i="1"/>
  <c r="AM1201" i="1"/>
  <c r="AM1200" i="1"/>
  <c r="AM1199" i="1"/>
  <c r="AM1198" i="1"/>
  <c r="AM1197" i="1"/>
  <c r="AM1196" i="1"/>
  <c r="AM1195" i="1"/>
  <c r="AM1194" i="1"/>
  <c r="AM1193" i="1"/>
  <c r="AM1192" i="1"/>
  <c r="AM1191" i="1"/>
  <c r="AM1190" i="1"/>
  <c r="AM1189" i="1"/>
  <c r="AM1188" i="1"/>
  <c r="AM1187" i="1"/>
  <c r="AM1186" i="1"/>
  <c r="AM1185" i="1"/>
  <c r="AM1184" i="1"/>
  <c r="AM1183" i="1"/>
  <c r="AM1182" i="1"/>
  <c r="AM1181" i="1"/>
  <c r="AM1180" i="1"/>
  <c r="AM1179" i="1"/>
  <c r="AM1178" i="1"/>
  <c r="AM1177" i="1"/>
  <c r="AM1176" i="1"/>
  <c r="AM1175" i="1"/>
  <c r="AM1174" i="1"/>
  <c r="AM1173" i="1"/>
  <c r="AM1172" i="1"/>
  <c r="AM1171" i="1"/>
  <c r="AM1170" i="1"/>
  <c r="AM1169" i="1"/>
  <c r="AM1168" i="1"/>
  <c r="AM1167" i="1"/>
  <c r="AM1166" i="1"/>
  <c r="AM1165" i="1"/>
  <c r="AM1164" i="1"/>
  <c r="AM1163" i="1"/>
  <c r="AM1162" i="1"/>
  <c r="AM1161" i="1"/>
  <c r="AM1160" i="1"/>
  <c r="AM1159" i="1"/>
  <c r="AM1158" i="1"/>
  <c r="AM1157" i="1"/>
  <c r="AM1156" i="1"/>
  <c r="AM1155" i="1"/>
  <c r="AM1154" i="1"/>
  <c r="AM1153" i="1"/>
  <c r="AM1152" i="1"/>
  <c r="AM1151" i="1"/>
  <c r="AM1150" i="1"/>
  <c r="AM1149" i="1"/>
  <c r="AM1148" i="1"/>
  <c r="AM1147" i="1"/>
  <c r="AM1146" i="1"/>
  <c r="AM1145" i="1"/>
  <c r="AM1144" i="1"/>
  <c r="AM1143" i="1"/>
  <c r="AM1142" i="1"/>
  <c r="AM1141" i="1"/>
  <c r="AM1140" i="1"/>
  <c r="AM1139" i="1"/>
  <c r="AM1138" i="1"/>
  <c r="AM1137" i="1"/>
  <c r="AM1136" i="1"/>
  <c r="AM1135" i="1"/>
  <c r="AM1134" i="1"/>
  <c r="AM1133" i="1"/>
  <c r="AM1132" i="1"/>
  <c r="AM1131" i="1"/>
  <c r="AM1130" i="1"/>
  <c r="AM1129" i="1"/>
  <c r="AM1128" i="1"/>
  <c r="AM1127" i="1"/>
  <c r="AM1126" i="1"/>
  <c r="AM1125" i="1"/>
  <c r="AM1124" i="1"/>
  <c r="AM1123" i="1"/>
  <c r="AM1122" i="1"/>
  <c r="AM1121" i="1"/>
  <c r="AM1120" i="1"/>
  <c r="AM1119" i="1"/>
  <c r="AM1118" i="1"/>
  <c r="AM1117" i="1"/>
  <c r="AM1116" i="1"/>
  <c r="AM1115" i="1"/>
  <c r="AM1114" i="1"/>
  <c r="AM1113" i="1"/>
  <c r="AM1112" i="1"/>
  <c r="AM1111" i="1"/>
  <c r="AM1110" i="1"/>
  <c r="AM1109" i="1"/>
  <c r="AM1108" i="1"/>
  <c r="AM1107" i="1"/>
  <c r="AM1106" i="1"/>
  <c r="AM1105" i="1"/>
  <c r="AM1104" i="1"/>
  <c r="AM1103" i="1"/>
  <c r="AM1102" i="1"/>
  <c r="AM1101" i="1"/>
  <c r="AM1100" i="1"/>
  <c r="AM1099" i="1"/>
  <c r="AM1098" i="1"/>
  <c r="AM1097" i="1"/>
  <c r="AM1096" i="1"/>
  <c r="AM1095" i="1"/>
  <c r="AM1094" i="1"/>
  <c r="AM1093" i="1"/>
  <c r="AM1092" i="1"/>
  <c r="AM1091" i="1"/>
  <c r="AM1090" i="1"/>
  <c r="AM1089" i="1"/>
  <c r="AM1088" i="1"/>
  <c r="AM1087" i="1"/>
  <c r="AM1086" i="1"/>
  <c r="AM1085" i="1"/>
  <c r="AM1084" i="1"/>
  <c r="AM1083" i="1"/>
  <c r="AM1082" i="1"/>
  <c r="AM1081" i="1"/>
  <c r="AM1080" i="1"/>
  <c r="AM1079" i="1"/>
  <c r="AM1078" i="1"/>
  <c r="AM1077" i="1"/>
  <c r="AM1076" i="1"/>
  <c r="AM1075" i="1"/>
  <c r="AM1074" i="1"/>
  <c r="AM1073" i="1"/>
  <c r="AM1072" i="1"/>
  <c r="AM1071" i="1"/>
  <c r="AM1070" i="1"/>
  <c r="AM1069" i="1"/>
  <c r="AM1068" i="1"/>
  <c r="AM1067" i="1"/>
  <c r="AM1066" i="1"/>
  <c r="AM1065" i="1"/>
  <c r="AM1064" i="1"/>
  <c r="AM1063" i="1"/>
  <c r="AM1062" i="1"/>
  <c r="AM1061" i="1"/>
  <c r="AM1060" i="1"/>
  <c r="AM1059" i="1"/>
  <c r="AM1058" i="1"/>
  <c r="AM1057" i="1"/>
  <c r="AM1056" i="1"/>
  <c r="AM1055" i="1"/>
  <c r="AM1054" i="1"/>
  <c r="AM1053" i="1"/>
  <c r="AM1052" i="1"/>
  <c r="AM1051" i="1"/>
  <c r="AM1050" i="1"/>
  <c r="AM1049" i="1"/>
  <c r="AM1048" i="1"/>
  <c r="AM1047" i="1"/>
  <c r="AM1046" i="1"/>
  <c r="AM1045" i="1"/>
  <c r="AM1044" i="1"/>
  <c r="AM1043" i="1"/>
  <c r="AM1042" i="1"/>
  <c r="AM1041" i="1"/>
  <c r="AM1040" i="1"/>
  <c r="AM1039" i="1"/>
  <c r="AM1038" i="1"/>
  <c r="AM1037" i="1"/>
  <c r="AM1036" i="1"/>
  <c r="AM1035" i="1"/>
  <c r="AM1034" i="1"/>
  <c r="AM1033" i="1"/>
  <c r="AM1032" i="1"/>
  <c r="AM1031" i="1"/>
  <c r="AM1030" i="1"/>
  <c r="AM1029" i="1"/>
  <c r="AM1028" i="1"/>
  <c r="AM1027" i="1"/>
  <c r="AM1026" i="1"/>
  <c r="AM1025" i="1"/>
  <c r="AM1024" i="1"/>
  <c r="AM1023" i="1"/>
  <c r="AM1022" i="1"/>
  <c r="AM1021" i="1"/>
  <c r="AM1020" i="1"/>
  <c r="AM1019" i="1"/>
  <c r="AM1018" i="1"/>
  <c r="AM1017" i="1"/>
  <c r="AM1016" i="1"/>
  <c r="AM1015" i="1"/>
  <c r="AM1014" i="1"/>
  <c r="AM1013" i="1"/>
  <c r="AM1012" i="1"/>
  <c r="AM1011" i="1"/>
  <c r="AM1010" i="1"/>
  <c r="AM1009" i="1"/>
  <c r="AM1008" i="1"/>
  <c r="AM1007" i="1"/>
  <c r="AM1006" i="1"/>
  <c r="AM1005" i="1"/>
  <c r="AM1004" i="1"/>
  <c r="AM1003" i="1"/>
  <c r="AM1002" i="1"/>
  <c r="AM1001" i="1"/>
  <c r="AM1000" i="1"/>
  <c r="AM999" i="1"/>
  <c r="AM998" i="1"/>
  <c r="AM997" i="1"/>
  <c r="AM996" i="1"/>
  <c r="AM995" i="1"/>
  <c r="AM994" i="1"/>
  <c r="AM993" i="1"/>
  <c r="AM992" i="1"/>
  <c r="AM991" i="1"/>
  <c r="AM990" i="1"/>
  <c r="AM989" i="1"/>
  <c r="AM988" i="1"/>
  <c r="AM987" i="1"/>
  <c r="AM986" i="1"/>
  <c r="AM985" i="1"/>
  <c r="AM984" i="1"/>
  <c r="AM983" i="1"/>
  <c r="AM982" i="1"/>
  <c r="AM981" i="1"/>
  <c r="AM980" i="1"/>
  <c r="AM979" i="1"/>
  <c r="AM978" i="1"/>
  <c r="AM977" i="1"/>
  <c r="AM976" i="1"/>
  <c r="AM975" i="1"/>
  <c r="AM974" i="1"/>
  <c r="AM973" i="1"/>
  <c r="AM972" i="1"/>
  <c r="AM971" i="1"/>
  <c r="AM970" i="1"/>
  <c r="AM969" i="1"/>
  <c r="AM968" i="1"/>
  <c r="AM967" i="1"/>
  <c r="AM966" i="1"/>
  <c r="AM965" i="1"/>
  <c r="AM964" i="1"/>
  <c r="AM963" i="1"/>
  <c r="AM962" i="1"/>
  <c r="AM961" i="1"/>
  <c r="AM960" i="1"/>
  <c r="AM959" i="1"/>
  <c r="AM958" i="1"/>
  <c r="AM957" i="1"/>
  <c r="AM956" i="1"/>
  <c r="AM955" i="1"/>
  <c r="AM954" i="1"/>
  <c r="AM953" i="1"/>
  <c r="AM952" i="1"/>
  <c r="AM951" i="1"/>
  <c r="AM950" i="1"/>
  <c r="AM949" i="1"/>
  <c r="AM948" i="1"/>
  <c r="AM947" i="1"/>
  <c r="AM946" i="1"/>
  <c r="AM945" i="1"/>
  <c r="AM944" i="1"/>
  <c r="AM943" i="1"/>
  <c r="AM942" i="1"/>
  <c r="AM941" i="1"/>
  <c r="AM940" i="1"/>
  <c r="AM939" i="1"/>
  <c r="AM938" i="1"/>
  <c r="AM937" i="1"/>
  <c r="AM936" i="1"/>
  <c r="AM935" i="1"/>
  <c r="AM934" i="1"/>
  <c r="AM933" i="1"/>
  <c r="AM932" i="1"/>
  <c r="AM931" i="1"/>
  <c r="AM930" i="1"/>
  <c r="AM929" i="1"/>
  <c r="AM928" i="1"/>
  <c r="AM927" i="1"/>
  <c r="AM926" i="1"/>
  <c r="AM925" i="1"/>
  <c r="AM924" i="1"/>
  <c r="AM923" i="1"/>
  <c r="AM922" i="1"/>
  <c r="AM921" i="1"/>
  <c r="AM920" i="1"/>
  <c r="AM919" i="1"/>
  <c r="AM918" i="1"/>
  <c r="AM917" i="1"/>
  <c r="AM916" i="1"/>
  <c r="AM915" i="1"/>
  <c r="AM914" i="1"/>
  <c r="AM913" i="1"/>
  <c r="AM912" i="1"/>
  <c r="AM911" i="1"/>
  <c r="AM910" i="1"/>
  <c r="AM909" i="1"/>
  <c r="AM908" i="1"/>
  <c r="AM907" i="1"/>
  <c r="AM906" i="1"/>
  <c r="AM905" i="1"/>
  <c r="AM904" i="1"/>
  <c r="AM903" i="1"/>
  <c r="AM902" i="1"/>
  <c r="AM901" i="1"/>
  <c r="AM900" i="1"/>
  <c r="AM899" i="1"/>
  <c r="AM898" i="1"/>
  <c r="AM897" i="1"/>
  <c r="AM896" i="1"/>
  <c r="AM895" i="1"/>
  <c r="AM894" i="1"/>
  <c r="AM893" i="1"/>
  <c r="AM892" i="1"/>
  <c r="AM891" i="1"/>
  <c r="AM890" i="1"/>
  <c r="AM889" i="1"/>
  <c r="AM888" i="1"/>
  <c r="AM887" i="1"/>
  <c r="AM886" i="1"/>
  <c r="AM885" i="1"/>
  <c r="AM884" i="1"/>
  <c r="AM883" i="1"/>
  <c r="AM882" i="1"/>
  <c r="AM881" i="1"/>
  <c r="AM880" i="1"/>
  <c r="AM879" i="1"/>
  <c r="AM878" i="1"/>
  <c r="AM877" i="1"/>
  <c r="AM876" i="1"/>
  <c r="AM875" i="1"/>
  <c r="AM874" i="1"/>
  <c r="AM873" i="1"/>
  <c r="AM872" i="1"/>
  <c r="AM871" i="1"/>
  <c r="AM870" i="1"/>
  <c r="AM869" i="1"/>
  <c r="AM868" i="1"/>
  <c r="AM867" i="1"/>
  <c r="AM866" i="1"/>
  <c r="AM865" i="1"/>
  <c r="AM864" i="1"/>
  <c r="AM863" i="1"/>
  <c r="AM862" i="1"/>
  <c r="AM861" i="1"/>
  <c r="AM860" i="1"/>
  <c r="AM859" i="1"/>
  <c r="AM858" i="1"/>
  <c r="AM857" i="1"/>
  <c r="AM856" i="1"/>
  <c r="AM855" i="1"/>
  <c r="AM854" i="1"/>
  <c r="AM853" i="1"/>
  <c r="AM852" i="1"/>
  <c r="AM851" i="1"/>
  <c r="AM850" i="1"/>
  <c r="AM849" i="1"/>
  <c r="AM848" i="1"/>
  <c r="AM847" i="1"/>
  <c r="AM846" i="1"/>
  <c r="AM845" i="1"/>
  <c r="AM844" i="1"/>
  <c r="AM843" i="1"/>
  <c r="AM842" i="1"/>
  <c r="AM841" i="1"/>
  <c r="AM840" i="1"/>
  <c r="AM839" i="1"/>
  <c r="AM838" i="1"/>
  <c r="AM837" i="1"/>
  <c r="AM836" i="1"/>
  <c r="AM835" i="1"/>
  <c r="AM834" i="1"/>
  <c r="AM833" i="1"/>
  <c r="AM832" i="1"/>
  <c r="AM831" i="1"/>
  <c r="AM830" i="1"/>
  <c r="AM829" i="1"/>
  <c r="AM828" i="1"/>
  <c r="AM827" i="1"/>
  <c r="AM826" i="1"/>
  <c r="AM825" i="1"/>
  <c r="AM824" i="1"/>
  <c r="AM823" i="1"/>
  <c r="AM822" i="1"/>
  <c r="AM821" i="1"/>
  <c r="AM820" i="1"/>
  <c r="AM819" i="1"/>
  <c r="AM818" i="1"/>
  <c r="AM817" i="1"/>
  <c r="AM816" i="1"/>
  <c r="AM815" i="1"/>
  <c r="AM814" i="1"/>
  <c r="AM813" i="1"/>
  <c r="AM812" i="1"/>
  <c r="AM811" i="1"/>
  <c r="AM810" i="1"/>
  <c r="AM809" i="1"/>
  <c r="AM808" i="1"/>
  <c r="AM807" i="1"/>
  <c r="AM806" i="1"/>
  <c r="AM805" i="1"/>
  <c r="AM804" i="1"/>
  <c r="AM803" i="1"/>
  <c r="AM802" i="1"/>
  <c r="AM801" i="1"/>
  <c r="AM800" i="1"/>
  <c r="AM799" i="1"/>
  <c r="AM798" i="1"/>
  <c r="AM797" i="1"/>
  <c r="AM796" i="1"/>
  <c r="AM795" i="1"/>
  <c r="AM794" i="1"/>
  <c r="AM793" i="1"/>
  <c r="AM792" i="1"/>
  <c r="AM791" i="1"/>
  <c r="AM790" i="1"/>
  <c r="AM789" i="1"/>
  <c r="AM788" i="1"/>
  <c r="AM787" i="1"/>
  <c r="AM786" i="1"/>
  <c r="AM785" i="1"/>
  <c r="AM784" i="1"/>
  <c r="AM783" i="1"/>
  <c r="AM782" i="1"/>
  <c r="AM781" i="1"/>
  <c r="AM780" i="1"/>
  <c r="AM779" i="1"/>
  <c r="AM778" i="1"/>
  <c r="AM777" i="1"/>
  <c r="AM776" i="1"/>
  <c r="AM775" i="1"/>
  <c r="AM774" i="1"/>
  <c r="AM773" i="1"/>
  <c r="AM772" i="1"/>
  <c r="AM771" i="1"/>
  <c r="AM770" i="1"/>
  <c r="AM769" i="1"/>
  <c r="AM768" i="1"/>
  <c r="AM767" i="1"/>
  <c r="AM766" i="1"/>
  <c r="AM765" i="1"/>
  <c r="AM764" i="1"/>
  <c r="AM763" i="1"/>
  <c r="AM762" i="1"/>
  <c r="AM761" i="1"/>
  <c r="AM760" i="1"/>
  <c r="AM759" i="1"/>
  <c r="AM758" i="1"/>
  <c r="AM757" i="1"/>
  <c r="AM756" i="1"/>
  <c r="AM755" i="1"/>
  <c r="AM754" i="1"/>
  <c r="AM753" i="1"/>
  <c r="AM752" i="1"/>
  <c r="AM751" i="1"/>
  <c r="AM750" i="1"/>
  <c r="AM749" i="1"/>
  <c r="AM748" i="1"/>
  <c r="AM747" i="1"/>
  <c r="AM746" i="1"/>
  <c r="AM745" i="1"/>
  <c r="AM744" i="1"/>
  <c r="AM743" i="1"/>
  <c r="AM742" i="1"/>
  <c r="AM741" i="1"/>
  <c r="AM740" i="1"/>
  <c r="AM739" i="1"/>
  <c r="AM738" i="1"/>
  <c r="AM737" i="1"/>
  <c r="AM736" i="1"/>
  <c r="AM735" i="1"/>
  <c r="AM734" i="1"/>
  <c r="AM733" i="1"/>
  <c r="AM732" i="1"/>
  <c r="AM731" i="1"/>
  <c r="AM730" i="1"/>
  <c r="AM729" i="1"/>
  <c r="AM728" i="1"/>
  <c r="AM727" i="1"/>
  <c r="AM726" i="1"/>
  <c r="AM725" i="1"/>
  <c r="AM724" i="1"/>
  <c r="AM723" i="1"/>
  <c r="AM722" i="1"/>
  <c r="AM721" i="1"/>
  <c r="AM720" i="1"/>
  <c r="AM719" i="1"/>
  <c r="AM718" i="1"/>
  <c r="AM717" i="1"/>
  <c r="AM716" i="1"/>
  <c r="AM715" i="1"/>
  <c r="AM714" i="1"/>
  <c r="AM713" i="1"/>
  <c r="AM712" i="1"/>
  <c r="AM711" i="1"/>
  <c r="AM710" i="1"/>
  <c r="AM709" i="1"/>
  <c r="AM708" i="1"/>
  <c r="AM707" i="1"/>
  <c r="AM706" i="1"/>
  <c r="AM705" i="1"/>
  <c r="AM704" i="1"/>
  <c r="AM703" i="1"/>
  <c r="AM702" i="1"/>
  <c r="AM701" i="1"/>
  <c r="AM700" i="1"/>
  <c r="AM699" i="1"/>
  <c r="AM698" i="1"/>
  <c r="AM697" i="1"/>
  <c r="AM696" i="1"/>
  <c r="AM695" i="1"/>
  <c r="AM694" i="1"/>
  <c r="AM693" i="1"/>
  <c r="AM692" i="1"/>
  <c r="AM691" i="1"/>
  <c r="AM690" i="1"/>
  <c r="AM689" i="1"/>
  <c r="AM688" i="1"/>
  <c r="AM687" i="1"/>
  <c r="AM686" i="1"/>
  <c r="AM685" i="1"/>
  <c r="AM684" i="1"/>
  <c r="AM683" i="1"/>
  <c r="AM682" i="1"/>
  <c r="AM681" i="1"/>
  <c r="AM680" i="1"/>
  <c r="AM679" i="1"/>
  <c r="AM678" i="1"/>
  <c r="AM677" i="1"/>
  <c r="AM676" i="1"/>
  <c r="AM675" i="1"/>
  <c r="AM674" i="1"/>
  <c r="AM673" i="1"/>
  <c r="AM672" i="1"/>
  <c r="AM671" i="1"/>
  <c r="AM670" i="1"/>
  <c r="AM669" i="1"/>
  <c r="AM668" i="1"/>
  <c r="AM667" i="1"/>
  <c r="AM666" i="1"/>
  <c r="AM665" i="1"/>
  <c r="AM664" i="1"/>
  <c r="AM663" i="1"/>
  <c r="AM662" i="1"/>
  <c r="AM661" i="1"/>
  <c r="AM660" i="1"/>
  <c r="AM659" i="1"/>
  <c r="AM658" i="1"/>
  <c r="AM657" i="1"/>
  <c r="AM656" i="1"/>
  <c r="AM655" i="1"/>
  <c r="AM654" i="1"/>
  <c r="AM653" i="1"/>
  <c r="AM652" i="1"/>
  <c r="AM651" i="1"/>
  <c r="AM650" i="1"/>
  <c r="AM649" i="1"/>
  <c r="AM648" i="1"/>
  <c r="AM647" i="1"/>
  <c r="AM646" i="1"/>
  <c r="AM645" i="1"/>
  <c r="AM644" i="1"/>
  <c r="AM643" i="1"/>
  <c r="AM642" i="1"/>
  <c r="AM641" i="1"/>
  <c r="AM640" i="1"/>
  <c r="AM639" i="1"/>
  <c r="AM638" i="1"/>
  <c r="AM637" i="1"/>
  <c r="AM636" i="1"/>
  <c r="AM635" i="1"/>
  <c r="AM634" i="1"/>
  <c r="AM633" i="1"/>
  <c r="AM632" i="1"/>
  <c r="AM631" i="1"/>
  <c r="AM630" i="1"/>
  <c r="AM629" i="1"/>
  <c r="AM628" i="1"/>
  <c r="AM627" i="1"/>
  <c r="AM626" i="1"/>
  <c r="AM625" i="1"/>
  <c r="AM624" i="1"/>
  <c r="AM623" i="1"/>
  <c r="AM622" i="1"/>
  <c r="AM621" i="1"/>
  <c r="AM620" i="1"/>
  <c r="AM619" i="1"/>
  <c r="AM618" i="1"/>
  <c r="AM617" i="1"/>
  <c r="AM616" i="1"/>
  <c r="AM615" i="1"/>
  <c r="AM614" i="1"/>
  <c r="AM613" i="1"/>
  <c r="AM612" i="1"/>
  <c r="AM611" i="1"/>
  <c r="AM610" i="1"/>
  <c r="AM609" i="1"/>
  <c r="AM608" i="1"/>
  <c r="AM607" i="1"/>
  <c r="AM606" i="1"/>
  <c r="AM605" i="1"/>
  <c r="AM604" i="1"/>
  <c r="AM603" i="1"/>
  <c r="AM602" i="1"/>
  <c r="AM601" i="1"/>
  <c r="AM600" i="1"/>
  <c r="AM599" i="1"/>
  <c r="AM598" i="1"/>
  <c r="AM597" i="1"/>
  <c r="AM596" i="1"/>
  <c r="AM595" i="1"/>
  <c r="AM594" i="1"/>
  <c r="AM593" i="1"/>
  <c r="AM592" i="1"/>
  <c r="AM591" i="1"/>
  <c r="AM590" i="1"/>
  <c r="AM589" i="1"/>
  <c r="AM588" i="1"/>
  <c r="AM587" i="1"/>
  <c r="AM586" i="1"/>
  <c r="AM585" i="1"/>
  <c r="AM584" i="1"/>
  <c r="AM583" i="1"/>
  <c r="AM582" i="1"/>
  <c r="AM581" i="1"/>
  <c r="AM580" i="1"/>
  <c r="AM579" i="1"/>
  <c r="AM578" i="1"/>
  <c r="AM577" i="1"/>
  <c r="AM576" i="1"/>
  <c r="AM575" i="1"/>
  <c r="AM574" i="1"/>
  <c r="AM573" i="1"/>
  <c r="AM572" i="1"/>
  <c r="AM571" i="1"/>
  <c r="AM570" i="1"/>
  <c r="AM569" i="1"/>
  <c r="AM568" i="1"/>
  <c r="AM567" i="1"/>
  <c r="AM566" i="1"/>
  <c r="AM565" i="1"/>
  <c r="AM564" i="1"/>
  <c r="AM563" i="1"/>
  <c r="AM562" i="1"/>
  <c r="AM561" i="1"/>
  <c r="AM560" i="1"/>
  <c r="AM559" i="1"/>
  <c r="AM558" i="1"/>
  <c r="AM557" i="1"/>
  <c r="AM556" i="1"/>
  <c r="AM555" i="1"/>
  <c r="AM554" i="1"/>
  <c r="AM553" i="1"/>
  <c r="AM552" i="1"/>
  <c r="AM551" i="1"/>
  <c r="AM550" i="1"/>
  <c r="AM549" i="1"/>
  <c r="AM548" i="1"/>
  <c r="AM547" i="1"/>
  <c r="AM546" i="1"/>
  <c r="AM545" i="1"/>
  <c r="AM544" i="1"/>
  <c r="AM543" i="1"/>
  <c r="AM542" i="1"/>
  <c r="AM541" i="1"/>
  <c r="AM540" i="1"/>
  <c r="AM539" i="1"/>
  <c r="AM538" i="1"/>
  <c r="AM537" i="1"/>
  <c r="AM536" i="1"/>
  <c r="AM535" i="1"/>
  <c r="AM534" i="1"/>
  <c r="AM533" i="1"/>
  <c r="AM532" i="1"/>
  <c r="AM531" i="1"/>
  <c r="AM530" i="1"/>
  <c r="AM529" i="1"/>
  <c r="AM528" i="1"/>
  <c r="AM527" i="1"/>
  <c r="AM526" i="1"/>
  <c r="AM525" i="1"/>
  <c r="AM524" i="1"/>
  <c r="AM523" i="1"/>
  <c r="AM522" i="1"/>
  <c r="AM521" i="1"/>
  <c r="AM520" i="1"/>
  <c r="AM519" i="1"/>
  <c r="AM518" i="1"/>
  <c r="AM517" i="1"/>
  <c r="AM516" i="1"/>
  <c r="AM515" i="1"/>
  <c r="AM514" i="1"/>
  <c r="AM513" i="1"/>
  <c r="AM512" i="1"/>
  <c r="AM511" i="1"/>
  <c r="AM510" i="1"/>
  <c r="AM509" i="1"/>
  <c r="AM508" i="1"/>
  <c r="AM507" i="1"/>
  <c r="AM506" i="1"/>
  <c r="AM505" i="1"/>
  <c r="AM504" i="1"/>
  <c r="AM503" i="1"/>
  <c r="AM502" i="1"/>
  <c r="AM501" i="1"/>
  <c r="AM500" i="1"/>
  <c r="AM499" i="1"/>
  <c r="AM498" i="1"/>
  <c r="AM497" i="1"/>
  <c r="AM496" i="1"/>
  <c r="AM495" i="1"/>
  <c r="AM494" i="1"/>
  <c r="AM493" i="1"/>
  <c r="AM492" i="1"/>
  <c r="AM491" i="1"/>
  <c r="AM490" i="1"/>
  <c r="AM489" i="1"/>
  <c r="AM488" i="1"/>
  <c r="AM487" i="1"/>
  <c r="AM486" i="1"/>
  <c r="AM485" i="1"/>
  <c r="AM484" i="1"/>
  <c r="AM483" i="1"/>
  <c r="AM482" i="1"/>
  <c r="AM481" i="1"/>
  <c r="AM480" i="1"/>
  <c r="AM479" i="1"/>
  <c r="AM478" i="1"/>
  <c r="AM477" i="1"/>
  <c r="AM476" i="1"/>
  <c r="AM475" i="1"/>
  <c r="AM474" i="1"/>
  <c r="AM473" i="1"/>
  <c r="AM472" i="1"/>
  <c r="AM471" i="1"/>
  <c r="AM470" i="1"/>
  <c r="AM469" i="1"/>
  <c r="AM468" i="1"/>
  <c r="AM467" i="1"/>
  <c r="AM466" i="1"/>
  <c r="AM465" i="1"/>
  <c r="AM464" i="1"/>
  <c r="AM463" i="1"/>
  <c r="AM462" i="1"/>
  <c r="AM461" i="1"/>
  <c r="AM460" i="1"/>
  <c r="AM459" i="1"/>
  <c r="AM458" i="1"/>
  <c r="AM457" i="1"/>
  <c r="AM456" i="1"/>
  <c r="AM455" i="1"/>
  <c r="AM454" i="1"/>
  <c r="AM453" i="1"/>
  <c r="AM452" i="1"/>
  <c r="AM451" i="1"/>
  <c r="AM450" i="1"/>
  <c r="AM449" i="1"/>
  <c r="AM448" i="1"/>
  <c r="AM447" i="1"/>
  <c r="AM446" i="1"/>
  <c r="AM445" i="1"/>
  <c r="AM444" i="1"/>
  <c r="AM443" i="1"/>
  <c r="AM442" i="1"/>
  <c r="AM441" i="1"/>
  <c r="AM440" i="1"/>
  <c r="AM439" i="1"/>
  <c r="AM438" i="1"/>
  <c r="AM437" i="1"/>
  <c r="AM436" i="1"/>
  <c r="AM435" i="1"/>
  <c r="AM434" i="1"/>
  <c r="AM433" i="1"/>
  <c r="AM432" i="1"/>
  <c r="AM431" i="1"/>
  <c r="AM430" i="1"/>
  <c r="AM429" i="1"/>
  <c r="AM428" i="1"/>
  <c r="AM427" i="1"/>
  <c r="AM426" i="1"/>
  <c r="AM425" i="1"/>
  <c r="AM424" i="1"/>
  <c r="AM423" i="1"/>
  <c r="AM422" i="1"/>
  <c r="AM421" i="1"/>
  <c r="AM420" i="1"/>
  <c r="AM419" i="1"/>
  <c r="AM418" i="1"/>
  <c r="AM417" i="1"/>
  <c r="AM416" i="1"/>
  <c r="AM415" i="1"/>
  <c r="AM414" i="1"/>
  <c r="AM413" i="1"/>
  <c r="AM412" i="1"/>
  <c r="AM411" i="1"/>
  <c r="AM410" i="1"/>
  <c r="AM409" i="1"/>
  <c r="AM408" i="1"/>
  <c r="AM407" i="1"/>
  <c r="AM406" i="1"/>
  <c r="AM405" i="1"/>
  <c r="AM404" i="1"/>
  <c r="AM403" i="1"/>
  <c r="AM402" i="1"/>
  <c r="AM401" i="1"/>
  <c r="AM400" i="1"/>
  <c r="AM399" i="1"/>
  <c r="AM398" i="1"/>
  <c r="AM397" i="1"/>
  <c r="AM396" i="1"/>
  <c r="AM395" i="1"/>
  <c r="AM394" i="1"/>
  <c r="AM393" i="1"/>
  <c r="AM392" i="1"/>
  <c r="AM391" i="1"/>
  <c r="AM390" i="1"/>
  <c r="AM389" i="1"/>
  <c r="AM388" i="1"/>
  <c r="AM387" i="1"/>
  <c r="AM386" i="1"/>
  <c r="AM385" i="1"/>
  <c r="AM384" i="1"/>
  <c r="AM383" i="1"/>
  <c r="AM382" i="1"/>
  <c r="AM381" i="1"/>
  <c r="AM380" i="1"/>
  <c r="AM379" i="1"/>
  <c r="AM378" i="1"/>
  <c r="AM377" i="1"/>
  <c r="AM376" i="1"/>
  <c r="AM375" i="1"/>
  <c r="AM374" i="1"/>
  <c r="AM373" i="1"/>
  <c r="AM372" i="1"/>
  <c r="AM371" i="1"/>
  <c r="AM370" i="1"/>
  <c r="AM369" i="1"/>
  <c r="AM368" i="1"/>
  <c r="AM367" i="1"/>
  <c r="AM366" i="1"/>
  <c r="AM365" i="1"/>
  <c r="AM364" i="1"/>
  <c r="AM363" i="1"/>
  <c r="AM362" i="1"/>
  <c r="AM361" i="1"/>
  <c r="AM360" i="1"/>
  <c r="AM359" i="1"/>
  <c r="AM358" i="1"/>
  <c r="AM357" i="1"/>
  <c r="AM356" i="1"/>
  <c r="AM355" i="1"/>
  <c r="AM354" i="1"/>
  <c r="AM353" i="1"/>
  <c r="AM352" i="1"/>
  <c r="AM351" i="1"/>
  <c r="AM350" i="1"/>
  <c r="AM349" i="1"/>
  <c r="AM348" i="1"/>
  <c r="AM347" i="1"/>
  <c r="AM346" i="1"/>
  <c r="AM345" i="1"/>
  <c r="AM344" i="1"/>
  <c r="AM343" i="1"/>
  <c r="AM342" i="1"/>
  <c r="AM341" i="1"/>
  <c r="AM340" i="1"/>
  <c r="AM339" i="1"/>
  <c r="AM338" i="1"/>
  <c r="AM337" i="1"/>
  <c r="AM336" i="1"/>
  <c r="AM335" i="1"/>
  <c r="AM334" i="1"/>
  <c r="AM333" i="1"/>
  <c r="AM332" i="1"/>
  <c r="AM331" i="1"/>
  <c r="AM330" i="1"/>
  <c r="AM329" i="1"/>
  <c r="AM328" i="1"/>
  <c r="AM327" i="1"/>
  <c r="AM326" i="1"/>
  <c r="AM325" i="1"/>
  <c r="AM324" i="1"/>
  <c r="AM323" i="1"/>
  <c r="AM322" i="1"/>
  <c r="AM321" i="1"/>
  <c r="AM320" i="1"/>
  <c r="AM319" i="1"/>
  <c r="AM318" i="1"/>
  <c r="AM317" i="1"/>
  <c r="AM316" i="1"/>
  <c r="AM315" i="1"/>
  <c r="AM314" i="1"/>
  <c r="AM313" i="1"/>
  <c r="AM312" i="1"/>
  <c r="AM311" i="1"/>
  <c r="AM310" i="1"/>
  <c r="AM309" i="1"/>
  <c r="AM308" i="1"/>
  <c r="AM307" i="1"/>
  <c r="AM306" i="1"/>
  <c r="AM305" i="1"/>
  <c r="AM304" i="1"/>
  <c r="AM303" i="1"/>
  <c r="AM302" i="1"/>
  <c r="AM301" i="1"/>
  <c r="AM300" i="1"/>
  <c r="AM299" i="1"/>
  <c r="AM298" i="1"/>
  <c r="AM297" i="1"/>
  <c r="AM296" i="1"/>
  <c r="AM295" i="1"/>
  <c r="AM294" i="1"/>
  <c r="AM293" i="1"/>
  <c r="AM292" i="1"/>
  <c r="AM291" i="1"/>
  <c r="AM290" i="1"/>
  <c r="AM289" i="1"/>
  <c r="AM288" i="1"/>
  <c r="AM287" i="1"/>
  <c r="AM286" i="1"/>
  <c r="AM285" i="1"/>
  <c r="AM284" i="1"/>
  <c r="AM283" i="1"/>
  <c r="AM282" i="1"/>
  <c r="AM281" i="1"/>
  <c r="AM280" i="1"/>
  <c r="AM279" i="1"/>
  <c r="AM278" i="1"/>
  <c r="AM277" i="1"/>
  <c r="AM276" i="1"/>
  <c r="AM275" i="1"/>
  <c r="AM27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1" i="1"/>
  <c r="AM260" i="1"/>
  <c r="AM259" i="1"/>
  <c r="AM258" i="1"/>
  <c r="AM257" i="1"/>
  <c r="AM256" i="1"/>
  <c r="AM255" i="1"/>
  <c r="AM254" i="1"/>
  <c r="AM253" i="1"/>
  <c r="AM252" i="1"/>
  <c r="AM251" i="1"/>
  <c r="AM250" i="1"/>
  <c r="AM249" i="1"/>
  <c r="AM248" i="1"/>
  <c r="AM247" i="1"/>
  <c r="AM246" i="1"/>
  <c r="AM245" i="1"/>
  <c r="AM244" i="1"/>
  <c r="AM243" i="1"/>
  <c r="AM242" i="1"/>
  <c r="AM241" i="1"/>
  <c r="AM240" i="1"/>
  <c r="AM239" i="1"/>
  <c r="AM238" i="1"/>
  <c r="AM237" i="1"/>
  <c r="AM236" i="1"/>
  <c r="AM235" i="1"/>
  <c r="AM234" i="1"/>
  <c r="AM233" i="1"/>
  <c r="AM232" i="1"/>
  <c r="AM231" i="1"/>
  <c r="AM230" i="1"/>
  <c r="AM229" i="1"/>
  <c r="AM228" i="1"/>
  <c r="AM227" i="1"/>
  <c r="AM226" i="1"/>
  <c r="AM225" i="1"/>
  <c r="AM224" i="1"/>
  <c r="AM223" i="1"/>
  <c r="AM222" i="1"/>
  <c r="AM221" i="1"/>
  <c r="AM220" i="1"/>
  <c r="AM219" i="1"/>
  <c r="AM218" i="1"/>
  <c r="AM217" i="1"/>
  <c r="AM216" i="1"/>
  <c r="AM215" i="1"/>
  <c r="AM214" i="1"/>
  <c r="AM213" i="1"/>
  <c r="AM212" i="1"/>
  <c r="AM211" i="1"/>
  <c r="AM210" i="1"/>
  <c r="AM209" i="1"/>
  <c r="AM208" i="1"/>
  <c r="AM207" i="1"/>
  <c r="AM206" i="1"/>
  <c r="AM205" i="1"/>
  <c r="AM204" i="1"/>
  <c r="AM203" i="1"/>
  <c r="AM202" i="1"/>
  <c r="AM201" i="1"/>
  <c r="AM200" i="1"/>
  <c r="AM199" i="1"/>
  <c r="AM198" i="1"/>
  <c r="AM197" i="1"/>
  <c r="AM196" i="1"/>
  <c r="AM195" i="1"/>
  <c r="AM194" i="1"/>
  <c r="AM193" i="1"/>
  <c r="AM192" i="1"/>
  <c r="AM191" i="1"/>
  <c r="AM190" i="1"/>
  <c r="AM189" i="1"/>
  <c r="AM188" i="1"/>
  <c r="AM187" i="1"/>
  <c r="AM186" i="1"/>
  <c r="AM185" i="1"/>
  <c r="AM184" i="1"/>
  <c r="AM183" i="1"/>
  <c r="AM182" i="1"/>
  <c r="AM181" i="1"/>
  <c r="AM180" i="1"/>
  <c r="AM179" i="1"/>
  <c r="AM178" i="1"/>
  <c r="AM177" i="1"/>
  <c r="AM176" i="1"/>
  <c r="AM175" i="1"/>
  <c r="AM174" i="1"/>
  <c r="AM173" i="1"/>
  <c r="AM172" i="1"/>
  <c r="AM171" i="1"/>
  <c r="AM170" i="1"/>
  <c r="AM169" i="1"/>
  <c r="AM168" i="1"/>
  <c r="AM167" i="1"/>
  <c r="AM166" i="1"/>
  <c r="AM165" i="1"/>
  <c r="AM164" i="1"/>
  <c r="AM163" i="1"/>
  <c r="AM162" i="1"/>
  <c r="AM161" i="1"/>
  <c r="AM160" i="1"/>
  <c r="AM159" i="1"/>
  <c r="AM158" i="1"/>
  <c r="AM157" i="1"/>
  <c r="AM156" i="1"/>
  <c r="AM155" i="1"/>
  <c r="AM154" i="1"/>
  <c r="AM153" i="1"/>
  <c r="AM152" i="1"/>
  <c r="AM151" i="1"/>
  <c r="AM150" i="1"/>
  <c r="AM149" i="1"/>
  <c r="AM148" i="1"/>
  <c r="AM147" i="1"/>
  <c r="AM146" i="1"/>
  <c r="AM145" i="1"/>
  <c r="AM144" i="1"/>
  <c r="AM143" i="1"/>
  <c r="AM142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M122" i="1"/>
  <c r="AM121" i="1"/>
  <c r="AM120" i="1"/>
  <c r="AM119" i="1"/>
  <c r="AM118" i="1"/>
  <c r="AM117" i="1"/>
  <c r="AM116" i="1"/>
  <c r="AM115" i="1"/>
  <c r="AM114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62" i="1"/>
  <c r="AM61" i="1"/>
  <c r="AM60" i="1"/>
  <c r="AM59" i="1"/>
  <c r="AM58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E1587" i="1"/>
  <c r="AE1586" i="1"/>
  <c r="AE1585" i="1"/>
  <c r="AE1584" i="1"/>
  <c r="AE1583" i="1"/>
  <c r="AE1582" i="1"/>
  <c r="AE1581" i="1"/>
  <c r="AE1580" i="1"/>
  <c r="AE1579" i="1"/>
  <c r="AE1578" i="1"/>
  <c r="AE1577" i="1"/>
  <c r="AE1576" i="1"/>
  <c r="AE1575" i="1"/>
  <c r="AE1574" i="1"/>
  <c r="AE1573" i="1"/>
  <c r="AE1572" i="1"/>
  <c r="AE1571" i="1"/>
  <c r="AE1570" i="1"/>
  <c r="AE1569" i="1"/>
  <c r="AE1568" i="1"/>
  <c r="AE1567" i="1"/>
  <c r="AE1566" i="1"/>
  <c r="AE1565" i="1"/>
  <c r="AE1564" i="1"/>
  <c r="AE1563" i="1"/>
  <c r="AE1562" i="1"/>
  <c r="AE1561" i="1"/>
  <c r="AE1560" i="1"/>
  <c r="AE1559" i="1"/>
  <c r="AE1558" i="1"/>
  <c r="AE1557" i="1"/>
  <c r="AE1556" i="1"/>
  <c r="AE1555" i="1"/>
  <c r="AE1554" i="1"/>
  <c r="AE1553" i="1"/>
  <c r="AE1552" i="1"/>
  <c r="AE1551" i="1"/>
  <c r="AE1550" i="1"/>
  <c r="AE1549" i="1"/>
  <c r="AE1548" i="1"/>
  <c r="AE1547" i="1"/>
  <c r="AE1546" i="1"/>
  <c r="AE1545" i="1"/>
  <c r="AE1544" i="1"/>
  <c r="AE1543" i="1"/>
  <c r="AE1542" i="1"/>
  <c r="AE1541" i="1"/>
  <c r="AE1540" i="1"/>
  <c r="AE1539" i="1"/>
  <c r="AE1538" i="1"/>
  <c r="AE1537" i="1"/>
  <c r="AE1536" i="1"/>
  <c r="AE1535" i="1"/>
  <c r="AE1534" i="1"/>
  <c r="AE1533" i="1"/>
  <c r="AE1532" i="1"/>
  <c r="AE1531" i="1"/>
  <c r="AE1530" i="1"/>
  <c r="AE1529" i="1"/>
  <c r="AE1528" i="1"/>
  <c r="AE1527" i="1"/>
  <c r="AE1526" i="1"/>
  <c r="AE1525" i="1"/>
  <c r="AE1524" i="1"/>
  <c r="AE1523" i="1"/>
  <c r="AE1522" i="1"/>
  <c r="AE1521" i="1"/>
  <c r="AE1520" i="1"/>
  <c r="AE1519" i="1"/>
  <c r="AE1518" i="1"/>
  <c r="AE1517" i="1"/>
  <c r="AE1516" i="1"/>
  <c r="AE1515" i="1"/>
  <c r="AE1514" i="1"/>
  <c r="AE1513" i="1"/>
  <c r="AE1512" i="1"/>
  <c r="AE1511" i="1"/>
  <c r="AE1510" i="1"/>
  <c r="AE1509" i="1"/>
  <c r="AE1508" i="1"/>
  <c r="AE1507" i="1"/>
  <c r="AE1506" i="1"/>
  <c r="AE1505" i="1"/>
  <c r="AE1504" i="1"/>
  <c r="AE1503" i="1"/>
  <c r="AE1502" i="1"/>
  <c r="AE1501" i="1"/>
  <c r="AE1500" i="1"/>
  <c r="AE1499" i="1"/>
  <c r="AE1498" i="1"/>
  <c r="AE1497" i="1"/>
  <c r="AE1496" i="1"/>
  <c r="AE1495" i="1"/>
  <c r="AE1494" i="1"/>
  <c r="AE1493" i="1"/>
  <c r="AE1492" i="1"/>
  <c r="AE1491" i="1"/>
  <c r="AE1490" i="1"/>
  <c r="AE1489" i="1"/>
  <c r="AE1488" i="1"/>
  <c r="AE1487" i="1"/>
  <c r="AE1486" i="1"/>
  <c r="AE1485" i="1"/>
  <c r="AE1484" i="1"/>
  <c r="AE1483" i="1"/>
  <c r="AE1482" i="1"/>
  <c r="AE1481" i="1"/>
  <c r="AE1480" i="1"/>
  <c r="AE1479" i="1"/>
  <c r="AE1478" i="1"/>
  <c r="AE1477" i="1"/>
  <c r="AE1476" i="1"/>
  <c r="AE1475" i="1"/>
  <c r="AE1474" i="1"/>
  <c r="AE1473" i="1"/>
  <c r="AE1472" i="1"/>
  <c r="AE1471" i="1"/>
  <c r="AE1470" i="1"/>
  <c r="AE1469" i="1"/>
  <c r="AE1468" i="1"/>
  <c r="AE1467" i="1"/>
  <c r="AE1466" i="1"/>
  <c r="AE1465" i="1"/>
  <c r="AE1464" i="1"/>
  <c r="AE1463" i="1"/>
  <c r="AE1462" i="1"/>
  <c r="AE1461" i="1"/>
  <c r="AE1460" i="1"/>
  <c r="AE1459" i="1"/>
  <c r="AE1458" i="1"/>
  <c r="AE1457" i="1"/>
  <c r="AE1456" i="1"/>
  <c r="AE1455" i="1"/>
  <c r="AE1454" i="1"/>
  <c r="AE1453" i="1"/>
  <c r="AE1452" i="1"/>
  <c r="AE1451" i="1"/>
  <c r="AE1450" i="1"/>
  <c r="AE1449" i="1"/>
  <c r="AE1448" i="1"/>
  <c r="AE1447" i="1"/>
  <c r="AE1446" i="1"/>
  <c r="AE1445" i="1"/>
  <c r="AE1444" i="1"/>
  <c r="AE1443" i="1"/>
  <c r="AE1442" i="1"/>
  <c r="AE1441" i="1"/>
  <c r="AE1440" i="1"/>
  <c r="AE1439" i="1"/>
  <c r="AE1438" i="1"/>
  <c r="AE1437" i="1"/>
  <c r="AE1436" i="1"/>
  <c r="AE1435" i="1"/>
  <c r="AE1434" i="1"/>
  <c r="AE1433" i="1"/>
  <c r="AE1432" i="1"/>
  <c r="AE1431" i="1"/>
  <c r="AE1430" i="1"/>
  <c r="AE1429" i="1"/>
  <c r="AE1428" i="1"/>
  <c r="AE1427" i="1"/>
  <c r="AE1426" i="1"/>
  <c r="AE1425" i="1"/>
  <c r="AE1424" i="1"/>
  <c r="AE1423" i="1"/>
  <c r="AE1422" i="1"/>
  <c r="AE1421" i="1"/>
  <c r="AE1420" i="1"/>
  <c r="AE1419" i="1"/>
  <c r="AE1418" i="1"/>
  <c r="AE1417" i="1"/>
  <c r="AE1416" i="1"/>
  <c r="AE1415" i="1"/>
  <c r="AE1414" i="1"/>
  <c r="AE1413" i="1"/>
  <c r="AE1412" i="1"/>
  <c r="AE1411" i="1"/>
  <c r="AE1410" i="1"/>
  <c r="AE1409" i="1"/>
  <c r="AE1408" i="1"/>
  <c r="AE1407" i="1"/>
  <c r="AE1406" i="1"/>
  <c r="AE1405" i="1"/>
  <c r="AE1404" i="1"/>
  <c r="AE1403" i="1"/>
  <c r="AE1402" i="1"/>
  <c r="AE1401" i="1"/>
  <c r="AE1400" i="1"/>
  <c r="AE1399" i="1"/>
  <c r="AE1398" i="1"/>
  <c r="AE1397" i="1"/>
  <c r="AE1396" i="1"/>
  <c r="AE1395" i="1"/>
  <c r="AE1394" i="1"/>
  <c r="AE1393" i="1"/>
  <c r="AE1392" i="1"/>
  <c r="AE1391" i="1"/>
  <c r="AE1390" i="1"/>
  <c r="AE1389" i="1"/>
  <c r="AE1388" i="1"/>
  <c r="AE1387" i="1"/>
  <c r="AE1386" i="1"/>
  <c r="AE1385" i="1"/>
  <c r="AE1384" i="1"/>
  <c r="AE1383" i="1"/>
  <c r="AE1382" i="1"/>
  <c r="AE1381" i="1"/>
  <c r="AE1380" i="1"/>
  <c r="AE1379" i="1"/>
  <c r="AE1378" i="1"/>
  <c r="AE1377" i="1"/>
  <c r="AE1376" i="1"/>
  <c r="AE1375" i="1"/>
  <c r="AE1374" i="1"/>
  <c r="AE1373" i="1"/>
  <c r="AE1372" i="1"/>
  <c r="AE1371" i="1"/>
  <c r="AE1370" i="1"/>
  <c r="AE1369" i="1"/>
  <c r="AE1368" i="1"/>
  <c r="AE1367" i="1"/>
  <c r="AE1366" i="1"/>
  <c r="AE1365" i="1"/>
  <c r="AE1364" i="1"/>
  <c r="AE1363" i="1"/>
  <c r="AE1362" i="1"/>
  <c r="AE1361" i="1"/>
  <c r="AE1360" i="1"/>
  <c r="AE1359" i="1"/>
  <c r="AE1358" i="1"/>
  <c r="AE1357" i="1"/>
  <c r="AE1356" i="1"/>
  <c r="AE1355" i="1"/>
  <c r="AE1354" i="1"/>
  <c r="AE1353" i="1"/>
  <c r="AE1352" i="1"/>
  <c r="AE1351" i="1"/>
  <c r="AE1350" i="1"/>
  <c r="AE1349" i="1"/>
  <c r="AE1348" i="1"/>
  <c r="AE1347" i="1"/>
  <c r="AE1346" i="1"/>
  <c r="AE1345" i="1"/>
  <c r="AE1344" i="1"/>
  <c r="AE1343" i="1"/>
  <c r="AE1342" i="1"/>
  <c r="AE1341" i="1"/>
  <c r="AE1340" i="1"/>
  <c r="AE1339" i="1"/>
  <c r="AE1338" i="1"/>
  <c r="AE1337" i="1"/>
  <c r="AE1336" i="1"/>
  <c r="AE1335" i="1"/>
  <c r="AE1334" i="1"/>
  <c r="AE1333" i="1"/>
  <c r="AE1332" i="1"/>
  <c r="AE1331" i="1"/>
  <c r="AE1330" i="1"/>
  <c r="AE1329" i="1"/>
  <c r="AE1328" i="1"/>
  <c r="AE1327" i="1"/>
  <c r="AE1326" i="1"/>
  <c r="AE1325" i="1"/>
  <c r="AE1324" i="1"/>
  <c r="AE1323" i="1"/>
  <c r="AE1322" i="1"/>
  <c r="AE1321" i="1"/>
  <c r="AE1320" i="1"/>
  <c r="AE1319" i="1"/>
  <c r="AE1318" i="1"/>
  <c r="AE1317" i="1"/>
  <c r="AE1316" i="1"/>
  <c r="AE1315" i="1"/>
  <c r="AE1314" i="1"/>
  <c r="AE1313" i="1"/>
  <c r="AE1312" i="1"/>
  <c r="AE1311" i="1"/>
  <c r="AE1310" i="1"/>
  <c r="AE1309" i="1"/>
  <c r="AE1308" i="1"/>
  <c r="AE1307" i="1"/>
  <c r="AE1306" i="1"/>
  <c r="AE1305" i="1"/>
  <c r="AE1304" i="1"/>
  <c r="AE1303" i="1"/>
  <c r="AE1302" i="1"/>
  <c r="AE1301" i="1"/>
  <c r="AE1300" i="1"/>
  <c r="AE1299" i="1"/>
  <c r="AE1298" i="1"/>
  <c r="AE1297" i="1"/>
  <c r="AE1296" i="1"/>
  <c r="AE1295" i="1"/>
  <c r="AE1294" i="1"/>
  <c r="AE1293" i="1"/>
  <c r="AE1292" i="1"/>
  <c r="AE1291" i="1"/>
  <c r="AE1290" i="1"/>
  <c r="AE1289" i="1"/>
  <c r="AE1288" i="1"/>
  <c r="AE1287" i="1"/>
  <c r="AE1286" i="1"/>
  <c r="AE1285" i="1"/>
  <c r="AE1284" i="1"/>
  <c r="AE1283" i="1"/>
  <c r="AE1282" i="1"/>
  <c r="AE1281" i="1"/>
  <c r="AE1280" i="1"/>
  <c r="AE1279" i="1"/>
  <c r="AE1278" i="1"/>
  <c r="AE1277" i="1"/>
  <c r="AE1276" i="1"/>
  <c r="AE1275" i="1"/>
  <c r="AE1274" i="1"/>
  <c r="AE1273" i="1"/>
  <c r="AE1272" i="1"/>
  <c r="AE1271" i="1"/>
  <c r="AE1270" i="1"/>
  <c r="AE1269" i="1"/>
  <c r="AE1268" i="1"/>
  <c r="AE1267" i="1"/>
  <c r="AE1266" i="1"/>
  <c r="AE1265" i="1"/>
  <c r="AE1264" i="1"/>
  <c r="AE1263" i="1"/>
  <c r="AE1262" i="1"/>
  <c r="AE1261" i="1"/>
  <c r="AE1260" i="1"/>
  <c r="AE1259" i="1"/>
  <c r="AE1258" i="1"/>
  <c r="AE1257" i="1"/>
  <c r="AE1256" i="1"/>
  <c r="AE1255" i="1"/>
  <c r="AE1254" i="1"/>
  <c r="AE1253" i="1"/>
  <c r="AE1252" i="1"/>
  <c r="AE1251" i="1"/>
  <c r="AE1250" i="1"/>
  <c r="AE1249" i="1"/>
  <c r="AE1248" i="1"/>
  <c r="AE1247" i="1"/>
  <c r="AE1246" i="1"/>
  <c r="AE1245" i="1"/>
  <c r="AE1244" i="1"/>
  <c r="AE1243" i="1"/>
  <c r="AE1242" i="1"/>
  <c r="AE1241" i="1"/>
  <c r="AE1240" i="1"/>
  <c r="AE1239" i="1"/>
  <c r="AE1238" i="1"/>
  <c r="AE1237" i="1"/>
  <c r="AE1236" i="1"/>
  <c r="AE1235" i="1"/>
  <c r="AE1234" i="1"/>
  <c r="AE1233" i="1"/>
  <c r="AE1232" i="1"/>
  <c r="AE1231" i="1"/>
  <c r="AE1230" i="1"/>
  <c r="AE1229" i="1"/>
  <c r="AE1228" i="1"/>
  <c r="AE1227" i="1"/>
  <c r="AE1226" i="1"/>
  <c r="AE1225" i="1"/>
  <c r="AE1224" i="1"/>
  <c r="AE1223" i="1"/>
  <c r="AE1222" i="1"/>
  <c r="AE1221" i="1"/>
  <c r="AE1220" i="1"/>
  <c r="AE1219" i="1"/>
  <c r="AE1218" i="1"/>
  <c r="AE1217" i="1"/>
  <c r="AE1216" i="1"/>
  <c r="AE1215" i="1"/>
  <c r="AE1214" i="1"/>
  <c r="AE1213" i="1"/>
  <c r="AE1212" i="1"/>
  <c r="AE1211" i="1"/>
  <c r="AE1210" i="1"/>
  <c r="AE1209" i="1"/>
  <c r="AE1208" i="1"/>
  <c r="AE1207" i="1"/>
  <c r="AE1206" i="1"/>
  <c r="AE1205" i="1"/>
  <c r="AE1204" i="1"/>
  <c r="AE1203" i="1"/>
  <c r="AE1202" i="1"/>
  <c r="AE1201" i="1"/>
  <c r="AE1200" i="1"/>
  <c r="AE1199" i="1"/>
  <c r="AE1198" i="1"/>
  <c r="AE1197" i="1"/>
  <c r="AE1196" i="1"/>
  <c r="AE1195" i="1"/>
  <c r="AE1194" i="1"/>
  <c r="AE1193" i="1"/>
  <c r="AE1192" i="1"/>
  <c r="AE1191" i="1"/>
  <c r="AE1190" i="1"/>
  <c r="AE1189" i="1"/>
  <c r="AE1188" i="1"/>
  <c r="AE1187" i="1"/>
  <c r="AE1186" i="1"/>
  <c r="AE1185" i="1"/>
  <c r="AE1184" i="1"/>
  <c r="AE1183" i="1"/>
  <c r="AE1182" i="1"/>
  <c r="AE1181" i="1"/>
  <c r="AE1180" i="1"/>
  <c r="AE1179" i="1"/>
  <c r="AE1178" i="1"/>
  <c r="AE1177" i="1"/>
  <c r="AE1176" i="1"/>
  <c r="AE1175" i="1"/>
  <c r="AE1174" i="1"/>
  <c r="AE1173" i="1"/>
  <c r="AE1172" i="1"/>
  <c r="AE1171" i="1"/>
  <c r="AE1170" i="1"/>
  <c r="AE1169" i="1"/>
  <c r="AE1168" i="1"/>
  <c r="AE1167" i="1"/>
  <c r="AE1166" i="1"/>
  <c r="AE1165" i="1"/>
  <c r="AE1164" i="1"/>
  <c r="AE1163" i="1"/>
  <c r="AE1162" i="1"/>
  <c r="AE1161" i="1"/>
  <c r="AE1160" i="1"/>
  <c r="AE1159" i="1"/>
  <c r="AE1158" i="1"/>
  <c r="AE1157" i="1"/>
  <c r="AE1156" i="1"/>
  <c r="AE1155" i="1"/>
  <c r="AE1154" i="1"/>
  <c r="AE1153" i="1"/>
  <c r="AE1152" i="1"/>
  <c r="AE1151" i="1"/>
  <c r="AE1150" i="1"/>
  <c r="AE1149" i="1"/>
  <c r="AE1148" i="1"/>
  <c r="AE1147" i="1"/>
  <c r="AE1146" i="1"/>
  <c r="AE1145" i="1"/>
  <c r="AE1144" i="1"/>
  <c r="AE1143" i="1"/>
  <c r="AE1142" i="1"/>
  <c r="AE1141" i="1"/>
  <c r="AE1140" i="1"/>
  <c r="AE1139" i="1"/>
  <c r="AE1138" i="1"/>
  <c r="AE1137" i="1"/>
  <c r="AE1136" i="1"/>
  <c r="AE1135" i="1"/>
  <c r="AE1134" i="1"/>
  <c r="AE1133" i="1"/>
  <c r="AE1132" i="1"/>
  <c r="AE1131" i="1"/>
  <c r="AE1130" i="1"/>
  <c r="AE1129" i="1"/>
  <c r="AE1128" i="1"/>
  <c r="AE1127" i="1"/>
  <c r="AE1126" i="1"/>
  <c r="AE1125" i="1"/>
  <c r="AE1124" i="1"/>
  <c r="AE1123" i="1"/>
  <c r="AE1122" i="1"/>
  <c r="AE1121" i="1"/>
  <c r="AE1120" i="1"/>
  <c r="AE1119" i="1"/>
  <c r="AE1118" i="1"/>
  <c r="AE1117" i="1"/>
  <c r="AE1116" i="1"/>
  <c r="AE1115" i="1"/>
  <c r="AE1114" i="1"/>
  <c r="AE1113" i="1"/>
  <c r="AE1112" i="1"/>
  <c r="AE1111" i="1"/>
  <c r="AE1110" i="1"/>
  <c r="AE1109" i="1"/>
  <c r="AE1108" i="1"/>
  <c r="AE1107" i="1"/>
  <c r="AE1106" i="1"/>
  <c r="AE1105" i="1"/>
  <c r="AE1104" i="1"/>
  <c r="AE1103" i="1"/>
  <c r="AE1102" i="1"/>
  <c r="AE1101" i="1"/>
  <c r="AE1100" i="1"/>
  <c r="AE1099" i="1"/>
  <c r="AE1098" i="1"/>
  <c r="AE1097" i="1"/>
  <c r="AE1096" i="1"/>
  <c r="AE1095" i="1"/>
  <c r="AE1094" i="1"/>
  <c r="AE1093" i="1"/>
  <c r="AE1092" i="1"/>
  <c r="AE1091" i="1"/>
  <c r="AE1090" i="1"/>
  <c r="AE1089" i="1"/>
  <c r="AE1088" i="1"/>
  <c r="AE1087" i="1"/>
  <c r="AE1086" i="1"/>
  <c r="AE1085" i="1"/>
  <c r="AE1084" i="1"/>
  <c r="AE1083" i="1"/>
  <c r="AE1082" i="1"/>
  <c r="AE1081" i="1"/>
  <c r="AE1080" i="1"/>
  <c r="AE1079" i="1"/>
  <c r="AE1078" i="1"/>
  <c r="AE1077" i="1"/>
  <c r="AE1076" i="1"/>
  <c r="AE1075" i="1"/>
  <c r="AE1074" i="1"/>
  <c r="AE1073" i="1"/>
  <c r="AE1072" i="1"/>
  <c r="AE1071" i="1"/>
  <c r="AE1070" i="1"/>
  <c r="AE1069" i="1"/>
  <c r="AE1068" i="1"/>
  <c r="AE1067" i="1"/>
  <c r="AE1066" i="1"/>
  <c r="AE1065" i="1"/>
  <c r="AE1064" i="1"/>
  <c r="AE1063" i="1"/>
  <c r="AE1062" i="1"/>
  <c r="AE1061" i="1"/>
  <c r="AE1060" i="1"/>
  <c r="AE1059" i="1"/>
  <c r="AE1058" i="1"/>
  <c r="AE1057" i="1"/>
  <c r="AE1056" i="1"/>
  <c r="AE1055" i="1"/>
  <c r="AE1054" i="1"/>
  <c r="AE1053" i="1"/>
  <c r="AE1052" i="1"/>
  <c r="AE1051" i="1"/>
  <c r="AE1050" i="1"/>
  <c r="AE1049" i="1"/>
  <c r="AE1048" i="1"/>
  <c r="AE1047" i="1"/>
  <c r="AE1046" i="1"/>
  <c r="AE1045" i="1"/>
  <c r="AE1044" i="1"/>
  <c r="AE1043" i="1"/>
  <c r="AE1042" i="1"/>
  <c r="AE1041" i="1"/>
  <c r="AE1040" i="1"/>
  <c r="AE1039" i="1"/>
  <c r="AE1038" i="1"/>
  <c r="AE1037" i="1"/>
  <c r="AE1036" i="1"/>
  <c r="AE1035" i="1"/>
  <c r="AE1034" i="1"/>
  <c r="AE1033" i="1"/>
  <c r="AE1032" i="1"/>
  <c r="AE1031" i="1"/>
  <c r="AE1030" i="1"/>
  <c r="AE1029" i="1"/>
  <c r="AE1028" i="1"/>
  <c r="AE1027" i="1"/>
  <c r="AE1026" i="1"/>
  <c r="AE1025" i="1"/>
  <c r="AE1024" i="1"/>
  <c r="AE1023" i="1"/>
  <c r="AE1022" i="1"/>
  <c r="AE1021" i="1"/>
  <c r="AE1020" i="1"/>
  <c r="AE1019" i="1"/>
  <c r="AE1018" i="1"/>
  <c r="AE1017" i="1"/>
  <c r="AE1016" i="1"/>
  <c r="AE1015" i="1"/>
  <c r="AE1014" i="1"/>
  <c r="AE1013" i="1"/>
  <c r="AE1012" i="1"/>
  <c r="AE1011" i="1"/>
  <c r="AE1010" i="1"/>
  <c r="AE1009" i="1"/>
  <c r="AE1008" i="1"/>
  <c r="AE1007" i="1"/>
  <c r="AE1006" i="1"/>
  <c r="AE1005" i="1"/>
  <c r="AE1004" i="1"/>
  <c r="AE1003" i="1"/>
  <c r="AE1002" i="1"/>
  <c r="AE1001" i="1"/>
  <c r="AE1000" i="1"/>
  <c r="AE999" i="1"/>
  <c r="AE998" i="1"/>
  <c r="AE997" i="1"/>
  <c r="AE996" i="1"/>
  <c r="AE995" i="1"/>
  <c r="AE994" i="1"/>
  <c r="AE993" i="1"/>
  <c r="AE992" i="1"/>
  <c r="AE991" i="1"/>
  <c r="AE990" i="1"/>
  <c r="AE989" i="1"/>
  <c r="AE988" i="1"/>
  <c r="AE987" i="1"/>
  <c r="AE986" i="1"/>
  <c r="AE985" i="1"/>
  <c r="AE984" i="1"/>
  <c r="AE983" i="1"/>
  <c r="AE982" i="1"/>
  <c r="AE981" i="1"/>
  <c r="AE980" i="1"/>
  <c r="AE979" i="1"/>
  <c r="AE978" i="1"/>
  <c r="AE977" i="1"/>
  <c r="AE976" i="1"/>
  <c r="AE975" i="1"/>
  <c r="AE974" i="1"/>
  <c r="AE973" i="1"/>
  <c r="AE972" i="1"/>
  <c r="AE971" i="1"/>
  <c r="AE970" i="1"/>
  <c r="AE969" i="1"/>
  <c r="AE968" i="1"/>
  <c r="AE967" i="1"/>
  <c r="AE966" i="1"/>
  <c r="AE965" i="1"/>
  <c r="AE964" i="1"/>
  <c r="AE963" i="1"/>
  <c r="AE962" i="1"/>
  <c r="AE961" i="1"/>
  <c r="AE960" i="1"/>
  <c r="AE959" i="1"/>
  <c r="AE958" i="1"/>
  <c r="AE957" i="1"/>
  <c r="AE956" i="1"/>
  <c r="AE955" i="1"/>
  <c r="AE954" i="1"/>
  <c r="AE953" i="1"/>
  <c r="AE952" i="1"/>
  <c r="AE951" i="1"/>
  <c r="AE950" i="1"/>
  <c r="AE949" i="1"/>
  <c r="AE948" i="1"/>
  <c r="AE947" i="1"/>
  <c r="AE946" i="1"/>
  <c r="AE945" i="1"/>
  <c r="AE944" i="1"/>
  <c r="AE943" i="1"/>
  <c r="AE942" i="1"/>
  <c r="AE941" i="1"/>
  <c r="AE940" i="1"/>
  <c r="AE939" i="1"/>
  <c r="AE938" i="1"/>
  <c r="AE937" i="1"/>
  <c r="AE936" i="1"/>
  <c r="AE935" i="1"/>
  <c r="AE934" i="1"/>
  <c r="AE933" i="1"/>
  <c r="AE932" i="1"/>
  <c r="AE931" i="1"/>
  <c r="AE930" i="1"/>
  <c r="AE929" i="1"/>
  <c r="AE928" i="1"/>
  <c r="AE927" i="1"/>
  <c r="AE926" i="1"/>
  <c r="AE925" i="1"/>
  <c r="AE924" i="1"/>
  <c r="AE923" i="1"/>
  <c r="AE922" i="1"/>
  <c r="AE921" i="1"/>
  <c r="AE920" i="1"/>
  <c r="AE919" i="1"/>
  <c r="AE918" i="1"/>
  <c r="AE917" i="1"/>
  <c r="AE916" i="1"/>
  <c r="AE915" i="1"/>
  <c r="AE914" i="1"/>
  <c r="AE913" i="1"/>
  <c r="AE912" i="1"/>
  <c r="AE911" i="1"/>
  <c r="AE910" i="1"/>
  <c r="AE909" i="1"/>
  <c r="AE908" i="1"/>
  <c r="AE907" i="1"/>
  <c r="AE906" i="1"/>
  <c r="AE905" i="1"/>
  <c r="AE904" i="1"/>
  <c r="AE903" i="1"/>
  <c r="AE902" i="1"/>
  <c r="AE901" i="1"/>
  <c r="AE900" i="1"/>
  <c r="AE899" i="1"/>
  <c r="AE898" i="1"/>
  <c r="AE897" i="1"/>
  <c r="AE896" i="1"/>
  <c r="AE895" i="1"/>
  <c r="AE894" i="1"/>
  <c r="AE893" i="1"/>
  <c r="AE892" i="1"/>
  <c r="AE891" i="1"/>
  <c r="AE890" i="1"/>
  <c r="AE889" i="1"/>
  <c r="AE888" i="1"/>
  <c r="AE887" i="1"/>
  <c r="AE886" i="1"/>
  <c r="AE885" i="1"/>
  <c r="AE884" i="1"/>
  <c r="AE883" i="1"/>
  <c r="AE882" i="1"/>
  <c r="AE881" i="1"/>
  <c r="AE880" i="1"/>
  <c r="AE879" i="1"/>
  <c r="AE878" i="1"/>
  <c r="AE877" i="1"/>
  <c r="AE876" i="1"/>
  <c r="AE875" i="1"/>
  <c r="AE874" i="1"/>
  <c r="AE873" i="1"/>
  <c r="AE872" i="1"/>
  <c r="AE871" i="1"/>
  <c r="AE870" i="1"/>
  <c r="AE869" i="1"/>
  <c r="AE868" i="1"/>
  <c r="AE867" i="1"/>
  <c r="AE866" i="1"/>
  <c r="AE865" i="1"/>
  <c r="AE864" i="1"/>
  <c r="AE863" i="1"/>
  <c r="AE862" i="1"/>
  <c r="AE861" i="1"/>
  <c r="AE860" i="1"/>
  <c r="AE859" i="1"/>
  <c r="AE858" i="1"/>
  <c r="AE857" i="1"/>
  <c r="AE856" i="1"/>
  <c r="AE855" i="1"/>
  <c r="AE854" i="1"/>
  <c r="AE853" i="1"/>
  <c r="AE852" i="1"/>
  <c r="AE851" i="1"/>
  <c r="AE850" i="1"/>
  <c r="AE849" i="1"/>
  <c r="AE848" i="1"/>
  <c r="AE847" i="1"/>
  <c r="AE846" i="1"/>
  <c r="AE845" i="1"/>
  <c r="AE844" i="1"/>
  <c r="AE843" i="1"/>
  <c r="AE842" i="1"/>
  <c r="AE841" i="1"/>
  <c r="AE840" i="1"/>
  <c r="AE839" i="1"/>
  <c r="AE838" i="1"/>
  <c r="AE837" i="1"/>
  <c r="AE836" i="1"/>
  <c r="AE835" i="1"/>
  <c r="AE834" i="1"/>
  <c r="AE833" i="1"/>
  <c r="AE832" i="1"/>
  <c r="AE831" i="1"/>
  <c r="AE830" i="1"/>
  <c r="AE829" i="1"/>
  <c r="AE828" i="1"/>
  <c r="AE827" i="1"/>
  <c r="AE826" i="1"/>
  <c r="AE825" i="1"/>
  <c r="AE824" i="1"/>
  <c r="AE823" i="1"/>
  <c r="AE822" i="1"/>
  <c r="AE821" i="1"/>
  <c r="AE820" i="1"/>
  <c r="AE819" i="1"/>
  <c r="AE818" i="1"/>
  <c r="AE817" i="1"/>
  <c r="AE816" i="1"/>
  <c r="AE815" i="1"/>
  <c r="AE814" i="1"/>
  <c r="AE813" i="1"/>
  <c r="AE812" i="1"/>
  <c r="AE811" i="1"/>
  <c r="AE810" i="1"/>
  <c r="AE809" i="1"/>
  <c r="AE808" i="1"/>
  <c r="AE807" i="1"/>
  <c r="AE806" i="1"/>
  <c r="AE805" i="1"/>
  <c r="AE804" i="1"/>
  <c r="AE803" i="1"/>
  <c r="AE802" i="1"/>
  <c r="AE801" i="1"/>
  <c r="AE800" i="1"/>
  <c r="AE799" i="1"/>
  <c r="AE798" i="1"/>
  <c r="AE797" i="1"/>
  <c r="AE796" i="1"/>
  <c r="AE795" i="1"/>
  <c r="AE794" i="1"/>
  <c r="AE793" i="1"/>
  <c r="AE792" i="1"/>
  <c r="AE791" i="1"/>
  <c r="AE790" i="1"/>
  <c r="AE789" i="1"/>
  <c r="AE788" i="1"/>
  <c r="AE787" i="1"/>
  <c r="AE786" i="1"/>
  <c r="AE785" i="1"/>
  <c r="AE784" i="1"/>
  <c r="AE783" i="1"/>
  <c r="AE782" i="1"/>
  <c r="AE781" i="1"/>
  <c r="AE780" i="1"/>
  <c r="AE779" i="1"/>
  <c r="AE778" i="1"/>
  <c r="AE777" i="1"/>
  <c r="AE776" i="1"/>
  <c r="AE775" i="1"/>
  <c r="AE774" i="1"/>
  <c r="AE773" i="1"/>
  <c r="AE772" i="1"/>
  <c r="AE771" i="1"/>
  <c r="AE770" i="1"/>
  <c r="AE769" i="1"/>
  <c r="AE768" i="1"/>
  <c r="AE767" i="1"/>
  <c r="AE766" i="1"/>
  <c r="AE765" i="1"/>
  <c r="AE764" i="1"/>
  <c r="AE763" i="1"/>
  <c r="AE762" i="1"/>
  <c r="AE761" i="1"/>
  <c r="AE760" i="1"/>
  <c r="AE759" i="1"/>
  <c r="AE758" i="1"/>
  <c r="AE757" i="1"/>
  <c r="AE756" i="1"/>
  <c r="AE755" i="1"/>
  <c r="AE754" i="1"/>
  <c r="AE753" i="1"/>
  <c r="AE752" i="1"/>
  <c r="AE751" i="1"/>
  <c r="AE750" i="1"/>
  <c r="AE749" i="1"/>
  <c r="AE748" i="1"/>
  <c r="AE747" i="1"/>
  <c r="AE746" i="1"/>
  <c r="AE745" i="1"/>
  <c r="AE744" i="1"/>
  <c r="AE743" i="1"/>
  <c r="AE742" i="1"/>
  <c r="AE741" i="1"/>
  <c r="AE740" i="1"/>
  <c r="AE739" i="1"/>
  <c r="AE738" i="1"/>
  <c r="AE737" i="1"/>
  <c r="AE736" i="1"/>
  <c r="AE735" i="1"/>
  <c r="AE734" i="1"/>
  <c r="AE733" i="1"/>
  <c r="AE732" i="1"/>
  <c r="AE731" i="1"/>
  <c r="AE730" i="1"/>
  <c r="AE729" i="1"/>
  <c r="AE728" i="1"/>
  <c r="AE727" i="1"/>
  <c r="AE726" i="1"/>
  <c r="AE725" i="1"/>
  <c r="AE724" i="1"/>
  <c r="AE723" i="1"/>
  <c r="AE722" i="1"/>
  <c r="AE721" i="1"/>
  <c r="AE720" i="1"/>
  <c r="AE719" i="1"/>
  <c r="AE718" i="1"/>
  <c r="AE717" i="1"/>
  <c r="AE716" i="1"/>
  <c r="AE715" i="1"/>
  <c r="AE714" i="1"/>
  <c r="AE713" i="1"/>
  <c r="AE712" i="1"/>
  <c r="AE711" i="1"/>
  <c r="AE710" i="1"/>
  <c r="AE709" i="1"/>
  <c r="AE708" i="1"/>
  <c r="AE707" i="1"/>
  <c r="AE706" i="1"/>
  <c r="AE705" i="1"/>
  <c r="AE704" i="1"/>
  <c r="AE703" i="1"/>
  <c r="AE702" i="1"/>
  <c r="AE701" i="1"/>
  <c r="AE700" i="1"/>
  <c r="AE699" i="1"/>
  <c r="AE698" i="1"/>
  <c r="AE697" i="1"/>
  <c r="AE696" i="1"/>
  <c r="AE695" i="1"/>
  <c r="AE694" i="1"/>
  <c r="AE693" i="1"/>
  <c r="AE692" i="1"/>
  <c r="AE691" i="1"/>
  <c r="AE690" i="1"/>
  <c r="AE689" i="1"/>
  <c r="AE688" i="1"/>
  <c r="AE687" i="1"/>
  <c r="AE686" i="1"/>
  <c r="AE685" i="1"/>
  <c r="AE684" i="1"/>
  <c r="AE683" i="1"/>
  <c r="AE682" i="1"/>
  <c r="AE681" i="1"/>
  <c r="AE680" i="1"/>
  <c r="AE679" i="1"/>
  <c r="AE678" i="1"/>
  <c r="AE677" i="1"/>
  <c r="AE676" i="1"/>
  <c r="AE675" i="1"/>
  <c r="AE674" i="1"/>
  <c r="AE673" i="1"/>
  <c r="AE672" i="1"/>
  <c r="AE671" i="1"/>
  <c r="AE670" i="1"/>
  <c r="AE669" i="1"/>
  <c r="AE668" i="1"/>
  <c r="AE667" i="1"/>
  <c r="AE666" i="1"/>
  <c r="AE665" i="1"/>
  <c r="AE664" i="1"/>
  <c r="AE663" i="1"/>
  <c r="AE662" i="1"/>
  <c r="AE661" i="1"/>
  <c r="AE660" i="1"/>
  <c r="AE659" i="1"/>
  <c r="AE658" i="1"/>
  <c r="AE657" i="1"/>
  <c r="AE656" i="1"/>
  <c r="AE655" i="1"/>
  <c r="AE654" i="1"/>
  <c r="AE653" i="1"/>
  <c r="AE652" i="1"/>
  <c r="AE651" i="1"/>
  <c r="AE650" i="1"/>
  <c r="AE649" i="1"/>
  <c r="AE648" i="1"/>
  <c r="AE647" i="1"/>
  <c r="AE646" i="1"/>
  <c r="AE645" i="1"/>
  <c r="AE644" i="1"/>
  <c r="AE643" i="1"/>
  <c r="AE642" i="1"/>
  <c r="AE641" i="1"/>
  <c r="AE640" i="1"/>
  <c r="AE639" i="1"/>
  <c r="AE638" i="1"/>
  <c r="AE637" i="1"/>
  <c r="AE636" i="1"/>
  <c r="AE635" i="1"/>
  <c r="AE634" i="1"/>
  <c r="AE633" i="1"/>
  <c r="AE632" i="1"/>
  <c r="AE631" i="1"/>
  <c r="AE630" i="1"/>
  <c r="AE629" i="1"/>
  <c r="AE628" i="1"/>
  <c r="AE627" i="1"/>
  <c r="AE626" i="1"/>
  <c r="AE625" i="1"/>
  <c r="AE624" i="1"/>
  <c r="AE623" i="1"/>
  <c r="AE622" i="1"/>
  <c r="AE621" i="1"/>
  <c r="AE620" i="1"/>
  <c r="AE619" i="1"/>
  <c r="AE618" i="1"/>
  <c r="AE617" i="1"/>
  <c r="AE616" i="1"/>
  <c r="AE615" i="1"/>
  <c r="AE614" i="1"/>
  <c r="AE613" i="1"/>
  <c r="AE612" i="1"/>
  <c r="AE611" i="1"/>
  <c r="AE610" i="1"/>
  <c r="AE609" i="1"/>
  <c r="AE608" i="1"/>
  <c r="AE607" i="1"/>
  <c r="AE606" i="1"/>
  <c r="AE605" i="1"/>
  <c r="AE604" i="1"/>
  <c r="AE603" i="1"/>
  <c r="AE602" i="1"/>
  <c r="AE601" i="1"/>
  <c r="AE600" i="1"/>
  <c r="AE599" i="1"/>
  <c r="AE598" i="1"/>
  <c r="AE597" i="1"/>
  <c r="AE596" i="1"/>
  <c r="AE595" i="1"/>
  <c r="AE594" i="1"/>
  <c r="AE593" i="1"/>
  <c r="AE592" i="1"/>
  <c r="AE591" i="1"/>
  <c r="AE590" i="1"/>
  <c r="AE589" i="1"/>
  <c r="AE588" i="1"/>
  <c r="AE587" i="1"/>
  <c r="AE586" i="1"/>
  <c r="AE585" i="1"/>
  <c r="AE584" i="1"/>
  <c r="AE583" i="1"/>
  <c r="AE582" i="1"/>
  <c r="AE581" i="1"/>
  <c r="AE580" i="1"/>
  <c r="AE579" i="1"/>
  <c r="AE578" i="1"/>
  <c r="AE577" i="1"/>
  <c r="AE576" i="1"/>
  <c r="AE575" i="1"/>
  <c r="AE574" i="1"/>
  <c r="AE573" i="1"/>
  <c r="AE572" i="1"/>
  <c r="AE571" i="1"/>
  <c r="AE570" i="1"/>
  <c r="AE569" i="1"/>
  <c r="AE568" i="1"/>
  <c r="AE567" i="1"/>
  <c r="AE566" i="1"/>
  <c r="AE565" i="1"/>
  <c r="AE564" i="1"/>
  <c r="AE563" i="1"/>
  <c r="AE562" i="1"/>
  <c r="AE561" i="1"/>
  <c r="AE560" i="1"/>
  <c r="AE559" i="1"/>
  <c r="AE558" i="1"/>
  <c r="AE557" i="1"/>
  <c r="AE556" i="1"/>
  <c r="AE555" i="1"/>
  <c r="AE554" i="1"/>
  <c r="AE553" i="1"/>
  <c r="AE552" i="1"/>
  <c r="AE551" i="1"/>
  <c r="AE550" i="1"/>
  <c r="AE549" i="1"/>
  <c r="AE548" i="1"/>
  <c r="AE547" i="1"/>
  <c r="AE546" i="1"/>
  <c r="AE545" i="1"/>
  <c r="AE544" i="1"/>
  <c r="AE543" i="1"/>
  <c r="AE542" i="1"/>
  <c r="AE541" i="1"/>
  <c r="AE540" i="1"/>
  <c r="AE539" i="1"/>
  <c r="AE538" i="1"/>
  <c r="AE537" i="1"/>
  <c r="AE536" i="1"/>
  <c r="AE535" i="1"/>
  <c r="AE534" i="1"/>
  <c r="AE533" i="1"/>
  <c r="AE532" i="1"/>
  <c r="AE531" i="1"/>
  <c r="AE530" i="1"/>
  <c r="AE529" i="1"/>
  <c r="AE528" i="1"/>
  <c r="AE527" i="1"/>
  <c r="AE526" i="1"/>
  <c r="AE525" i="1"/>
  <c r="AE524" i="1"/>
  <c r="AE523" i="1"/>
  <c r="AE522" i="1"/>
  <c r="AE521" i="1"/>
  <c r="AE520" i="1"/>
  <c r="AE519" i="1"/>
  <c r="AE518" i="1"/>
  <c r="AE517" i="1"/>
  <c r="AE516" i="1"/>
  <c r="AE515" i="1"/>
  <c r="AE514" i="1"/>
  <c r="AE513" i="1"/>
  <c r="AE512" i="1"/>
  <c r="AE511" i="1"/>
  <c r="AE510" i="1"/>
  <c r="AE509" i="1"/>
  <c r="AE508" i="1"/>
  <c r="AE507" i="1"/>
  <c r="AE506" i="1"/>
  <c r="AE505" i="1"/>
  <c r="AE504" i="1"/>
  <c r="AE503" i="1"/>
  <c r="AE502" i="1"/>
  <c r="AE501" i="1"/>
  <c r="AE500" i="1"/>
  <c r="AE499" i="1"/>
  <c r="AE498" i="1"/>
  <c r="AE497" i="1"/>
  <c r="AE496" i="1"/>
  <c r="AE495" i="1"/>
  <c r="AE494" i="1"/>
  <c r="AE493" i="1"/>
  <c r="AE492" i="1"/>
  <c r="AE491" i="1"/>
  <c r="AE490" i="1"/>
  <c r="AE489" i="1"/>
  <c r="AE488" i="1"/>
  <c r="AE487" i="1"/>
  <c r="AE486" i="1"/>
  <c r="AE485" i="1"/>
  <c r="AE484" i="1"/>
  <c r="AE483" i="1"/>
  <c r="AE482" i="1"/>
  <c r="AE481" i="1"/>
  <c r="AE480" i="1"/>
  <c r="AE479" i="1"/>
  <c r="AE478" i="1"/>
  <c r="AE477" i="1"/>
  <c r="AE476" i="1"/>
  <c r="AE475" i="1"/>
  <c r="AE474" i="1"/>
  <c r="AE473" i="1"/>
  <c r="AE472" i="1"/>
  <c r="AE471" i="1"/>
  <c r="AE470" i="1"/>
  <c r="AE469" i="1"/>
  <c r="AE468" i="1"/>
  <c r="AE467" i="1"/>
  <c r="AE466" i="1"/>
  <c r="AE465" i="1"/>
  <c r="AE464" i="1"/>
  <c r="AE463" i="1"/>
  <c r="AE462" i="1"/>
  <c r="AE461" i="1"/>
  <c r="AE460" i="1"/>
  <c r="AE459" i="1"/>
  <c r="AE458" i="1"/>
  <c r="AE457" i="1"/>
  <c r="AE456" i="1"/>
  <c r="AE455" i="1"/>
  <c r="AE454" i="1"/>
  <c r="AE453" i="1"/>
  <c r="AE452" i="1"/>
  <c r="AE451" i="1"/>
  <c r="AE450" i="1"/>
  <c r="AE449" i="1"/>
  <c r="AE448" i="1"/>
  <c r="AE447" i="1"/>
  <c r="AE446" i="1"/>
  <c r="AE445" i="1"/>
  <c r="AE444" i="1"/>
  <c r="AE443" i="1"/>
  <c r="AE442" i="1"/>
  <c r="AE441" i="1"/>
  <c r="AE440" i="1"/>
  <c r="AE439" i="1"/>
  <c r="AE438" i="1"/>
  <c r="AE437" i="1"/>
  <c r="AE436" i="1"/>
  <c r="AE435" i="1"/>
  <c r="AE434" i="1"/>
  <c r="AE433" i="1"/>
  <c r="AE432" i="1"/>
  <c r="AE431" i="1"/>
  <c r="AE430" i="1"/>
  <c r="AE429" i="1"/>
  <c r="AE428" i="1"/>
  <c r="AE427" i="1"/>
  <c r="AE426" i="1"/>
  <c r="AE425" i="1"/>
  <c r="AE424" i="1"/>
  <c r="AE423" i="1"/>
  <c r="AE422" i="1"/>
  <c r="AE421" i="1"/>
  <c r="AE420" i="1"/>
  <c r="AE419" i="1"/>
  <c r="AE418" i="1"/>
  <c r="AE417" i="1"/>
  <c r="AE416" i="1"/>
  <c r="AE415" i="1"/>
  <c r="AE414" i="1"/>
  <c r="AE413" i="1"/>
  <c r="AE412" i="1"/>
  <c r="AE411" i="1"/>
  <c r="AE410" i="1"/>
  <c r="AE409" i="1"/>
  <c r="AE408" i="1"/>
  <c r="AE407" i="1"/>
  <c r="AE406" i="1"/>
  <c r="AE405" i="1"/>
  <c r="AE404" i="1"/>
  <c r="AE403" i="1"/>
  <c r="AE402" i="1"/>
  <c r="AE401" i="1"/>
  <c r="AE400" i="1"/>
  <c r="AE399" i="1"/>
  <c r="AE398" i="1"/>
  <c r="AE397" i="1"/>
  <c r="AE396" i="1"/>
  <c r="AE395" i="1"/>
  <c r="AE394" i="1"/>
  <c r="AE393" i="1"/>
  <c r="AE392" i="1"/>
  <c r="AE391" i="1"/>
  <c r="AE390" i="1"/>
  <c r="AE389" i="1"/>
  <c r="AE388" i="1"/>
  <c r="AE387" i="1"/>
  <c r="AE386" i="1"/>
  <c r="AE385" i="1"/>
  <c r="AE384" i="1"/>
  <c r="AE383" i="1"/>
  <c r="AE382" i="1"/>
  <c r="AE381" i="1"/>
  <c r="AE380" i="1"/>
  <c r="AE379" i="1"/>
  <c r="AE378" i="1"/>
  <c r="AE377" i="1"/>
  <c r="AE376" i="1"/>
  <c r="AE375" i="1"/>
  <c r="AE374" i="1"/>
  <c r="AE373" i="1"/>
  <c r="AE372" i="1"/>
  <c r="AE371" i="1"/>
  <c r="AE370" i="1"/>
  <c r="AE369" i="1"/>
  <c r="AE368" i="1"/>
  <c r="AE367" i="1"/>
  <c r="AE366" i="1"/>
  <c r="AE365" i="1"/>
  <c r="AE364" i="1"/>
  <c r="AE363" i="1"/>
  <c r="AE362" i="1"/>
  <c r="AE361" i="1"/>
  <c r="AE360" i="1"/>
  <c r="AE359" i="1"/>
  <c r="AE358" i="1"/>
  <c r="AE357" i="1"/>
  <c r="AE356" i="1"/>
  <c r="AE355" i="1"/>
  <c r="AE354" i="1"/>
  <c r="AE353" i="1"/>
  <c r="AE352" i="1"/>
  <c r="AE351" i="1"/>
  <c r="AE350" i="1"/>
  <c r="AE349" i="1"/>
  <c r="AE348" i="1"/>
  <c r="AE347" i="1"/>
  <c r="AE346" i="1"/>
  <c r="AE345" i="1"/>
  <c r="AE344" i="1"/>
  <c r="AE343" i="1"/>
  <c r="AE342" i="1"/>
  <c r="AE341" i="1"/>
  <c r="AE340" i="1"/>
  <c r="AE339" i="1"/>
  <c r="AE338" i="1"/>
  <c r="AE337" i="1"/>
  <c r="AE336" i="1"/>
  <c r="AE335" i="1"/>
  <c r="AE334" i="1"/>
  <c r="AE333" i="1"/>
  <c r="AE332" i="1"/>
  <c r="AE331" i="1"/>
  <c r="AE330" i="1"/>
  <c r="AE329" i="1"/>
  <c r="AE328" i="1"/>
  <c r="AE327" i="1"/>
  <c r="AE326" i="1"/>
  <c r="AE325" i="1"/>
  <c r="AE324" i="1"/>
  <c r="AE323" i="1"/>
  <c r="AE322" i="1"/>
  <c r="AE321" i="1"/>
  <c r="AE320" i="1"/>
  <c r="AE319" i="1"/>
  <c r="AE318" i="1"/>
  <c r="AE317" i="1"/>
  <c r="AE316" i="1"/>
  <c r="AE315" i="1"/>
  <c r="AE314" i="1"/>
  <c r="AE313" i="1"/>
  <c r="AE312" i="1"/>
  <c r="AE311" i="1"/>
  <c r="AE310" i="1"/>
  <c r="AE309" i="1"/>
  <c r="AE308" i="1"/>
  <c r="AE307" i="1"/>
  <c r="AE306" i="1"/>
  <c r="AE305" i="1"/>
  <c r="AE304" i="1"/>
  <c r="AE303" i="1"/>
  <c r="AE302" i="1"/>
  <c r="AE301" i="1"/>
  <c r="AE300" i="1"/>
  <c r="AE299" i="1"/>
  <c r="AE298" i="1"/>
  <c r="AE297" i="1"/>
  <c r="AE296" i="1"/>
  <c r="AE295" i="1"/>
  <c r="AE294" i="1"/>
  <c r="AE293" i="1"/>
  <c r="AE292" i="1"/>
  <c r="AE291" i="1"/>
  <c r="AE290" i="1"/>
  <c r="AE289" i="1"/>
  <c r="AE288" i="1"/>
  <c r="AE287" i="1"/>
  <c r="AE286" i="1"/>
  <c r="AE285" i="1"/>
  <c r="AE284" i="1"/>
  <c r="AE283" i="1"/>
  <c r="AE282" i="1"/>
  <c r="AE281" i="1"/>
  <c r="AE280" i="1"/>
  <c r="AE279" i="1"/>
  <c r="AE278" i="1"/>
  <c r="AE277" i="1"/>
  <c r="AE276" i="1"/>
  <c r="AE275" i="1"/>
  <c r="AE274" i="1"/>
  <c r="AE273" i="1"/>
  <c r="AE272" i="1"/>
  <c r="AE271" i="1"/>
  <c r="AE270" i="1"/>
  <c r="AE269" i="1"/>
  <c r="AE268" i="1"/>
  <c r="AE267" i="1"/>
  <c r="AE266" i="1"/>
  <c r="AE265" i="1"/>
  <c r="AE264" i="1"/>
  <c r="AE263" i="1"/>
  <c r="AE262" i="1"/>
  <c r="AE261" i="1"/>
  <c r="AE260" i="1"/>
  <c r="AE259" i="1"/>
  <c r="AE258" i="1"/>
  <c r="AE257" i="1"/>
  <c r="AE256" i="1"/>
  <c r="AE255" i="1"/>
  <c r="AE254" i="1"/>
  <c r="AE253" i="1"/>
  <c r="AE252" i="1"/>
  <c r="AE251" i="1"/>
  <c r="AE250" i="1"/>
  <c r="AE249" i="1"/>
  <c r="AE248" i="1"/>
  <c r="AE247" i="1"/>
  <c r="AE246" i="1"/>
  <c r="AE245" i="1"/>
  <c r="AE244" i="1"/>
  <c r="AE243" i="1"/>
  <c r="AE242" i="1"/>
  <c r="AE241" i="1"/>
  <c r="AE240" i="1"/>
  <c r="AE239" i="1"/>
  <c r="AE238" i="1"/>
  <c r="AE237" i="1"/>
  <c r="AE236" i="1"/>
  <c r="AE235" i="1"/>
  <c r="AE234" i="1"/>
  <c r="AE233" i="1"/>
  <c r="AE232" i="1"/>
  <c r="AE231" i="1"/>
  <c r="AE230" i="1"/>
  <c r="AE229" i="1"/>
  <c r="AE228" i="1"/>
  <c r="AE227" i="1"/>
  <c r="AE226" i="1"/>
  <c r="AE225" i="1"/>
  <c r="AE224" i="1"/>
  <c r="AE223" i="1"/>
  <c r="AE222" i="1"/>
  <c r="AE221" i="1"/>
  <c r="AE220" i="1"/>
  <c r="AE219" i="1"/>
  <c r="AE218" i="1"/>
  <c r="AE217" i="1"/>
  <c r="AE216" i="1"/>
  <c r="AE215" i="1"/>
  <c r="AE214" i="1"/>
  <c r="AE213" i="1"/>
  <c r="AE212" i="1"/>
  <c r="AE211" i="1"/>
  <c r="AE210" i="1"/>
  <c r="AE209" i="1"/>
  <c r="AE208" i="1"/>
  <c r="AE207" i="1"/>
  <c r="AE206" i="1"/>
  <c r="AE205" i="1"/>
  <c r="AE204" i="1"/>
  <c r="AE203" i="1"/>
  <c r="AE202" i="1"/>
  <c r="AE201" i="1"/>
  <c r="AE200" i="1"/>
  <c r="AE199" i="1"/>
  <c r="AE198" i="1"/>
  <c r="AE197" i="1"/>
  <c r="AE196" i="1"/>
  <c r="AE195" i="1"/>
  <c r="AE194" i="1"/>
  <c r="AE193" i="1"/>
  <c r="AE192" i="1"/>
  <c r="AE191" i="1"/>
  <c r="AE190" i="1"/>
  <c r="AE189" i="1"/>
  <c r="AE188" i="1"/>
  <c r="AE187" i="1"/>
  <c r="AE186" i="1"/>
  <c r="AE185" i="1"/>
  <c r="AE184" i="1"/>
  <c r="AE183" i="1"/>
  <c r="AE182" i="1"/>
  <c r="AE181" i="1"/>
  <c r="AE180" i="1"/>
  <c r="AE179" i="1"/>
  <c r="AE178" i="1"/>
  <c r="AE177" i="1"/>
  <c r="AE176" i="1"/>
  <c r="AE175" i="1"/>
  <c r="AE174" i="1"/>
  <c r="AE173" i="1"/>
  <c r="AE172" i="1"/>
  <c r="AE171" i="1"/>
  <c r="AE170" i="1"/>
  <c r="AE169" i="1"/>
  <c r="AE168" i="1"/>
  <c r="AE167" i="1"/>
  <c r="AE166" i="1"/>
  <c r="AE165" i="1"/>
  <c r="AE164" i="1"/>
  <c r="AE163" i="1"/>
  <c r="AE162" i="1"/>
  <c r="AE161" i="1"/>
  <c r="AE160" i="1"/>
  <c r="AE159" i="1"/>
  <c r="AE158" i="1"/>
  <c r="AE157" i="1"/>
  <c r="AE156" i="1"/>
  <c r="AE155" i="1"/>
  <c r="AE154" i="1"/>
  <c r="AE153" i="1"/>
  <c r="AE152" i="1"/>
  <c r="AE151" i="1"/>
  <c r="AE150" i="1"/>
  <c r="AE149" i="1"/>
  <c r="AE148" i="1"/>
  <c r="AE147" i="1"/>
  <c r="AE146" i="1"/>
  <c r="AE145" i="1"/>
  <c r="AE144" i="1"/>
  <c r="AE143" i="1"/>
  <c r="AE142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E122" i="1"/>
  <c r="AE121" i="1"/>
  <c r="AE120" i="1"/>
  <c r="AE119" i="1"/>
  <c r="AE118" i="1"/>
  <c r="AE117" i="1"/>
  <c r="AE116" i="1"/>
  <c r="AE115" i="1"/>
  <c r="AE114" i="1"/>
  <c r="AE113" i="1"/>
  <c r="AE112" i="1"/>
  <c r="AE111" i="1"/>
  <c r="AE110" i="1"/>
  <c r="AE109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H1587" i="1"/>
  <c r="X1587" i="1"/>
  <c r="Y1587" i="1"/>
  <c r="I1572" i="1"/>
  <c r="J1572" i="1"/>
  <c r="K1572" i="1"/>
  <c r="L1572" i="1"/>
  <c r="I1573" i="1"/>
  <c r="J1573" i="1"/>
  <c r="K1573" i="1"/>
  <c r="L1573" i="1"/>
  <c r="I1574" i="1"/>
  <c r="J1574" i="1"/>
  <c r="K1574" i="1"/>
  <c r="L1574" i="1"/>
  <c r="I1575" i="1"/>
  <c r="J1575" i="1"/>
  <c r="K1575" i="1"/>
  <c r="L1575" i="1"/>
  <c r="I1576" i="1"/>
  <c r="J1576" i="1"/>
  <c r="K1576" i="1"/>
  <c r="L1576" i="1"/>
  <c r="I1577" i="1"/>
  <c r="J1577" i="1"/>
  <c r="K1577" i="1"/>
  <c r="L1577" i="1"/>
  <c r="I1578" i="1"/>
  <c r="J1578" i="1"/>
  <c r="K1578" i="1"/>
  <c r="L1578" i="1"/>
  <c r="I1579" i="1"/>
  <c r="J1579" i="1"/>
  <c r="K1579" i="1"/>
  <c r="L1579" i="1"/>
  <c r="I1580" i="1"/>
  <c r="J1580" i="1"/>
  <c r="K1580" i="1"/>
  <c r="L1580" i="1"/>
  <c r="I1581" i="1"/>
  <c r="J1581" i="1"/>
  <c r="K1581" i="1"/>
  <c r="L1581" i="1"/>
  <c r="I1582" i="1"/>
  <c r="J1582" i="1"/>
  <c r="K1582" i="1"/>
  <c r="L1582" i="1"/>
  <c r="I1583" i="1"/>
  <c r="J1583" i="1"/>
  <c r="K1583" i="1"/>
  <c r="L1583" i="1"/>
  <c r="I1584" i="1"/>
  <c r="J1584" i="1"/>
  <c r="K1584" i="1"/>
  <c r="L1584" i="1"/>
  <c r="I1585" i="1"/>
  <c r="J1585" i="1"/>
  <c r="K1585" i="1"/>
  <c r="L1585" i="1"/>
  <c r="I1586" i="1"/>
  <c r="J1586" i="1"/>
  <c r="K1586" i="1"/>
  <c r="L1586" i="1"/>
  <c r="M1587" i="1"/>
  <c r="N1587" i="1"/>
  <c r="I1571" i="1"/>
  <c r="J1571" i="1"/>
  <c r="K1571" i="1"/>
  <c r="L1571" i="1"/>
  <c r="M1586" i="1"/>
  <c r="N1586" i="1"/>
  <c r="I1570" i="1"/>
  <c r="J1570" i="1"/>
  <c r="K1570" i="1"/>
  <c r="L1570" i="1"/>
  <c r="M1585" i="1"/>
  <c r="N1585" i="1"/>
  <c r="I1569" i="1"/>
  <c r="J1569" i="1"/>
  <c r="K1569" i="1"/>
  <c r="L1569" i="1"/>
  <c r="M1584" i="1"/>
  <c r="N1584" i="1"/>
  <c r="I1568" i="1"/>
  <c r="J1568" i="1"/>
  <c r="K1568" i="1"/>
  <c r="L1568" i="1"/>
  <c r="M1583" i="1"/>
  <c r="N1583" i="1"/>
  <c r="I1567" i="1"/>
  <c r="J1567" i="1"/>
  <c r="K1567" i="1"/>
  <c r="L1567" i="1"/>
  <c r="M1582" i="1"/>
  <c r="N1582" i="1"/>
  <c r="I1566" i="1"/>
  <c r="J1566" i="1"/>
  <c r="K1566" i="1"/>
  <c r="L1566" i="1"/>
  <c r="M1581" i="1"/>
  <c r="N1581" i="1"/>
  <c r="I1565" i="1"/>
  <c r="J1565" i="1"/>
  <c r="K1565" i="1"/>
  <c r="L1565" i="1"/>
  <c r="M1580" i="1"/>
  <c r="N1580" i="1"/>
  <c r="I1564" i="1"/>
  <c r="J1564" i="1"/>
  <c r="K1564" i="1"/>
  <c r="L1564" i="1"/>
  <c r="M1579" i="1"/>
  <c r="N1579" i="1"/>
  <c r="I1563" i="1"/>
  <c r="J1563" i="1"/>
  <c r="K1563" i="1"/>
  <c r="L1563" i="1"/>
  <c r="M1578" i="1"/>
  <c r="N1578" i="1"/>
  <c r="I1562" i="1"/>
  <c r="J1562" i="1"/>
  <c r="K1562" i="1"/>
  <c r="L1562" i="1"/>
  <c r="M1577" i="1"/>
  <c r="N1577" i="1"/>
  <c r="I1561" i="1"/>
  <c r="J1561" i="1"/>
  <c r="K1561" i="1"/>
  <c r="L1561" i="1"/>
  <c r="M1576" i="1"/>
  <c r="N1576" i="1"/>
  <c r="I1560" i="1"/>
  <c r="J1560" i="1"/>
  <c r="K1560" i="1"/>
  <c r="L1560" i="1"/>
  <c r="M1575" i="1"/>
  <c r="N1575" i="1"/>
  <c r="I1559" i="1"/>
  <c r="J1559" i="1"/>
  <c r="K1559" i="1"/>
  <c r="L1559" i="1"/>
  <c r="M1574" i="1"/>
  <c r="N1574" i="1"/>
  <c r="I1558" i="1"/>
  <c r="J1558" i="1"/>
  <c r="K1558" i="1"/>
  <c r="L1558" i="1"/>
  <c r="M1573" i="1"/>
  <c r="N1573" i="1"/>
  <c r="I1557" i="1"/>
  <c r="J1557" i="1"/>
  <c r="K1557" i="1"/>
  <c r="L1557" i="1"/>
  <c r="M1572" i="1"/>
  <c r="N1572" i="1"/>
  <c r="I1556" i="1"/>
  <c r="J1556" i="1"/>
  <c r="K1556" i="1"/>
  <c r="L1556" i="1"/>
  <c r="M1571" i="1"/>
  <c r="N1571" i="1"/>
  <c r="I1555" i="1"/>
  <c r="J1555" i="1"/>
  <c r="K1555" i="1"/>
  <c r="L1555" i="1"/>
  <c r="M1570" i="1"/>
  <c r="N1570" i="1"/>
  <c r="I1554" i="1"/>
  <c r="J1554" i="1"/>
  <c r="K1554" i="1"/>
  <c r="L1554" i="1"/>
  <c r="M1569" i="1"/>
  <c r="N1569" i="1"/>
  <c r="I1553" i="1"/>
  <c r="J1553" i="1"/>
  <c r="K1553" i="1"/>
  <c r="L1553" i="1"/>
  <c r="M1568" i="1"/>
  <c r="N1568" i="1"/>
  <c r="I1552" i="1"/>
  <c r="J1552" i="1"/>
  <c r="K1552" i="1"/>
  <c r="L1552" i="1"/>
  <c r="M1567" i="1"/>
  <c r="N1567" i="1"/>
  <c r="I1551" i="1"/>
  <c r="J1551" i="1"/>
  <c r="K1551" i="1"/>
  <c r="L1551" i="1"/>
  <c r="M1566" i="1"/>
  <c r="N1566" i="1"/>
  <c r="I1550" i="1"/>
  <c r="J1550" i="1"/>
  <c r="K1550" i="1"/>
  <c r="L1550" i="1"/>
  <c r="M1565" i="1"/>
  <c r="N1565" i="1"/>
  <c r="I1549" i="1"/>
  <c r="J1549" i="1"/>
  <c r="K1549" i="1"/>
  <c r="L1549" i="1"/>
  <c r="M1564" i="1"/>
  <c r="N1564" i="1"/>
  <c r="I1548" i="1"/>
  <c r="J1548" i="1"/>
  <c r="K1548" i="1"/>
  <c r="L1548" i="1"/>
  <c r="M1563" i="1"/>
  <c r="N1563" i="1"/>
  <c r="I1547" i="1"/>
  <c r="J1547" i="1"/>
  <c r="K1547" i="1"/>
  <c r="L1547" i="1"/>
  <c r="M1562" i="1"/>
  <c r="N1562" i="1"/>
  <c r="I1546" i="1"/>
  <c r="J1546" i="1"/>
  <c r="K1546" i="1"/>
  <c r="L1546" i="1"/>
  <c r="M1561" i="1"/>
  <c r="N1561" i="1"/>
  <c r="I1545" i="1"/>
  <c r="J1545" i="1"/>
  <c r="K1545" i="1"/>
  <c r="L1545" i="1"/>
  <c r="M1560" i="1"/>
  <c r="N1560" i="1"/>
  <c r="I1544" i="1"/>
  <c r="J1544" i="1"/>
  <c r="K1544" i="1"/>
  <c r="L1544" i="1"/>
  <c r="M1559" i="1"/>
  <c r="N1559" i="1"/>
  <c r="I1543" i="1"/>
  <c r="J1543" i="1"/>
  <c r="K1543" i="1"/>
  <c r="L1543" i="1"/>
  <c r="M1558" i="1"/>
  <c r="N1558" i="1"/>
  <c r="I1542" i="1"/>
  <c r="J1542" i="1"/>
  <c r="K1542" i="1"/>
  <c r="L1542" i="1"/>
  <c r="M1557" i="1"/>
  <c r="N1557" i="1"/>
  <c r="I1541" i="1"/>
  <c r="J1541" i="1"/>
  <c r="K1541" i="1"/>
  <c r="L1541" i="1"/>
  <c r="M1556" i="1"/>
  <c r="N1556" i="1"/>
  <c r="I1540" i="1"/>
  <c r="J1540" i="1"/>
  <c r="K1540" i="1"/>
  <c r="L1540" i="1"/>
  <c r="M1555" i="1"/>
  <c r="N1555" i="1"/>
  <c r="I1539" i="1"/>
  <c r="J1539" i="1"/>
  <c r="K1539" i="1"/>
  <c r="L1539" i="1"/>
  <c r="M1554" i="1"/>
  <c r="N1554" i="1"/>
  <c r="I1538" i="1"/>
  <c r="J1538" i="1"/>
  <c r="K1538" i="1"/>
  <c r="L1538" i="1"/>
  <c r="M1553" i="1"/>
  <c r="N1553" i="1"/>
  <c r="I1537" i="1"/>
  <c r="J1537" i="1"/>
  <c r="K1537" i="1"/>
  <c r="L1537" i="1"/>
  <c r="M1552" i="1"/>
  <c r="N1552" i="1"/>
  <c r="I1536" i="1"/>
  <c r="J1536" i="1"/>
  <c r="K1536" i="1"/>
  <c r="L1536" i="1"/>
  <c r="M1551" i="1"/>
  <c r="N1551" i="1"/>
  <c r="I1535" i="1"/>
  <c r="J1535" i="1"/>
  <c r="K1535" i="1"/>
  <c r="L1535" i="1"/>
  <c r="M1550" i="1"/>
  <c r="N1550" i="1"/>
  <c r="I1534" i="1"/>
  <c r="J1534" i="1"/>
  <c r="K1534" i="1"/>
  <c r="L1534" i="1"/>
  <c r="M1549" i="1"/>
  <c r="N1549" i="1"/>
  <c r="I1533" i="1"/>
  <c r="J1533" i="1"/>
  <c r="K1533" i="1"/>
  <c r="L1533" i="1"/>
  <c r="M1548" i="1"/>
  <c r="N1548" i="1"/>
  <c r="I1532" i="1"/>
  <c r="J1532" i="1"/>
  <c r="K1532" i="1"/>
  <c r="L1532" i="1"/>
  <c r="M1547" i="1"/>
  <c r="N1547" i="1"/>
  <c r="I1531" i="1"/>
  <c r="J1531" i="1"/>
  <c r="K1531" i="1"/>
  <c r="L1531" i="1"/>
  <c r="M1546" i="1"/>
  <c r="N1546" i="1"/>
  <c r="I1530" i="1"/>
  <c r="J1530" i="1"/>
  <c r="K1530" i="1"/>
  <c r="L1530" i="1"/>
  <c r="M1545" i="1"/>
  <c r="N1545" i="1"/>
  <c r="I1529" i="1"/>
  <c r="J1529" i="1"/>
  <c r="K1529" i="1"/>
  <c r="L1529" i="1"/>
  <c r="M1544" i="1"/>
  <c r="N1544" i="1"/>
  <c r="I1528" i="1"/>
  <c r="J1528" i="1"/>
  <c r="K1528" i="1"/>
  <c r="L1528" i="1"/>
  <c r="M1543" i="1"/>
  <c r="N1543" i="1"/>
  <c r="I1527" i="1"/>
  <c r="J1527" i="1"/>
  <c r="K1527" i="1"/>
  <c r="L1527" i="1"/>
  <c r="M1542" i="1"/>
  <c r="N1542" i="1"/>
  <c r="I1526" i="1"/>
  <c r="J1526" i="1"/>
  <c r="K1526" i="1"/>
  <c r="L1526" i="1"/>
  <c r="M1541" i="1"/>
  <c r="N1541" i="1"/>
  <c r="I1525" i="1"/>
  <c r="J1525" i="1"/>
  <c r="K1525" i="1"/>
  <c r="L1525" i="1"/>
  <c r="M1540" i="1"/>
  <c r="N1540" i="1"/>
  <c r="I1524" i="1"/>
  <c r="J1524" i="1"/>
  <c r="K1524" i="1"/>
  <c r="L1524" i="1"/>
  <c r="M1539" i="1"/>
  <c r="N1539" i="1"/>
  <c r="I1523" i="1"/>
  <c r="J1523" i="1"/>
  <c r="K1523" i="1"/>
  <c r="L1523" i="1"/>
  <c r="M1538" i="1"/>
  <c r="N1538" i="1"/>
  <c r="I1522" i="1"/>
  <c r="J1522" i="1"/>
  <c r="K1522" i="1"/>
  <c r="L1522" i="1"/>
  <c r="M1537" i="1"/>
  <c r="N1537" i="1"/>
  <c r="I1521" i="1"/>
  <c r="J1521" i="1"/>
  <c r="K1521" i="1"/>
  <c r="L1521" i="1"/>
  <c r="M1536" i="1"/>
  <c r="N1536" i="1"/>
  <c r="I1520" i="1"/>
  <c r="J1520" i="1"/>
  <c r="K1520" i="1"/>
  <c r="L1520" i="1"/>
  <c r="M1535" i="1"/>
  <c r="N1535" i="1"/>
  <c r="I1519" i="1"/>
  <c r="J1519" i="1"/>
  <c r="K1519" i="1"/>
  <c r="L1519" i="1"/>
  <c r="M1534" i="1"/>
  <c r="N1534" i="1"/>
  <c r="I1518" i="1"/>
  <c r="J1518" i="1"/>
  <c r="K1518" i="1"/>
  <c r="L1518" i="1"/>
  <c r="M1533" i="1"/>
  <c r="N1533" i="1"/>
  <c r="I1517" i="1"/>
  <c r="J1517" i="1"/>
  <c r="K1517" i="1"/>
  <c r="L1517" i="1"/>
  <c r="M1532" i="1"/>
  <c r="N1532" i="1"/>
  <c r="I1516" i="1"/>
  <c r="J1516" i="1"/>
  <c r="K1516" i="1"/>
  <c r="L1516" i="1"/>
  <c r="M1531" i="1"/>
  <c r="N1531" i="1"/>
  <c r="I1515" i="1"/>
  <c r="J1515" i="1"/>
  <c r="K1515" i="1"/>
  <c r="L1515" i="1"/>
  <c r="M1530" i="1"/>
  <c r="N1530" i="1"/>
  <c r="I1514" i="1"/>
  <c r="J1514" i="1"/>
  <c r="K1514" i="1"/>
  <c r="L1514" i="1"/>
  <c r="M1529" i="1"/>
  <c r="N1529" i="1"/>
  <c r="I1513" i="1"/>
  <c r="J1513" i="1"/>
  <c r="K1513" i="1"/>
  <c r="L1513" i="1"/>
  <c r="M1528" i="1"/>
  <c r="N1528" i="1"/>
  <c r="I1512" i="1"/>
  <c r="J1512" i="1"/>
  <c r="K1512" i="1"/>
  <c r="L1512" i="1"/>
  <c r="M1527" i="1"/>
  <c r="N1527" i="1"/>
  <c r="I1511" i="1"/>
  <c r="J1511" i="1"/>
  <c r="K1511" i="1"/>
  <c r="L1511" i="1"/>
  <c r="M1526" i="1"/>
  <c r="N1526" i="1"/>
  <c r="I1510" i="1"/>
  <c r="J1510" i="1"/>
  <c r="K1510" i="1"/>
  <c r="L1510" i="1"/>
  <c r="M1525" i="1"/>
  <c r="N1525" i="1"/>
  <c r="I1509" i="1"/>
  <c r="J1509" i="1"/>
  <c r="K1509" i="1"/>
  <c r="L1509" i="1"/>
  <c r="M1524" i="1"/>
  <c r="N1524" i="1"/>
  <c r="I1508" i="1"/>
  <c r="J1508" i="1"/>
  <c r="K1508" i="1"/>
  <c r="L1508" i="1"/>
  <c r="M1523" i="1"/>
  <c r="N1523" i="1"/>
  <c r="I1507" i="1"/>
  <c r="J1507" i="1"/>
  <c r="K1507" i="1"/>
  <c r="L1507" i="1"/>
  <c r="M1522" i="1"/>
  <c r="N1522" i="1"/>
  <c r="I1506" i="1"/>
  <c r="J1506" i="1"/>
  <c r="K1506" i="1"/>
  <c r="L1506" i="1"/>
  <c r="M1521" i="1"/>
  <c r="N1521" i="1"/>
  <c r="I1505" i="1"/>
  <c r="J1505" i="1"/>
  <c r="K1505" i="1"/>
  <c r="L1505" i="1"/>
  <c r="M1520" i="1"/>
  <c r="N1520" i="1"/>
  <c r="I1504" i="1"/>
  <c r="J1504" i="1"/>
  <c r="K1504" i="1"/>
  <c r="L1504" i="1"/>
  <c r="M1519" i="1"/>
  <c r="N1519" i="1"/>
  <c r="I1503" i="1"/>
  <c r="J1503" i="1"/>
  <c r="K1503" i="1"/>
  <c r="L1503" i="1"/>
  <c r="M1518" i="1"/>
  <c r="N1518" i="1"/>
  <c r="I1502" i="1"/>
  <c r="J1502" i="1"/>
  <c r="K1502" i="1"/>
  <c r="L1502" i="1"/>
  <c r="M1517" i="1"/>
  <c r="N1517" i="1"/>
  <c r="I1501" i="1"/>
  <c r="J1501" i="1"/>
  <c r="K1501" i="1"/>
  <c r="L1501" i="1"/>
  <c r="M1516" i="1"/>
  <c r="N1516" i="1"/>
  <c r="I1500" i="1"/>
  <c r="J1500" i="1"/>
  <c r="K1500" i="1"/>
  <c r="L1500" i="1"/>
  <c r="M1515" i="1"/>
  <c r="N1515" i="1"/>
  <c r="I1499" i="1"/>
  <c r="J1499" i="1"/>
  <c r="K1499" i="1"/>
  <c r="L1499" i="1"/>
  <c r="M1514" i="1"/>
  <c r="N1514" i="1"/>
  <c r="I1498" i="1"/>
  <c r="J1498" i="1"/>
  <c r="K1498" i="1"/>
  <c r="L1498" i="1"/>
  <c r="M1513" i="1"/>
  <c r="N1513" i="1"/>
  <c r="I1497" i="1"/>
  <c r="J1497" i="1"/>
  <c r="K1497" i="1"/>
  <c r="L1497" i="1"/>
  <c r="M1512" i="1"/>
  <c r="N1512" i="1"/>
  <c r="I1496" i="1"/>
  <c r="J1496" i="1"/>
  <c r="K1496" i="1"/>
  <c r="L1496" i="1"/>
  <c r="M1511" i="1"/>
  <c r="N1511" i="1"/>
  <c r="I1495" i="1"/>
  <c r="J1495" i="1"/>
  <c r="K1495" i="1"/>
  <c r="L1495" i="1"/>
  <c r="M1510" i="1"/>
  <c r="N1510" i="1"/>
  <c r="I1494" i="1"/>
  <c r="J1494" i="1"/>
  <c r="K1494" i="1"/>
  <c r="L1494" i="1"/>
  <c r="M1509" i="1"/>
  <c r="N1509" i="1"/>
  <c r="I1493" i="1"/>
  <c r="J1493" i="1"/>
  <c r="K1493" i="1"/>
  <c r="L1493" i="1"/>
  <c r="M1508" i="1"/>
  <c r="N1508" i="1"/>
  <c r="I1492" i="1"/>
  <c r="J1492" i="1"/>
  <c r="K1492" i="1"/>
  <c r="L1492" i="1"/>
  <c r="M1507" i="1"/>
  <c r="N1507" i="1"/>
  <c r="I1491" i="1"/>
  <c r="J1491" i="1"/>
  <c r="K1491" i="1"/>
  <c r="L1491" i="1"/>
  <c r="M1506" i="1"/>
  <c r="N1506" i="1"/>
  <c r="I1490" i="1"/>
  <c r="J1490" i="1"/>
  <c r="K1490" i="1"/>
  <c r="L1490" i="1"/>
  <c r="M1505" i="1"/>
  <c r="N1505" i="1"/>
  <c r="I1489" i="1"/>
  <c r="J1489" i="1"/>
  <c r="K1489" i="1"/>
  <c r="L1489" i="1"/>
  <c r="M1504" i="1"/>
  <c r="N1504" i="1"/>
  <c r="I1488" i="1"/>
  <c r="J1488" i="1"/>
  <c r="K1488" i="1"/>
  <c r="L1488" i="1"/>
  <c r="M1503" i="1"/>
  <c r="N1503" i="1"/>
  <c r="I1487" i="1"/>
  <c r="J1487" i="1"/>
  <c r="K1487" i="1"/>
  <c r="L1487" i="1"/>
  <c r="M1502" i="1"/>
  <c r="N1502" i="1"/>
  <c r="I1486" i="1"/>
  <c r="J1486" i="1"/>
  <c r="K1486" i="1"/>
  <c r="L1486" i="1"/>
  <c r="M1501" i="1"/>
  <c r="N1501" i="1"/>
  <c r="I1485" i="1"/>
  <c r="J1485" i="1"/>
  <c r="K1485" i="1"/>
  <c r="L1485" i="1"/>
  <c r="M1500" i="1"/>
  <c r="N1500" i="1"/>
  <c r="I1484" i="1"/>
  <c r="J1484" i="1"/>
  <c r="K1484" i="1"/>
  <c r="L1484" i="1"/>
  <c r="M1499" i="1"/>
  <c r="N1499" i="1"/>
  <c r="I1483" i="1"/>
  <c r="J1483" i="1"/>
  <c r="K1483" i="1"/>
  <c r="L1483" i="1"/>
  <c r="M1498" i="1"/>
  <c r="N1498" i="1"/>
  <c r="I1482" i="1"/>
  <c r="J1482" i="1"/>
  <c r="K1482" i="1"/>
  <c r="L1482" i="1"/>
  <c r="M1497" i="1"/>
  <c r="N1497" i="1"/>
  <c r="I1481" i="1"/>
  <c r="J1481" i="1"/>
  <c r="K1481" i="1"/>
  <c r="L1481" i="1"/>
  <c r="M1496" i="1"/>
  <c r="N1496" i="1"/>
  <c r="I1480" i="1"/>
  <c r="J1480" i="1"/>
  <c r="K1480" i="1"/>
  <c r="L1480" i="1"/>
  <c r="M1495" i="1"/>
  <c r="N1495" i="1"/>
  <c r="I1479" i="1"/>
  <c r="J1479" i="1"/>
  <c r="K1479" i="1"/>
  <c r="L1479" i="1"/>
  <c r="M1494" i="1"/>
  <c r="N1494" i="1"/>
  <c r="I1478" i="1"/>
  <c r="J1478" i="1"/>
  <c r="K1478" i="1"/>
  <c r="L1478" i="1"/>
  <c r="M1493" i="1"/>
  <c r="N1493" i="1"/>
  <c r="I1477" i="1"/>
  <c r="J1477" i="1"/>
  <c r="K1477" i="1"/>
  <c r="L1477" i="1"/>
  <c r="M1492" i="1"/>
  <c r="N1492" i="1"/>
  <c r="I1476" i="1"/>
  <c r="J1476" i="1"/>
  <c r="K1476" i="1"/>
  <c r="L1476" i="1"/>
  <c r="M1491" i="1"/>
  <c r="N1491" i="1"/>
  <c r="I1475" i="1"/>
  <c r="J1475" i="1"/>
  <c r="K1475" i="1"/>
  <c r="L1475" i="1"/>
  <c r="M1490" i="1"/>
  <c r="N1490" i="1"/>
  <c r="I1474" i="1"/>
  <c r="J1474" i="1"/>
  <c r="K1474" i="1"/>
  <c r="L1474" i="1"/>
  <c r="M1489" i="1"/>
  <c r="N1489" i="1"/>
  <c r="I1473" i="1"/>
  <c r="J1473" i="1"/>
  <c r="K1473" i="1"/>
  <c r="L1473" i="1"/>
  <c r="M1488" i="1"/>
  <c r="N1488" i="1"/>
  <c r="I1472" i="1"/>
  <c r="J1472" i="1"/>
  <c r="K1472" i="1"/>
  <c r="L1472" i="1"/>
  <c r="M1487" i="1"/>
  <c r="N1487" i="1"/>
  <c r="I1471" i="1"/>
  <c r="J1471" i="1"/>
  <c r="K1471" i="1"/>
  <c r="L1471" i="1"/>
  <c r="M1486" i="1"/>
  <c r="N1486" i="1"/>
  <c r="I1470" i="1"/>
  <c r="J1470" i="1"/>
  <c r="K1470" i="1"/>
  <c r="L1470" i="1"/>
  <c r="M1485" i="1"/>
  <c r="N1485" i="1"/>
  <c r="I1469" i="1"/>
  <c r="J1469" i="1"/>
  <c r="K1469" i="1"/>
  <c r="L1469" i="1"/>
  <c r="M1484" i="1"/>
  <c r="N1484" i="1"/>
  <c r="I1468" i="1"/>
  <c r="J1468" i="1"/>
  <c r="K1468" i="1"/>
  <c r="L1468" i="1"/>
  <c r="M1483" i="1"/>
  <c r="N1483" i="1"/>
  <c r="I1467" i="1"/>
  <c r="J1467" i="1"/>
  <c r="K1467" i="1"/>
  <c r="L1467" i="1"/>
  <c r="M1482" i="1"/>
  <c r="N1482" i="1"/>
  <c r="I1466" i="1"/>
  <c r="J1466" i="1"/>
  <c r="K1466" i="1"/>
  <c r="L1466" i="1"/>
  <c r="M1481" i="1"/>
  <c r="N1481" i="1"/>
  <c r="I1465" i="1"/>
  <c r="J1465" i="1"/>
  <c r="K1465" i="1"/>
  <c r="L1465" i="1"/>
  <c r="M1480" i="1"/>
  <c r="N1480" i="1"/>
  <c r="I1464" i="1"/>
  <c r="J1464" i="1"/>
  <c r="K1464" i="1"/>
  <c r="L1464" i="1"/>
  <c r="M1479" i="1"/>
  <c r="N1479" i="1"/>
  <c r="I1463" i="1"/>
  <c r="J1463" i="1"/>
  <c r="K1463" i="1"/>
  <c r="L1463" i="1"/>
  <c r="M1478" i="1"/>
  <c r="N1478" i="1"/>
  <c r="I1462" i="1"/>
  <c r="J1462" i="1"/>
  <c r="K1462" i="1"/>
  <c r="L1462" i="1"/>
  <c r="M1477" i="1"/>
  <c r="N1477" i="1"/>
  <c r="I1461" i="1"/>
  <c r="J1461" i="1"/>
  <c r="K1461" i="1"/>
  <c r="L1461" i="1"/>
  <c r="M1476" i="1"/>
  <c r="N1476" i="1"/>
  <c r="I1460" i="1"/>
  <c r="J1460" i="1"/>
  <c r="K1460" i="1"/>
  <c r="L1460" i="1"/>
  <c r="M1475" i="1"/>
  <c r="N1475" i="1"/>
  <c r="I1459" i="1"/>
  <c r="J1459" i="1"/>
  <c r="K1459" i="1"/>
  <c r="L1459" i="1"/>
  <c r="M1474" i="1"/>
  <c r="N1474" i="1"/>
  <c r="I1458" i="1"/>
  <c r="J1458" i="1"/>
  <c r="K1458" i="1"/>
  <c r="L1458" i="1"/>
  <c r="M1473" i="1"/>
  <c r="N1473" i="1"/>
  <c r="I1457" i="1"/>
  <c r="J1457" i="1"/>
  <c r="K1457" i="1"/>
  <c r="L1457" i="1"/>
  <c r="M1472" i="1"/>
  <c r="N1472" i="1"/>
  <c r="I1456" i="1"/>
  <c r="J1456" i="1"/>
  <c r="K1456" i="1"/>
  <c r="L1456" i="1"/>
  <c r="M1471" i="1"/>
  <c r="N1471" i="1"/>
  <c r="I1455" i="1"/>
  <c r="J1455" i="1"/>
  <c r="K1455" i="1"/>
  <c r="L1455" i="1"/>
  <c r="M1470" i="1"/>
  <c r="N1470" i="1"/>
  <c r="I1454" i="1"/>
  <c r="J1454" i="1"/>
  <c r="K1454" i="1"/>
  <c r="L1454" i="1"/>
  <c r="M1469" i="1"/>
  <c r="N1469" i="1"/>
  <c r="I1453" i="1"/>
  <c r="J1453" i="1"/>
  <c r="K1453" i="1"/>
  <c r="L1453" i="1"/>
  <c r="M1468" i="1"/>
  <c r="N1468" i="1"/>
  <c r="I1452" i="1"/>
  <c r="J1452" i="1"/>
  <c r="K1452" i="1"/>
  <c r="L1452" i="1"/>
  <c r="M1467" i="1"/>
  <c r="N1467" i="1"/>
  <c r="I1451" i="1"/>
  <c r="J1451" i="1"/>
  <c r="K1451" i="1"/>
  <c r="L1451" i="1"/>
  <c r="M1466" i="1"/>
  <c r="N1466" i="1"/>
  <c r="I1450" i="1"/>
  <c r="J1450" i="1"/>
  <c r="K1450" i="1"/>
  <c r="L1450" i="1"/>
  <c r="M1465" i="1"/>
  <c r="N1465" i="1"/>
  <c r="I1449" i="1"/>
  <c r="J1449" i="1"/>
  <c r="K1449" i="1"/>
  <c r="L1449" i="1"/>
  <c r="M1464" i="1"/>
  <c r="N1464" i="1"/>
  <c r="I1448" i="1"/>
  <c r="J1448" i="1"/>
  <c r="K1448" i="1"/>
  <c r="L1448" i="1"/>
  <c r="M1463" i="1"/>
  <c r="N1463" i="1"/>
  <c r="I1447" i="1"/>
  <c r="J1447" i="1"/>
  <c r="K1447" i="1"/>
  <c r="L1447" i="1"/>
  <c r="M1462" i="1"/>
  <c r="N1462" i="1"/>
  <c r="I1446" i="1"/>
  <c r="J1446" i="1"/>
  <c r="K1446" i="1"/>
  <c r="L1446" i="1"/>
  <c r="M1461" i="1"/>
  <c r="N1461" i="1"/>
  <c r="I1445" i="1"/>
  <c r="J1445" i="1"/>
  <c r="K1445" i="1"/>
  <c r="L1445" i="1"/>
  <c r="M1460" i="1"/>
  <c r="N1460" i="1"/>
  <c r="I1444" i="1"/>
  <c r="J1444" i="1"/>
  <c r="K1444" i="1"/>
  <c r="L1444" i="1"/>
  <c r="M1459" i="1"/>
  <c r="N1459" i="1"/>
  <c r="I1443" i="1"/>
  <c r="J1443" i="1"/>
  <c r="K1443" i="1"/>
  <c r="L1443" i="1"/>
  <c r="M1458" i="1"/>
  <c r="N1458" i="1"/>
  <c r="I1442" i="1"/>
  <c r="J1442" i="1"/>
  <c r="K1442" i="1"/>
  <c r="L1442" i="1"/>
  <c r="M1457" i="1"/>
  <c r="N1457" i="1"/>
  <c r="I1441" i="1"/>
  <c r="J1441" i="1"/>
  <c r="K1441" i="1"/>
  <c r="L1441" i="1"/>
  <c r="M1456" i="1"/>
  <c r="N1456" i="1"/>
  <c r="I1440" i="1"/>
  <c r="J1440" i="1"/>
  <c r="K1440" i="1"/>
  <c r="L1440" i="1"/>
  <c r="M1455" i="1"/>
  <c r="N1455" i="1"/>
  <c r="I1439" i="1"/>
  <c r="J1439" i="1"/>
  <c r="K1439" i="1"/>
  <c r="L1439" i="1"/>
  <c r="M1454" i="1"/>
  <c r="N1454" i="1"/>
  <c r="I1438" i="1"/>
  <c r="J1438" i="1"/>
  <c r="K1438" i="1"/>
  <c r="L1438" i="1"/>
  <c r="M1453" i="1"/>
  <c r="N1453" i="1"/>
  <c r="I1437" i="1"/>
  <c r="J1437" i="1"/>
  <c r="K1437" i="1"/>
  <c r="L1437" i="1"/>
  <c r="M1452" i="1"/>
  <c r="N1452" i="1"/>
  <c r="I1436" i="1"/>
  <c r="J1436" i="1"/>
  <c r="K1436" i="1"/>
  <c r="L1436" i="1"/>
  <c r="M1451" i="1"/>
  <c r="N1451" i="1"/>
  <c r="I1435" i="1"/>
  <c r="J1435" i="1"/>
  <c r="K1435" i="1"/>
  <c r="L1435" i="1"/>
  <c r="M1450" i="1"/>
  <c r="N1450" i="1"/>
  <c r="I1434" i="1"/>
  <c r="J1434" i="1"/>
  <c r="K1434" i="1"/>
  <c r="L1434" i="1"/>
  <c r="M1449" i="1"/>
  <c r="N1449" i="1"/>
  <c r="I1433" i="1"/>
  <c r="J1433" i="1"/>
  <c r="K1433" i="1"/>
  <c r="L1433" i="1"/>
  <c r="M1448" i="1"/>
  <c r="N1448" i="1"/>
  <c r="I1432" i="1"/>
  <c r="J1432" i="1"/>
  <c r="K1432" i="1"/>
  <c r="L1432" i="1"/>
  <c r="M1447" i="1"/>
  <c r="N1447" i="1"/>
  <c r="I1431" i="1"/>
  <c r="J1431" i="1"/>
  <c r="K1431" i="1"/>
  <c r="L1431" i="1"/>
  <c r="M1446" i="1"/>
  <c r="N1446" i="1"/>
  <c r="I1430" i="1"/>
  <c r="J1430" i="1"/>
  <c r="K1430" i="1"/>
  <c r="L1430" i="1"/>
  <c r="M1445" i="1"/>
  <c r="N1445" i="1"/>
  <c r="I1429" i="1"/>
  <c r="J1429" i="1"/>
  <c r="K1429" i="1"/>
  <c r="L1429" i="1"/>
  <c r="M1444" i="1"/>
  <c r="N1444" i="1"/>
  <c r="I1428" i="1"/>
  <c r="J1428" i="1"/>
  <c r="K1428" i="1"/>
  <c r="L1428" i="1"/>
  <c r="M1443" i="1"/>
  <c r="N1443" i="1"/>
  <c r="I1427" i="1"/>
  <c r="J1427" i="1"/>
  <c r="K1427" i="1"/>
  <c r="L1427" i="1"/>
  <c r="M1442" i="1"/>
  <c r="N1442" i="1"/>
  <c r="I1426" i="1"/>
  <c r="J1426" i="1"/>
  <c r="K1426" i="1"/>
  <c r="L1426" i="1"/>
  <c r="M1441" i="1"/>
  <c r="N1441" i="1"/>
  <c r="I1425" i="1"/>
  <c r="J1425" i="1"/>
  <c r="K1425" i="1"/>
  <c r="L1425" i="1"/>
  <c r="M1440" i="1"/>
  <c r="N1440" i="1"/>
  <c r="I1424" i="1"/>
  <c r="J1424" i="1"/>
  <c r="K1424" i="1"/>
  <c r="L1424" i="1"/>
  <c r="M1439" i="1"/>
  <c r="N1439" i="1"/>
  <c r="I1423" i="1"/>
  <c r="J1423" i="1"/>
  <c r="K1423" i="1"/>
  <c r="L1423" i="1"/>
  <c r="M1438" i="1"/>
  <c r="N1438" i="1"/>
  <c r="I1422" i="1"/>
  <c r="J1422" i="1"/>
  <c r="K1422" i="1"/>
  <c r="L1422" i="1"/>
  <c r="M1437" i="1"/>
  <c r="N1437" i="1"/>
  <c r="I1421" i="1"/>
  <c r="J1421" i="1"/>
  <c r="K1421" i="1"/>
  <c r="L1421" i="1"/>
  <c r="M1436" i="1"/>
  <c r="N1436" i="1"/>
  <c r="I1420" i="1"/>
  <c r="J1420" i="1"/>
  <c r="K1420" i="1"/>
  <c r="L1420" i="1"/>
  <c r="M1435" i="1"/>
  <c r="N1435" i="1"/>
  <c r="I1419" i="1"/>
  <c r="J1419" i="1"/>
  <c r="K1419" i="1"/>
  <c r="L1419" i="1"/>
  <c r="M1434" i="1"/>
  <c r="N1434" i="1"/>
  <c r="I1418" i="1"/>
  <c r="J1418" i="1"/>
  <c r="K1418" i="1"/>
  <c r="L1418" i="1"/>
  <c r="M1433" i="1"/>
  <c r="N1433" i="1"/>
  <c r="I1417" i="1"/>
  <c r="J1417" i="1"/>
  <c r="K1417" i="1"/>
  <c r="L1417" i="1"/>
  <c r="M1432" i="1"/>
  <c r="N1432" i="1"/>
  <c r="I1416" i="1"/>
  <c r="J1416" i="1"/>
  <c r="K1416" i="1"/>
  <c r="L1416" i="1"/>
  <c r="M1431" i="1"/>
  <c r="N1431" i="1"/>
  <c r="I1415" i="1"/>
  <c r="J1415" i="1"/>
  <c r="K1415" i="1"/>
  <c r="L1415" i="1"/>
  <c r="M1430" i="1"/>
  <c r="N1430" i="1"/>
  <c r="I1414" i="1"/>
  <c r="J1414" i="1"/>
  <c r="K1414" i="1"/>
  <c r="L1414" i="1"/>
  <c r="M1429" i="1"/>
  <c r="N1429" i="1"/>
  <c r="I1413" i="1"/>
  <c r="J1413" i="1"/>
  <c r="K1413" i="1"/>
  <c r="L1413" i="1"/>
  <c r="M1428" i="1"/>
  <c r="N1428" i="1"/>
  <c r="I1412" i="1"/>
  <c r="J1412" i="1"/>
  <c r="K1412" i="1"/>
  <c r="L1412" i="1"/>
  <c r="M1427" i="1"/>
  <c r="N1427" i="1"/>
  <c r="I1411" i="1"/>
  <c r="J1411" i="1"/>
  <c r="K1411" i="1"/>
  <c r="L1411" i="1"/>
  <c r="M1426" i="1"/>
  <c r="N1426" i="1"/>
  <c r="I1410" i="1"/>
  <c r="J1410" i="1"/>
  <c r="K1410" i="1"/>
  <c r="L1410" i="1"/>
  <c r="M1425" i="1"/>
  <c r="N1425" i="1"/>
  <c r="I1409" i="1"/>
  <c r="J1409" i="1"/>
  <c r="K1409" i="1"/>
  <c r="L1409" i="1"/>
  <c r="M1424" i="1"/>
  <c r="N1424" i="1"/>
  <c r="I1408" i="1"/>
  <c r="J1408" i="1"/>
  <c r="K1408" i="1"/>
  <c r="L1408" i="1"/>
  <c r="M1423" i="1"/>
  <c r="N1423" i="1"/>
  <c r="I1407" i="1"/>
  <c r="J1407" i="1"/>
  <c r="K1407" i="1"/>
  <c r="L1407" i="1"/>
  <c r="M1422" i="1"/>
  <c r="N1422" i="1"/>
  <c r="I1406" i="1"/>
  <c r="J1406" i="1"/>
  <c r="K1406" i="1"/>
  <c r="L1406" i="1"/>
  <c r="M1421" i="1"/>
  <c r="N1421" i="1"/>
  <c r="I1405" i="1"/>
  <c r="J1405" i="1"/>
  <c r="K1405" i="1"/>
  <c r="L1405" i="1"/>
  <c r="M1420" i="1"/>
  <c r="N1420" i="1"/>
  <c r="I1404" i="1"/>
  <c r="J1404" i="1"/>
  <c r="K1404" i="1"/>
  <c r="L1404" i="1"/>
  <c r="M1419" i="1"/>
  <c r="N1419" i="1"/>
  <c r="I1403" i="1"/>
  <c r="J1403" i="1"/>
  <c r="K1403" i="1"/>
  <c r="L1403" i="1"/>
  <c r="M1418" i="1"/>
  <c r="N1418" i="1"/>
  <c r="I1402" i="1"/>
  <c r="J1402" i="1"/>
  <c r="K1402" i="1"/>
  <c r="L1402" i="1"/>
  <c r="M1417" i="1"/>
  <c r="N1417" i="1"/>
  <c r="I1401" i="1"/>
  <c r="J1401" i="1"/>
  <c r="K1401" i="1"/>
  <c r="L1401" i="1"/>
  <c r="M1416" i="1"/>
  <c r="N1416" i="1"/>
  <c r="I1400" i="1"/>
  <c r="J1400" i="1"/>
  <c r="K1400" i="1"/>
  <c r="L1400" i="1"/>
  <c r="M1415" i="1"/>
  <c r="N1415" i="1"/>
  <c r="I1399" i="1"/>
  <c r="J1399" i="1"/>
  <c r="K1399" i="1"/>
  <c r="L1399" i="1"/>
  <c r="M1414" i="1"/>
  <c r="N1414" i="1"/>
  <c r="I1398" i="1"/>
  <c r="J1398" i="1"/>
  <c r="K1398" i="1"/>
  <c r="L1398" i="1"/>
  <c r="M1413" i="1"/>
  <c r="N1413" i="1"/>
  <c r="I1397" i="1"/>
  <c r="J1397" i="1"/>
  <c r="K1397" i="1"/>
  <c r="L1397" i="1"/>
  <c r="M1412" i="1"/>
  <c r="N1412" i="1"/>
  <c r="I1396" i="1"/>
  <c r="J1396" i="1"/>
  <c r="K1396" i="1"/>
  <c r="L1396" i="1"/>
  <c r="M1411" i="1"/>
  <c r="N1411" i="1"/>
  <c r="I1395" i="1"/>
  <c r="J1395" i="1"/>
  <c r="K1395" i="1"/>
  <c r="L1395" i="1"/>
  <c r="M1410" i="1"/>
  <c r="N1410" i="1"/>
  <c r="I1394" i="1"/>
  <c r="J1394" i="1"/>
  <c r="K1394" i="1"/>
  <c r="L1394" i="1"/>
  <c r="M1409" i="1"/>
  <c r="N1409" i="1"/>
  <c r="I1393" i="1"/>
  <c r="J1393" i="1"/>
  <c r="K1393" i="1"/>
  <c r="L1393" i="1"/>
  <c r="M1408" i="1"/>
  <c r="N1408" i="1"/>
  <c r="I1392" i="1"/>
  <c r="J1392" i="1"/>
  <c r="K1392" i="1"/>
  <c r="L1392" i="1"/>
  <c r="M1407" i="1"/>
  <c r="N1407" i="1"/>
  <c r="I1391" i="1"/>
  <c r="J1391" i="1"/>
  <c r="K1391" i="1"/>
  <c r="L1391" i="1"/>
  <c r="M1406" i="1"/>
  <c r="N1406" i="1"/>
  <c r="I1390" i="1"/>
  <c r="J1390" i="1"/>
  <c r="K1390" i="1"/>
  <c r="L1390" i="1"/>
  <c r="M1405" i="1"/>
  <c r="N1405" i="1"/>
  <c r="I1389" i="1"/>
  <c r="J1389" i="1"/>
  <c r="K1389" i="1"/>
  <c r="L1389" i="1"/>
  <c r="M1404" i="1"/>
  <c r="N1404" i="1"/>
  <c r="I1388" i="1"/>
  <c r="J1388" i="1"/>
  <c r="K1388" i="1"/>
  <c r="L1388" i="1"/>
  <c r="M1403" i="1"/>
  <c r="N1403" i="1"/>
  <c r="I1387" i="1"/>
  <c r="J1387" i="1"/>
  <c r="K1387" i="1"/>
  <c r="L1387" i="1"/>
  <c r="M1402" i="1"/>
  <c r="N1402" i="1"/>
  <c r="I1386" i="1"/>
  <c r="J1386" i="1"/>
  <c r="K1386" i="1"/>
  <c r="L1386" i="1"/>
  <c r="M1401" i="1"/>
  <c r="N1401" i="1"/>
  <c r="I1385" i="1"/>
  <c r="J1385" i="1"/>
  <c r="K1385" i="1"/>
  <c r="L1385" i="1"/>
  <c r="M1400" i="1"/>
  <c r="N1400" i="1"/>
  <c r="I1384" i="1"/>
  <c r="J1384" i="1"/>
  <c r="K1384" i="1"/>
  <c r="L1384" i="1"/>
  <c r="M1399" i="1"/>
  <c r="N1399" i="1"/>
  <c r="I1383" i="1"/>
  <c r="J1383" i="1"/>
  <c r="K1383" i="1"/>
  <c r="L1383" i="1"/>
  <c r="M1398" i="1"/>
  <c r="N1398" i="1"/>
  <c r="I1382" i="1"/>
  <c r="J1382" i="1"/>
  <c r="K1382" i="1"/>
  <c r="L1382" i="1"/>
  <c r="M1397" i="1"/>
  <c r="N1397" i="1"/>
  <c r="I1381" i="1"/>
  <c r="J1381" i="1"/>
  <c r="K1381" i="1"/>
  <c r="L1381" i="1"/>
  <c r="M1396" i="1"/>
  <c r="N1396" i="1"/>
  <c r="I1380" i="1"/>
  <c r="J1380" i="1"/>
  <c r="K1380" i="1"/>
  <c r="L1380" i="1"/>
  <c r="M1395" i="1"/>
  <c r="N1395" i="1"/>
  <c r="I1379" i="1"/>
  <c r="J1379" i="1"/>
  <c r="K1379" i="1"/>
  <c r="L1379" i="1"/>
  <c r="M1394" i="1"/>
  <c r="N1394" i="1"/>
  <c r="I1378" i="1"/>
  <c r="J1378" i="1"/>
  <c r="K1378" i="1"/>
  <c r="L1378" i="1"/>
  <c r="M1393" i="1"/>
  <c r="N1393" i="1"/>
  <c r="I1377" i="1"/>
  <c r="J1377" i="1"/>
  <c r="K1377" i="1"/>
  <c r="L1377" i="1"/>
  <c r="M1392" i="1"/>
  <c r="N1392" i="1"/>
  <c r="I1376" i="1"/>
  <c r="J1376" i="1"/>
  <c r="K1376" i="1"/>
  <c r="L1376" i="1"/>
  <c r="M1391" i="1"/>
  <c r="N1391" i="1"/>
  <c r="I1375" i="1"/>
  <c r="J1375" i="1"/>
  <c r="K1375" i="1"/>
  <c r="L1375" i="1"/>
  <c r="M1390" i="1"/>
  <c r="N1390" i="1"/>
  <c r="I1374" i="1"/>
  <c r="J1374" i="1"/>
  <c r="K1374" i="1"/>
  <c r="L1374" i="1"/>
  <c r="M1389" i="1"/>
  <c r="N1389" i="1"/>
  <c r="I1373" i="1"/>
  <c r="J1373" i="1"/>
  <c r="K1373" i="1"/>
  <c r="L1373" i="1"/>
  <c r="M1388" i="1"/>
  <c r="N1388" i="1"/>
  <c r="I1372" i="1"/>
  <c r="J1372" i="1"/>
  <c r="K1372" i="1"/>
  <c r="L1372" i="1"/>
  <c r="M1387" i="1"/>
  <c r="N1387" i="1"/>
  <c r="I1371" i="1"/>
  <c r="J1371" i="1"/>
  <c r="K1371" i="1"/>
  <c r="L1371" i="1"/>
  <c r="M1386" i="1"/>
  <c r="N1386" i="1"/>
  <c r="I1370" i="1"/>
  <c r="J1370" i="1"/>
  <c r="K1370" i="1"/>
  <c r="L1370" i="1"/>
  <c r="M1385" i="1"/>
  <c r="N1385" i="1"/>
  <c r="I1369" i="1"/>
  <c r="J1369" i="1"/>
  <c r="K1369" i="1"/>
  <c r="L1369" i="1"/>
  <c r="M1384" i="1"/>
  <c r="N1384" i="1"/>
  <c r="I1368" i="1"/>
  <c r="J1368" i="1"/>
  <c r="K1368" i="1"/>
  <c r="L1368" i="1"/>
  <c r="M1383" i="1"/>
  <c r="N1383" i="1"/>
  <c r="I1367" i="1"/>
  <c r="J1367" i="1"/>
  <c r="K1367" i="1"/>
  <c r="L1367" i="1"/>
  <c r="M1382" i="1"/>
  <c r="N1382" i="1"/>
  <c r="I1366" i="1"/>
  <c r="J1366" i="1"/>
  <c r="K1366" i="1"/>
  <c r="L1366" i="1"/>
  <c r="M1381" i="1"/>
  <c r="N1381" i="1"/>
  <c r="I1365" i="1"/>
  <c r="J1365" i="1"/>
  <c r="K1365" i="1"/>
  <c r="L1365" i="1"/>
  <c r="M1380" i="1"/>
  <c r="N1380" i="1"/>
  <c r="I1364" i="1"/>
  <c r="J1364" i="1"/>
  <c r="K1364" i="1"/>
  <c r="L1364" i="1"/>
  <c r="M1379" i="1"/>
  <c r="N1379" i="1"/>
  <c r="I1363" i="1"/>
  <c r="J1363" i="1"/>
  <c r="K1363" i="1"/>
  <c r="L1363" i="1"/>
  <c r="M1378" i="1"/>
  <c r="N1378" i="1"/>
  <c r="I1362" i="1"/>
  <c r="J1362" i="1"/>
  <c r="K1362" i="1"/>
  <c r="L1362" i="1"/>
  <c r="M1377" i="1"/>
  <c r="N1377" i="1"/>
  <c r="I1361" i="1"/>
  <c r="J1361" i="1"/>
  <c r="K1361" i="1"/>
  <c r="L1361" i="1"/>
  <c r="M1376" i="1"/>
  <c r="N1376" i="1"/>
  <c r="I1360" i="1"/>
  <c r="J1360" i="1"/>
  <c r="K1360" i="1"/>
  <c r="L1360" i="1"/>
  <c r="M1375" i="1"/>
  <c r="N1375" i="1"/>
  <c r="I1359" i="1"/>
  <c r="J1359" i="1"/>
  <c r="K1359" i="1"/>
  <c r="L1359" i="1"/>
  <c r="M1374" i="1"/>
  <c r="N1374" i="1"/>
  <c r="I1358" i="1"/>
  <c r="J1358" i="1"/>
  <c r="K1358" i="1"/>
  <c r="L1358" i="1"/>
  <c r="M1373" i="1"/>
  <c r="N1373" i="1"/>
  <c r="I1357" i="1"/>
  <c r="J1357" i="1"/>
  <c r="K1357" i="1"/>
  <c r="L1357" i="1"/>
  <c r="M1372" i="1"/>
  <c r="N1372" i="1"/>
  <c r="I1356" i="1"/>
  <c r="J1356" i="1"/>
  <c r="K1356" i="1"/>
  <c r="L1356" i="1"/>
  <c r="M1371" i="1"/>
  <c r="N1371" i="1"/>
  <c r="I1355" i="1"/>
  <c r="J1355" i="1"/>
  <c r="K1355" i="1"/>
  <c r="L1355" i="1"/>
  <c r="M1370" i="1"/>
  <c r="N1370" i="1"/>
  <c r="I1354" i="1"/>
  <c r="J1354" i="1"/>
  <c r="K1354" i="1"/>
  <c r="L1354" i="1"/>
  <c r="M1369" i="1"/>
  <c r="N1369" i="1"/>
  <c r="I1353" i="1"/>
  <c r="J1353" i="1"/>
  <c r="K1353" i="1"/>
  <c r="L1353" i="1"/>
  <c r="M1368" i="1"/>
  <c r="N1368" i="1"/>
  <c r="I1352" i="1"/>
  <c r="J1352" i="1"/>
  <c r="K1352" i="1"/>
  <c r="L1352" i="1"/>
  <c r="M1367" i="1"/>
  <c r="N1367" i="1"/>
  <c r="I1351" i="1"/>
  <c r="J1351" i="1"/>
  <c r="K1351" i="1"/>
  <c r="L1351" i="1"/>
  <c r="M1366" i="1"/>
  <c r="N1366" i="1"/>
  <c r="I1350" i="1"/>
  <c r="J1350" i="1"/>
  <c r="K1350" i="1"/>
  <c r="L1350" i="1"/>
  <c r="M1365" i="1"/>
  <c r="N1365" i="1"/>
  <c r="I1349" i="1"/>
  <c r="J1349" i="1"/>
  <c r="K1349" i="1"/>
  <c r="L1349" i="1"/>
  <c r="M1364" i="1"/>
  <c r="N1364" i="1"/>
  <c r="I1348" i="1"/>
  <c r="J1348" i="1"/>
  <c r="K1348" i="1"/>
  <c r="L1348" i="1"/>
  <c r="M1363" i="1"/>
  <c r="N1363" i="1"/>
  <c r="I1347" i="1"/>
  <c r="J1347" i="1"/>
  <c r="K1347" i="1"/>
  <c r="L1347" i="1"/>
  <c r="M1362" i="1"/>
  <c r="N1362" i="1"/>
  <c r="I1346" i="1"/>
  <c r="J1346" i="1"/>
  <c r="K1346" i="1"/>
  <c r="L1346" i="1"/>
  <c r="M1361" i="1"/>
  <c r="N1361" i="1"/>
  <c r="I1345" i="1"/>
  <c r="J1345" i="1"/>
  <c r="K1345" i="1"/>
  <c r="L1345" i="1"/>
  <c r="M1360" i="1"/>
  <c r="N1360" i="1"/>
  <c r="I1344" i="1"/>
  <c r="J1344" i="1"/>
  <c r="K1344" i="1"/>
  <c r="L1344" i="1"/>
  <c r="M1359" i="1"/>
  <c r="N1359" i="1"/>
  <c r="I1343" i="1"/>
  <c r="J1343" i="1"/>
  <c r="K1343" i="1"/>
  <c r="L1343" i="1"/>
  <c r="M1358" i="1"/>
  <c r="N1358" i="1"/>
  <c r="I1342" i="1"/>
  <c r="J1342" i="1"/>
  <c r="K1342" i="1"/>
  <c r="L1342" i="1"/>
  <c r="M1357" i="1"/>
  <c r="N1357" i="1"/>
  <c r="I1341" i="1"/>
  <c r="J1341" i="1"/>
  <c r="K1341" i="1"/>
  <c r="L1341" i="1"/>
  <c r="M1356" i="1"/>
  <c r="N1356" i="1"/>
  <c r="I1340" i="1"/>
  <c r="J1340" i="1"/>
  <c r="K1340" i="1"/>
  <c r="L1340" i="1"/>
  <c r="M1355" i="1"/>
  <c r="N1355" i="1"/>
  <c r="I1339" i="1"/>
  <c r="J1339" i="1"/>
  <c r="K1339" i="1"/>
  <c r="L1339" i="1"/>
  <c r="M1354" i="1"/>
  <c r="N1354" i="1"/>
  <c r="I1338" i="1"/>
  <c r="J1338" i="1"/>
  <c r="K1338" i="1"/>
  <c r="L1338" i="1"/>
  <c r="M1353" i="1"/>
  <c r="N1353" i="1"/>
  <c r="I1337" i="1"/>
  <c r="J1337" i="1"/>
  <c r="K1337" i="1"/>
  <c r="L1337" i="1"/>
  <c r="M1352" i="1"/>
  <c r="N1352" i="1"/>
  <c r="I1336" i="1"/>
  <c r="J1336" i="1"/>
  <c r="K1336" i="1"/>
  <c r="L1336" i="1"/>
  <c r="M1351" i="1"/>
  <c r="N1351" i="1"/>
  <c r="I1335" i="1"/>
  <c r="J1335" i="1"/>
  <c r="K1335" i="1"/>
  <c r="L1335" i="1"/>
  <c r="M1350" i="1"/>
  <c r="N1350" i="1"/>
  <c r="I1334" i="1"/>
  <c r="J1334" i="1"/>
  <c r="K1334" i="1"/>
  <c r="L1334" i="1"/>
  <c r="M1349" i="1"/>
  <c r="N1349" i="1"/>
  <c r="I1333" i="1"/>
  <c r="J1333" i="1"/>
  <c r="K1333" i="1"/>
  <c r="L1333" i="1"/>
  <c r="M1348" i="1"/>
  <c r="N1348" i="1"/>
  <c r="I1332" i="1"/>
  <c r="J1332" i="1"/>
  <c r="K1332" i="1"/>
  <c r="L1332" i="1"/>
  <c r="M1347" i="1"/>
  <c r="N1347" i="1"/>
  <c r="I1331" i="1"/>
  <c r="J1331" i="1"/>
  <c r="K1331" i="1"/>
  <c r="L1331" i="1"/>
  <c r="M1346" i="1"/>
  <c r="N1346" i="1"/>
  <c r="I1330" i="1"/>
  <c r="J1330" i="1"/>
  <c r="K1330" i="1"/>
  <c r="L1330" i="1"/>
  <c r="M1345" i="1"/>
  <c r="N1345" i="1"/>
  <c r="I1329" i="1"/>
  <c r="J1329" i="1"/>
  <c r="K1329" i="1"/>
  <c r="L1329" i="1"/>
  <c r="M1344" i="1"/>
  <c r="N1344" i="1"/>
  <c r="I1328" i="1"/>
  <c r="J1328" i="1"/>
  <c r="K1328" i="1"/>
  <c r="L1328" i="1"/>
  <c r="M1343" i="1"/>
  <c r="N1343" i="1"/>
  <c r="I1327" i="1"/>
  <c r="J1327" i="1"/>
  <c r="K1327" i="1"/>
  <c r="L1327" i="1"/>
  <c r="M1342" i="1"/>
  <c r="N1342" i="1"/>
  <c r="I1326" i="1"/>
  <c r="J1326" i="1"/>
  <c r="K1326" i="1"/>
  <c r="L1326" i="1"/>
  <c r="M1341" i="1"/>
  <c r="N1341" i="1"/>
  <c r="I1325" i="1"/>
  <c r="J1325" i="1"/>
  <c r="K1325" i="1"/>
  <c r="L1325" i="1"/>
  <c r="M1340" i="1"/>
  <c r="N1340" i="1"/>
  <c r="I1324" i="1"/>
  <c r="J1324" i="1"/>
  <c r="K1324" i="1"/>
  <c r="L1324" i="1"/>
  <c r="M1339" i="1"/>
  <c r="N1339" i="1"/>
  <c r="I1323" i="1"/>
  <c r="J1323" i="1"/>
  <c r="K1323" i="1"/>
  <c r="L1323" i="1"/>
  <c r="M1338" i="1"/>
  <c r="N1338" i="1"/>
  <c r="I1322" i="1"/>
  <c r="J1322" i="1"/>
  <c r="K1322" i="1"/>
  <c r="L1322" i="1"/>
  <c r="M1337" i="1"/>
  <c r="N1337" i="1"/>
  <c r="I1321" i="1"/>
  <c r="J1321" i="1"/>
  <c r="K1321" i="1"/>
  <c r="L1321" i="1"/>
  <c r="M1336" i="1"/>
  <c r="N1336" i="1"/>
  <c r="I1320" i="1"/>
  <c r="J1320" i="1"/>
  <c r="K1320" i="1"/>
  <c r="L1320" i="1"/>
  <c r="M1335" i="1"/>
  <c r="N1335" i="1"/>
  <c r="I1319" i="1"/>
  <c r="J1319" i="1"/>
  <c r="K1319" i="1"/>
  <c r="L1319" i="1"/>
  <c r="M1334" i="1"/>
  <c r="N1334" i="1"/>
  <c r="I1318" i="1"/>
  <c r="J1318" i="1"/>
  <c r="K1318" i="1"/>
  <c r="L1318" i="1"/>
  <c r="M1333" i="1"/>
  <c r="N1333" i="1"/>
  <c r="I1317" i="1"/>
  <c r="J1317" i="1"/>
  <c r="K1317" i="1"/>
  <c r="L1317" i="1"/>
  <c r="M1332" i="1"/>
  <c r="N1332" i="1"/>
  <c r="I1316" i="1"/>
  <c r="J1316" i="1"/>
  <c r="K1316" i="1"/>
  <c r="L1316" i="1"/>
  <c r="M1331" i="1"/>
  <c r="N1331" i="1"/>
  <c r="I1315" i="1"/>
  <c r="J1315" i="1"/>
  <c r="K1315" i="1"/>
  <c r="L1315" i="1"/>
  <c r="M1330" i="1"/>
  <c r="N1330" i="1"/>
  <c r="I1314" i="1"/>
  <c r="J1314" i="1"/>
  <c r="K1314" i="1"/>
  <c r="L1314" i="1"/>
  <c r="M1329" i="1"/>
  <c r="N1329" i="1"/>
  <c r="I1313" i="1"/>
  <c r="J1313" i="1"/>
  <c r="K1313" i="1"/>
  <c r="L1313" i="1"/>
  <c r="M1328" i="1"/>
  <c r="N1328" i="1"/>
  <c r="I1312" i="1"/>
  <c r="J1312" i="1"/>
  <c r="K1312" i="1"/>
  <c r="L1312" i="1"/>
  <c r="M1327" i="1"/>
  <c r="N1327" i="1"/>
  <c r="I1311" i="1"/>
  <c r="J1311" i="1"/>
  <c r="K1311" i="1"/>
  <c r="L1311" i="1"/>
  <c r="M1326" i="1"/>
  <c r="N1326" i="1"/>
  <c r="I1310" i="1"/>
  <c r="J1310" i="1"/>
  <c r="K1310" i="1"/>
  <c r="L1310" i="1"/>
  <c r="M1325" i="1"/>
  <c r="N1325" i="1"/>
  <c r="I1309" i="1"/>
  <c r="J1309" i="1"/>
  <c r="K1309" i="1"/>
  <c r="L1309" i="1"/>
  <c r="M1324" i="1"/>
  <c r="N1324" i="1"/>
  <c r="I1308" i="1"/>
  <c r="J1308" i="1"/>
  <c r="K1308" i="1"/>
  <c r="L1308" i="1"/>
  <c r="M1323" i="1"/>
  <c r="N1323" i="1"/>
  <c r="I1307" i="1"/>
  <c r="J1307" i="1"/>
  <c r="K1307" i="1"/>
  <c r="L1307" i="1"/>
  <c r="M1322" i="1"/>
  <c r="N1322" i="1"/>
  <c r="I1306" i="1"/>
  <c r="J1306" i="1"/>
  <c r="K1306" i="1"/>
  <c r="L1306" i="1"/>
  <c r="M1321" i="1"/>
  <c r="N1321" i="1"/>
  <c r="I1305" i="1"/>
  <c r="J1305" i="1"/>
  <c r="K1305" i="1"/>
  <c r="L1305" i="1"/>
  <c r="M1320" i="1"/>
  <c r="N1320" i="1"/>
  <c r="I1304" i="1"/>
  <c r="J1304" i="1"/>
  <c r="K1304" i="1"/>
  <c r="L1304" i="1"/>
  <c r="M1319" i="1"/>
  <c r="N1319" i="1"/>
  <c r="I1303" i="1"/>
  <c r="J1303" i="1"/>
  <c r="K1303" i="1"/>
  <c r="L1303" i="1"/>
  <c r="M1318" i="1"/>
  <c r="N1318" i="1"/>
  <c r="I1302" i="1"/>
  <c r="J1302" i="1"/>
  <c r="K1302" i="1"/>
  <c r="L1302" i="1"/>
  <c r="M1317" i="1"/>
  <c r="N1317" i="1"/>
  <c r="I1301" i="1"/>
  <c r="J1301" i="1"/>
  <c r="K1301" i="1"/>
  <c r="L1301" i="1"/>
  <c r="M1316" i="1"/>
  <c r="N1316" i="1"/>
  <c r="I1300" i="1"/>
  <c r="J1300" i="1"/>
  <c r="K1300" i="1"/>
  <c r="L1300" i="1"/>
  <c r="M1315" i="1"/>
  <c r="N1315" i="1"/>
  <c r="I1299" i="1"/>
  <c r="J1299" i="1"/>
  <c r="K1299" i="1"/>
  <c r="L1299" i="1"/>
  <c r="M1314" i="1"/>
  <c r="N1314" i="1"/>
  <c r="I1298" i="1"/>
  <c r="J1298" i="1"/>
  <c r="K1298" i="1"/>
  <c r="L1298" i="1"/>
  <c r="M1313" i="1"/>
  <c r="N1313" i="1"/>
  <c r="I1297" i="1"/>
  <c r="J1297" i="1"/>
  <c r="K1297" i="1"/>
  <c r="L1297" i="1"/>
  <c r="M1312" i="1"/>
  <c r="N1312" i="1"/>
  <c r="I1296" i="1"/>
  <c r="J1296" i="1"/>
  <c r="K1296" i="1"/>
  <c r="L1296" i="1"/>
  <c r="M1311" i="1"/>
  <c r="N1311" i="1"/>
  <c r="I1295" i="1"/>
  <c r="J1295" i="1"/>
  <c r="K1295" i="1"/>
  <c r="L1295" i="1"/>
  <c r="M1310" i="1"/>
  <c r="N1310" i="1"/>
  <c r="I1294" i="1"/>
  <c r="J1294" i="1"/>
  <c r="K1294" i="1"/>
  <c r="L1294" i="1"/>
  <c r="M1309" i="1"/>
  <c r="N1309" i="1"/>
  <c r="I1293" i="1"/>
  <c r="J1293" i="1"/>
  <c r="K1293" i="1"/>
  <c r="L1293" i="1"/>
  <c r="M1308" i="1"/>
  <c r="N1308" i="1"/>
  <c r="I1292" i="1"/>
  <c r="J1292" i="1"/>
  <c r="K1292" i="1"/>
  <c r="L1292" i="1"/>
  <c r="M1307" i="1"/>
  <c r="N1307" i="1"/>
  <c r="I1291" i="1"/>
  <c r="J1291" i="1"/>
  <c r="K1291" i="1"/>
  <c r="L1291" i="1"/>
  <c r="M1306" i="1"/>
  <c r="N1306" i="1"/>
  <c r="I1290" i="1"/>
  <c r="J1290" i="1"/>
  <c r="K1290" i="1"/>
  <c r="L1290" i="1"/>
  <c r="M1305" i="1"/>
  <c r="N1305" i="1"/>
  <c r="I1289" i="1"/>
  <c r="J1289" i="1"/>
  <c r="K1289" i="1"/>
  <c r="L1289" i="1"/>
  <c r="M1304" i="1"/>
  <c r="N1304" i="1"/>
  <c r="I1288" i="1"/>
  <c r="J1288" i="1"/>
  <c r="K1288" i="1"/>
  <c r="L1288" i="1"/>
  <c r="M1303" i="1"/>
  <c r="N1303" i="1"/>
  <c r="I1287" i="1"/>
  <c r="J1287" i="1"/>
  <c r="K1287" i="1"/>
  <c r="L1287" i="1"/>
  <c r="M1302" i="1"/>
  <c r="N1302" i="1"/>
  <c r="I1286" i="1"/>
  <c r="J1286" i="1"/>
  <c r="K1286" i="1"/>
  <c r="L1286" i="1"/>
  <c r="M1301" i="1"/>
  <c r="N1301" i="1"/>
  <c r="I1285" i="1"/>
  <c r="J1285" i="1"/>
  <c r="K1285" i="1"/>
  <c r="L1285" i="1"/>
  <c r="M1300" i="1"/>
  <c r="N1300" i="1"/>
  <c r="I1284" i="1"/>
  <c r="J1284" i="1"/>
  <c r="K1284" i="1"/>
  <c r="L1284" i="1"/>
  <c r="M1299" i="1"/>
  <c r="N1299" i="1"/>
  <c r="I1283" i="1"/>
  <c r="J1283" i="1"/>
  <c r="K1283" i="1"/>
  <c r="L1283" i="1"/>
  <c r="M1298" i="1"/>
  <c r="N1298" i="1"/>
  <c r="I1282" i="1"/>
  <c r="J1282" i="1"/>
  <c r="K1282" i="1"/>
  <c r="L1282" i="1"/>
  <c r="M1297" i="1"/>
  <c r="N1297" i="1"/>
  <c r="I1281" i="1"/>
  <c r="J1281" i="1"/>
  <c r="K1281" i="1"/>
  <c r="L1281" i="1"/>
  <c r="M1296" i="1"/>
  <c r="N1296" i="1"/>
  <c r="I1280" i="1"/>
  <c r="J1280" i="1"/>
  <c r="K1280" i="1"/>
  <c r="L1280" i="1"/>
  <c r="M1295" i="1"/>
  <c r="N1295" i="1"/>
  <c r="I1279" i="1"/>
  <c r="J1279" i="1"/>
  <c r="K1279" i="1"/>
  <c r="L1279" i="1"/>
  <c r="M1294" i="1"/>
  <c r="N1294" i="1"/>
  <c r="I1278" i="1"/>
  <c r="J1278" i="1"/>
  <c r="K1278" i="1"/>
  <c r="L1278" i="1"/>
  <c r="M1293" i="1"/>
  <c r="N1293" i="1"/>
  <c r="I1277" i="1"/>
  <c r="J1277" i="1"/>
  <c r="K1277" i="1"/>
  <c r="L1277" i="1"/>
  <c r="M1292" i="1"/>
  <c r="N1292" i="1"/>
  <c r="I1276" i="1"/>
  <c r="J1276" i="1"/>
  <c r="K1276" i="1"/>
  <c r="L1276" i="1"/>
  <c r="M1291" i="1"/>
  <c r="N1291" i="1"/>
  <c r="I1275" i="1"/>
  <c r="J1275" i="1"/>
  <c r="K1275" i="1"/>
  <c r="L1275" i="1"/>
  <c r="M1290" i="1"/>
  <c r="N1290" i="1"/>
  <c r="I1274" i="1"/>
  <c r="J1274" i="1"/>
  <c r="K1274" i="1"/>
  <c r="L1274" i="1"/>
  <c r="M1289" i="1"/>
  <c r="N1289" i="1"/>
  <c r="I1273" i="1"/>
  <c r="J1273" i="1"/>
  <c r="K1273" i="1"/>
  <c r="L1273" i="1"/>
  <c r="M1288" i="1"/>
  <c r="N1288" i="1"/>
  <c r="I1272" i="1"/>
  <c r="J1272" i="1"/>
  <c r="K1272" i="1"/>
  <c r="L1272" i="1"/>
  <c r="M1287" i="1"/>
  <c r="N1287" i="1"/>
  <c r="I1271" i="1"/>
  <c r="J1271" i="1"/>
  <c r="K1271" i="1"/>
  <c r="L1271" i="1"/>
  <c r="M1286" i="1"/>
  <c r="N1286" i="1"/>
  <c r="I1270" i="1"/>
  <c r="J1270" i="1"/>
  <c r="K1270" i="1"/>
  <c r="L1270" i="1"/>
  <c r="M1285" i="1"/>
  <c r="N1285" i="1"/>
  <c r="I1269" i="1"/>
  <c r="J1269" i="1"/>
  <c r="K1269" i="1"/>
  <c r="L1269" i="1"/>
  <c r="M1284" i="1"/>
  <c r="N1284" i="1"/>
  <c r="I1268" i="1"/>
  <c r="J1268" i="1"/>
  <c r="K1268" i="1"/>
  <c r="L1268" i="1"/>
  <c r="M1283" i="1"/>
  <c r="N1283" i="1"/>
  <c r="I1267" i="1"/>
  <c r="J1267" i="1"/>
  <c r="K1267" i="1"/>
  <c r="L1267" i="1"/>
  <c r="M1282" i="1"/>
  <c r="N1282" i="1"/>
  <c r="I1266" i="1"/>
  <c r="J1266" i="1"/>
  <c r="K1266" i="1"/>
  <c r="L1266" i="1"/>
  <c r="M1281" i="1"/>
  <c r="N1281" i="1"/>
  <c r="I1265" i="1"/>
  <c r="J1265" i="1"/>
  <c r="K1265" i="1"/>
  <c r="L1265" i="1"/>
  <c r="M1280" i="1"/>
  <c r="N1280" i="1"/>
  <c r="I1264" i="1"/>
  <c r="J1264" i="1"/>
  <c r="K1264" i="1"/>
  <c r="L1264" i="1"/>
  <c r="M1279" i="1"/>
  <c r="N1279" i="1"/>
  <c r="I1263" i="1"/>
  <c r="J1263" i="1"/>
  <c r="K1263" i="1"/>
  <c r="L1263" i="1"/>
  <c r="M1278" i="1"/>
  <c r="N1278" i="1"/>
  <c r="I1262" i="1"/>
  <c r="J1262" i="1"/>
  <c r="K1262" i="1"/>
  <c r="L1262" i="1"/>
  <c r="M1277" i="1"/>
  <c r="N1277" i="1"/>
  <c r="I1261" i="1"/>
  <c r="J1261" i="1"/>
  <c r="K1261" i="1"/>
  <c r="L1261" i="1"/>
  <c r="M1276" i="1"/>
  <c r="N1276" i="1"/>
  <c r="I1260" i="1"/>
  <c r="J1260" i="1"/>
  <c r="K1260" i="1"/>
  <c r="L1260" i="1"/>
  <c r="M1275" i="1"/>
  <c r="N1275" i="1"/>
  <c r="I1259" i="1"/>
  <c r="J1259" i="1"/>
  <c r="K1259" i="1"/>
  <c r="L1259" i="1"/>
  <c r="M1274" i="1"/>
  <c r="N1274" i="1"/>
  <c r="I1258" i="1"/>
  <c r="J1258" i="1"/>
  <c r="K1258" i="1"/>
  <c r="L1258" i="1"/>
  <c r="M1273" i="1"/>
  <c r="N1273" i="1"/>
  <c r="I1257" i="1"/>
  <c r="J1257" i="1"/>
  <c r="K1257" i="1"/>
  <c r="L1257" i="1"/>
  <c r="M1272" i="1"/>
  <c r="N1272" i="1"/>
  <c r="I1256" i="1"/>
  <c r="J1256" i="1"/>
  <c r="K1256" i="1"/>
  <c r="L1256" i="1"/>
  <c r="M1271" i="1"/>
  <c r="N1271" i="1"/>
  <c r="I1255" i="1"/>
  <c r="J1255" i="1"/>
  <c r="K1255" i="1"/>
  <c r="L1255" i="1"/>
  <c r="M1270" i="1"/>
  <c r="N1270" i="1"/>
  <c r="I1254" i="1"/>
  <c r="J1254" i="1"/>
  <c r="K1254" i="1"/>
  <c r="L1254" i="1"/>
  <c r="M1269" i="1"/>
  <c r="N1269" i="1"/>
  <c r="I1253" i="1"/>
  <c r="J1253" i="1"/>
  <c r="K1253" i="1"/>
  <c r="L1253" i="1"/>
  <c r="M1268" i="1"/>
  <c r="N1268" i="1"/>
  <c r="I1252" i="1"/>
  <c r="J1252" i="1"/>
  <c r="K1252" i="1"/>
  <c r="L1252" i="1"/>
  <c r="M1267" i="1"/>
  <c r="N1267" i="1"/>
  <c r="I1251" i="1"/>
  <c r="J1251" i="1"/>
  <c r="K1251" i="1"/>
  <c r="L1251" i="1"/>
  <c r="M1266" i="1"/>
  <c r="N1266" i="1"/>
  <c r="I1250" i="1"/>
  <c r="J1250" i="1"/>
  <c r="K1250" i="1"/>
  <c r="L1250" i="1"/>
  <c r="M1265" i="1"/>
  <c r="N1265" i="1"/>
  <c r="I1249" i="1"/>
  <c r="J1249" i="1"/>
  <c r="K1249" i="1"/>
  <c r="L1249" i="1"/>
  <c r="M1264" i="1"/>
  <c r="N1264" i="1"/>
  <c r="I1248" i="1"/>
  <c r="J1248" i="1"/>
  <c r="K1248" i="1"/>
  <c r="L1248" i="1"/>
  <c r="M1263" i="1"/>
  <c r="N1263" i="1"/>
  <c r="I1247" i="1"/>
  <c r="J1247" i="1"/>
  <c r="K1247" i="1"/>
  <c r="L1247" i="1"/>
  <c r="M1262" i="1"/>
  <c r="N1262" i="1"/>
  <c r="I1246" i="1"/>
  <c r="J1246" i="1"/>
  <c r="K1246" i="1"/>
  <c r="L1246" i="1"/>
  <c r="M1261" i="1"/>
  <c r="N1261" i="1"/>
  <c r="I1245" i="1"/>
  <c r="J1245" i="1"/>
  <c r="K1245" i="1"/>
  <c r="L1245" i="1"/>
  <c r="M1260" i="1"/>
  <c r="N1260" i="1"/>
  <c r="I1244" i="1"/>
  <c r="J1244" i="1"/>
  <c r="K1244" i="1"/>
  <c r="L1244" i="1"/>
  <c r="M1259" i="1"/>
  <c r="N1259" i="1"/>
  <c r="I1243" i="1"/>
  <c r="J1243" i="1"/>
  <c r="K1243" i="1"/>
  <c r="L1243" i="1"/>
  <c r="M1258" i="1"/>
  <c r="N1258" i="1"/>
  <c r="I1242" i="1"/>
  <c r="J1242" i="1"/>
  <c r="K1242" i="1"/>
  <c r="L1242" i="1"/>
  <c r="M1257" i="1"/>
  <c r="N1257" i="1"/>
  <c r="I1241" i="1"/>
  <c r="J1241" i="1"/>
  <c r="K1241" i="1"/>
  <c r="L1241" i="1"/>
  <c r="M1256" i="1"/>
  <c r="N1256" i="1"/>
  <c r="I1240" i="1"/>
  <c r="J1240" i="1"/>
  <c r="K1240" i="1"/>
  <c r="L1240" i="1"/>
  <c r="M1255" i="1"/>
  <c r="N1255" i="1"/>
  <c r="I1239" i="1"/>
  <c r="J1239" i="1"/>
  <c r="K1239" i="1"/>
  <c r="L1239" i="1"/>
  <c r="M1254" i="1"/>
  <c r="N1254" i="1"/>
  <c r="I1238" i="1"/>
  <c r="J1238" i="1"/>
  <c r="K1238" i="1"/>
  <c r="L1238" i="1"/>
  <c r="M1253" i="1"/>
  <c r="N1253" i="1"/>
  <c r="I1237" i="1"/>
  <c r="J1237" i="1"/>
  <c r="K1237" i="1"/>
  <c r="L1237" i="1"/>
  <c r="M1252" i="1"/>
  <c r="N1252" i="1"/>
  <c r="I1236" i="1"/>
  <c r="J1236" i="1"/>
  <c r="K1236" i="1"/>
  <c r="L1236" i="1"/>
  <c r="M1251" i="1"/>
  <c r="N1251" i="1"/>
  <c r="I1235" i="1"/>
  <c r="J1235" i="1"/>
  <c r="K1235" i="1"/>
  <c r="L1235" i="1"/>
  <c r="M1250" i="1"/>
  <c r="N1250" i="1"/>
  <c r="I1234" i="1"/>
  <c r="J1234" i="1"/>
  <c r="K1234" i="1"/>
  <c r="L1234" i="1"/>
  <c r="M1249" i="1"/>
  <c r="N1249" i="1"/>
  <c r="I1233" i="1"/>
  <c r="J1233" i="1"/>
  <c r="K1233" i="1"/>
  <c r="L1233" i="1"/>
  <c r="M1248" i="1"/>
  <c r="N1248" i="1"/>
  <c r="I1232" i="1"/>
  <c r="J1232" i="1"/>
  <c r="K1232" i="1"/>
  <c r="L1232" i="1"/>
  <c r="M1247" i="1"/>
  <c r="N1247" i="1"/>
  <c r="I1231" i="1"/>
  <c r="J1231" i="1"/>
  <c r="K1231" i="1"/>
  <c r="L1231" i="1"/>
  <c r="M1246" i="1"/>
  <c r="N1246" i="1"/>
  <c r="I1230" i="1"/>
  <c r="J1230" i="1"/>
  <c r="K1230" i="1"/>
  <c r="L1230" i="1"/>
  <c r="M1245" i="1"/>
  <c r="N1245" i="1"/>
  <c r="I1229" i="1"/>
  <c r="J1229" i="1"/>
  <c r="K1229" i="1"/>
  <c r="L1229" i="1"/>
  <c r="M1244" i="1"/>
  <c r="N1244" i="1"/>
  <c r="I1228" i="1"/>
  <c r="J1228" i="1"/>
  <c r="K1228" i="1"/>
  <c r="L1228" i="1"/>
  <c r="M1243" i="1"/>
  <c r="N1243" i="1"/>
  <c r="I1227" i="1"/>
  <c r="J1227" i="1"/>
  <c r="K1227" i="1"/>
  <c r="L1227" i="1"/>
  <c r="M1242" i="1"/>
  <c r="N1242" i="1"/>
  <c r="I1226" i="1"/>
  <c r="J1226" i="1"/>
  <c r="K1226" i="1"/>
  <c r="L1226" i="1"/>
  <c r="M1241" i="1"/>
  <c r="N1241" i="1"/>
  <c r="I1225" i="1"/>
  <c r="J1225" i="1"/>
  <c r="K1225" i="1"/>
  <c r="L1225" i="1"/>
  <c r="M1240" i="1"/>
  <c r="N1240" i="1"/>
  <c r="I1224" i="1"/>
  <c r="J1224" i="1"/>
  <c r="K1224" i="1"/>
  <c r="L1224" i="1"/>
  <c r="M1239" i="1"/>
  <c r="N1239" i="1"/>
  <c r="I1223" i="1"/>
  <c r="J1223" i="1"/>
  <c r="K1223" i="1"/>
  <c r="L1223" i="1"/>
  <c r="M1238" i="1"/>
  <c r="N1238" i="1"/>
  <c r="I1222" i="1"/>
  <c r="J1222" i="1"/>
  <c r="K1222" i="1"/>
  <c r="L1222" i="1"/>
  <c r="M1237" i="1"/>
  <c r="N1237" i="1"/>
  <c r="I1221" i="1"/>
  <c r="J1221" i="1"/>
  <c r="K1221" i="1"/>
  <c r="L1221" i="1"/>
  <c r="M1236" i="1"/>
  <c r="N1236" i="1"/>
  <c r="I1220" i="1"/>
  <c r="J1220" i="1"/>
  <c r="K1220" i="1"/>
  <c r="L1220" i="1"/>
  <c r="M1235" i="1"/>
  <c r="N1235" i="1"/>
  <c r="I1219" i="1"/>
  <c r="J1219" i="1"/>
  <c r="K1219" i="1"/>
  <c r="L1219" i="1"/>
  <c r="M1234" i="1"/>
  <c r="N1234" i="1"/>
  <c r="I1218" i="1"/>
  <c r="J1218" i="1"/>
  <c r="K1218" i="1"/>
  <c r="L1218" i="1"/>
  <c r="M1233" i="1"/>
  <c r="N1233" i="1"/>
  <c r="I1217" i="1"/>
  <c r="J1217" i="1"/>
  <c r="K1217" i="1"/>
  <c r="L1217" i="1"/>
  <c r="M1232" i="1"/>
  <c r="N1232" i="1"/>
  <c r="I1216" i="1"/>
  <c r="J1216" i="1"/>
  <c r="K1216" i="1"/>
  <c r="L1216" i="1"/>
  <c r="M1231" i="1"/>
  <c r="N1231" i="1"/>
  <c r="I1215" i="1"/>
  <c r="J1215" i="1"/>
  <c r="K1215" i="1"/>
  <c r="L1215" i="1"/>
  <c r="M1230" i="1"/>
  <c r="N1230" i="1"/>
  <c r="I1214" i="1"/>
  <c r="J1214" i="1"/>
  <c r="K1214" i="1"/>
  <c r="L1214" i="1"/>
  <c r="M1229" i="1"/>
  <c r="N1229" i="1"/>
  <c r="I1213" i="1"/>
  <c r="J1213" i="1"/>
  <c r="K1213" i="1"/>
  <c r="L1213" i="1"/>
  <c r="M1228" i="1"/>
  <c r="N1228" i="1"/>
  <c r="I1212" i="1"/>
  <c r="J1212" i="1"/>
  <c r="K1212" i="1"/>
  <c r="L1212" i="1"/>
  <c r="M1227" i="1"/>
  <c r="N1227" i="1"/>
  <c r="I1211" i="1"/>
  <c r="J1211" i="1"/>
  <c r="K1211" i="1"/>
  <c r="L1211" i="1"/>
  <c r="M1226" i="1"/>
  <c r="N1226" i="1"/>
  <c r="I1210" i="1"/>
  <c r="J1210" i="1"/>
  <c r="K1210" i="1"/>
  <c r="L1210" i="1"/>
  <c r="M1225" i="1"/>
  <c r="N1225" i="1"/>
  <c r="I1209" i="1"/>
  <c r="J1209" i="1"/>
  <c r="K1209" i="1"/>
  <c r="L1209" i="1"/>
  <c r="M1224" i="1"/>
  <c r="N1224" i="1"/>
  <c r="I1208" i="1"/>
  <c r="J1208" i="1"/>
  <c r="K1208" i="1"/>
  <c r="L1208" i="1"/>
  <c r="M1223" i="1"/>
  <c r="N1223" i="1"/>
  <c r="I1207" i="1"/>
  <c r="J1207" i="1"/>
  <c r="K1207" i="1"/>
  <c r="L1207" i="1"/>
  <c r="M1222" i="1"/>
  <c r="N1222" i="1"/>
  <c r="I1206" i="1"/>
  <c r="J1206" i="1"/>
  <c r="K1206" i="1"/>
  <c r="L1206" i="1"/>
  <c r="M1221" i="1"/>
  <c r="N1221" i="1"/>
  <c r="I1205" i="1"/>
  <c r="J1205" i="1"/>
  <c r="K1205" i="1"/>
  <c r="L1205" i="1"/>
  <c r="M1220" i="1"/>
  <c r="N1220" i="1"/>
  <c r="I1204" i="1"/>
  <c r="J1204" i="1"/>
  <c r="K1204" i="1"/>
  <c r="L1204" i="1"/>
  <c r="M1219" i="1"/>
  <c r="N1219" i="1"/>
  <c r="I1203" i="1"/>
  <c r="J1203" i="1"/>
  <c r="K1203" i="1"/>
  <c r="L1203" i="1"/>
  <c r="M1218" i="1"/>
  <c r="N1218" i="1"/>
  <c r="I1202" i="1"/>
  <c r="J1202" i="1"/>
  <c r="K1202" i="1"/>
  <c r="L1202" i="1"/>
  <c r="M1217" i="1"/>
  <c r="N1217" i="1"/>
  <c r="I1201" i="1"/>
  <c r="J1201" i="1"/>
  <c r="K1201" i="1"/>
  <c r="L1201" i="1"/>
  <c r="M1216" i="1"/>
  <c r="N1216" i="1"/>
  <c r="I1200" i="1"/>
  <c r="J1200" i="1"/>
  <c r="K1200" i="1"/>
  <c r="L1200" i="1"/>
  <c r="M1215" i="1"/>
  <c r="N1215" i="1"/>
  <c r="I1199" i="1"/>
  <c r="J1199" i="1"/>
  <c r="K1199" i="1"/>
  <c r="L1199" i="1"/>
  <c r="M1214" i="1"/>
  <c r="N1214" i="1"/>
  <c r="I1198" i="1"/>
  <c r="J1198" i="1"/>
  <c r="K1198" i="1"/>
  <c r="L1198" i="1"/>
  <c r="M1213" i="1"/>
  <c r="N1213" i="1"/>
  <c r="I1197" i="1"/>
  <c r="J1197" i="1"/>
  <c r="K1197" i="1"/>
  <c r="L1197" i="1"/>
  <c r="M1212" i="1"/>
  <c r="N1212" i="1"/>
  <c r="I1196" i="1"/>
  <c r="J1196" i="1"/>
  <c r="K1196" i="1"/>
  <c r="L1196" i="1"/>
  <c r="M1211" i="1"/>
  <c r="N1211" i="1"/>
  <c r="I1195" i="1"/>
  <c r="J1195" i="1"/>
  <c r="K1195" i="1"/>
  <c r="L1195" i="1"/>
  <c r="M1210" i="1"/>
  <c r="N1210" i="1"/>
  <c r="I1194" i="1"/>
  <c r="J1194" i="1"/>
  <c r="K1194" i="1"/>
  <c r="L1194" i="1"/>
  <c r="M1209" i="1"/>
  <c r="N1209" i="1"/>
  <c r="I1193" i="1"/>
  <c r="J1193" i="1"/>
  <c r="K1193" i="1"/>
  <c r="L1193" i="1"/>
  <c r="M1208" i="1"/>
  <c r="N1208" i="1"/>
  <c r="I1192" i="1"/>
  <c r="J1192" i="1"/>
  <c r="K1192" i="1"/>
  <c r="L1192" i="1"/>
  <c r="M1207" i="1"/>
  <c r="N1207" i="1"/>
  <c r="I1191" i="1"/>
  <c r="J1191" i="1"/>
  <c r="K1191" i="1"/>
  <c r="L1191" i="1"/>
  <c r="M1206" i="1"/>
  <c r="N1206" i="1"/>
  <c r="I1190" i="1"/>
  <c r="J1190" i="1"/>
  <c r="K1190" i="1"/>
  <c r="L1190" i="1"/>
  <c r="M1205" i="1"/>
  <c r="N1205" i="1"/>
  <c r="I1189" i="1"/>
  <c r="J1189" i="1"/>
  <c r="K1189" i="1"/>
  <c r="L1189" i="1"/>
  <c r="M1204" i="1"/>
  <c r="N1204" i="1"/>
  <c r="I1188" i="1"/>
  <c r="J1188" i="1"/>
  <c r="K1188" i="1"/>
  <c r="L1188" i="1"/>
  <c r="M1203" i="1"/>
  <c r="N1203" i="1"/>
  <c r="I1187" i="1"/>
  <c r="J1187" i="1"/>
  <c r="K1187" i="1"/>
  <c r="L1187" i="1"/>
  <c r="M1202" i="1"/>
  <c r="N1202" i="1"/>
  <c r="I1186" i="1"/>
  <c r="J1186" i="1"/>
  <c r="K1186" i="1"/>
  <c r="L1186" i="1"/>
  <c r="M1201" i="1"/>
  <c r="N1201" i="1"/>
  <c r="I1185" i="1"/>
  <c r="J1185" i="1"/>
  <c r="K1185" i="1"/>
  <c r="L1185" i="1"/>
  <c r="M1200" i="1"/>
  <c r="N1200" i="1"/>
  <c r="I1184" i="1"/>
  <c r="J1184" i="1"/>
  <c r="K1184" i="1"/>
  <c r="L1184" i="1"/>
  <c r="M1199" i="1"/>
  <c r="N1199" i="1"/>
  <c r="I1183" i="1"/>
  <c r="J1183" i="1"/>
  <c r="K1183" i="1"/>
  <c r="L1183" i="1"/>
  <c r="M1198" i="1"/>
  <c r="N1198" i="1"/>
  <c r="I1182" i="1"/>
  <c r="J1182" i="1"/>
  <c r="K1182" i="1"/>
  <c r="L1182" i="1"/>
  <c r="M1197" i="1"/>
  <c r="N1197" i="1"/>
  <c r="I1181" i="1"/>
  <c r="J1181" i="1"/>
  <c r="K1181" i="1"/>
  <c r="L1181" i="1"/>
  <c r="M1196" i="1"/>
  <c r="N1196" i="1"/>
  <c r="I1180" i="1"/>
  <c r="J1180" i="1"/>
  <c r="K1180" i="1"/>
  <c r="L1180" i="1"/>
  <c r="M1195" i="1"/>
  <c r="N1195" i="1"/>
  <c r="I1179" i="1"/>
  <c r="J1179" i="1"/>
  <c r="K1179" i="1"/>
  <c r="L1179" i="1"/>
  <c r="M1194" i="1"/>
  <c r="N1194" i="1"/>
  <c r="I1178" i="1"/>
  <c r="J1178" i="1"/>
  <c r="K1178" i="1"/>
  <c r="L1178" i="1"/>
  <c r="M1193" i="1"/>
  <c r="N1193" i="1"/>
  <c r="I1177" i="1"/>
  <c r="J1177" i="1"/>
  <c r="K1177" i="1"/>
  <c r="L1177" i="1"/>
  <c r="M1192" i="1"/>
  <c r="N1192" i="1"/>
  <c r="I1176" i="1"/>
  <c r="J1176" i="1"/>
  <c r="K1176" i="1"/>
  <c r="L1176" i="1"/>
  <c r="M1191" i="1"/>
  <c r="N1191" i="1"/>
  <c r="I1175" i="1"/>
  <c r="J1175" i="1"/>
  <c r="K1175" i="1"/>
  <c r="L1175" i="1"/>
  <c r="M1190" i="1"/>
  <c r="N1190" i="1"/>
  <c r="I1174" i="1"/>
  <c r="J1174" i="1"/>
  <c r="K1174" i="1"/>
  <c r="L1174" i="1"/>
  <c r="M1189" i="1"/>
  <c r="N1189" i="1"/>
  <c r="I1173" i="1"/>
  <c r="J1173" i="1"/>
  <c r="K1173" i="1"/>
  <c r="L1173" i="1"/>
  <c r="M1188" i="1"/>
  <c r="N1188" i="1"/>
  <c r="I1172" i="1"/>
  <c r="J1172" i="1"/>
  <c r="K1172" i="1"/>
  <c r="L1172" i="1"/>
  <c r="M1187" i="1"/>
  <c r="N1187" i="1"/>
  <c r="I1171" i="1"/>
  <c r="J1171" i="1"/>
  <c r="K1171" i="1"/>
  <c r="L1171" i="1"/>
  <c r="M1186" i="1"/>
  <c r="N1186" i="1"/>
  <c r="I1170" i="1"/>
  <c r="J1170" i="1"/>
  <c r="K1170" i="1"/>
  <c r="L1170" i="1"/>
  <c r="M1185" i="1"/>
  <c r="N1185" i="1"/>
  <c r="I1169" i="1"/>
  <c r="J1169" i="1"/>
  <c r="K1169" i="1"/>
  <c r="L1169" i="1"/>
  <c r="M1184" i="1"/>
  <c r="N1184" i="1"/>
  <c r="I1168" i="1"/>
  <c r="J1168" i="1"/>
  <c r="K1168" i="1"/>
  <c r="L1168" i="1"/>
  <c r="M1183" i="1"/>
  <c r="N1183" i="1"/>
  <c r="I1167" i="1"/>
  <c r="J1167" i="1"/>
  <c r="K1167" i="1"/>
  <c r="L1167" i="1"/>
  <c r="M1182" i="1"/>
  <c r="N1182" i="1"/>
  <c r="I1166" i="1"/>
  <c r="J1166" i="1"/>
  <c r="K1166" i="1"/>
  <c r="L1166" i="1"/>
  <c r="M1181" i="1"/>
  <c r="N1181" i="1"/>
  <c r="I1165" i="1"/>
  <c r="J1165" i="1"/>
  <c r="K1165" i="1"/>
  <c r="L1165" i="1"/>
  <c r="M1180" i="1"/>
  <c r="N1180" i="1"/>
  <c r="I1164" i="1"/>
  <c r="J1164" i="1"/>
  <c r="K1164" i="1"/>
  <c r="L1164" i="1"/>
  <c r="M1179" i="1"/>
  <c r="N1179" i="1"/>
  <c r="I1163" i="1"/>
  <c r="J1163" i="1"/>
  <c r="K1163" i="1"/>
  <c r="L1163" i="1"/>
  <c r="M1178" i="1"/>
  <c r="N1178" i="1"/>
  <c r="I1162" i="1"/>
  <c r="J1162" i="1"/>
  <c r="K1162" i="1"/>
  <c r="L1162" i="1"/>
  <c r="M1177" i="1"/>
  <c r="N1177" i="1"/>
  <c r="I1161" i="1"/>
  <c r="J1161" i="1"/>
  <c r="K1161" i="1"/>
  <c r="L1161" i="1"/>
  <c r="M1176" i="1"/>
  <c r="N1176" i="1"/>
  <c r="I1160" i="1"/>
  <c r="J1160" i="1"/>
  <c r="K1160" i="1"/>
  <c r="L1160" i="1"/>
  <c r="M1175" i="1"/>
  <c r="N1175" i="1"/>
  <c r="I1159" i="1"/>
  <c r="J1159" i="1"/>
  <c r="K1159" i="1"/>
  <c r="L1159" i="1"/>
  <c r="M1174" i="1"/>
  <c r="N1174" i="1"/>
  <c r="I1158" i="1"/>
  <c r="J1158" i="1"/>
  <c r="K1158" i="1"/>
  <c r="L1158" i="1"/>
  <c r="M1173" i="1"/>
  <c r="N1173" i="1"/>
  <c r="I1157" i="1"/>
  <c r="J1157" i="1"/>
  <c r="K1157" i="1"/>
  <c r="L1157" i="1"/>
  <c r="M1172" i="1"/>
  <c r="N1172" i="1"/>
  <c r="I1156" i="1"/>
  <c r="J1156" i="1"/>
  <c r="K1156" i="1"/>
  <c r="L1156" i="1"/>
  <c r="M1171" i="1"/>
  <c r="N1171" i="1"/>
  <c r="I1155" i="1"/>
  <c r="J1155" i="1"/>
  <c r="K1155" i="1"/>
  <c r="L1155" i="1"/>
  <c r="M1170" i="1"/>
  <c r="N1170" i="1"/>
  <c r="I1154" i="1"/>
  <c r="J1154" i="1"/>
  <c r="K1154" i="1"/>
  <c r="L1154" i="1"/>
  <c r="M1169" i="1"/>
  <c r="N1169" i="1"/>
  <c r="I1153" i="1"/>
  <c r="J1153" i="1"/>
  <c r="K1153" i="1"/>
  <c r="L1153" i="1"/>
  <c r="M1168" i="1"/>
  <c r="N1168" i="1"/>
  <c r="I1152" i="1"/>
  <c r="J1152" i="1"/>
  <c r="K1152" i="1"/>
  <c r="L1152" i="1"/>
  <c r="M1167" i="1"/>
  <c r="N1167" i="1"/>
  <c r="I1151" i="1"/>
  <c r="J1151" i="1"/>
  <c r="K1151" i="1"/>
  <c r="L1151" i="1"/>
  <c r="M1166" i="1"/>
  <c r="N1166" i="1"/>
  <c r="I1150" i="1"/>
  <c r="J1150" i="1"/>
  <c r="K1150" i="1"/>
  <c r="L1150" i="1"/>
  <c r="M1165" i="1"/>
  <c r="N1165" i="1"/>
  <c r="I1149" i="1"/>
  <c r="J1149" i="1"/>
  <c r="K1149" i="1"/>
  <c r="L1149" i="1"/>
  <c r="M1164" i="1"/>
  <c r="N1164" i="1"/>
  <c r="I1148" i="1"/>
  <c r="J1148" i="1"/>
  <c r="K1148" i="1"/>
  <c r="L1148" i="1"/>
  <c r="M1163" i="1"/>
  <c r="N1163" i="1"/>
  <c r="I1147" i="1"/>
  <c r="J1147" i="1"/>
  <c r="K1147" i="1"/>
  <c r="L1147" i="1"/>
  <c r="M1162" i="1"/>
  <c r="N1162" i="1"/>
  <c r="I1146" i="1"/>
  <c r="J1146" i="1"/>
  <c r="K1146" i="1"/>
  <c r="L1146" i="1"/>
  <c r="M1161" i="1"/>
  <c r="N1161" i="1"/>
  <c r="I1145" i="1"/>
  <c r="J1145" i="1"/>
  <c r="K1145" i="1"/>
  <c r="L1145" i="1"/>
  <c r="M1160" i="1"/>
  <c r="N1160" i="1"/>
  <c r="I1144" i="1"/>
  <c r="J1144" i="1"/>
  <c r="K1144" i="1"/>
  <c r="L1144" i="1"/>
  <c r="M1159" i="1"/>
  <c r="N1159" i="1"/>
  <c r="I1143" i="1"/>
  <c r="J1143" i="1"/>
  <c r="K1143" i="1"/>
  <c r="L1143" i="1"/>
  <c r="M1158" i="1"/>
  <c r="N1158" i="1"/>
  <c r="I1142" i="1"/>
  <c r="J1142" i="1"/>
  <c r="K1142" i="1"/>
  <c r="L1142" i="1"/>
  <c r="M1157" i="1"/>
  <c r="N1157" i="1"/>
  <c r="I1141" i="1"/>
  <c r="J1141" i="1"/>
  <c r="K1141" i="1"/>
  <c r="L1141" i="1"/>
  <c r="M1156" i="1"/>
  <c r="N1156" i="1"/>
  <c r="I1140" i="1"/>
  <c r="J1140" i="1"/>
  <c r="K1140" i="1"/>
  <c r="L1140" i="1"/>
  <c r="M1155" i="1"/>
  <c r="N1155" i="1"/>
  <c r="I1139" i="1"/>
  <c r="J1139" i="1"/>
  <c r="K1139" i="1"/>
  <c r="L1139" i="1"/>
  <c r="M1154" i="1"/>
  <c r="N1154" i="1"/>
  <c r="I1138" i="1"/>
  <c r="J1138" i="1"/>
  <c r="K1138" i="1"/>
  <c r="L1138" i="1"/>
  <c r="M1153" i="1"/>
  <c r="N1153" i="1"/>
  <c r="I1137" i="1"/>
  <c r="J1137" i="1"/>
  <c r="K1137" i="1"/>
  <c r="L1137" i="1"/>
  <c r="M1152" i="1"/>
  <c r="N1152" i="1"/>
  <c r="I1136" i="1"/>
  <c r="J1136" i="1"/>
  <c r="K1136" i="1"/>
  <c r="L1136" i="1"/>
  <c r="M1151" i="1"/>
  <c r="N1151" i="1"/>
  <c r="I1135" i="1"/>
  <c r="J1135" i="1"/>
  <c r="K1135" i="1"/>
  <c r="L1135" i="1"/>
  <c r="M1150" i="1"/>
  <c r="N1150" i="1"/>
  <c r="I1134" i="1"/>
  <c r="J1134" i="1"/>
  <c r="K1134" i="1"/>
  <c r="L1134" i="1"/>
  <c r="M1149" i="1"/>
  <c r="N1149" i="1"/>
  <c r="I1133" i="1"/>
  <c r="J1133" i="1"/>
  <c r="K1133" i="1"/>
  <c r="L1133" i="1"/>
  <c r="M1148" i="1"/>
  <c r="N1148" i="1"/>
  <c r="I1132" i="1"/>
  <c r="J1132" i="1"/>
  <c r="K1132" i="1"/>
  <c r="L1132" i="1"/>
  <c r="M1147" i="1"/>
  <c r="N1147" i="1"/>
  <c r="I1131" i="1"/>
  <c r="J1131" i="1"/>
  <c r="K1131" i="1"/>
  <c r="L1131" i="1"/>
  <c r="M1146" i="1"/>
  <c r="N1146" i="1"/>
  <c r="I1130" i="1"/>
  <c r="J1130" i="1"/>
  <c r="K1130" i="1"/>
  <c r="L1130" i="1"/>
  <c r="M1145" i="1"/>
  <c r="N1145" i="1"/>
  <c r="I1129" i="1"/>
  <c r="J1129" i="1"/>
  <c r="K1129" i="1"/>
  <c r="L1129" i="1"/>
  <c r="M1144" i="1"/>
  <c r="N1144" i="1"/>
  <c r="I1128" i="1"/>
  <c r="J1128" i="1"/>
  <c r="K1128" i="1"/>
  <c r="L1128" i="1"/>
  <c r="M1143" i="1"/>
  <c r="N1143" i="1"/>
  <c r="I1127" i="1"/>
  <c r="J1127" i="1"/>
  <c r="K1127" i="1"/>
  <c r="L1127" i="1"/>
  <c r="M1142" i="1"/>
  <c r="N1142" i="1"/>
  <c r="I1126" i="1"/>
  <c r="J1126" i="1"/>
  <c r="K1126" i="1"/>
  <c r="L1126" i="1"/>
  <c r="M1141" i="1"/>
  <c r="N1141" i="1"/>
  <c r="I1125" i="1"/>
  <c r="J1125" i="1"/>
  <c r="K1125" i="1"/>
  <c r="L1125" i="1"/>
  <c r="M1140" i="1"/>
  <c r="N1140" i="1"/>
  <c r="I1124" i="1"/>
  <c r="J1124" i="1"/>
  <c r="K1124" i="1"/>
  <c r="L1124" i="1"/>
  <c r="M1139" i="1"/>
  <c r="N1139" i="1"/>
  <c r="I1123" i="1"/>
  <c r="J1123" i="1"/>
  <c r="K1123" i="1"/>
  <c r="L1123" i="1"/>
  <c r="M1138" i="1"/>
  <c r="N1138" i="1"/>
  <c r="I1122" i="1"/>
  <c r="J1122" i="1"/>
  <c r="K1122" i="1"/>
  <c r="L1122" i="1"/>
  <c r="M1137" i="1"/>
  <c r="N1137" i="1"/>
  <c r="I1121" i="1"/>
  <c r="J1121" i="1"/>
  <c r="K1121" i="1"/>
  <c r="L1121" i="1"/>
  <c r="M1136" i="1"/>
  <c r="N1136" i="1"/>
  <c r="I1120" i="1"/>
  <c r="J1120" i="1"/>
  <c r="K1120" i="1"/>
  <c r="L1120" i="1"/>
  <c r="M1135" i="1"/>
  <c r="N1135" i="1"/>
  <c r="I1119" i="1"/>
  <c r="J1119" i="1"/>
  <c r="K1119" i="1"/>
  <c r="L1119" i="1"/>
  <c r="M1134" i="1"/>
  <c r="N1134" i="1"/>
  <c r="I1118" i="1"/>
  <c r="J1118" i="1"/>
  <c r="K1118" i="1"/>
  <c r="L1118" i="1"/>
  <c r="M1133" i="1"/>
  <c r="N1133" i="1"/>
  <c r="I1117" i="1"/>
  <c r="J1117" i="1"/>
  <c r="K1117" i="1"/>
  <c r="L1117" i="1"/>
  <c r="M1132" i="1"/>
  <c r="N1132" i="1"/>
  <c r="I1116" i="1"/>
  <c r="J1116" i="1"/>
  <c r="K1116" i="1"/>
  <c r="L1116" i="1"/>
  <c r="M1131" i="1"/>
  <c r="N1131" i="1"/>
  <c r="I1115" i="1"/>
  <c r="J1115" i="1"/>
  <c r="K1115" i="1"/>
  <c r="L1115" i="1"/>
  <c r="M1130" i="1"/>
  <c r="N1130" i="1"/>
  <c r="I1114" i="1"/>
  <c r="J1114" i="1"/>
  <c r="K1114" i="1"/>
  <c r="L1114" i="1"/>
  <c r="M1129" i="1"/>
  <c r="N1129" i="1"/>
  <c r="I1113" i="1"/>
  <c r="J1113" i="1"/>
  <c r="K1113" i="1"/>
  <c r="L1113" i="1"/>
  <c r="M1128" i="1"/>
  <c r="N1128" i="1"/>
  <c r="I1112" i="1"/>
  <c r="J1112" i="1"/>
  <c r="K1112" i="1"/>
  <c r="L1112" i="1"/>
  <c r="M1127" i="1"/>
  <c r="N1127" i="1"/>
  <c r="I1111" i="1"/>
  <c r="J1111" i="1"/>
  <c r="K1111" i="1"/>
  <c r="L1111" i="1"/>
  <c r="M1126" i="1"/>
  <c r="N1126" i="1"/>
  <c r="I1110" i="1"/>
  <c r="J1110" i="1"/>
  <c r="K1110" i="1"/>
  <c r="L1110" i="1"/>
  <c r="M1125" i="1"/>
  <c r="N1125" i="1"/>
  <c r="I1109" i="1"/>
  <c r="J1109" i="1"/>
  <c r="K1109" i="1"/>
  <c r="L1109" i="1"/>
  <c r="M1124" i="1"/>
  <c r="N1124" i="1"/>
  <c r="I1108" i="1"/>
  <c r="J1108" i="1"/>
  <c r="K1108" i="1"/>
  <c r="L1108" i="1"/>
  <c r="M1123" i="1"/>
  <c r="N1123" i="1"/>
  <c r="I1107" i="1"/>
  <c r="J1107" i="1"/>
  <c r="K1107" i="1"/>
  <c r="L1107" i="1"/>
  <c r="M1122" i="1"/>
  <c r="N1122" i="1"/>
  <c r="I1106" i="1"/>
  <c r="J1106" i="1"/>
  <c r="K1106" i="1"/>
  <c r="L1106" i="1"/>
  <c r="M1121" i="1"/>
  <c r="N1121" i="1"/>
  <c r="I1105" i="1"/>
  <c r="J1105" i="1"/>
  <c r="K1105" i="1"/>
  <c r="L1105" i="1"/>
  <c r="M1120" i="1"/>
  <c r="N1120" i="1"/>
  <c r="I1104" i="1"/>
  <c r="J1104" i="1"/>
  <c r="K1104" i="1"/>
  <c r="L1104" i="1"/>
  <c r="M1119" i="1"/>
  <c r="N1119" i="1"/>
  <c r="I1103" i="1"/>
  <c r="J1103" i="1"/>
  <c r="K1103" i="1"/>
  <c r="L1103" i="1"/>
  <c r="M1118" i="1"/>
  <c r="N1118" i="1"/>
  <c r="I1102" i="1"/>
  <c r="J1102" i="1"/>
  <c r="K1102" i="1"/>
  <c r="L1102" i="1"/>
  <c r="M1117" i="1"/>
  <c r="N1117" i="1"/>
  <c r="I1101" i="1"/>
  <c r="J1101" i="1"/>
  <c r="K1101" i="1"/>
  <c r="L1101" i="1"/>
  <c r="M1116" i="1"/>
  <c r="N1116" i="1"/>
  <c r="I1100" i="1"/>
  <c r="J1100" i="1"/>
  <c r="K1100" i="1"/>
  <c r="L1100" i="1"/>
  <c r="M1115" i="1"/>
  <c r="N1115" i="1"/>
  <c r="I1099" i="1"/>
  <c r="J1099" i="1"/>
  <c r="K1099" i="1"/>
  <c r="L1099" i="1"/>
  <c r="M1114" i="1"/>
  <c r="N1114" i="1"/>
  <c r="I1098" i="1"/>
  <c r="J1098" i="1"/>
  <c r="K1098" i="1"/>
  <c r="L1098" i="1"/>
  <c r="M1113" i="1"/>
  <c r="N1113" i="1"/>
  <c r="I1097" i="1"/>
  <c r="J1097" i="1"/>
  <c r="K1097" i="1"/>
  <c r="L1097" i="1"/>
  <c r="M1112" i="1"/>
  <c r="N1112" i="1"/>
  <c r="I1096" i="1"/>
  <c r="J1096" i="1"/>
  <c r="K1096" i="1"/>
  <c r="L1096" i="1"/>
  <c r="M1111" i="1"/>
  <c r="N1111" i="1"/>
  <c r="I1095" i="1"/>
  <c r="J1095" i="1"/>
  <c r="K1095" i="1"/>
  <c r="L1095" i="1"/>
  <c r="M1110" i="1"/>
  <c r="N1110" i="1"/>
  <c r="I1094" i="1"/>
  <c r="J1094" i="1"/>
  <c r="K1094" i="1"/>
  <c r="L1094" i="1"/>
  <c r="M1109" i="1"/>
  <c r="N1109" i="1"/>
  <c r="I1093" i="1"/>
  <c r="J1093" i="1"/>
  <c r="K1093" i="1"/>
  <c r="L1093" i="1"/>
  <c r="M1108" i="1"/>
  <c r="N1108" i="1"/>
  <c r="I1092" i="1"/>
  <c r="J1092" i="1"/>
  <c r="K1092" i="1"/>
  <c r="L1092" i="1"/>
  <c r="M1107" i="1"/>
  <c r="N1107" i="1"/>
  <c r="I1091" i="1"/>
  <c r="J1091" i="1"/>
  <c r="K1091" i="1"/>
  <c r="L1091" i="1"/>
  <c r="M1106" i="1"/>
  <c r="N1106" i="1"/>
  <c r="I1090" i="1"/>
  <c r="J1090" i="1"/>
  <c r="K1090" i="1"/>
  <c r="L1090" i="1"/>
  <c r="M1105" i="1"/>
  <c r="N1105" i="1"/>
  <c r="I1089" i="1"/>
  <c r="J1089" i="1"/>
  <c r="K1089" i="1"/>
  <c r="L1089" i="1"/>
  <c r="M1104" i="1"/>
  <c r="N1104" i="1"/>
  <c r="I1088" i="1"/>
  <c r="J1088" i="1"/>
  <c r="K1088" i="1"/>
  <c r="L1088" i="1"/>
  <c r="M1103" i="1"/>
  <c r="N1103" i="1"/>
  <c r="I1087" i="1"/>
  <c r="J1087" i="1"/>
  <c r="K1087" i="1"/>
  <c r="L1087" i="1"/>
  <c r="M1102" i="1"/>
  <c r="N1102" i="1"/>
  <c r="I1086" i="1"/>
  <c r="J1086" i="1"/>
  <c r="K1086" i="1"/>
  <c r="L1086" i="1"/>
  <c r="M1101" i="1"/>
  <c r="N1101" i="1"/>
  <c r="I1085" i="1"/>
  <c r="J1085" i="1"/>
  <c r="K1085" i="1"/>
  <c r="L1085" i="1"/>
  <c r="M1100" i="1"/>
  <c r="N1100" i="1"/>
  <c r="I1084" i="1"/>
  <c r="J1084" i="1"/>
  <c r="K1084" i="1"/>
  <c r="L1084" i="1"/>
  <c r="M1099" i="1"/>
  <c r="N1099" i="1"/>
  <c r="I1083" i="1"/>
  <c r="J1083" i="1"/>
  <c r="K1083" i="1"/>
  <c r="L1083" i="1"/>
  <c r="M1098" i="1"/>
  <c r="N1098" i="1"/>
  <c r="I1082" i="1"/>
  <c r="J1082" i="1"/>
  <c r="K1082" i="1"/>
  <c r="L1082" i="1"/>
  <c r="M1097" i="1"/>
  <c r="N1097" i="1"/>
  <c r="I1081" i="1"/>
  <c r="J1081" i="1"/>
  <c r="K1081" i="1"/>
  <c r="L1081" i="1"/>
  <c r="M1096" i="1"/>
  <c r="N1096" i="1"/>
  <c r="I1080" i="1"/>
  <c r="J1080" i="1"/>
  <c r="K1080" i="1"/>
  <c r="L1080" i="1"/>
  <c r="M1095" i="1"/>
  <c r="N1095" i="1"/>
  <c r="I1079" i="1"/>
  <c r="J1079" i="1"/>
  <c r="K1079" i="1"/>
  <c r="L1079" i="1"/>
  <c r="M1094" i="1"/>
  <c r="N1094" i="1"/>
  <c r="I1078" i="1"/>
  <c r="J1078" i="1"/>
  <c r="K1078" i="1"/>
  <c r="L1078" i="1"/>
  <c r="M1093" i="1"/>
  <c r="N1093" i="1"/>
  <c r="I1077" i="1"/>
  <c r="J1077" i="1"/>
  <c r="K1077" i="1"/>
  <c r="L1077" i="1"/>
  <c r="M1092" i="1"/>
  <c r="N1092" i="1"/>
  <c r="I1076" i="1"/>
  <c r="J1076" i="1"/>
  <c r="K1076" i="1"/>
  <c r="L1076" i="1"/>
  <c r="M1091" i="1"/>
  <c r="N1091" i="1"/>
  <c r="I1075" i="1"/>
  <c r="J1075" i="1"/>
  <c r="K1075" i="1"/>
  <c r="L1075" i="1"/>
  <c r="M1090" i="1"/>
  <c r="N1090" i="1"/>
  <c r="I1074" i="1"/>
  <c r="J1074" i="1"/>
  <c r="K1074" i="1"/>
  <c r="L1074" i="1"/>
  <c r="M1089" i="1"/>
  <c r="N1089" i="1"/>
  <c r="I1073" i="1"/>
  <c r="J1073" i="1"/>
  <c r="K1073" i="1"/>
  <c r="L1073" i="1"/>
  <c r="M1088" i="1"/>
  <c r="N1088" i="1"/>
  <c r="I1072" i="1"/>
  <c r="J1072" i="1"/>
  <c r="K1072" i="1"/>
  <c r="L1072" i="1"/>
  <c r="M1087" i="1"/>
  <c r="N1087" i="1"/>
  <c r="I1071" i="1"/>
  <c r="J1071" i="1"/>
  <c r="K1071" i="1"/>
  <c r="L1071" i="1"/>
  <c r="M1086" i="1"/>
  <c r="N1086" i="1"/>
  <c r="I1070" i="1"/>
  <c r="J1070" i="1"/>
  <c r="K1070" i="1"/>
  <c r="L1070" i="1"/>
  <c r="M1085" i="1"/>
  <c r="N1085" i="1"/>
  <c r="I1069" i="1"/>
  <c r="J1069" i="1"/>
  <c r="K1069" i="1"/>
  <c r="L1069" i="1"/>
  <c r="M1084" i="1"/>
  <c r="N1084" i="1"/>
  <c r="I1068" i="1"/>
  <c r="J1068" i="1"/>
  <c r="K1068" i="1"/>
  <c r="L1068" i="1"/>
  <c r="M1083" i="1"/>
  <c r="N1083" i="1"/>
  <c r="I1067" i="1"/>
  <c r="J1067" i="1"/>
  <c r="K1067" i="1"/>
  <c r="L1067" i="1"/>
  <c r="M1082" i="1"/>
  <c r="N1082" i="1"/>
  <c r="I1066" i="1"/>
  <c r="J1066" i="1"/>
  <c r="K1066" i="1"/>
  <c r="L1066" i="1"/>
  <c r="M1081" i="1"/>
  <c r="N1081" i="1"/>
  <c r="I1065" i="1"/>
  <c r="J1065" i="1"/>
  <c r="K1065" i="1"/>
  <c r="L1065" i="1"/>
  <c r="M1080" i="1"/>
  <c r="N1080" i="1"/>
  <c r="I1064" i="1"/>
  <c r="J1064" i="1"/>
  <c r="K1064" i="1"/>
  <c r="L1064" i="1"/>
  <c r="M1079" i="1"/>
  <c r="N1079" i="1"/>
  <c r="I1063" i="1"/>
  <c r="J1063" i="1"/>
  <c r="K1063" i="1"/>
  <c r="L1063" i="1"/>
  <c r="M1078" i="1"/>
  <c r="N1078" i="1"/>
  <c r="I1062" i="1"/>
  <c r="J1062" i="1"/>
  <c r="K1062" i="1"/>
  <c r="L1062" i="1"/>
  <c r="M1077" i="1"/>
  <c r="N1077" i="1"/>
  <c r="I1061" i="1"/>
  <c r="J1061" i="1"/>
  <c r="K1061" i="1"/>
  <c r="L1061" i="1"/>
  <c r="M1076" i="1"/>
  <c r="N1076" i="1"/>
  <c r="I1060" i="1"/>
  <c r="J1060" i="1"/>
  <c r="K1060" i="1"/>
  <c r="L1060" i="1"/>
  <c r="M1075" i="1"/>
  <c r="N1075" i="1"/>
  <c r="I1059" i="1"/>
  <c r="J1059" i="1"/>
  <c r="K1059" i="1"/>
  <c r="L1059" i="1"/>
  <c r="M1074" i="1"/>
  <c r="N1074" i="1"/>
  <c r="I1058" i="1"/>
  <c r="J1058" i="1"/>
  <c r="K1058" i="1"/>
  <c r="L1058" i="1"/>
  <c r="M1073" i="1"/>
  <c r="N1073" i="1"/>
  <c r="I1057" i="1"/>
  <c r="J1057" i="1"/>
  <c r="K1057" i="1"/>
  <c r="L1057" i="1"/>
  <c r="M1072" i="1"/>
  <c r="N1072" i="1"/>
  <c r="I1056" i="1"/>
  <c r="J1056" i="1"/>
  <c r="K1056" i="1"/>
  <c r="L1056" i="1"/>
  <c r="M1071" i="1"/>
  <c r="N1071" i="1"/>
  <c r="I1055" i="1"/>
  <c r="J1055" i="1"/>
  <c r="K1055" i="1"/>
  <c r="L1055" i="1"/>
  <c r="M1070" i="1"/>
  <c r="N1070" i="1"/>
  <c r="I1054" i="1"/>
  <c r="J1054" i="1"/>
  <c r="K1054" i="1"/>
  <c r="L1054" i="1"/>
  <c r="M1069" i="1"/>
  <c r="N1069" i="1"/>
  <c r="I1053" i="1"/>
  <c r="J1053" i="1"/>
  <c r="K1053" i="1"/>
  <c r="L1053" i="1"/>
  <c r="M1068" i="1"/>
  <c r="N1068" i="1"/>
  <c r="I1052" i="1"/>
  <c r="J1052" i="1"/>
  <c r="K1052" i="1"/>
  <c r="L1052" i="1"/>
  <c r="M1067" i="1"/>
  <c r="N1067" i="1"/>
  <c r="I1051" i="1"/>
  <c r="J1051" i="1"/>
  <c r="K1051" i="1"/>
  <c r="L1051" i="1"/>
  <c r="M1066" i="1"/>
  <c r="N1066" i="1"/>
  <c r="I1050" i="1"/>
  <c r="J1050" i="1"/>
  <c r="K1050" i="1"/>
  <c r="L1050" i="1"/>
  <c r="M1065" i="1"/>
  <c r="N1065" i="1"/>
  <c r="I1049" i="1"/>
  <c r="J1049" i="1"/>
  <c r="K1049" i="1"/>
  <c r="L1049" i="1"/>
  <c r="M1064" i="1"/>
  <c r="N1064" i="1"/>
  <c r="I1048" i="1"/>
  <c r="J1048" i="1"/>
  <c r="K1048" i="1"/>
  <c r="L1048" i="1"/>
  <c r="M1063" i="1"/>
  <c r="N1063" i="1"/>
  <c r="I1047" i="1"/>
  <c r="J1047" i="1"/>
  <c r="K1047" i="1"/>
  <c r="L1047" i="1"/>
  <c r="M1062" i="1"/>
  <c r="N1062" i="1"/>
  <c r="I1046" i="1"/>
  <c r="J1046" i="1"/>
  <c r="K1046" i="1"/>
  <c r="L1046" i="1"/>
  <c r="M1061" i="1"/>
  <c r="N1061" i="1"/>
  <c r="I1045" i="1"/>
  <c r="J1045" i="1"/>
  <c r="K1045" i="1"/>
  <c r="L1045" i="1"/>
  <c r="M1060" i="1"/>
  <c r="N1060" i="1"/>
  <c r="I1044" i="1"/>
  <c r="J1044" i="1"/>
  <c r="K1044" i="1"/>
  <c r="L1044" i="1"/>
  <c r="M1059" i="1"/>
  <c r="N1059" i="1"/>
  <c r="I1043" i="1"/>
  <c r="J1043" i="1"/>
  <c r="K1043" i="1"/>
  <c r="L1043" i="1"/>
  <c r="M1058" i="1"/>
  <c r="N1058" i="1"/>
  <c r="I1042" i="1"/>
  <c r="J1042" i="1"/>
  <c r="K1042" i="1"/>
  <c r="L1042" i="1"/>
  <c r="M1057" i="1"/>
  <c r="N1057" i="1"/>
  <c r="I1041" i="1"/>
  <c r="J1041" i="1"/>
  <c r="K1041" i="1"/>
  <c r="L1041" i="1"/>
  <c r="M1056" i="1"/>
  <c r="N1056" i="1"/>
  <c r="I1040" i="1"/>
  <c r="J1040" i="1"/>
  <c r="K1040" i="1"/>
  <c r="L1040" i="1"/>
  <c r="M1055" i="1"/>
  <c r="N1055" i="1"/>
  <c r="I1039" i="1"/>
  <c r="J1039" i="1"/>
  <c r="K1039" i="1"/>
  <c r="L1039" i="1"/>
  <c r="M1054" i="1"/>
  <c r="N1054" i="1"/>
  <c r="I1038" i="1"/>
  <c r="J1038" i="1"/>
  <c r="K1038" i="1"/>
  <c r="L1038" i="1"/>
  <c r="M1053" i="1"/>
  <c r="N1053" i="1"/>
  <c r="I1037" i="1"/>
  <c r="J1037" i="1"/>
  <c r="K1037" i="1"/>
  <c r="L1037" i="1"/>
  <c r="M1052" i="1"/>
  <c r="N1052" i="1"/>
  <c r="I1036" i="1"/>
  <c r="J1036" i="1"/>
  <c r="K1036" i="1"/>
  <c r="L1036" i="1"/>
  <c r="M1051" i="1"/>
  <c r="N1051" i="1"/>
  <c r="I1035" i="1"/>
  <c r="J1035" i="1"/>
  <c r="K1035" i="1"/>
  <c r="L1035" i="1"/>
  <c r="M1050" i="1"/>
  <c r="N1050" i="1"/>
  <c r="I1034" i="1"/>
  <c r="J1034" i="1"/>
  <c r="K1034" i="1"/>
  <c r="L1034" i="1"/>
  <c r="M1049" i="1"/>
  <c r="N1049" i="1"/>
  <c r="I1033" i="1"/>
  <c r="J1033" i="1"/>
  <c r="K1033" i="1"/>
  <c r="L1033" i="1"/>
  <c r="M1048" i="1"/>
  <c r="N1048" i="1"/>
  <c r="I1032" i="1"/>
  <c r="J1032" i="1"/>
  <c r="K1032" i="1"/>
  <c r="L1032" i="1"/>
  <c r="M1047" i="1"/>
  <c r="N1047" i="1"/>
  <c r="I1031" i="1"/>
  <c r="J1031" i="1"/>
  <c r="K1031" i="1"/>
  <c r="L1031" i="1"/>
  <c r="M1046" i="1"/>
  <c r="N1046" i="1"/>
  <c r="I1030" i="1"/>
  <c r="J1030" i="1"/>
  <c r="K1030" i="1"/>
  <c r="L1030" i="1"/>
  <c r="M1045" i="1"/>
  <c r="N1045" i="1"/>
  <c r="I1029" i="1"/>
  <c r="J1029" i="1"/>
  <c r="K1029" i="1"/>
  <c r="L1029" i="1"/>
  <c r="M1044" i="1"/>
  <c r="N1044" i="1"/>
  <c r="I1028" i="1"/>
  <c r="J1028" i="1"/>
  <c r="K1028" i="1"/>
  <c r="L1028" i="1"/>
  <c r="M1043" i="1"/>
  <c r="N1043" i="1"/>
  <c r="I1027" i="1"/>
  <c r="J1027" i="1"/>
  <c r="K1027" i="1"/>
  <c r="L1027" i="1"/>
  <c r="M1042" i="1"/>
  <c r="N1042" i="1"/>
  <c r="I1026" i="1"/>
  <c r="J1026" i="1"/>
  <c r="K1026" i="1"/>
  <c r="L1026" i="1"/>
  <c r="M1041" i="1"/>
  <c r="N1041" i="1"/>
  <c r="I1025" i="1"/>
  <c r="J1025" i="1"/>
  <c r="K1025" i="1"/>
  <c r="L1025" i="1"/>
  <c r="M1040" i="1"/>
  <c r="N1040" i="1"/>
  <c r="I1024" i="1"/>
  <c r="J1024" i="1"/>
  <c r="K1024" i="1"/>
  <c r="L1024" i="1"/>
  <c r="M1039" i="1"/>
  <c r="N1039" i="1"/>
  <c r="I1023" i="1"/>
  <c r="J1023" i="1"/>
  <c r="K1023" i="1"/>
  <c r="L1023" i="1"/>
  <c r="M1038" i="1"/>
  <c r="N1038" i="1"/>
  <c r="I1022" i="1"/>
  <c r="J1022" i="1"/>
  <c r="K1022" i="1"/>
  <c r="L1022" i="1"/>
  <c r="M1037" i="1"/>
  <c r="N1037" i="1"/>
  <c r="I1021" i="1"/>
  <c r="J1021" i="1"/>
  <c r="K1021" i="1"/>
  <c r="L1021" i="1"/>
  <c r="M1036" i="1"/>
  <c r="N1036" i="1"/>
  <c r="I1020" i="1"/>
  <c r="J1020" i="1"/>
  <c r="K1020" i="1"/>
  <c r="L1020" i="1"/>
  <c r="M1035" i="1"/>
  <c r="N1035" i="1"/>
  <c r="I1019" i="1"/>
  <c r="J1019" i="1"/>
  <c r="K1019" i="1"/>
  <c r="L1019" i="1"/>
  <c r="M1034" i="1"/>
  <c r="N1034" i="1"/>
  <c r="I1018" i="1"/>
  <c r="J1018" i="1"/>
  <c r="K1018" i="1"/>
  <c r="L1018" i="1"/>
  <c r="M1033" i="1"/>
  <c r="N1033" i="1"/>
  <c r="I1017" i="1"/>
  <c r="J1017" i="1"/>
  <c r="K1017" i="1"/>
  <c r="L1017" i="1"/>
  <c r="M1032" i="1"/>
  <c r="N1032" i="1"/>
  <c r="I1016" i="1"/>
  <c r="J1016" i="1"/>
  <c r="K1016" i="1"/>
  <c r="L1016" i="1"/>
  <c r="M1031" i="1"/>
  <c r="N1031" i="1"/>
  <c r="I1015" i="1"/>
  <c r="J1015" i="1"/>
  <c r="K1015" i="1"/>
  <c r="L1015" i="1"/>
  <c r="M1030" i="1"/>
  <c r="N1030" i="1"/>
  <c r="I1014" i="1"/>
  <c r="J1014" i="1"/>
  <c r="K1014" i="1"/>
  <c r="L1014" i="1"/>
  <c r="M1029" i="1"/>
  <c r="N1029" i="1"/>
  <c r="I1013" i="1"/>
  <c r="J1013" i="1"/>
  <c r="K1013" i="1"/>
  <c r="L1013" i="1"/>
  <c r="M1028" i="1"/>
  <c r="N1028" i="1"/>
  <c r="I1012" i="1"/>
  <c r="J1012" i="1"/>
  <c r="K1012" i="1"/>
  <c r="L1012" i="1"/>
  <c r="M1027" i="1"/>
  <c r="N1027" i="1"/>
  <c r="I1011" i="1"/>
  <c r="J1011" i="1"/>
  <c r="K1011" i="1"/>
  <c r="L1011" i="1"/>
  <c r="M1026" i="1"/>
  <c r="N1026" i="1"/>
  <c r="I1010" i="1"/>
  <c r="J1010" i="1"/>
  <c r="K1010" i="1"/>
  <c r="L1010" i="1"/>
  <c r="M1025" i="1"/>
  <c r="N1025" i="1"/>
  <c r="I1009" i="1"/>
  <c r="J1009" i="1"/>
  <c r="K1009" i="1"/>
  <c r="L1009" i="1"/>
  <c r="M1024" i="1"/>
  <c r="N1024" i="1"/>
  <c r="I1008" i="1"/>
  <c r="J1008" i="1"/>
  <c r="K1008" i="1"/>
  <c r="L1008" i="1"/>
  <c r="M1023" i="1"/>
  <c r="N1023" i="1"/>
  <c r="I1007" i="1"/>
  <c r="J1007" i="1"/>
  <c r="K1007" i="1"/>
  <c r="L1007" i="1"/>
  <c r="M1022" i="1"/>
  <c r="N1022" i="1"/>
  <c r="I1006" i="1"/>
  <c r="J1006" i="1"/>
  <c r="K1006" i="1"/>
  <c r="L1006" i="1"/>
  <c r="M1021" i="1"/>
  <c r="N1021" i="1"/>
  <c r="I1005" i="1"/>
  <c r="J1005" i="1"/>
  <c r="K1005" i="1"/>
  <c r="L1005" i="1"/>
  <c r="M1020" i="1"/>
  <c r="N1020" i="1"/>
  <c r="I1004" i="1"/>
  <c r="J1004" i="1"/>
  <c r="K1004" i="1"/>
  <c r="L1004" i="1"/>
  <c r="M1019" i="1"/>
  <c r="N1019" i="1"/>
  <c r="I1003" i="1"/>
  <c r="J1003" i="1"/>
  <c r="K1003" i="1"/>
  <c r="L1003" i="1"/>
  <c r="M1018" i="1"/>
  <c r="N1018" i="1"/>
  <c r="I1002" i="1"/>
  <c r="J1002" i="1"/>
  <c r="K1002" i="1"/>
  <c r="L1002" i="1"/>
  <c r="M1017" i="1"/>
  <c r="N1017" i="1"/>
  <c r="I1001" i="1"/>
  <c r="J1001" i="1"/>
  <c r="K1001" i="1"/>
  <c r="L1001" i="1"/>
  <c r="M1016" i="1"/>
  <c r="N1016" i="1"/>
  <c r="I1000" i="1"/>
  <c r="J1000" i="1"/>
  <c r="K1000" i="1"/>
  <c r="L1000" i="1"/>
  <c r="M1015" i="1"/>
  <c r="N1015" i="1"/>
  <c r="I999" i="1"/>
  <c r="J999" i="1"/>
  <c r="K999" i="1"/>
  <c r="L999" i="1"/>
  <c r="M1014" i="1"/>
  <c r="N1014" i="1"/>
  <c r="I998" i="1"/>
  <c r="J998" i="1"/>
  <c r="K998" i="1"/>
  <c r="L998" i="1"/>
  <c r="M1013" i="1"/>
  <c r="N1013" i="1"/>
  <c r="I997" i="1"/>
  <c r="J997" i="1"/>
  <c r="K997" i="1"/>
  <c r="L997" i="1"/>
  <c r="M1012" i="1"/>
  <c r="N1012" i="1"/>
  <c r="I996" i="1"/>
  <c r="J996" i="1"/>
  <c r="K996" i="1"/>
  <c r="L996" i="1"/>
  <c r="M1011" i="1"/>
  <c r="N1011" i="1"/>
  <c r="I995" i="1"/>
  <c r="J995" i="1"/>
  <c r="K995" i="1"/>
  <c r="L995" i="1"/>
  <c r="M1010" i="1"/>
  <c r="N1010" i="1"/>
  <c r="I994" i="1"/>
  <c r="J994" i="1"/>
  <c r="K994" i="1"/>
  <c r="L994" i="1"/>
  <c r="M1009" i="1"/>
  <c r="N1009" i="1"/>
  <c r="I993" i="1"/>
  <c r="J993" i="1"/>
  <c r="K993" i="1"/>
  <c r="L993" i="1"/>
  <c r="M1008" i="1"/>
  <c r="N1008" i="1"/>
  <c r="I992" i="1"/>
  <c r="J992" i="1"/>
  <c r="K992" i="1"/>
  <c r="L992" i="1"/>
  <c r="M1007" i="1"/>
  <c r="N1007" i="1"/>
  <c r="I991" i="1"/>
  <c r="J991" i="1"/>
  <c r="K991" i="1"/>
  <c r="L991" i="1"/>
  <c r="M1006" i="1"/>
  <c r="N1006" i="1"/>
  <c r="I990" i="1"/>
  <c r="J990" i="1"/>
  <c r="K990" i="1"/>
  <c r="L990" i="1"/>
  <c r="M1005" i="1"/>
  <c r="N1005" i="1"/>
  <c r="I989" i="1"/>
  <c r="J989" i="1"/>
  <c r="K989" i="1"/>
  <c r="L989" i="1"/>
  <c r="M1004" i="1"/>
  <c r="N1004" i="1"/>
  <c r="I988" i="1"/>
  <c r="J988" i="1"/>
  <c r="K988" i="1"/>
  <c r="L988" i="1"/>
  <c r="M1003" i="1"/>
  <c r="N1003" i="1"/>
  <c r="I987" i="1"/>
  <c r="J987" i="1"/>
  <c r="K987" i="1"/>
  <c r="L987" i="1"/>
  <c r="M1002" i="1"/>
  <c r="N1002" i="1"/>
  <c r="I986" i="1"/>
  <c r="J986" i="1"/>
  <c r="K986" i="1"/>
  <c r="L986" i="1"/>
  <c r="M1001" i="1"/>
  <c r="N1001" i="1"/>
  <c r="I985" i="1"/>
  <c r="J985" i="1"/>
  <c r="K985" i="1"/>
  <c r="L985" i="1"/>
  <c r="M1000" i="1"/>
  <c r="N1000" i="1"/>
  <c r="I984" i="1"/>
  <c r="J984" i="1"/>
  <c r="K984" i="1"/>
  <c r="L984" i="1"/>
  <c r="M999" i="1"/>
  <c r="N999" i="1"/>
  <c r="I983" i="1"/>
  <c r="J983" i="1"/>
  <c r="K983" i="1"/>
  <c r="L983" i="1"/>
  <c r="M998" i="1"/>
  <c r="N998" i="1"/>
  <c r="I982" i="1"/>
  <c r="J982" i="1"/>
  <c r="K982" i="1"/>
  <c r="L982" i="1"/>
  <c r="M997" i="1"/>
  <c r="N997" i="1"/>
  <c r="I981" i="1"/>
  <c r="J981" i="1"/>
  <c r="K981" i="1"/>
  <c r="L981" i="1"/>
  <c r="M996" i="1"/>
  <c r="N996" i="1"/>
  <c r="I980" i="1"/>
  <c r="J980" i="1"/>
  <c r="K980" i="1"/>
  <c r="L980" i="1"/>
  <c r="M995" i="1"/>
  <c r="N995" i="1"/>
  <c r="I979" i="1"/>
  <c r="J979" i="1"/>
  <c r="K979" i="1"/>
  <c r="L979" i="1"/>
  <c r="M994" i="1"/>
  <c r="N994" i="1"/>
  <c r="I978" i="1"/>
  <c r="J978" i="1"/>
  <c r="K978" i="1"/>
  <c r="L978" i="1"/>
  <c r="M993" i="1"/>
  <c r="N993" i="1"/>
  <c r="I977" i="1"/>
  <c r="J977" i="1"/>
  <c r="K977" i="1"/>
  <c r="L977" i="1"/>
  <c r="M992" i="1"/>
  <c r="N992" i="1"/>
  <c r="I976" i="1"/>
  <c r="J976" i="1"/>
  <c r="K976" i="1"/>
  <c r="L976" i="1"/>
  <c r="M991" i="1"/>
  <c r="N991" i="1"/>
  <c r="I975" i="1"/>
  <c r="J975" i="1"/>
  <c r="K975" i="1"/>
  <c r="L975" i="1"/>
  <c r="M990" i="1"/>
  <c r="N990" i="1"/>
  <c r="I974" i="1"/>
  <c r="J974" i="1"/>
  <c r="K974" i="1"/>
  <c r="L974" i="1"/>
  <c r="M989" i="1"/>
  <c r="N989" i="1"/>
  <c r="I973" i="1"/>
  <c r="J973" i="1"/>
  <c r="K973" i="1"/>
  <c r="L973" i="1"/>
  <c r="M988" i="1"/>
  <c r="N988" i="1"/>
  <c r="I972" i="1"/>
  <c r="J972" i="1"/>
  <c r="K972" i="1"/>
  <c r="L972" i="1"/>
  <c r="M987" i="1"/>
  <c r="N987" i="1"/>
  <c r="I971" i="1"/>
  <c r="J971" i="1"/>
  <c r="K971" i="1"/>
  <c r="L971" i="1"/>
  <c r="M986" i="1"/>
  <c r="N986" i="1"/>
  <c r="I970" i="1"/>
  <c r="J970" i="1"/>
  <c r="K970" i="1"/>
  <c r="L970" i="1"/>
  <c r="M985" i="1"/>
  <c r="N985" i="1"/>
  <c r="I969" i="1"/>
  <c r="J969" i="1"/>
  <c r="K969" i="1"/>
  <c r="L969" i="1"/>
  <c r="M984" i="1"/>
  <c r="N984" i="1"/>
  <c r="I968" i="1"/>
  <c r="J968" i="1"/>
  <c r="K968" i="1"/>
  <c r="L968" i="1"/>
  <c r="M983" i="1"/>
  <c r="N983" i="1"/>
  <c r="I967" i="1"/>
  <c r="J967" i="1"/>
  <c r="K967" i="1"/>
  <c r="L967" i="1"/>
  <c r="M982" i="1"/>
  <c r="N982" i="1"/>
  <c r="I966" i="1"/>
  <c r="J966" i="1"/>
  <c r="K966" i="1"/>
  <c r="L966" i="1"/>
  <c r="M981" i="1"/>
  <c r="N981" i="1"/>
  <c r="I965" i="1"/>
  <c r="J965" i="1"/>
  <c r="K965" i="1"/>
  <c r="L965" i="1"/>
  <c r="M980" i="1"/>
  <c r="N980" i="1"/>
  <c r="I964" i="1"/>
  <c r="J964" i="1"/>
  <c r="K964" i="1"/>
  <c r="L964" i="1"/>
  <c r="M979" i="1"/>
  <c r="N979" i="1"/>
  <c r="I963" i="1"/>
  <c r="J963" i="1"/>
  <c r="K963" i="1"/>
  <c r="L963" i="1"/>
  <c r="M978" i="1"/>
  <c r="N978" i="1"/>
  <c r="I962" i="1"/>
  <c r="J962" i="1"/>
  <c r="K962" i="1"/>
  <c r="L962" i="1"/>
  <c r="M977" i="1"/>
  <c r="N977" i="1"/>
  <c r="I961" i="1"/>
  <c r="J961" i="1"/>
  <c r="K961" i="1"/>
  <c r="L961" i="1"/>
  <c r="M976" i="1"/>
  <c r="N976" i="1"/>
  <c r="I960" i="1"/>
  <c r="J960" i="1"/>
  <c r="K960" i="1"/>
  <c r="L960" i="1"/>
  <c r="M975" i="1"/>
  <c r="N975" i="1"/>
  <c r="I959" i="1"/>
  <c r="J959" i="1"/>
  <c r="K959" i="1"/>
  <c r="L959" i="1"/>
  <c r="M974" i="1"/>
  <c r="N974" i="1"/>
  <c r="I958" i="1"/>
  <c r="J958" i="1"/>
  <c r="K958" i="1"/>
  <c r="L958" i="1"/>
  <c r="M973" i="1"/>
  <c r="N973" i="1"/>
  <c r="I957" i="1"/>
  <c r="J957" i="1"/>
  <c r="K957" i="1"/>
  <c r="L957" i="1"/>
  <c r="M972" i="1"/>
  <c r="N972" i="1"/>
  <c r="I956" i="1"/>
  <c r="J956" i="1"/>
  <c r="K956" i="1"/>
  <c r="L956" i="1"/>
  <c r="M971" i="1"/>
  <c r="N971" i="1"/>
  <c r="I955" i="1"/>
  <c r="J955" i="1"/>
  <c r="K955" i="1"/>
  <c r="L955" i="1"/>
  <c r="M970" i="1"/>
  <c r="N970" i="1"/>
  <c r="I954" i="1"/>
  <c r="J954" i="1"/>
  <c r="K954" i="1"/>
  <c r="L954" i="1"/>
  <c r="M969" i="1"/>
  <c r="N969" i="1"/>
  <c r="I953" i="1"/>
  <c r="J953" i="1"/>
  <c r="K953" i="1"/>
  <c r="L953" i="1"/>
  <c r="M968" i="1"/>
  <c r="N968" i="1"/>
  <c r="I952" i="1"/>
  <c r="J952" i="1"/>
  <c r="K952" i="1"/>
  <c r="L952" i="1"/>
  <c r="M967" i="1"/>
  <c r="N967" i="1"/>
  <c r="I951" i="1"/>
  <c r="J951" i="1"/>
  <c r="K951" i="1"/>
  <c r="L951" i="1"/>
  <c r="M966" i="1"/>
  <c r="N966" i="1"/>
  <c r="I950" i="1"/>
  <c r="J950" i="1"/>
  <c r="K950" i="1"/>
  <c r="L950" i="1"/>
  <c r="M965" i="1"/>
  <c r="N965" i="1"/>
  <c r="I949" i="1"/>
  <c r="J949" i="1"/>
  <c r="K949" i="1"/>
  <c r="L949" i="1"/>
  <c r="M964" i="1"/>
  <c r="N964" i="1"/>
  <c r="I948" i="1"/>
  <c r="J948" i="1"/>
  <c r="K948" i="1"/>
  <c r="L948" i="1"/>
  <c r="M963" i="1"/>
  <c r="N963" i="1"/>
  <c r="I947" i="1"/>
  <c r="J947" i="1"/>
  <c r="K947" i="1"/>
  <c r="L947" i="1"/>
  <c r="M962" i="1"/>
  <c r="N962" i="1"/>
  <c r="I946" i="1"/>
  <c r="J946" i="1"/>
  <c r="K946" i="1"/>
  <c r="L946" i="1"/>
  <c r="M961" i="1"/>
  <c r="N961" i="1"/>
  <c r="I945" i="1"/>
  <c r="J945" i="1"/>
  <c r="K945" i="1"/>
  <c r="L945" i="1"/>
  <c r="M960" i="1"/>
  <c r="N960" i="1"/>
  <c r="I944" i="1"/>
  <c r="J944" i="1"/>
  <c r="K944" i="1"/>
  <c r="L944" i="1"/>
  <c r="M959" i="1"/>
  <c r="N959" i="1"/>
  <c r="I943" i="1"/>
  <c r="J943" i="1"/>
  <c r="K943" i="1"/>
  <c r="L943" i="1"/>
  <c r="M958" i="1"/>
  <c r="N958" i="1"/>
  <c r="I942" i="1"/>
  <c r="J942" i="1"/>
  <c r="K942" i="1"/>
  <c r="L942" i="1"/>
  <c r="M957" i="1"/>
  <c r="N957" i="1"/>
  <c r="I941" i="1"/>
  <c r="J941" i="1"/>
  <c r="K941" i="1"/>
  <c r="L941" i="1"/>
  <c r="M956" i="1"/>
  <c r="N956" i="1"/>
  <c r="I940" i="1"/>
  <c r="J940" i="1"/>
  <c r="K940" i="1"/>
  <c r="L940" i="1"/>
  <c r="M955" i="1"/>
  <c r="N955" i="1"/>
  <c r="I939" i="1"/>
  <c r="J939" i="1"/>
  <c r="K939" i="1"/>
  <c r="L939" i="1"/>
  <c r="M954" i="1"/>
  <c r="N954" i="1"/>
  <c r="I938" i="1"/>
  <c r="J938" i="1"/>
  <c r="K938" i="1"/>
  <c r="L938" i="1"/>
  <c r="M953" i="1"/>
  <c r="N953" i="1"/>
  <c r="I937" i="1"/>
  <c r="J937" i="1"/>
  <c r="K937" i="1"/>
  <c r="L937" i="1"/>
  <c r="M952" i="1"/>
  <c r="N952" i="1"/>
  <c r="I936" i="1"/>
  <c r="J936" i="1"/>
  <c r="K936" i="1"/>
  <c r="L936" i="1"/>
  <c r="M951" i="1"/>
  <c r="N951" i="1"/>
  <c r="I935" i="1"/>
  <c r="J935" i="1"/>
  <c r="K935" i="1"/>
  <c r="L935" i="1"/>
  <c r="M950" i="1"/>
  <c r="N950" i="1"/>
  <c r="I934" i="1"/>
  <c r="J934" i="1"/>
  <c r="K934" i="1"/>
  <c r="L934" i="1"/>
  <c r="M949" i="1"/>
  <c r="N949" i="1"/>
  <c r="I933" i="1"/>
  <c r="J933" i="1"/>
  <c r="K933" i="1"/>
  <c r="L933" i="1"/>
  <c r="M948" i="1"/>
  <c r="N948" i="1"/>
  <c r="I932" i="1"/>
  <c r="J932" i="1"/>
  <c r="K932" i="1"/>
  <c r="L932" i="1"/>
  <c r="M947" i="1"/>
  <c r="N947" i="1"/>
  <c r="I931" i="1"/>
  <c r="J931" i="1"/>
  <c r="K931" i="1"/>
  <c r="L931" i="1"/>
  <c r="M946" i="1"/>
  <c r="N946" i="1"/>
  <c r="I930" i="1"/>
  <c r="J930" i="1"/>
  <c r="K930" i="1"/>
  <c r="L930" i="1"/>
  <c r="M945" i="1"/>
  <c r="N945" i="1"/>
  <c r="I929" i="1"/>
  <c r="J929" i="1"/>
  <c r="K929" i="1"/>
  <c r="L929" i="1"/>
  <c r="M944" i="1"/>
  <c r="N944" i="1"/>
  <c r="I928" i="1"/>
  <c r="J928" i="1"/>
  <c r="K928" i="1"/>
  <c r="L928" i="1"/>
  <c r="M943" i="1"/>
  <c r="N943" i="1"/>
  <c r="I927" i="1"/>
  <c r="J927" i="1"/>
  <c r="K927" i="1"/>
  <c r="L927" i="1"/>
  <c r="M942" i="1"/>
  <c r="N942" i="1"/>
  <c r="I926" i="1"/>
  <c r="J926" i="1"/>
  <c r="K926" i="1"/>
  <c r="L926" i="1"/>
  <c r="M941" i="1"/>
  <c r="N941" i="1"/>
  <c r="I925" i="1"/>
  <c r="J925" i="1"/>
  <c r="K925" i="1"/>
  <c r="L925" i="1"/>
  <c r="M940" i="1"/>
  <c r="N940" i="1"/>
  <c r="I924" i="1"/>
  <c r="J924" i="1"/>
  <c r="K924" i="1"/>
  <c r="L924" i="1"/>
  <c r="M939" i="1"/>
  <c r="N939" i="1"/>
  <c r="I923" i="1"/>
  <c r="J923" i="1"/>
  <c r="K923" i="1"/>
  <c r="L923" i="1"/>
  <c r="M938" i="1"/>
  <c r="N938" i="1"/>
  <c r="I922" i="1"/>
  <c r="J922" i="1"/>
  <c r="K922" i="1"/>
  <c r="L922" i="1"/>
  <c r="M937" i="1"/>
  <c r="N937" i="1"/>
  <c r="I921" i="1"/>
  <c r="J921" i="1"/>
  <c r="K921" i="1"/>
  <c r="L921" i="1"/>
  <c r="M936" i="1"/>
  <c r="N936" i="1"/>
  <c r="I920" i="1"/>
  <c r="J920" i="1"/>
  <c r="K920" i="1"/>
  <c r="L920" i="1"/>
  <c r="M935" i="1"/>
  <c r="N935" i="1"/>
  <c r="I919" i="1"/>
  <c r="J919" i="1"/>
  <c r="K919" i="1"/>
  <c r="L919" i="1"/>
  <c r="M934" i="1"/>
  <c r="N934" i="1"/>
  <c r="I918" i="1"/>
  <c r="J918" i="1"/>
  <c r="K918" i="1"/>
  <c r="L918" i="1"/>
  <c r="M933" i="1"/>
  <c r="N933" i="1"/>
  <c r="I917" i="1"/>
  <c r="J917" i="1"/>
  <c r="K917" i="1"/>
  <c r="L917" i="1"/>
  <c r="M932" i="1"/>
  <c r="N932" i="1"/>
  <c r="I916" i="1"/>
  <c r="J916" i="1"/>
  <c r="K916" i="1"/>
  <c r="L916" i="1"/>
  <c r="M931" i="1"/>
  <c r="N931" i="1"/>
  <c r="I915" i="1"/>
  <c r="J915" i="1"/>
  <c r="K915" i="1"/>
  <c r="L915" i="1"/>
  <c r="M930" i="1"/>
  <c r="N930" i="1"/>
  <c r="I914" i="1"/>
  <c r="J914" i="1"/>
  <c r="K914" i="1"/>
  <c r="L914" i="1"/>
  <c r="M929" i="1"/>
  <c r="N929" i="1"/>
  <c r="I913" i="1"/>
  <c r="J913" i="1"/>
  <c r="K913" i="1"/>
  <c r="L913" i="1"/>
  <c r="M928" i="1"/>
  <c r="N928" i="1"/>
  <c r="I912" i="1"/>
  <c r="J912" i="1"/>
  <c r="K912" i="1"/>
  <c r="L912" i="1"/>
  <c r="M927" i="1"/>
  <c r="N927" i="1"/>
  <c r="I911" i="1"/>
  <c r="J911" i="1"/>
  <c r="K911" i="1"/>
  <c r="L911" i="1"/>
  <c r="M926" i="1"/>
  <c r="N926" i="1"/>
  <c r="I910" i="1"/>
  <c r="J910" i="1"/>
  <c r="K910" i="1"/>
  <c r="L910" i="1"/>
  <c r="M925" i="1"/>
  <c r="N925" i="1"/>
  <c r="I909" i="1"/>
  <c r="J909" i="1"/>
  <c r="K909" i="1"/>
  <c r="L909" i="1"/>
  <c r="M924" i="1"/>
  <c r="N924" i="1"/>
  <c r="I908" i="1"/>
  <c r="J908" i="1"/>
  <c r="K908" i="1"/>
  <c r="L908" i="1"/>
  <c r="M923" i="1"/>
  <c r="N923" i="1"/>
  <c r="I907" i="1"/>
  <c r="J907" i="1"/>
  <c r="K907" i="1"/>
  <c r="L907" i="1"/>
  <c r="M922" i="1"/>
  <c r="N922" i="1"/>
  <c r="I906" i="1"/>
  <c r="J906" i="1"/>
  <c r="K906" i="1"/>
  <c r="L906" i="1"/>
  <c r="M921" i="1"/>
  <c r="N921" i="1"/>
  <c r="I905" i="1"/>
  <c r="J905" i="1"/>
  <c r="K905" i="1"/>
  <c r="L905" i="1"/>
  <c r="M920" i="1"/>
  <c r="N920" i="1"/>
  <c r="I904" i="1"/>
  <c r="J904" i="1"/>
  <c r="K904" i="1"/>
  <c r="L904" i="1"/>
  <c r="M919" i="1"/>
  <c r="N919" i="1"/>
  <c r="I903" i="1"/>
  <c r="J903" i="1"/>
  <c r="K903" i="1"/>
  <c r="L903" i="1"/>
  <c r="M918" i="1"/>
  <c r="N918" i="1"/>
  <c r="I902" i="1"/>
  <c r="J902" i="1"/>
  <c r="K902" i="1"/>
  <c r="L902" i="1"/>
  <c r="M917" i="1"/>
  <c r="N917" i="1"/>
  <c r="I901" i="1"/>
  <c r="J901" i="1"/>
  <c r="K901" i="1"/>
  <c r="L901" i="1"/>
  <c r="M916" i="1"/>
  <c r="N916" i="1"/>
  <c r="I900" i="1"/>
  <c r="J900" i="1"/>
  <c r="K900" i="1"/>
  <c r="L900" i="1"/>
  <c r="M915" i="1"/>
  <c r="N915" i="1"/>
  <c r="I899" i="1"/>
  <c r="J899" i="1"/>
  <c r="K899" i="1"/>
  <c r="L899" i="1"/>
  <c r="M914" i="1"/>
  <c r="N914" i="1"/>
  <c r="I898" i="1"/>
  <c r="J898" i="1"/>
  <c r="K898" i="1"/>
  <c r="L898" i="1"/>
  <c r="M913" i="1"/>
  <c r="N913" i="1"/>
  <c r="I897" i="1"/>
  <c r="J897" i="1"/>
  <c r="K897" i="1"/>
  <c r="L897" i="1"/>
  <c r="M912" i="1"/>
  <c r="N912" i="1"/>
  <c r="I896" i="1"/>
  <c r="J896" i="1"/>
  <c r="K896" i="1"/>
  <c r="L896" i="1"/>
  <c r="M911" i="1"/>
  <c r="N911" i="1"/>
  <c r="I895" i="1"/>
  <c r="J895" i="1"/>
  <c r="K895" i="1"/>
  <c r="L895" i="1"/>
  <c r="M910" i="1"/>
  <c r="N910" i="1"/>
  <c r="I894" i="1"/>
  <c r="J894" i="1"/>
  <c r="K894" i="1"/>
  <c r="L894" i="1"/>
  <c r="M909" i="1"/>
  <c r="N909" i="1"/>
  <c r="I893" i="1"/>
  <c r="J893" i="1"/>
  <c r="K893" i="1"/>
  <c r="L893" i="1"/>
  <c r="M908" i="1"/>
  <c r="N908" i="1"/>
  <c r="I892" i="1"/>
  <c r="J892" i="1"/>
  <c r="K892" i="1"/>
  <c r="L892" i="1"/>
  <c r="M907" i="1"/>
  <c r="N907" i="1"/>
  <c r="I891" i="1"/>
  <c r="J891" i="1"/>
  <c r="K891" i="1"/>
  <c r="L891" i="1"/>
  <c r="M906" i="1"/>
  <c r="N906" i="1"/>
  <c r="I890" i="1"/>
  <c r="J890" i="1"/>
  <c r="K890" i="1"/>
  <c r="L890" i="1"/>
  <c r="M905" i="1"/>
  <c r="N905" i="1"/>
  <c r="I889" i="1"/>
  <c r="J889" i="1"/>
  <c r="K889" i="1"/>
  <c r="L889" i="1"/>
  <c r="M904" i="1"/>
  <c r="N904" i="1"/>
  <c r="I888" i="1"/>
  <c r="J888" i="1"/>
  <c r="K888" i="1"/>
  <c r="L888" i="1"/>
  <c r="M903" i="1"/>
  <c r="N903" i="1"/>
  <c r="I887" i="1"/>
  <c r="J887" i="1"/>
  <c r="K887" i="1"/>
  <c r="L887" i="1"/>
  <c r="M902" i="1"/>
  <c r="N902" i="1"/>
  <c r="I886" i="1"/>
  <c r="J886" i="1"/>
  <c r="K886" i="1"/>
  <c r="L886" i="1"/>
  <c r="M901" i="1"/>
  <c r="N901" i="1"/>
  <c r="I885" i="1"/>
  <c r="J885" i="1"/>
  <c r="K885" i="1"/>
  <c r="L885" i="1"/>
  <c r="M900" i="1"/>
  <c r="N900" i="1"/>
  <c r="I884" i="1"/>
  <c r="J884" i="1"/>
  <c r="K884" i="1"/>
  <c r="L884" i="1"/>
  <c r="M899" i="1"/>
  <c r="N899" i="1"/>
  <c r="I883" i="1"/>
  <c r="J883" i="1"/>
  <c r="K883" i="1"/>
  <c r="L883" i="1"/>
  <c r="M898" i="1"/>
  <c r="N898" i="1"/>
  <c r="I882" i="1"/>
  <c r="J882" i="1"/>
  <c r="K882" i="1"/>
  <c r="L882" i="1"/>
  <c r="M897" i="1"/>
  <c r="N897" i="1"/>
  <c r="I881" i="1"/>
  <c r="J881" i="1"/>
  <c r="K881" i="1"/>
  <c r="L881" i="1"/>
  <c r="M896" i="1"/>
  <c r="N896" i="1"/>
  <c r="I880" i="1"/>
  <c r="J880" i="1"/>
  <c r="K880" i="1"/>
  <c r="L880" i="1"/>
  <c r="M895" i="1"/>
  <c r="N895" i="1"/>
  <c r="I879" i="1"/>
  <c r="J879" i="1"/>
  <c r="K879" i="1"/>
  <c r="L879" i="1"/>
  <c r="M894" i="1"/>
  <c r="N894" i="1"/>
  <c r="I878" i="1"/>
  <c r="J878" i="1"/>
  <c r="K878" i="1"/>
  <c r="L878" i="1"/>
  <c r="M893" i="1"/>
  <c r="N893" i="1"/>
  <c r="I877" i="1"/>
  <c r="J877" i="1"/>
  <c r="K877" i="1"/>
  <c r="L877" i="1"/>
  <c r="M892" i="1"/>
  <c r="N892" i="1"/>
  <c r="I876" i="1"/>
  <c r="J876" i="1"/>
  <c r="K876" i="1"/>
  <c r="L876" i="1"/>
  <c r="M891" i="1"/>
  <c r="N891" i="1"/>
  <c r="I875" i="1"/>
  <c r="J875" i="1"/>
  <c r="K875" i="1"/>
  <c r="L875" i="1"/>
  <c r="M890" i="1"/>
  <c r="N890" i="1"/>
  <c r="I874" i="1"/>
  <c r="J874" i="1"/>
  <c r="K874" i="1"/>
  <c r="L874" i="1"/>
  <c r="M889" i="1"/>
  <c r="N889" i="1"/>
  <c r="I873" i="1"/>
  <c r="J873" i="1"/>
  <c r="K873" i="1"/>
  <c r="L873" i="1"/>
  <c r="M888" i="1"/>
  <c r="N888" i="1"/>
  <c r="I872" i="1"/>
  <c r="J872" i="1"/>
  <c r="K872" i="1"/>
  <c r="L872" i="1"/>
  <c r="M887" i="1"/>
  <c r="N887" i="1"/>
  <c r="I871" i="1"/>
  <c r="J871" i="1"/>
  <c r="K871" i="1"/>
  <c r="L871" i="1"/>
  <c r="M886" i="1"/>
  <c r="N886" i="1"/>
  <c r="I870" i="1"/>
  <c r="J870" i="1"/>
  <c r="K870" i="1"/>
  <c r="L870" i="1"/>
  <c r="M885" i="1"/>
  <c r="N885" i="1"/>
  <c r="I869" i="1"/>
  <c r="J869" i="1"/>
  <c r="K869" i="1"/>
  <c r="L869" i="1"/>
  <c r="M884" i="1"/>
  <c r="N884" i="1"/>
  <c r="I868" i="1"/>
  <c r="J868" i="1"/>
  <c r="K868" i="1"/>
  <c r="L868" i="1"/>
  <c r="M883" i="1"/>
  <c r="N883" i="1"/>
  <c r="I867" i="1"/>
  <c r="J867" i="1"/>
  <c r="K867" i="1"/>
  <c r="L867" i="1"/>
  <c r="M882" i="1"/>
  <c r="N882" i="1"/>
  <c r="I866" i="1"/>
  <c r="J866" i="1"/>
  <c r="K866" i="1"/>
  <c r="L866" i="1"/>
  <c r="M881" i="1"/>
  <c r="N881" i="1"/>
  <c r="I865" i="1"/>
  <c r="J865" i="1"/>
  <c r="K865" i="1"/>
  <c r="L865" i="1"/>
  <c r="M880" i="1"/>
  <c r="N880" i="1"/>
  <c r="I864" i="1"/>
  <c r="J864" i="1"/>
  <c r="K864" i="1"/>
  <c r="L864" i="1"/>
  <c r="M879" i="1"/>
  <c r="N879" i="1"/>
  <c r="I863" i="1"/>
  <c r="J863" i="1"/>
  <c r="K863" i="1"/>
  <c r="L863" i="1"/>
  <c r="M878" i="1"/>
  <c r="N878" i="1"/>
  <c r="I862" i="1"/>
  <c r="J862" i="1"/>
  <c r="K862" i="1"/>
  <c r="L862" i="1"/>
  <c r="M877" i="1"/>
  <c r="N877" i="1"/>
  <c r="I861" i="1"/>
  <c r="J861" i="1"/>
  <c r="K861" i="1"/>
  <c r="L861" i="1"/>
  <c r="M876" i="1"/>
  <c r="N876" i="1"/>
  <c r="I860" i="1"/>
  <c r="J860" i="1"/>
  <c r="K860" i="1"/>
  <c r="L860" i="1"/>
  <c r="M875" i="1"/>
  <c r="N875" i="1"/>
  <c r="I859" i="1"/>
  <c r="J859" i="1"/>
  <c r="K859" i="1"/>
  <c r="L859" i="1"/>
  <c r="M874" i="1"/>
  <c r="N874" i="1"/>
  <c r="I858" i="1"/>
  <c r="J858" i="1"/>
  <c r="K858" i="1"/>
  <c r="L858" i="1"/>
  <c r="M873" i="1"/>
  <c r="N873" i="1"/>
  <c r="I857" i="1"/>
  <c r="J857" i="1"/>
  <c r="K857" i="1"/>
  <c r="L857" i="1"/>
  <c r="M872" i="1"/>
  <c r="N872" i="1"/>
  <c r="I856" i="1"/>
  <c r="J856" i="1"/>
  <c r="K856" i="1"/>
  <c r="L856" i="1"/>
  <c r="M871" i="1"/>
  <c r="N871" i="1"/>
  <c r="I855" i="1"/>
  <c r="J855" i="1"/>
  <c r="K855" i="1"/>
  <c r="L855" i="1"/>
  <c r="M870" i="1"/>
  <c r="N870" i="1"/>
  <c r="I854" i="1"/>
  <c r="J854" i="1"/>
  <c r="K854" i="1"/>
  <c r="L854" i="1"/>
  <c r="M869" i="1"/>
  <c r="N869" i="1"/>
  <c r="I853" i="1"/>
  <c r="J853" i="1"/>
  <c r="K853" i="1"/>
  <c r="L853" i="1"/>
  <c r="M868" i="1"/>
  <c r="N868" i="1"/>
  <c r="I852" i="1"/>
  <c r="J852" i="1"/>
  <c r="K852" i="1"/>
  <c r="L852" i="1"/>
  <c r="M867" i="1"/>
  <c r="N867" i="1"/>
  <c r="I851" i="1"/>
  <c r="J851" i="1"/>
  <c r="K851" i="1"/>
  <c r="L851" i="1"/>
  <c r="M866" i="1"/>
  <c r="N866" i="1"/>
  <c r="I850" i="1"/>
  <c r="J850" i="1"/>
  <c r="K850" i="1"/>
  <c r="L850" i="1"/>
  <c r="M865" i="1"/>
  <c r="N865" i="1"/>
  <c r="I849" i="1"/>
  <c r="J849" i="1"/>
  <c r="K849" i="1"/>
  <c r="L849" i="1"/>
  <c r="M864" i="1"/>
  <c r="N864" i="1"/>
  <c r="I848" i="1"/>
  <c r="J848" i="1"/>
  <c r="K848" i="1"/>
  <c r="L848" i="1"/>
  <c r="M863" i="1"/>
  <c r="N863" i="1"/>
  <c r="I847" i="1"/>
  <c r="J847" i="1"/>
  <c r="K847" i="1"/>
  <c r="L847" i="1"/>
  <c r="M862" i="1"/>
  <c r="N862" i="1"/>
  <c r="I846" i="1"/>
  <c r="J846" i="1"/>
  <c r="K846" i="1"/>
  <c r="L846" i="1"/>
  <c r="M861" i="1"/>
  <c r="N861" i="1"/>
  <c r="I845" i="1"/>
  <c r="J845" i="1"/>
  <c r="K845" i="1"/>
  <c r="L845" i="1"/>
  <c r="M860" i="1"/>
  <c r="N860" i="1"/>
  <c r="I844" i="1"/>
  <c r="J844" i="1"/>
  <c r="K844" i="1"/>
  <c r="L844" i="1"/>
  <c r="M859" i="1"/>
  <c r="N859" i="1"/>
  <c r="I843" i="1"/>
  <c r="J843" i="1"/>
  <c r="K843" i="1"/>
  <c r="L843" i="1"/>
  <c r="M858" i="1"/>
  <c r="N858" i="1"/>
  <c r="I842" i="1"/>
  <c r="J842" i="1"/>
  <c r="K842" i="1"/>
  <c r="L842" i="1"/>
  <c r="M857" i="1"/>
  <c r="N857" i="1"/>
  <c r="I841" i="1"/>
  <c r="J841" i="1"/>
  <c r="K841" i="1"/>
  <c r="L841" i="1"/>
  <c r="M856" i="1"/>
  <c r="N856" i="1"/>
  <c r="I840" i="1"/>
  <c r="J840" i="1"/>
  <c r="K840" i="1"/>
  <c r="L840" i="1"/>
  <c r="M855" i="1"/>
  <c r="N855" i="1"/>
  <c r="I839" i="1"/>
  <c r="J839" i="1"/>
  <c r="K839" i="1"/>
  <c r="L839" i="1"/>
  <c r="M854" i="1"/>
  <c r="N854" i="1"/>
  <c r="I838" i="1"/>
  <c r="J838" i="1"/>
  <c r="K838" i="1"/>
  <c r="L838" i="1"/>
  <c r="M853" i="1"/>
  <c r="N853" i="1"/>
  <c r="I837" i="1"/>
  <c r="J837" i="1"/>
  <c r="K837" i="1"/>
  <c r="L837" i="1"/>
  <c r="M852" i="1"/>
  <c r="N852" i="1"/>
  <c r="I836" i="1"/>
  <c r="J836" i="1"/>
  <c r="K836" i="1"/>
  <c r="L836" i="1"/>
  <c r="M851" i="1"/>
  <c r="N851" i="1"/>
  <c r="I835" i="1"/>
  <c r="J835" i="1"/>
  <c r="K835" i="1"/>
  <c r="L835" i="1"/>
  <c r="M850" i="1"/>
  <c r="N850" i="1"/>
  <c r="I834" i="1"/>
  <c r="J834" i="1"/>
  <c r="K834" i="1"/>
  <c r="L834" i="1"/>
  <c r="M849" i="1"/>
  <c r="N849" i="1"/>
  <c r="I833" i="1"/>
  <c r="J833" i="1"/>
  <c r="K833" i="1"/>
  <c r="L833" i="1"/>
  <c r="M848" i="1"/>
  <c r="N848" i="1"/>
  <c r="I832" i="1"/>
  <c r="J832" i="1"/>
  <c r="K832" i="1"/>
  <c r="L832" i="1"/>
  <c r="M847" i="1"/>
  <c r="N847" i="1"/>
  <c r="I831" i="1"/>
  <c r="J831" i="1"/>
  <c r="K831" i="1"/>
  <c r="L831" i="1"/>
  <c r="M846" i="1"/>
  <c r="N846" i="1"/>
  <c r="I830" i="1"/>
  <c r="J830" i="1"/>
  <c r="K830" i="1"/>
  <c r="L830" i="1"/>
  <c r="M845" i="1"/>
  <c r="N845" i="1"/>
  <c r="I829" i="1"/>
  <c r="J829" i="1"/>
  <c r="K829" i="1"/>
  <c r="L829" i="1"/>
  <c r="M844" i="1"/>
  <c r="N844" i="1"/>
  <c r="I828" i="1"/>
  <c r="J828" i="1"/>
  <c r="K828" i="1"/>
  <c r="L828" i="1"/>
  <c r="M843" i="1"/>
  <c r="N843" i="1"/>
  <c r="I827" i="1"/>
  <c r="J827" i="1"/>
  <c r="K827" i="1"/>
  <c r="L827" i="1"/>
  <c r="M842" i="1"/>
  <c r="N842" i="1"/>
  <c r="I826" i="1"/>
  <c r="J826" i="1"/>
  <c r="K826" i="1"/>
  <c r="L826" i="1"/>
  <c r="M841" i="1"/>
  <c r="N841" i="1"/>
  <c r="I825" i="1"/>
  <c r="J825" i="1"/>
  <c r="K825" i="1"/>
  <c r="L825" i="1"/>
  <c r="M840" i="1"/>
  <c r="N840" i="1"/>
  <c r="I824" i="1"/>
  <c r="J824" i="1"/>
  <c r="K824" i="1"/>
  <c r="L824" i="1"/>
  <c r="M839" i="1"/>
  <c r="N839" i="1"/>
  <c r="I823" i="1"/>
  <c r="J823" i="1"/>
  <c r="K823" i="1"/>
  <c r="L823" i="1"/>
  <c r="M838" i="1"/>
  <c r="N838" i="1"/>
  <c r="I822" i="1"/>
  <c r="J822" i="1"/>
  <c r="K822" i="1"/>
  <c r="L822" i="1"/>
  <c r="M837" i="1"/>
  <c r="N837" i="1"/>
  <c r="I821" i="1"/>
  <c r="J821" i="1"/>
  <c r="K821" i="1"/>
  <c r="L821" i="1"/>
  <c r="M836" i="1"/>
  <c r="N836" i="1"/>
  <c r="I820" i="1"/>
  <c r="J820" i="1"/>
  <c r="K820" i="1"/>
  <c r="L820" i="1"/>
  <c r="M835" i="1"/>
  <c r="N835" i="1"/>
  <c r="I819" i="1"/>
  <c r="J819" i="1"/>
  <c r="K819" i="1"/>
  <c r="L819" i="1"/>
  <c r="M834" i="1"/>
  <c r="N834" i="1"/>
  <c r="I818" i="1"/>
  <c r="J818" i="1"/>
  <c r="K818" i="1"/>
  <c r="L818" i="1"/>
  <c r="M833" i="1"/>
  <c r="N833" i="1"/>
  <c r="I817" i="1"/>
  <c r="J817" i="1"/>
  <c r="K817" i="1"/>
  <c r="L817" i="1"/>
  <c r="M832" i="1"/>
  <c r="N832" i="1"/>
  <c r="I816" i="1"/>
  <c r="J816" i="1"/>
  <c r="K816" i="1"/>
  <c r="L816" i="1"/>
  <c r="M831" i="1"/>
  <c r="N831" i="1"/>
  <c r="I815" i="1"/>
  <c r="J815" i="1"/>
  <c r="K815" i="1"/>
  <c r="L815" i="1"/>
  <c r="M830" i="1"/>
  <c r="N830" i="1"/>
  <c r="I814" i="1"/>
  <c r="J814" i="1"/>
  <c r="K814" i="1"/>
  <c r="L814" i="1"/>
  <c r="M829" i="1"/>
  <c r="N829" i="1"/>
  <c r="I813" i="1"/>
  <c r="J813" i="1"/>
  <c r="K813" i="1"/>
  <c r="L813" i="1"/>
  <c r="M828" i="1"/>
  <c r="N828" i="1"/>
  <c r="I812" i="1"/>
  <c r="J812" i="1"/>
  <c r="K812" i="1"/>
  <c r="L812" i="1"/>
  <c r="M827" i="1"/>
  <c r="N827" i="1"/>
  <c r="I811" i="1"/>
  <c r="J811" i="1"/>
  <c r="K811" i="1"/>
  <c r="L811" i="1"/>
  <c r="M826" i="1"/>
  <c r="N826" i="1"/>
  <c r="I810" i="1"/>
  <c r="J810" i="1"/>
  <c r="K810" i="1"/>
  <c r="L810" i="1"/>
  <c r="M825" i="1"/>
  <c r="N825" i="1"/>
  <c r="I809" i="1"/>
  <c r="J809" i="1"/>
  <c r="K809" i="1"/>
  <c r="L809" i="1"/>
  <c r="M824" i="1"/>
  <c r="N824" i="1"/>
  <c r="I808" i="1"/>
  <c r="J808" i="1"/>
  <c r="K808" i="1"/>
  <c r="L808" i="1"/>
  <c r="M823" i="1"/>
  <c r="N823" i="1"/>
  <c r="I807" i="1"/>
  <c r="J807" i="1"/>
  <c r="K807" i="1"/>
  <c r="L807" i="1"/>
  <c r="M822" i="1"/>
  <c r="N822" i="1"/>
  <c r="I806" i="1"/>
  <c r="J806" i="1"/>
  <c r="K806" i="1"/>
  <c r="L806" i="1"/>
  <c r="M821" i="1"/>
  <c r="N821" i="1"/>
  <c r="I805" i="1"/>
  <c r="J805" i="1"/>
  <c r="K805" i="1"/>
  <c r="L805" i="1"/>
  <c r="M820" i="1"/>
  <c r="N820" i="1"/>
  <c r="I804" i="1"/>
  <c r="J804" i="1"/>
  <c r="K804" i="1"/>
  <c r="L804" i="1"/>
  <c r="M819" i="1"/>
  <c r="N819" i="1"/>
  <c r="I803" i="1"/>
  <c r="J803" i="1"/>
  <c r="K803" i="1"/>
  <c r="L803" i="1"/>
  <c r="M818" i="1"/>
  <c r="N818" i="1"/>
  <c r="I802" i="1"/>
  <c r="J802" i="1"/>
  <c r="K802" i="1"/>
  <c r="L802" i="1"/>
  <c r="M817" i="1"/>
  <c r="N817" i="1"/>
  <c r="I801" i="1"/>
  <c r="J801" i="1"/>
  <c r="K801" i="1"/>
  <c r="L801" i="1"/>
  <c r="M816" i="1"/>
  <c r="N816" i="1"/>
  <c r="I800" i="1"/>
  <c r="J800" i="1"/>
  <c r="K800" i="1"/>
  <c r="L800" i="1"/>
  <c r="M815" i="1"/>
  <c r="N815" i="1"/>
  <c r="I799" i="1"/>
  <c r="J799" i="1"/>
  <c r="K799" i="1"/>
  <c r="L799" i="1"/>
  <c r="M814" i="1"/>
  <c r="N814" i="1"/>
  <c r="I798" i="1"/>
  <c r="J798" i="1"/>
  <c r="K798" i="1"/>
  <c r="L798" i="1"/>
  <c r="M813" i="1"/>
  <c r="N813" i="1"/>
  <c r="I797" i="1"/>
  <c r="J797" i="1"/>
  <c r="K797" i="1"/>
  <c r="L797" i="1"/>
  <c r="M812" i="1"/>
  <c r="N812" i="1"/>
  <c r="I796" i="1"/>
  <c r="J796" i="1"/>
  <c r="K796" i="1"/>
  <c r="L796" i="1"/>
  <c r="M811" i="1"/>
  <c r="N811" i="1"/>
  <c r="I795" i="1"/>
  <c r="J795" i="1"/>
  <c r="K795" i="1"/>
  <c r="L795" i="1"/>
  <c r="M810" i="1"/>
  <c r="N810" i="1"/>
  <c r="I794" i="1"/>
  <c r="J794" i="1"/>
  <c r="K794" i="1"/>
  <c r="L794" i="1"/>
  <c r="M809" i="1"/>
  <c r="N809" i="1"/>
  <c r="I793" i="1"/>
  <c r="J793" i="1"/>
  <c r="K793" i="1"/>
  <c r="L793" i="1"/>
  <c r="M808" i="1"/>
  <c r="N808" i="1"/>
  <c r="I792" i="1"/>
  <c r="J792" i="1"/>
  <c r="K792" i="1"/>
  <c r="L792" i="1"/>
  <c r="M807" i="1"/>
  <c r="N807" i="1"/>
  <c r="I791" i="1"/>
  <c r="J791" i="1"/>
  <c r="K791" i="1"/>
  <c r="L791" i="1"/>
  <c r="M806" i="1"/>
  <c r="N806" i="1"/>
  <c r="I790" i="1"/>
  <c r="J790" i="1"/>
  <c r="K790" i="1"/>
  <c r="L790" i="1"/>
  <c r="M805" i="1"/>
  <c r="N805" i="1"/>
  <c r="I789" i="1"/>
  <c r="J789" i="1"/>
  <c r="K789" i="1"/>
  <c r="L789" i="1"/>
  <c r="M804" i="1"/>
  <c r="N804" i="1"/>
  <c r="I788" i="1"/>
  <c r="J788" i="1"/>
  <c r="K788" i="1"/>
  <c r="L788" i="1"/>
  <c r="M803" i="1"/>
  <c r="N803" i="1"/>
  <c r="I787" i="1"/>
  <c r="J787" i="1"/>
  <c r="K787" i="1"/>
  <c r="L787" i="1"/>
  <c r="M802" i="1"/>
  <c r="N802" i="1"/>
  <c r="I786" i="1"/>
  <c r="J786" i="1"/>
  <c r="K786" i="1"/>
  <c r="L786" i="1"/>
  <c r="M801" i="1"/>
  <c r="N801" i="1"/>
  <c r="I785" i="1"/>
  <c r="J785" i="1"/>
  <c r="K785" i="1"/>
  <c r="L785" i="1"/>
  <c r="M800" i="1"/>
  <c r="N800" i="1"/>
  <c r="I784" i="1"/>
  <c r="J784" i="1"/>
  <c r="K784" i="1"/>
  <c r="L784" i="1"/>
  <c r="M799" i="1"/>
  <c r="N799" i="1"/>
  <c r="I783" i="1"/>
  <c r="J783" i="1"/>
  <c r="K783" i="1"/>
  <c r="L783" i="1"/>
  <c r="M798" i="1"/>
  <c r="N798" i="1"/>
  <c r="I782" i="1"/>
  <c r="J782" i="1"/>
  <c r="K782" i="1"/>
  <c r="L782" i="1"/>
  <c r="M797" i="1"/>
  <c r="N797" i="1"/>
  <c r="I781" i="1"/>
  <c r="J781" i="1"/>
  <c r="K781" i="1"/>
  <c r="L781" i="1"/>
  <c r="M796" i="1"/>
  <c r="N796" i="1"/>
  <c r="I780" i="1"/>
  <c r="J780" i="1"/>
  <c r="K780" i="1"/>
  <c r="L780" i="1"/>
  <c r="M795" i="1"/>
  <c r="N795" i="1"/>
  <c r="I779" i="1"/>
  <c r="J779" i="1"/>
  <c r="K779" i="1"/>
  <c r="L779" i="1"/>
  <c r="M794" i="1"/>
  <c r="N794" i="1"/>
  <c r="I778" i="1"/>
  <c r="J778" i="1"/>
  <c r="K778" i="1"/>
  <c r="L778" i="1"/>
  <c r="M793" i="1"/>
  <c r="N793" i="1"/>
  <c r="I777" i="1"/>
  <c r="J777" i="1"/>
  <c r="K777" i="1"/>
  <c r="L777" i="1"/>
  <c r="M792" i="1"/>
  <c r="N792" i="1"/>
  <c r="I776" i="1"/>
  <c r="J776" i="1"/>
  <c r="K776" i="1"/>
  <c r="L776" i="1"/>
  <c r="M791" i="1"/>
  <c r="N791" i="1"/>
  <c r="I775" i="1"/>
  <c r="J775" i="1"/>
  <c r="K775" i="1"/>
  <c r="L775" i="1"/>
  <c r="M790" i="1"/>
  <c r="N790" i="1"/>
  <c r="I774" i="1"/>
  <c r="J774" i="1"/>
  <c r="K774" i="1"/>
  <c r="L774" i="1"/>
  <c r="M789" i="1"/>
  <c r="N789" i="1"/>
  <c r="I773" i="1"/>
  <c r="J773" i="1"/>
  <c r="K773" i="1"/>
  <c r="L773" i="1"/>
  <c r="M788" i="1"/>
  <c r="N788" i="1"/>
  <c r="I772" i="1"/>
  <c r="J772" i="1"/>
  <c r="K772" i="1"/>
  <c r="L772" i="1"/>
  <c r="M787" i="1"/>
  <c r="N787" i="1"/>
  <c r="I771" i="1"/>
  <c r="J771" i="1"/>
  <c r="K771" i="1"/>
  <c r="L771" i="1"/>
  <c r="M786" i="1"/>
  <c r="N786" i="1"/>
  <c r="I770" i="1"/>
  <c r="J770" i="1"/>
  <c r="K770" i="1"/>
  <c r="L770" i="1"/>
  <c r="M785" i="1"/>
  <c r="N785" i="1"/>
  <c r="I769" i="1"/>
  <c r="J769" i="1"/>
  <c r="K769" i="1"/>
  <c r="L769" i="1"/>
  <c r="M784" i="1"/>
  <c r="N784" i="1"/>
  <c r="I768" i="1"/>
  <c r="J768" i="1"/>
  <c r="K768" i="1"/>
  <c r="L768" i="1"/>
  <c r="M783" i="1"/>
  <c r="N783" i="1"/>
  <c r="I767" i="1"/>
  <c r="J767" i="1"/>
  <c r="K767" i="1"/>
  <c r="L767" i="1"/>
  <c r="M782" i="1"/>
  <c r="N782" i="1"/>
  <c r="I766" i="1"/>
  <c r="J766" i="1"/>
  <c r="K766" i="1"/>
  <c r="L766" i="1"/>
  <c r="M781" i="1"/>
  <c r="N781" i="1"/>
  <c r="I765" i="1"/>
  <c r="J765" i="1"/>
  <c r="K765" i="1"/>
  <c r="L765" i="1"/>
  <c r="M780" i="1"/>
  <c r="N780" i="1"/>
  <c r="I764" i="1"/>
  <c r="J764" i="1"/>
  <c r="K764" i="1"/>
  <c r="L764" i="1"/>
  <c r="M779" i="1"/>
  <c r="N779" i="1"/>
  <c r="I763" i="1"/>
  <c r="J763" i="1"/>
  <c r="K763" i="1"/>
  <c r="L763" i="1"/>
  <c r="M778" i="1"/>
  <c r="N778" i="1"/>
  <c r="I762" i="1"/>
  <c r="J762" i="1"/>
  <c r="K762" i="1"/>
  <c r="L762" i="1"/>
  <c r="M777" i="1"/>
  <c r="N777" i="1"/>
  <c r="I761" i="1"/>
  <c r="J761" i="1"/>
  <c r="K761" i="1"/>
  <c r="L761" i="1"/>
  <c r="M776" i="1"/>
  <c r="N776" i="1"/>
  <c r="I760" i="1"/>
  <c r="J760" i="1"/>
  <c r="K760" i="1"/>
  <c r="L760" i="1"/>
  <c r="M775" i="1"/>
  <c r="N775" i="1"/>
  <c r="I759" i="1"/>
  <c r="J759" i="1"/>
  <c r="K759" i="1"/>
  <c r="L759" i="1"/>
  <c r="M774" i="1"/>
  <c r="N774" i="1"/>
  <c r="I758" i="1"/>
  <c r="J758" i="1"/>
  <c r="K758" i="1"/>
  <c r="L758" i="1"/>
  <c r="M773" i="1"/>
  <c r="N773" i="1"/>
  <c r="I757" i="1"/>
  <c r="J757" i="1"/>
  <c r="K757" i="1"/>
  <c r="L757" i="1"/>
  <c r="M772" i="1"/>
  <c r="N772" i="1"/>
  <c r="I756" i="1"/>
  <c r="J756" i="1"/>
  <c r="K756" i="1"/>
  <c r="L756" i="1"/>
  <c r="M771" i="1"/>
  <c r="N771" i="1"/>
  <c r="I755" i="1"/>
  <c r="J755" i="1"/>
  <c r="K755" i="1"/>
  <c r="L755" i="1"/>
  <c r="M770" i="1"/>
  <c r="N770" i="1"/>
  <c r="I754" i="1"/>
  <c r="J754" i="1"/>
  <c r="K754" i="1"/>
  <c r="L754" i="1"/>
  <c r="M769" i="1"/>
  <c r="N769" i="1"/>
  <c r="I753" i="1"/>
  <c r="J753" i="1"/>
  <c r="K753" i="1"/>
  <c r="L753" i="1"/>
  <c r="M768" i="1"/>
  <c r="N768" i="1"/>
  <c r="I752" i="1"/>
  <c r="J752" i="1"/>
  <c r="K752" i="1"/>
  <c r="L752" i="1"/>
  <c r="M767" i="1"/>
  <c r="N767" i="1"/>
  <c r="I751" i="1"/>
  <c r="J751" i="1"/>
  <c r="K751" i="1"/>
  <c r="L751" i="1"/>
  <c r="M766" i="1"/>
  <c r="N766" i="1"/>
  <c r="I750" i="1"/>
  <c r="J750" i="1"/>
  <c r="K750" i="1"/>
  <c r="L750" i="1"/>
  <c r="M765" i="1"/>
  <c r="N765" i="1"/>
  <c r="I749" i="1"/>
  <c r="J749" i="1"/>
  <c r="K749" i="1"/>
  <c r="L749" i="1"/>
  <c r="M764" i="1"/>
  <c r="N764" i="1"/>
  <c r="I748" i="1"/>
  <c r="J748" i="1"/>
  <c r="K748" i="1"/>
  <c r="L748" i="1"/>
  <c r="M763" i="1"/>
  <c r="N763" i="1"/>
  <c r="I747" i="1"/>
  <c r="J747" i="1"/>
  <c r="K747" i="1"/>
  <c r="L747" i="1"/>
  <c r="M762" i="1"/>
  <c r="N762" i="1"/>
  <c r="I746" i="1"/>
  <c r="J746" i="1"/>
  <c r="K746" i="1"/>
  <c r="L746" i="1"/>
  <c r="M761" i="1"/>
  <c r="N761" i="1"/>
  <c r="I745" i="1"/>
  <c r="J745" i="1"/>
  <c r="K745" i="1"/>
  <c r="L745" i="1"/>
  <c r="M760" i="1"/>
  <c r="N760" i="1"/>
  <c r="I744" i="1"/>
  <c r="J744" i="1"/>
  <c r="K744" i="1"/>
  <c r="L744" i="1"/>
  <c r="M759" i="1"/>
  <c r="N759" i="1"/>
  <c r="I743" i="1"/>
  <c r="J743" i="1"/>
  <c r="K743" i="1"/>
  <c r="L743" i="1"/>
  <c r="M758" i="1"/>
  <c r="N758" i="1"/>
  <c r="I742" i="1"/>
  <c r="J742" i="1"/>
  <c r="K742" i="1"/>
  <c r="L742" i="1"/>
  <c r="M757" i="1"/>
  <c r="N757" i="1"/>
  <c r="I741" i="1"/>
  <c r="J741" i="1"/>
  <c r="K741" i="1"/>
  <c r="L741" i="1"/>
  <c r="M756" i="1"/>
  <c r="N756" i="1"/>
  <c r="I740" i="1"/>
  <c r="J740" i="1"/>
  <c r="K740" i="1"/>
  <c r="L740" i="1"/>
  <c r="M755" i="1"/>
  <c r="N755" i="1"/>
  <c r="I739" i="1"/>
  <c r="J739" i="1"/>
  <c r="K739" i="1"/>
  <c r="L739" i="1"/>
  <c r="M754" i="1"/>
  <c r="N754" i="1"/>
  <c r="I738" i="1"/>
  <c r="J738" i="1"/>
  <c r="K738" i="1"/>
  <c r="L738" i="1"/>
  <c r="M753" i="1"/>
  <c r="N753" i="1"/>
  <c r="I737" i="1"/>
  <c r="J737" i="1"/>
  <c r="K737" i="1"/>
  <c r="L737" i="1"/>
  <c r="M752" i="1"/>
  <c r="N752" i="1"/>
  <c r="I736" i="1"/>
  <c r="J736" i="1"/>
  <c r="K736" i="1"/>
  <c r="L736" i="1"/>
  <c r="M751" i="1"/>
  <c r="N751" i="1"/>
  <c r="I735" i="1"/>
  <c r="J735" i="1"/>
  <c r="K735" i="1"/>
  <c r="L735" i="1"/>
  <c r="M750" i="1"/>
  <c r="N750" i="1"/>
  <c r="I734" i="1"/>
  <c r="J734" i="1"/>
  <c r="K734" i="1"/>
  <c r="L734" i="1"/>
  <c r="M749" i="1"/>
  <c r="N749" i="1"/>
  <c r="I733" i="1"/>
  <c r="J733" i="1"/>
  <c r="K733" i="1"/>
  <c r="L733" i="1"/>
  <c r="M748" i="1"/>
  <c r="N748" i="1"/>
  <c r="I732" i="1"/>
  <c r="J732" i="1"/>
  <c r="K732" i="1"/>
  <c r="L732" i="1"/>
  <c r="M747" i="1"/>
  <c r="N747" i="1"/>
  <c r="I731" i="1"/>
  <c r="J731" i="1"/>
  <c r="K731" i="1"/>
  <c r="L731" i="1"/>
  <c r="M746" i="1"/>
  <c r="N746" i="1"/>
  <c r="I730" i="1"/>
  <c r="J730" i="1"/>
  <c r="K730" i="1"/>
  <c r="L730" i="1"/>
  <c r="M745" i="1"/>
  <c r="N745" i="1"/>
  <c r="I729" i="1"/>
  <c r="J729" i="1"/>
  <c r="K729" i="1"/>
  <c r="L729" i="1"/>
  <c r="M744" i="1"/>
  <c r="N744" i="1"/>
  <c r="I728" i="1"/>
  <c r="J728" i="1"/>
  <c r="K728" i="1"/>
  <c r="L728" i="1"/>
  <c r="M743" i="1"/>
  <c r="N743" i="1"/>
  <c r="I727" i="1"/>
  <c r="J727" i="1"/>
  <c r="K727" i="1"/>
  <c r="L727" i="1"/>
  <c r="M742" i="1"/>
  <c r="N742" i="1"/>
  <c r="I726" i="1"/>
  <c r="J726" i="1"/>
  <c r="K726" i="1"/>
  <c r="L726" i="1"/>
  <c r="M741" i="1"/>
  <c r="N741" i="1"/>
  <c r="I725" i="1"/>
  <c r="J725" i="1"/>
  <c r="K725" i="1"/>
  <c r="L725" i="1"/>
  <c r="M740" i="1"/>
  <c r="N740" i="1"/>
  <c r="I724" i="1"/>
  <c r="J724" i="1"/>
  <c r="K724" i="1"/>
  <c r="L724" i="1"/>
  <c r="M739" i="1"/>
  <c r="N739" i="1"/>
  <c r="I723" i="1"/>
  <c r="J723" i="1"/>
  <c r="K723" i="1"/>
  <c r="L723" i="1"/>
  <c r="M738" i="1"/>
  <c r="N738" i="1"/>
  <c r="I722" i="1"/>
  <c r="J722" i="1"/>
  <c r="K722" i="1"/>
  <c r="L722" i="1"/>
  <c r="M737" i="1"/>
  <c r="N737" i="1"/>
  <c r="I721" i="1"/>
  <c r="J721" i="1"/>
  <c r="K721" i="1"/>
  <c r="L721" i="1"/>
  <c r="M736" i="1"/>
  <c r="N736" i="1"/>
  <c r="I720" i="1"/>
  <c r="J720" i="1"/>
  <c r="K720" i="1"/>
  <c r="L720" i="1"/>
  <c r="M735" i="1"/>
  <c r="N735" i="1"/>
  <c r="I719" i="1"/>
  <c r="J719" i="1"/>
  <c r="K719" i="1"/>
  <c r="L719" i="1"/>
  <c r="M734" i="1"/>
  <c r="N734" i="1"/>
  <c r="I718" i="1"/>
  <c r="J718" i="1"/>
  <c r="K718" i="1"/>
  <c r="L718" i="1"/>
  <c r="M733" i="1"/>
  <c r="N733" i="1"/>
  <c r="I717" i="1"/>
  <c r="J717" i="1"/>
  <c r="K717" i="1"/>
  <c r="L717" i="1"/>
  <c r="M732" i="1"/>
  <c r="N732" i="1"/>
  <c r="I716" i="1"/>
  <c r="J716" i="1"/>
  <c r="K716" i="1"/>
  <c r="L716" i="1"/>
  <c r="M731" i="1"/>
  <c r="N731" i="1"/>
  <c r="I715" i="1"/>
  <c r="J715" i="1"/>
  <c r="K715" i="1"/>
  <c r="L715" i="1"/>
  <c r="M730" i="1"/>
  <c r="N730" i="1"/>
  <c r="I714" i="1"/>
  <c r="J714" i="1"/>
  <c r="K714" i="1"/>
  <c r="L714" i="1"/>
  <c r="M729" i="1"/>
  <c r="N729" i="1"/>
  <c r="I713" i="1"/>
  <c r="J713" i="1"/>
  <c r="K713" i="1"/>
  <c r="L713" i="1"/>
  <c r="M728" i="1"/>
  <c r="N728" i="1"/>
  <c r="I712" i="1"/>
  <c r="J712" i="1"/>
  <c r="K712" i="1"/>
  <c r="L712" i="1"/>
  <c r="M727" i="1"/>
  <c r="N727" i="1"/>
  <c r="I711" i="1"/>
  <c r="J711" i="1"/>
  <c r="K711" i="1"/>
  <c r="L711" i="1"/>
  <c r="M726" i="1"/>
  <c r="N726" i="1"/>
  <c r="I710" i="1"/>
  <c r="J710" i="1"/>
  <c r="K710" i="1"/>
  <c r="L710" i="1"/>
  <c r="M725" i="1"/>
  <c r="N725" i="1"/>
  <c r="I709" i="1"/>
  <c r="J709" i="1"/>
  <c r="K709" i="1"/>
  <c r="L709" i="1"/>
  <c r="M724" i="1"/>
  <c r="N724" i="1"/>
  <c r="I708" i="1"/>
  <c r="J708" i="1"/>
  <c r="K708" i="1"/>
  <c r="L708" i="1"/>
  <c r="M723" i="1"/>
  <c r="N723" i="1"/>
  <c r="I707" i="1"/>
  <c r="J707" i="1"/>
  <c r="K707" i="1"/>
  <c r="L707" i="1"/>
  <c r="M722" i="1"/>
  <c r="N722" i="1"/>
  <c r="I706" i="1"/>
  <c r="J706" i="1"/>
  <c r="K706" i="1"/>
  <c r="L706" i="1"/>
  <c r="M721" i="1"/>
  <c r="N721" i="1"/>
  <c r="I705" i="1"/>
  <c r="J705" i="1"/>
  <c r="K705" i="1"/>
  <c r="L705" i="1"/>
  <c r="M720" i="1"/>
  <c r="N720" i="1"/>
  <c r="I704" i="1"/>
  <c r="J704" i="1"/>
  <c r="K704" i="1"/>
  <c r="L704" i="1"/>
  <c r="M719" i="1"/>
  <c r="N719" i="1"/>
  <c r="I703" i="1"/>
  <c r="J703" i="1"/>
  <c r="K703" i="1"/>
  <c r="L703" i="1"/>
  <c r="M718" i="1"/>
  <c r="N718" i="1"/>
  <c r="I702" i="1"/>
  <c r="J702" i="1"/>
  <c r="K702" i="1"/>
  <c r="L702" i="1"/>
  <c r="M717" i="1"/>
  <c r="N717" i="1"/>
  <c r="I701" i="1"/>
  <c r="J701" i="1"/>
  <c r="K701" i="1"/>
  <c r="L701" i="1"/>
  <c r="M716" i="1"/>
  <c r="N716" i="1"/>
  <c r="I700" i="1"/>
  <c r="J700" i="1"/>
  <c r="K700" i="1"/>
  <c r="L700" i="1"/>
  <c r="M715" i="1"/>
  <c r="N715" i="1"/>
  <c r="I699" i="1"/>
  <c r="J699" i="1"/>
  <c r="K699" i="1"/>
  <c r="L699" i="1"/>
  <c r="M714" i="1"/>
  <c r="N714" i="1"/>
  <c r="I698" i="1"/>
  <c r="J698" i="1"/>
  <c r="K698" i="1"/>
  <c r="L698" i="1"/>
  <c r="M713" i="1"/>
  <c r="N713" i="1"/>
  <c r="I697" i="1"/>
  <c r="J697" i="1"/>
  <c r="K697" i="1"/>
  <c r="L697" i="1"/>
  <c r="M712" i="1"/>
  <c r="N712" i="1"/>
  <c r="I696" i="1"/>
  <c r="J696" i="1"/>
  <c r="K696" i="1"/>
  <c r="L696" i="1"/>
  <c r="M711" i="1"/>
  <c r="N711" i="1"/>
  <c r="I695" i="1"/>
  <c r="J695" i="1"/>
  <c r="K695" i="1"/>
  <c r="L695" i="1"/>
  <c r="M710" i="1"/>
  <c r="N710" i="1"/>
  <c r="I694" i="1"/>
  <c r="J694" i="1"/>
  <c r="K694" i="1"/>
  <c r="L694" i="1"/>
  <c r="M709" i="1"/>
  <c r="N709" i="1"/>
  <c r="I693" i="1"/>
  <c r="J693" i="1"/>
  <c r="K693" i="1"/>
  <c r="L693" i="1"/>
  <c r="M708" i="1"/>
  <c r="N708" i="1"/>
  <c r="I692" i="1"/>
  <c r="J692" i="1"/>
  <c r="K692" i="1"/>
  <c r="L692" i="1"/>
  <c r="M707" i="1"/>
  <c r="N707" i="1"/>
  <c r="I691" i="1"/>
  <c r="J691" i="1"/>
  <c r="K691" i="1"/>
  <c r="L691" i="1"/>
  <c r="M706" i="1"/>
  <c r="N706" i="1"/>
  <c r="I690" i="1"/>
  <c r="J690" i="1"/>
  <c r="K690" i="1"/>
  <c r="L690" i="1"/>
  <c r="M705" i="1"/>
  <c r="N705" i="1"/>
  <c r="I689" i="1"/>
  <c r="J689" i="1"/>
  <c r="K689" i="1"/>
  <c r="L689" i="1"/>
  <c r="M704" i="1"/>
  <c r="N704" i="1"/>
  <c r="I688" i="1"/>
  <c r="J688" i="1"/>
  <c r="K688" i="1"/>
  <c r="L688" i="1"/>
  <c r="M703" i="1"/>
  <c r="N703" i="1"/>
  <c r="I687" i="1"/>
  <c r="J687" i="1"/>
  <c r="K687" i="1"/>
  <c r="L687" i="1"/>
  <c r="M702" i="1"/>
  <c r="N702" i="1"/>
  <c r="I686" i="1"/>
  <c r="J686" i="1"/>
  <c r="K686" i="1"/>
  <c r="L686" i="1"/>
  <c r="M701" i="1"/>
  <c r="N701" i="1"/>
  <c r="I685" i="1"/>
  <c r="J685" i="1"/>
  <c r="K685" i="1"/>
  <c r="L685" i="1"/>
  <c r="M700" i="1"/>
  <c r="N700" i="1"/>
  <c r="I684" i="1"/>
  <c r="J684" i="1"/>
  <c r="K684" i="1"/>
  <c r="L684" i="1"/>
  <c r="M699" i="1"/>
  <c r="N699" i="1"/>
  <c r="I683" i="1"/>
  <c r="J683" i="1"/>
  <c r="K683" i="1"/>
  <c r="L683" i="1"/>
  <c r="M698" i="1"/>
  <c r="N698" i="1"/>
  <c r="I682" i="1"/>
  <c r="J682" i="1"/>
  <c r="K682" i="1"/>
  <c r="L682" i="1"/>
  <c r="M697" i="1"/>
  <c r="N697" i="1"/>
  <c r="I681" i="1"/>
  <c r="J681" i="1"/>
  <c r="K681" i="1"/>
  <c r="L681" i="1"/>
  <c r="M696" i="1"/>
  <c r="N696" i="1"/>
  <c r="I680" i="1"/>
  <c r="J680" i="1"/>
  <c r="K680" i="1"/>
  <c r="L680" i="1"/>
  <c r="M695" i="1"/>
  <c r="N695" i="1"/>
  <c r="I679" i="1"/>
  <c r="J679" i="1"/>
  <c r="K679" i="1"/>
  <c r="L679" i="1"/>
  <c r="M694" i="1"/>
  <c r="N694" i="1"/>
  <c r="I678" i="1"/>
  <c r="J678" i="1"/>
  <c r="K678" i="1"/>
  <c r="L678" i="1"/>
  <c r="M693" i="1"/>
  <c r="N693" i="1"/>
  <c r="I677" i="1"/>
  <c r="J677" i="1"/>
  <c r="K677" i="1"/>
  <c r="L677" i="1"/>
  <c r="M692" i="1"/>
  <c r="N692" i="1"/>
  <c r="I676" i="1"/>
  <c r="J676" i="1"/>
  <c r="K676" i="1"/>
  <c r="L676" i="1"/>
  <c r="M691" i="1"/>
  <c r="N691" i="1"/>
  <c r="I675" i="1"/>
  <c r="J675" i="1"/>
  <c r="K675" i="1"/>
  <c r="L675" i="1"/>
  <c r="M690" i="1"/>
  <c r="N690" i="1"/>
  <c r="I674" i="1"/>
  <c r="J674" i="1"/>
  <c r="K674" i="1"/>
  <c r="L674" i="1"/>
  <c r="M689" i="1"/>
  <c r="N689" i="1"/>
  <c r="I673" i="1"/>
  <c r="J673" i="1"/>
  <c r="K673" i="1"/>
  <c r="L673" i="1"/>
  <c r="M688" i="1"/>
  <c r="N688" i="1"/>
  <c r="I672" i="1"/>
  <c r="J672" i="1"/>
  <c r="K672" i="1"/>
  <c r="L672" i="1"/>
  <c r="M687" i="1"/>
  <c r="N687" i="1"/>
  <c r="I671" i="1"/>
  <c r="J671" i="1"/>
  <c r="K671" i="1"/>
  <c r="L671" i="1"/>
  <c r="M686" i="1"/>
  <c r="N686" i="1"/>
  <c r="I670" i="1"/>
  <c r="J670" i="1"/>
  <c r="K670" i="1"/>
  <c r="L670" i="1"/>
  <c r="M685" i="1"/>
  <c r="N685" i="1"/>
  <c r="I669" i="1"/>
  <c r="J669" i="1"/>
  <c r="K669" i="1"/>
  <c r="L669" i="1"/>
  <c r="M684" i="1"/>
  <c r="N684" i="1"/>
  <c r="I668" i="1"/>
  <c r="J668" i="1"/>
  <c r="K668" i="1"/>
  <c r="L668" i="1"/>
  <c r="M683" i="1"/>
  <c r="N683" i="1"/>
  <c r="I667" i="1"/>
  <c r="J667" i="1"/>
  <c r="K667" i="1"/>
  <c r="L667" i="1"/>
  <c r="M682" i="1"/>
  <c r="N682" i="1"/>
  <c r="I666" i="1"/>
  <c r="J666" i="1"/>
  <c r="K666" i="1"/>
  <c r="L666" i="1"/>
  <c r="M681" i="1"/>
  <c r="N681" i="1"/>
  <c r="I665" i="1"/>
  <c r="J665" i="1"/>
  <c r="K665" i="1"/>
  <c r="L665" i="1"/>
  <c r="M680" i="1"/>
  <c r="N680" i="1"/>
  <c r="I664" i="1"/>
  <c r="J664" i="1"/>
  <c r="K664" i="1"/>
  <c r="L664" i="1"/>
  <c r="M679" i="1"/>
  <c r="N679" i="1"/>
  <c r="I663" i="1"/>
  <c r="J663" i="1"/>
  <c r="K663" i="1"/>
  <c r="L663" i="1"/>
  <c r="M678" i="1"/>
  <c r="N678" i="1"/>
  <c r="I662" i="1"/>
  <c r="J662" i="1"/>
  <c r="K662" i="1"/>
  <c r="L662" i="1"/>
  <c r="M677" i="1"/>
  <c r="N677" i="1"/>
  <c r="I661" i="1"/>
  <c r="J661" i="1"/>
  <c r="K661" i="1"/>
  <c r="L661" i="1"/>
  <c r="M676" i="1"/>
  <c r="N676" i="1"/>
  <c r="I660" i="1"/>
  <c r="J660" i="1"/>
  <c r="K660" i="1"/>
  <c r="L660" i="1"/>
  <c r="M675" i="1"/>
  <c r="N675" i="1"/>
  <c r="I659" i="1"/>
  <c r="J659" i="1"/>
  <c r="K659" i="1"/>
  <c r="L659" i="1"/>
  <c r="M674" i="1"/>
  <c r="N674" i="1"/>
  <c r="I658" i="1"/>
  <c r="J658" i="1"/>
  <c r="K658" i="1"/>
  <c r="L658" i="1"/>
  <c r="M673" i="1"/>
  <c r="N673" i="1"/>
  <c r="I657" i="1"/>
  <c r="J657" i="1"/>
  <c r="K657" i="1"/>
  <c r="L657" i="1"/>
  <c r="M672" i="1"/>
  <c r="N672" i="1"/>
  <c r="I656" i="1"/>
  <c r="J656" i="1"/>
  <c r="K656" i="1"/>
  <c r="L656" i="1"/>
  <c r="M671" i="1"/>
  <c r="N671" i="1"/>
  <c r="I655" i="1"/>
  <c r="J655" i="1"/>
  <c r="K655" i="1"/>
  <c r="L655" i="1"/>
  <c r="M670" i="1"/>
  <c r="N670" i="1"/>
  <c r="I654" i="1"/>
  <c r="J654" i="1"/>
  <c r="K654" i="1"/>
  <c r="L654" i="1"/>
  <c r="M669" i="1"/>
  <c r="N669" i="1"/>
  <c r="I653" i="1"/>
  <c r="J653" i="1"/>
  <c r="K653" i="1"/>
  <c r="L653" i="1"/>
  <c r="M668" i="1"/>
  <c r="N668" i="1"/>
  <c r="I652" i="1"/>
  <c r="J652" i="1"/>
  <c r="K652" i="1"/>
  <c r="L652" i="1"/>
  <c r="M667" i="1"/>
  <c r="N667" i="1"/>
  <c r="I651" i="1"/>
  <c r="J651" i="1"/>
  <c r="K651" i="1"/>
  <c r="L651" i="1"/>
  <c r="M666" i="1"/>
  <c r="N666" i="1"/>
  <c r="I650" i="1"/>
  <c r="J650" i="1"/>
  <c r="K650" i="1"/>
  <c r="L650" i="1"/>
  <c r="M665" i="1"/>
  <c r="N665" i="1"/>
  <c r="I649" i="1"/>
  <c r="J649" i="1"/>
  <c r="K649" i="1"/>
  <c r="L649" i="1"/>
  <c r="M664" i="1"/>
  <c r="N664" i="1"/>
  <c r="I648" i="1"/>
  <c r="J648" i="1"/>
  <c r="K648" i="1"/>
  <c r="L648" i="1"/>
  <c r="M663" i="1"/>
  <c r="N663" i="1"/>
  <c r="I647" i="1"/>
  <c r="J647" i="1"/>
  <c r="K647" i="1"/>
  <c r="L647" i="1"/>
  <c r="M662" i="1"/>
  <c r="N662" i="1"/>
  <c r="I646" i="1"/>
  <c r="J646" i="1"/>
  <c r="K646" i="1"/>
  <c r="L646" i="1"/>
  <c r="M661" i="1"/>
  <c r="N661" i="1"/>
  <c r="I645" i="1"/>
  <c r="J645" i="1"/>
  <c r="K645" i="1"/>
  <c r="L645" i="1"/>
  <c r="M660" i="1"/>
  <c r="N660" i="1"/>
  <c r="I644" i="1"/>
  <c r="J644" i="1"/>
  <c r="K644" i="1"/>
  <c r="L644" i="1"/>
  <c r="M659" i="1"/>
  <c r="N659" i="1"/>
  <c r="I643" i="1"/>
  <c r="J643" i="1"/>
  <c r="K643" i="1"/>
  <c r="L643" i="1"/>
  <c r="M658" i="1"/>
  <c r="N658" i="1"/>
  <c r="I642" i="1"/>
  <c r="J642" i="1"/>
  <c r="K642" i="1"/>
  <c r="L642" i="1"/>
  <c r="M657" i="1"/>
  <c r="N657" i="1"/>
  <c r="I641" i="1"/>
  <c r="J641" i="1"/>
  <c r="K641" i="1"/>
  <c r="L641" i="1"/>
  <c r="M656" i="1"/>
  <c r="N656" i="1"/>
  <c r="I640" i="1"/>
  <c r="J640" i="1"/>
  <c r="K640" i="1"/>
  <c r="L640" i="1"/>
  <c r="M655" i="1"/>
  <c r="N655" i="1"/>
  <c r="I639" i="1"/>
  <c r="J639" i="1"/>
  <c r="K639" i="1"/>
  <c r="L639" i="1"/>
  <c r="M654" i="1"/>
  <c r="N654" i="1"/>
  <c r="I638" i="1"/>
  <c r="J638" i="1"/>
  <c r="K638" i="1"/>
  <c r="L638" i="1"/>
  <c r="M653" i="1"/>
  <c r="N653" i="1"/>
  <c r="I637" i="1"/>
  <c r="J637" i="1"/>
  <c r="K637" i="1"/>
  <c r="L637" i="1"/>
  <c r="M652" i="1"/>
  <c r="N652" i="1"/>
  <c r="I636" i="1"/>
  <c r="J636" i="1"/>
  <c r="K636" i="1"/>
  <c r="L636" i="1"/>
  <c r="M651" i="1"/>
  <c r="N651" i="1"/>
  <c r="I635" i="1"/>
  <c r="J635" i="1"/>
  <c r="K635" i="1"/>
  <c r="L635" i="1"/>
  <c r="M650" i="1"/>
  <c r="N650" i="1"/>
  <c r="I634" i="1"/>
  <c r="J634" i="1"/>
  <c r="K634" i="1"/>
  <c r="L634" i="1"/>
  <c r="M649" i="1"/>
  <c r="N649" i="1"/>
  <c r="I633" i="1"/>
  <c r="J633" i="1"/>
  <c r="K633" i="1"/>
  <c r="L633" i="1"/>
  <c r="M648" i="1"/>
  <c r="N648" i="1"/>
  <c r="I632" i="1"/>
  <c r="J632" i="1"/>
  <c r="K632" i="1"/>
  <c r="L632" i="1"/>
  <c r="M647" i="1"/>
  <c r="N647" i="1"/>
  <c r="I631" i="1"/>
  <c r="J631" i="1"/>
  <c r="K631" i="1"/>
  <c r="L631" i="1"/>
  <c r="M646" i="1"/>
  <c r="N646" i="1"/>
  <c r="I630" i="1"/>
  <c r="J630" i="1"/>
  <c r="K630" i="1"/>
  <c r="L630" i="1"/>
  <c r="M645" i="1"/>
  <c r="N645" i="1"/>
  <c r="I629" i="1"/>
  <c r="J629" i="1"/>
  <c r="K629" i="1"/>
  <c r="L629" i="1"/>
  <c r="M644" i="1"/>
  <c r="N644" i="1"/>
  <c r="I628" i="1"/>
  <c r="J628" i="1"/>
  <c r="K628" i="1"/>
  <c r="L628" i="1"/>
  <c r="M643" i="1"/>
  <c r="N643" i="1"/>
  <c r="I627" i="1"/>
  <c r="J627" i="1"/>
  <c r="K627" i="1"/>
  <c r="L627" i="1"/>
  <c r="M642" i="1"/>
  <c r="N642" i="1"/>
  <c r="I626" i="1"/>
  <c r="J626" i="1"/>
  <c r="K626" i="1"/>
  <c r="L626" i="1"/>
  <c r="M641" i="1"/>
  <c r="N641" i="1"/>
  <c r="I625" i="1"/>
  <c r="J625" i="1"/>
  <c r="K625" i="1"/>
  <c r="L625" i="1"/>
  <c r="M640" i="1"/>
  <c r="N640" i="1"/>
  <c r="I624" i="1"/>
  <c r="J624" i="1"/>
  <c r="K624" i="1"/>
  <c r="L624" i="1"/>
  <c r="M639" i="1"/>
  <c r="N639" i="1"/>
  <c r="I623" i="1"/>
  <c r="J623" i="1"/>
  <c r="K623" i="1"/>
  <c r="L623" i="1"/>
  <c r="M638" i="1"/>
  <c r="N638" i="1"/>
  <c r="I622" i="1"/>
  <c r="J622" i="1"/>
  <c r="K622" i="1"/>
  <c r="L622" i="1"/>
  <c r="M637" i="1"/>
  <c r="N637" i="1"/>
  <c r="I621" i="1"/>
  <c r="J621" i="1"/>
  <c r="K621" i="1"/>
  <c r="L621" i="1"/>
  <c r="M636" i="1"/>
  <c r="N636" i="1"/>
  <c r="I620" i="1"/>
  <c r="J620" i="1"/>
  <c r="K620" i="1"/>
  <c r="L620" i="1"/>
  <c r="M635" i="1"/>
  <c r="N635" i="1"/>
  <c r="I619" i="1"/>
  <c r="J619" i="1"/>
  <c r="K619" i="1"/>
  <c r="L619" i="1"/>
  <c r="M634" i="1"/>
  <c r="N634" i="1"/>
  <c r="I618" i="1"/>
  <c r="J618" i="1"/>
  <c r="K618" i="1"/>
  <c r="L618" i="1"/>
  <c r="M633" i="1"/>
  <c r="N633" i="1"/>
  <c r="I617" i="1"/>
  <c r="J617" i="1"/>
  <c r="K617" i="1"/>
  <c r="L617" i="1"/>
  <c r="M632" i="1"/>
  <c r="N632" i="1"/>
  <c r="I616" i="1"/>
  <c r="J616" i="1"/>
  <c r="K616" i="1"/>
  <c r="L616" i="1"/>
  <c r="M631" i="1"/>
  <c r="N631" i="1"/>
  <c r="I615" i="1"/>
  <c r="J615" i="1"/>
  <c r="K615" i="1"/>
  <c r="L615" i="1"/>
  <c r="M630" i="1"/>
  <c r="N630" i="1"/>
  <c r="I614" i="1"/>
  <c r="J614" i="1"/>
  <c r="K614" i="1"/>
  <c r="L614" i="1"/>
  <c r="M629" i="1"/>
  <c r="N629" i="1"/>
  <c r="I613" i="1"/>
  <c r="J613" i="1"/>
  <c r="K613" i="1"/>
  <c r="L613" i="1"/>
  <c r="M628" i="1"/>
  <c r="N628" i="1"/>
  <c r="I612" i="1"/>
  <c r="J612" i="1"/>
  <c r="K612" i="1"/>
  <c r="L612" i="1"/>
  <c r="M627" i="1"/>
  <c r="N627" i="1"/>
  <c r="I611" i="1"/>
  <c r="J611" i="1"/>
  <c r="K611" i="1"/>
  <c r="L611" i="1"/>
  <c r="M626" i="1"/>
  <c r="N626" i="1"/>
  <c r="I610" i="1"/>
  <c r="J610" i="1"/>
  <c r="K610" i="1"/>
  <c r="L610" i="1"/>
  <c r="M625" i="1"/>
  <c r="N625" i="1"/>
  <c r="I609" i="1"/>
  <c r="J609" i="1"/>
  <c r="K609" i="1"/>
  <c r="L609" i="1"/>
  <c r="M624" i="1"/>
  <c r="N624" i="1"/>
  <c r="I608" i="1"/>
  <c r="J608" i="1"/>
  <c r="K608" i="1"/>
  <c r="L608" i="1"/>
  <c r="M623" i="1"/>
  <c r="N623" i="1"/>
  <c r="I607" i="1"/>
  <c r="J607" i="1"/>
  <c r="K607" i="1"/>
  <c r="L607" i="1"/>
  <c r="M622" i="1"/>
  <c r="N622" i="1"/>
  <c r="I606" i="1"/>
  <c r="J606" i="1"/>
  <c r="K606" i="1"/>
  <c r="L606" i="1"/>
  <c r="M621" i="1"/>
  <c r="N621" i="1"/>
  <c r="I605" i="1"/>
  <c r="J605" i="1"/>
  <c r="K605" i="1"/>
  <c r="L605" i="1"/>
  <c r="M620" i="1"/>
  <c r="N620" i="1"/>
  <c r="I604" i="1"/>
  <c r="J604" i="1"/>
  <c r="K604" i="1"/>
  <c r="L604" i="1"/>
  <c r="M619" i="1"/>
  <c r="N619" i="1"/>
  <c r="I603" i="1"/>
  <c r="J603" i="1"/>
  <c r="K603" i="1"/>
  <c r="L603" i="1"/>
  <c r="M618" i="1"/>
  <c r="N618" i="1"/>
  <c r="I602" i="1"/>
  <c r="J602" i="1"/>
  <c r="K602" i="1"/>
  <c r="L602" i="1"/>
  <c r="M617" i="1"/>
  <c r="N617" i="1"/>
  <c r="I601" i="1"/>
  <c r="J601" i="1"/>
  <c r="K601" i="1"/>
  <c r="L601" i="1"/>
  <c r="M616" i="1"/>
  <c r="N616" i="1"/>
  <c r="I600" i="1"/>
  <c r="J600" i="1"/>
  <c r="K600" i="1"/>
  <c r="L600" i="1"/>
  <c r="M615" i="1"/>
  <c r="N615" i="1"/>
  <c r="I599" i="1"/>
  <c r="J599" i="1"/>
  <c r="K599" i="1"/>
  <c r="L599" i="1"/>
  <c r="M614" i="1"/>
  <c r="N614" i="1"/>
  <c r="I598" i="1"/>
  <c r="J598" i="1"/>
  <c r="K598" i="1"/>
  <c r="L598" i="1"/>
  <c r="M613" i="1"/>
  <c r="N613" i="1"/>
  <c r="I597" i="1"/>
  <c r="J597" i="1"/>
  <c r="K597" i="1"/>
  <c r="L597" i="1"/>
  <c r="M612" i="1"/>
  <c r="N612" i="1"/>
  <c r="I596" i="1"/>
  <c r="J596" i="1"/>
  <c r="K596" i="1"/>
  <c r="L596" i="1"/>
  <c r="M611" i="1"/>
  <c r="N611" i="1"/>
  <c r="I595" i="1"/>
  <c r="J595" i="1"/>
  <c r="K595" i="1"/>
  <c r="L595" i="1"/>
  <c r="M610" i="1"/>
  <c r="N610" i="1"/>
  <c r="I594" i="1"/>
  <c r="J594" i="1"/>
  <c r="K594" i="1"/>
  <c r="L594" i="1"/>
  <c r="M609" i="1"/>
  <c r="N609" i="1"/>
  <c r="I593" i="1"/>
  <c r="J593" i="1"/>
  <c r="K593" i="1"/>
  <c r="L593" i="1"/>
  <c r="M608" i="1"/>
  <c r="N608" i="1"/>
  <c r="I592" i="1"/>
  <c r="J592" i="1"/>
  <c r="K592" i="1"/>
  <c r="L592" i="1"/>
  <c r="M607" i="1"/>
  <c r="N607" i="1"/>
  <c r="I591" i="1"/>
  <c r="J591" i="1"/>
  <c r="K591" i="1"/>
  <c r="L591" i="1"/>
  <c r="M606" i="1"/>
  <c r="N606" i="1"/>
  <c r="I590" i="1"/>
  <c r="J590" i="1"/>
  <c r="K590" i="1"/>
  <c r="L590" i="1"/>
  <c r="M605" i="1"/>
  <c r="N605" i="1"/>
  <c r="I589" i="1"/>
  <c r="J589" i="1"/>
  <c r="K589" i="1"/>
  <c r="L589" i="1"/>
  <c r="M604" i="1"/>
  <c r="N604" i="1"/>
  <c r="I588" i="1"/>
  <c r="J588" i="1"/>
  <c r="K588" i="1"/>
  <c r="L588" i="1"/>
  <c r="M603" i="1"/>
  <c r="N603" i="1"/>
  <c r="I587" i="1"/>
  <c r="J587" i="1"/>
  <c r="K587" i="1"/>
  <c r="L587" i="1"/>
  <c r="M602" i="1"/>
  <c r="N602" i="1"/>
  <c r="I586" i="1"/>
  <c r="J586" i="1"/>
  <c r="K586" i="1"/>
  <c r="L586" i="1"/>
  <c r="M601" i="1"/>
  <c r="N601" i="1"/>
  <c r="I585" i="1"/>
  <c r="J585" i="1"/>
  <c r="K585" i="1"/>
  <c r="L585" i="1"/>
  <c r="M600" i="1"/>
  <c r="N600" i="1"/>
  <c r="I584" i="1"/>
  <c r="J584" i="1"/>
  <c r="K584" i="1"/>
  <c r="L584" i="1"/>
  <c r="M599" i="1"/>
  <c r="N599" i="1"/>
  <c r="I583" i="1"/>
  <c r="J583" i="1"/>
  <c r="K583" i="1"/>
  <c r="L583" i="1"/>
  <c r="M598" i="1"/>
  <c r="N598" i="1"/>
  <c r="I582" i="1"/>
  <c r="J582" i="1"/>
  <c r="K582" i="1"/>
  <c r="L582" i="1"/>
  <c r="M597" i="1"/>
  <c r="N597" i="1"/>
  <c r="I581" i="1"/>
  <c r="J581" i="1"/>
  <c r="K581" i="1"/>
  <c r="L581" i="1"/>
  <c r="M596" i="1"/>
  <c r="N596" i="1"/>
  <c r="I580" i="1"/>
  <c r="J580" i="1"/>
  <c r="K580" i="1"/>
  <c r="L580" i="1"/>
  <c r="M595" i="1"/>
  <c r="N595" i="1"/>
  <c r="I579" i="1"/>
  <c r="J579" i="1"/>
  <c r="K579" i="1"/>
  <c r="L579" i="1"/>
  <c r="M594" i="1"/>
  <c r="N594" i="1"/>
  <c r="I578" i="1"/>
  <c r="J578" i="1"/>
  <c r="K578" i="1"/>
  <c r="L578" i="1"/>
  <c r="M593" i="1"/>
  <c r="N593" i="1"/>
  <c r="I577" i="1"/>
  <c r="J577" i="1"/>
  <c r="K577" i="1"/>
  <c r="L577" i="1"/>
  <c r="M592" i="1"/>
  <c r="N592" i="1"/>
  <c r="I576" i="1"/>
  <c r="J576" i="1"/>
  <c r="K576" i="1"/>
  <c r="L576" i="1"/>
  <c r="M591" i="1"/>
  <c r="N591" i="1"/>
  <c r="I575" i="1"/>
  <c r="J575" i="1"/>
  <c r="K575" i="1"/>
  <c r="L575" i="1"/>
  <c r="M590" i="1"/>
  <c r="N590" i="1"/>
  <c r="I574" i="1"/>
  <c r="J574" i="1"/>
  <c r="K574" i="1"/>
  <c r="L574" i="1"/>
  <c r="M589" i="1"/>
  <c r="N589" i="1"/>
  <c r="I573" i="1"/>
  <c r="J573" i="1"/>
  <c r="K573" i="1"/>
  <c r="L573" i="1"/>
  <c r="M588" i="1"/>
  <c r="N588" i="1"/>
  <c r="I572" i="1"/>
  <c r="J572" i="1"/>
  <c r="K572" i="1"/>
  <c r="L572" i="1"/>
  <c r="M587" i="1"/>
  <c r="N587" i="1"/>
  <c r="I571" i="1"/>
  <c r="J571" i="1"/>
  <c r="K571" i="1"/>
  <c r="L571" i="1"/>
  <c r="M586" i="1"/>
  <c r="N586" i="1"/>
  <c r="I570" i="1"/>
  <c r="J570" i="1"/>
  <c r="K570" i="1"/>
  <c r="L570" i="1"/>
  <c r="M585" i="1"/>
  <c r="N585" i="1"/>
  <c r="I569" i="1"/>
  <c r="J569" i="1"/>
  <c r="K569" i="1"/>
  <c r="L569" i="1"/>
  <c r="M584" i="1"/>
  <c r="N584" i="1"/>
  <c r="I568" i="1"/>
  <c r="J568" i="1"/>
  <c r="K568" i="1"/>
  <c r="L568" i="1"/>
  <c r="M583" i="1"/>
  <c r="N583" i="1"/>
  <c r="I567" i="1"/>
  <c r="J567" i="1"/>
  <c r="K567" i="1"/>
  <c r="L567" i="1"/>
  <c r="M582" i="1"/>
  <c r="N582" i="1"/>
  <c r="I566" i="1"/>
  <c r="J566" i="1"/>
  <c r="K566" i="1"/>
  <c r="L566" i="1"/>
  <c r="M581" i="1"/>
  <c r="N581" i="1"/>
  <c r="I565" i="1"/>
  <c r="J565" i="1"/>
  <c r="K565" i="1"/>
  <c r="L565" i="1"/>
  <c r="M580" i="1"/>
  <c r="N580" i="1"/>
  <c r="I564" i="1"/>
  <c r="J564" i="1"/>
  <c r="K564" i="1"/>
  <c r="L564" i="1"/>
  <c r="M579" i="1"/>
  <c r="N579" i="1"/>
  <c r="I563" i="1"/>
  <c r="J563" i="1"/>
  <c r="K563" i="1"/>
  <c r="L563" i="1"/>
  <c r="M578" i="1"/>
  <c r="N578" i="1"/>
  <c r="I562" i="1"/>
  <c r="J562" i="1"/>
  <c r="K562" i="1"/>
  <c r="L562" i="1"/>
  <c r="M577" i="1"/>
  <c r="N577" i="1"/>
  <c r="I561" i="1"/>
  <c r="J561" i="1"/>
  <c r="K561" i="1"/>
  <c r="L561" i="1"/>
  <c r="M576" i="1"/>
  <c r="N576" i="1"/>
  <c r="I560" i="1"/>
  <c r="J560" i="1"/>
  <c r="K560" i="1"/>
  <c r="L560" i="1"/>
  <c r="M575" i="1"/>
  <c r="N575" i="1"/>
  <c r="I559" i="1"/>
  <c r="J559" i="1"/>
  <c r="K559" i="1"/>
  <c r="L559" i="1"/>
  <c r="M574" i="1"/>
  <c r="N574" i="1"/>
  <c r="I558" i="1"/>
  <c r="J558" i="1"/>
  <c r="K558" i="1"/>
  <c r="L558" i="1"/>
  <c r="M573" i="1"/>
  <c r="N573" i="1"/>
  <c r="I557" i="1"/>
  <c r="J557" i="1"/>
  <c r="K557" i="1"/>
  <c r="L557" i="1"/>
  <c r="M572" i="1"/>
  <c r="N572" i="1"/>
  <c r="I556" i="1"/>
  <c r="J556" i="1"/>
  <c r="K556" i="1"/>
  <c r="L556" i="1"/>
  <c r="M571" i="1"/>
  <c r="N571" i="1"/>
  <c r="I555" i="1"/>
  <c r="J555" i="1"/>
  <c r="K555" i="1"/>
  <c r="L555" i="1"/>
  <c r="M570" i="1"/>
  <c r="N570" i="1"/>
  <c r="I554" i="1"/>
  <c r="J554" i="1"/>
  <c r="K554" i="1"/>
  <c r="L554" i="1"/>
  <c r="M569" i="1"/>
  <c r="N569" i="1"/>
  <c r="I553" i="1"/>
  <c r="J553" i="1"/>
  <c r="K553" i="1"/>
  <c r="L553" i="1"/>
  <c r="M568" i="1"/>
  <c r="N568" i="1"/>
  <c r="I552" i="1"/>
  <c r="J552" i="1"/>
  <c r="K552" i="1"/>
  <c r="L552" i="1"/>
  <c r="M567" i="1"/>
  <c r="N567" i="1"/>
  <c r="I551" i="1"/>
  <c r="J551" i="1"/>
  <c r="K551" i="1"/>
  <c r="L551" i="1"/>
  <c r="M566" i="1"/>
  <c r="N566" i="1"/>
  <c r="I550" i="1"/>
  <c r="J550" i="1"/>
  <c r="K550" i="1"/>
  <c r="L550" i="1"/>
  <c r="M565" i="1"/>
  <c r="N565" i="1"/>
  <c r="I549" i="1"/>
  <c r="J549" i="1"/>
  <c r="K549" i="1"/>
  <c r="L549" i="1"/>
  <c r="M564" i="1"/>
  <c r="N564" i="1"/>
  <c r="I548" i="1"/>
  <c r="J548" i="1"/>
  <c r="K548" i="1"/>
  <c r="L548" i="1"/>
  <c r="M563" i="1"/>
  <c r="N563" i="1"/>
  <c r="I547" i="1"/>
  <c r="J547" i="1"/>
  <c r="K547" i="1"/>
  <c r="L547" i="1"/>
  <c r="M562" i="1"/>
  <c r="N562" i="1"/>
  <c r="I546" i="1"/>
  <c r="J546" i="1"/>
  <c r="K546" i="1"/>
  <c r="L546" i="1"/>
  <c r="M561" i="1"/>
  <c r="N561" i="1"/>
  <c r="I545" i="1"/>
  <c r="J545" i="1"/>
  <c r="K545" i="1"/>
  <c r="L545" i="1"/>
  <c r="M560" i="1"/>
  <c r="N560" i="1"/>
  <c r="I544" i="1"/>
  <c r="J544" i="1"/>
  <c r="K544" i="1"/>
  <c r="L544" i="1"/>
  <c r="M559" i="1"/>
  <c r="N559" i="1"/>
  <c r="I543" i="1"/>
  <c r="J543" i="1"/>
  <c r="K543" i="1"/>
  <c r="L543" i="1"/>
  <c r="M558" i="1"/>
  <c r="N558" i="1"/>
  <c r="I542" i="1"/>
  <c r="J542" i="1"/>
  <c r="K542" i="1"/>
  <c r="L542" i="1"/>
  <c r="M557" i="1"/>
  <c r="N557" i="1"/>
  <c r="I541" i="1"/>
  <c r="J541" i="1"/>
  <c r="K541" i="1"/>
  <c r="L541" i="1"/>
  <c r="M556" i="1"/>
  <c r="N556" i="1"/>
  <c r="I540" i="1"/>
  <c r="J540" i="1"/>
  <c r="K540" i="1"/>
  <c r="L540" i="1"/>
  <c r="M555" i="1"/>
  <c r="N555" i="1"/>
  <c r="I539" i="1"/>
  <c r="J539" i="1"/>
  <c r="K539" i="1"/>
  <c r="L539" i="1"/>
  <c r="M554" i="1"/>
  <c r="N554" i="1"/>
  <c r="I538" i="1"/>
  <c r="J538" i="1"/>
  <c r="K538" i="1"/>
  <c r="L538" i="1"/>
  <c r="M553" i="1"/>
  <c r="N553" i="1"/>
  <c r="I537" i="1"/>
  <c r="J537" i="1"/>
  <c r="K537" i="1"/>
  <c r="L537" i="1"/>
  <c r="M552" i="1"/>
  <c r="N552" i="1"/>
  <c r="I536" i="1"/>
  <c r="J536" i="1"/>
  <c r="K536" i="1"/>
  <c r="L536" i="1"/>
  <c r="M551" i="1"/>
  <c r="N551" i="1"/>
  <c r="I535" i="1"/>
  <c r="J535" i="1"/>
  <c r="K535" i="1"/>
  <c r="L535" i="1"/>
  <c r="M550" i="1"/>
  <c r="N550" i="1"/>
  <c r="I534" i="1"/>
  <c r="J534" i="1"/>
  <c r="K534" i="1"/>
  <c r="L534" i="1"/>
  <c r="M549" i="1"/>
  <c r="N549" i="1"/>
  <c r="I533" i="1"/>
  <c r="J533" i="1"/>
  <c r="K533" i="1"/>
  <c r="L533" i="1"/>
  <c r="M548" i="1"/>
  <c r="N548" i="1"/>
  <c r="I532" i="1"/>
  <c r="J532" i="1"/>
  <c r="K532" i="1"/>
  <c r="L532" i="1"/>
  <c r="M547" i="1"/>
  <c r="N547" i="1"/>
  <c r="I531" i="1"/>
  <c r="J531" i="1"/>
  <c r="K531" i="1"/>
  <c r="L531" i="1"/>
  <c r="M546" i="1"/>
  <c r="N546" i="1"/>
  <c r="I530" i="1"/>
  <c r="J530" i="1"/>
  <c r="K530" i="1"/>
  <c r="L530" i="1"/>
  <c r="M545" i="1"/>
  <c r="N545" i="1"/>
  <c r="I529" i="1"/>
  <c r="J529" i="1"/>
  <c r="K529" i="1"/>
  <c r="L529" i="1"/>
  <c r="M544" i="1"/>
  <c r="N544" i="1"/>
  <c r="I528" i="1"/>
  <c r="J528" i="1"/>
  <c r="K528" i="1"/>
  <c r="L528" i="1"/>
  <c r="M543" i="1"/>
  <c r="N543" i="1"/>
  <c r="I527" i="1"/>
  <c r="J527" i="1"/>
  <c r="K527" i="1"/>
  <c r="L527" i="1"/>
  <c r="M542" i="1"/>
  <c r="N542" i="1"/>
  <c r="I526" i="1"/>
  <c r="J526" i="1"/>
  <c r="K526" i="1"/>
  <c r="L526" i="1"/>
  <c r="M541" i="1"/>
  <c r="N541" i="1"/>
  <c r="I525" i="1"/>
  <c r="J525" i="1"/>
  <c r="K525" i="1"/>
  <c r="L525" i="1"/>
  <c r="M540" i="1"/>
  <c r="N540" i="1"/>
  <c r="I524" i="1"/>
  <c r="J524" i="1"/>
  <c r="K524" i="1"/>
  <c r="L524" i="1"/>
  <c r="M539" i="1"/>
  <c r="N539" i="1"/>
  <c r="I523" i="1"/>
  <c r="J523" i="1"/>
  <c r="K523" i="1"/>
  <c r="L523" i="1"/>
  <c r="M538" i="1"/>
  <c r="N538" i="1"/>
  <c r="I522" i="1"/>
  <c r="J522" i="1"/>
  <c r="K522" i="1"/>
  <c r="L522" i="1"/>
  <c r="M537" i="1"/>
  <c r="N537" i="1"/>
  <c r="I521" i="1"/>
  <c r="J521" i="1"/>
  <c r="K521" i="1"/>
  <c r="L521" i="1"/>
  <c r="M536" i="1"/>
  <c r="N536" i="1"/>
  <c r="I520" i="1"/>
  <c r="J520" i="1"/>
  <c r="K520" i="1"/>
  <c r="L520" i="1"/>
  <c r="M535" i="1"/>
  <c r="N535" i="1"/>
  <c r="I519" i="1"/>
  <c r="J519" i="1"/>
  <c r="K519" i="1"/>
  <c r="L519" i="1"/>
  <c r="M534" i="1"/>
  <c r="N534" i="1"/>
  <c r="I518" i="1"/>
  <c r="J518" i="1"/>
  <c r="K518" i="1"/>
  <c r="L518" i="1"/>
  <c r="M533" i="1"/>
  <c r="N533" i="1"/>
  <c r="I517" i="1"/>
  <c r="J517" i="1"/>
  <c r="K517" i="1"/>
  <c r="L517" i="1"/>
  <c r="M532" i="1"/>
  <c r="N532" i="1"/>
  <c r="I516" i="1"/>
  <c r="J516" i="1"/>
  <c r="K516" i="1"/>
  <c r="L516" i="1"/>
  <c r="M531" i="1"/>
  <c r="N531" i="1"/>
  <c r="I515" i="1"/>
  <c r="J515" i="1"/>
  <c r="K515" i="1"/>
  <c r="L515" i="1"/>
  <c r="M530" i="1"/>
  <c r="N530" i="1"/>
  <c r="I514" i="1"/>
  <c r="J514" i="1"/>
  <c r="K514" i="1"/>
  <c r="L514" i="1"/>
  <c r="M529" i="1"/>
  <c r="N529" i="1"/>
  <c r="I513" i="1"/>
  <c r="J513" i="1"/>
  <c r="K513" i="1"/>
  <c r="L513" i="1"/>
  <c r="M528" i="1"/>
  <c r="N528" i="1"/>
  <c r="I512" i="1"/>
  <c r="J512" i="1"/>
  <c r="K512" i="1"/>
  <c r="L512" i="1"/>
  <c r="M527" i="1"/>
  <c r="N527" i="1"/>
  <c r="I511" i="1"/>
  <c r="J511" i="1"/>
  <c r="K511" i="1"/>
  <c r="L511" i="1"/>
  <c r="M526" i="1"/>
  <c r="N526" i="1"/>
  <c r="I510" i="1"/>
  <c r="J510" i="1"/>
  <c r="K510" i="1"/>
  <c r="L510" i="1"/>
  <c r="M525" i="1"/>
  <c r="N525" i="1"/>
  <c r="I509" i="1"/>
  <c r="J509" i="1"/>
  <c r="K509" i="1"/>
  <c r="L509" i="1"/>
  <c r="M524" i="1"/>
  <c r="N524" i="1"/>
  <c r="I508" i="1"/>
  <c r="J508" i="1"/>
  <c r="K508" i="1"/>
  <c r="L508" i="1"/>
  <c r="M523" i="1"/>
  <c r="N523" i="1"/>
  <c r="I507" i="1"/>
  <c r="J507" i="1"/>
  <c r="K507" i="1"/>
  <c r="L507" i="1"/>
  <c r="M522" i="1"/>
  <c r="N522" i="1"/>
  <c r="I506" i="1"/>
  <c r="J506" i="1"/>
  <c r="K506" i="1"/>
  <c r="L506" i="1"/>
  <c r="M521" i="1"/>
  <c r="N521" i="1"/>
  <c r="I505" i="1"/>
  <c r="J505" i="1"/>
  <c r="K505" i="1"/>
  <c r="L505" i="1"/>
  <c r="M520" i="1"/>
  <c r="N520" i="1"/>
  <c r="I504" i="1"/>
  <c r="J504" i="1"/>
  <c r="K504" i="1"/>
  <c r="L504" i="1"/>
  <c r="M519" i="1"/>
  <c r="N519" i="1"/>
  <c r="I503" i="1"/>
  <c r="J503" i="1"/>
  <c r="K503" i="1"/>
  <c r="L503" i="1"/>
  <c r="M518" i="1"/>
  <c r="N518" i="1"/>
  <c r="I502" i="1"/>
  <c r="J502" i="1"/>
  <c r="K502" i="1"/>
  <c r="L502" i="1"/>
  <c r="M517" i="1"/>
  <c r="N517" i="1"/>
  <c r="I501" i="1"/>
  <c r="J501" i="1"/>
  <c r="K501" i="1"/>
  <c r="L501" i="1"/>
  <c r="M516" i="1"/>
  <c r="N516" i="1"/>
  <c r="I500" i="1"/>
  <c r="J500" i="1"/>
  <c r="K500" i="1"/>
  <c r="L500" i="1"/>
  <c r="M515" i="1"/>
  <c r="N515" i="1"/>
  <c r="I499" i="1"/>
  <c r="J499" i="1"/>
  <c r="K499" i="1"/>
  <c r="L499" i="1"/>
  <c r="M514" i="1"/>
  <c r="N514" i="1"/>
  <c r="I498" i="1"/>
  <c r="J498" i="1"/>
  <c r="K498" i="1"/>
  <c r="L498" i="1"/>
  <c r="M513" i="1"/>
  <c r="N513" i="1"/>
  <c r="I497" i="1"/>
  <c r="J497" i="1"/>
  <c r="K497" i="1"/>
  <c r="L497" i="1"/>
  <c r="M512" i="1"/>
  <c r="N512" i="1"/>
  <c r="I496" i="1"/>
  <c r="J496" i="1"/>
  <c r="K496" i="1"/>
  <c r="L496" i="1"/>
  <c r="M511" i="1"/>
  <c r="N511" i="1"/>
  <c r="I495" i="1"/>
  <c r="J495" i="1"/>
  <c r="K495" i="1"/>
  <c r="L495" i="1"/>
  <c r="M510" i="1"/>
  <c r="N510" i="1"/>
  <c r="I494" i="1"/>
  <c r="J494" i="1"/>
  <c r="K494" i="1"/>
  <c r="L494" i="1"/>
  <c r="M509" i="1"/>
  <c r="N509" i="1"/>
  <c r="I493" i="1"/>
  <c r="J493" i="1"/>
  <c r="K493" i="1"/>
  <c r="L493" i="1"/>
  <c r="M508" i="1"/>
  <c r="N508" i="1"/>
  <c r="I492" i="1"/>
  <c r="J492" i="1"/>
  <c r="K492" i="1"/>
  <c r="L492" i="1"/>
  <c r="M507" i="1"/>
  <c r="N507" i="1"/>
  <c r="I491" i="1"/>
  <c r="J491" i="1"/>
  <c r="K491" i="1"/>
  <c r="L491" i="1"/>
  <c r="M506" i="1"/>
  <c r="N506" i="1"/>
  <c r="I490" i="1"/>
  <c r="J490" i="1"/>
  <c r="K490" i="1"/>
  <c r="L490" i="1"/>
  <c r="M505" i="1"/>
  <c r="N505" i="1"/>
  <c r="I489" i="1"/>
  <c r="J489" i="1"/>
  <c r="K489" i="1"/>
  <c r="L489" i="1"/>
  <c r="M504" i="1"/>
  <c r="N504" i="1"/>
  <c r="I488" i="1"/>
  <c r="J488" i="1"/>
  <c r="K488" i="1"/>
  <c r="L488" i="1"/>
  <c r="M503" i="1"/>
  <c r="N503" i="1"/>
  <c r="I487" i="1"/>
  <c r="J487" i="1"/>
  <c r="K487" i="1"/>
  <c r="L487" i="1"/>
  <c r="M502" i="1"/>
  <c r="N502" i="1"/>
  <c r="I486" i="1"/>
  <c r="J486" i="1"/>
  <c r="K486" i="1"/>
  <c r="L486" i="1"/>
  <c r="M501" i="1"/>
  <c r="N501" i="1"/>
  <c r="I485" i="1"/>
  <c r="J485" i="1"/>
  <c r="K485" i="1"/>
  <c r="L485" i="1"/>
  <c r="M500" i="1"/>
  <c r="N500" i="1"/>
  <c r="I484" i="1"/>
  <c r="J484" i="1"/>
  <c r="K484" i="1"/>
  <c r="L484" i="1"/>
  <c r="M499" i="1"/>
  <c r="N499" i="1"/>
  <c r="I483" i="1"/>
  <c r="J483" i="1"/>
  <c r="K483" i="1"/>
  <c r="L483" i="1"/>
  <c r="M498" i="1"/>
  <c r="N498" i="1"/>
  <c r="I482" i="1"/>
  <c r="J482" i="1"/>
  <c r="K482" i="1"/>
  <c r="L482" i="1"/>
  <c r="M497" i="1"/>
  <c r="N497" i="1"/>
  <c r="I481" i="1"/>
  <c r="J481" i="1"/>
  <c r="K481" i="1"/>
  <c r="L481" i="1"/>
  <c r="M496" i="1"/>
  <c r="N496" i="1"/>
  <c r="I480" i="1"/>
  <c r="J480" i="1"/>
  <c r="K480" i="1"/>
  <c r="L480" i="1"/>
  <c r="M495" i="1"/>
  <c r="N495" i="1"/>
  <c r="I479" i="1"/>
  <c r="J479" i="1"/>
  <c r="K479" i="1"/>
  <c r="L479" i="1"/>
  <c r="M494" i="1"/>
  <c r="N494" i="1"/>
  <c r="I478" i="1"/>
  <c r="J478" i="1"/>
  <c r="K478" i="1"/>
  <c r="L478" i="1"/>
  <c r="M493" i="1"/>
  <c r="N493" i="1"/>
  <c r="I477" i="1"/>
  <c r="J477" i="1"/>
  <c r="K477" i="1"/>
  <c r="L477" i="1"/>
  <c r="M492" i="1"/>
  <c r="N492" i="1"/>
  <c r="I476" i="1"/>
  <c r="J476" i="1"/>
  <c r="K476" i="1"/>
  <c r="L476" i="1"/>
  <c r="M491" i="1"/>
  <c r="N491" i="1"/>
  <c r="I475" i="1"/>
  <c r="J475" i="1"/>
  <c r="K475" i="1"/>
  <c r="L475" i="1"/>
  <c r="M490" i="1"/>
  <c r="N490" i="1"/>
  <c r="I474" i="1"/>
  <c r="J474" i="1"/>
  <c r="K474" i="1"/>
  <c r="L474" i="1"/>
  <c r="M489" i="1"/>
  <c r="N489" i="1"/>
  <c r="I473" i="1"/>
  <c r="J473" i="1"/>
  <c r="K473" i="1"/>
  <c r="L473" i="1"/>
  <c r="M488" i="1"/>
  <c r="N488" i="1"/>
  <c r="I472" i="1"/>
  <c r="J472" i="1"/>
  <c r="K472" i="1"/>
  <c r="L472" i="1"/>
  <c r="M487" i="1"/>
  <c r="N487" i="1"/>
  <c r="I471" i="1"/>
  <c r="J471" i="1"/>
  <c r="K471" i="1"/>
  <c r="L471" i="1"/>
  <c r="M486" i="1"/>
  <c r="N486" i="1"/>
  <c r="I470" i="1"/>
  <c r="J470" i="1"/>
  <c r="K470" i="1"/>
  <c r="L470" i="1"/>
  <c r="M485" i="1"/>
  <c r="N485" i="1"/>
  <c r="I469" i="1"/>
  <c r="J469" i="1"/>
  <c r="K469" i="1"/>
  <c r="L469" i="1"/>
  <c r="M484" i="1"/>
  <c r="N484" i="1"/>
  <c r="I468" i="1"/>
  <c r="J468" i="1"/>
  <c r="K468" i="1"/>
  <c r="L468" i="1"/>
  <c r="M483" i="1"/>
  <c r="N483" i="1"/>
  <c r="I467" i="1"/>
  <c r="J467" i="1"/>
  <c r="K467" i="1"/>
  <c r="L467" i="1"/>
  <c r="M482" i="1"/>
  <c r="N482" i="1"/>
  <c r="I466" i="1"/>
  <c r="J466" i="1"/>
  <c r="K466" i="1"/>
  <c r="L466" i="1"/>
  <c r="M481" i="1"/>
  <c r="N481" i="1"/>
  <c r="I465" i="1"/>
  <c r="J465" i="1"/>
  <c r="K465" i="1"/>
  <c r="L465" i="1"/>
  <c r="M480" i="1"/>
  <c r="N480" i="1"/>
  <c r="I464" i="1"/>
  <c r="J464" i="1"/>
  <c r="K464" i="1"/>
  <c r="L464" i="1"/>
  <c r="M479" i="1"/>
  <c r="N479" i="1"/>
  <c r="I463" i="1"/>
  <c r="J463" i="1"/>
  <c r="K463" i="1"/>
  <c r="L463" i="1"/>
  <c r="M478" i="1"/>
  <c r="N478" i="1"/>
  <c r="I462" i="1"/>
  <c r="J462" i="1"/>
  <c r="K462" i="1"/>
  <c r="L462" i="1"/>
  <c r="M477" i="1"/>
  <c r="N477" i="1"/>
  <c r="I461" i="1"/>
  <c r="J461" i="1"/>
  <c r="K461" i="1"/>
  <c r="L461" i="1"/>
  <c r="M476" i="1"/>
  <c r="N476" i="1"/>
  <c r="I460" i="1"/>
  <c r="J460" i="1"/>
  <c r="K460" i="1"/>
  <c r="L460" i="1"/>
  <c r="M475" i="1"/>
  <c r="N475" i="1"/>
  <c r="I459" i="1"/>
  <c r="J459" i="1"/>
  <c r="K459" i="1"/>
  <c r="L459" i="1"/>
  <c r="M474" i="1"/>
  <c r="N474" i="1"/>
  <c r="I458" i="1"/>
  <c r="J458" i="1"/>
  <c r="K458" i="1"/>
  <c r="L458" i="1"/>
  <c r="M473" i="1"/>
  <c r="N473" i="1"/>
  <c r="I457" i="1"/>
  <c r="J457" i="1"/>
  <c r="K457" i="1"/>
  <c r="L457" i="1"/>
  <c r="M472" i="1"/>
  <c r="N472" i="1"/>
  <c r="I456" i="1"/>
  <c r="J456" i="1"/>
  <c r="K456" i="1"/>
  <c r="L456" i="1"/>
  <c r="M471" i="1"/>
  <c r="N471" i="1"/>
  <c r="I455" i="1"/>
  <c r="J455" i="1"/>
  <c r="K455" i="1"/>
  <c r="L455" i="1"/>
  <c r="M470" i="1"/>
  <c r="N470" i="1"/>
  <c r="I454" i="1"/>
  <c r="J454" i="1"/>
  <c r="K454" i="1"/>
  <c r="L454" i="1"/>
  <c r="M469" i="1"/>
  <c r="N469" i="1"/>
  <c r="I453" i="1"/>
  <c r="J453" i="1"/>
  <c r="K453" i="1"/>
  <c r="L453" i="1"/>
  <c r="M468" i="1"/>
  <c r="N468" i="1"/>
  <c r="I452" i="1"/>
  <c r="J452" i="1"/>
  <c r="K452" i="1"/>
  <c r="L452" i="1"/>
  <c r="M467" i="1"/>
  <c r="N467" i="1"/>
  <c r="I451" i="1"/>
  <c r="J451" i="1"/>
  <c r="K451" i="1"/>
  <c r="L451" i="1"/>
  <c r="M466" i="1"/>
  <c r="N466" i="1"/>
  <c r="I450" i="1"/>
  <c r="J450" i="1"/>
  <c r="K450" i="1"/>
  <c r="L450" i="1"/>
  <c r="M465" i="1"/>
  <c r="N465" i="1"/>
  <c r="I449" i="1"/>
  <c r="J449" i="1"/>
  <c r="K449" i="1"/>
  <c r="L449" i="1"/>
  <c r="M464" i="1"/>
  <c r="N464" i="1"/>
  <c r="I448" i="1"/>
  <c r="J448" i="1"/>
  <c r="K448" i="1"/>
  <c r="L448" i="1"/>
  <c r="M463" i="1"/>
  <c r="N463" i="1"/>
  <c r="I447" i="1"/>
  <c r="J447" i="1"/>
  <c r="K447" i="1"/>
  <c r="L447" i="1"/>
  <c r="M462" i="1"/>
  <c r="N462" i="1"/>
  <c r="I446" i="1"/>
  <c r="J446" i="1"/>
  <c r="K446" i="1"/>
  <c r="L446" i="1"/>
  <c r="M461" i="1"/>
  <c r="N461" i="1"/>
  <c r="I445" i="1"/>
  <c r="J445" i="1"/>
  <c r="K445" i="1"/>
  <c r="L445" i="1"/>
  <c r="M460" i="1"/>
  <c r="N460" i="1"/>
  <c r="I444" i="1"/>
  <c r="J444" i="1"/>
  <c r="K444" i="1"/>
  <c r="L444" i="1"/>
  <c r="M459" i="1"/>
  <c r="N459" i="1"/>
  <c r="I443" i="1"/>
  <c r="J443" i="1"/>
  <c r="K443" i="1"/>
  <c r="L443" i="1"/>
  <c r="M458" i="1"/>
  <c r="N458" i="1"/>
  <c r="I442" i="1"/>
  <c r="J442" i="1"/>
  <c r="K442" i="1"/>
  <c r="L442" i="1"/>
  <c r="M457" i="1"/>
  <c r="N457" i="1"/>
  <c r="I441" i="1"/>
  <c r="J441" i="1"/>
  <c r="K441" i="1"/>
  <c r="L441" i="1"/>
  <c r="M456" i="1"/>
  <c r="N456" i="1"/>
  <c r="I440" i="1"/>
  <c r="J440" i="1"/>
  <c r="K440" i="1"/>
  <c r="L440" i="1"/>
  <c r="M455" i="1"/>
  <c r="N455" i="1"/>
  <c r="I439" i="1"/>
  <c r="J439" i="1"/>
  <c r="K439" i="1"/>
  <c r="L439" i="1"/>
  <c r="M454" i="1"/>
  <c r="N454" i="1"/>
  <c r="I438" i="1"/>
  <c r="J438" i="1"/>
  <c r="K438" i="1"/>
  <c r="L438" i="1"/>
  <c r="M453" i="1"/>
  <c r="N453" i="1"/>
  <c r="I437" i="1"/>
  <c r="J437" i="1"/>
  <c r="K437" i="1"/>
  <c r="L437" i="1"/>
  <c r="M452" i="1"/>
  <c r="N452" i="1"/>
  <c r="I436" i="1"/>
  <c r="J436" i="1"/>
  <c r="K436" i="1"/>
  <c r="L436" i="1"/>
  <c r="M451" i="1"/>
  <c r="N451" i="1"/>
  <c r="I435" i="1"/>
  <c r="J435" i="1"/>
  <c r="K435" i="1"/>
  <c r="L435" i="1"/>
  <c r="M450" i="1"/>
  <c r="N450" i="1"/>
  <c r="I434" i="1"/>
  <c r="J434" i="1"/>
  <c r="K434" i="1"/>
  <c r="L434" i="1"/>
  <c r="M449" i="1"/>
  <c r="N449" i="1"/>
  <c r="I433" i="1"/>
  <c r="J433" i="1"/>
  <c r="K433" i="1"/>
  <c r="L433" i="1"/>
  <c r="M448" i="1"/>
  <c r="N448" i="1"/>
  <c r="I432" i="1"/>
  <c r="J432" i="1"/>
  <c r="K432" i="1"/>
  <c r="L432" i="1"/>
  <c r="M447" i="1"/>
  <c r="N447" i="1"/>
  <c r="I431" i="1"/>
  <c r="J431" i="1"/>
  <c r="K431" i="1"/>
  <c r="L431" i="1"/>
  <c r="M446" i="1"/>
  <c r="N446" i="1"/>
  <c r="I430" i="1"/>
  <c r="J430" i="1"/>
  <c r="K430" i="1"/>
  <c r="L430" i="1"/>
  <c r="M445" i="1"/>
  <c r="N445" i="1"/>
  <c r="I429" i="1"/>
  <c r="J429" i="1"/>
  <c r="K429" i="1"/>
  <c r="L429" i="1"/>
  <c r="M444" i="1"/>
  <c r="N444" i="1"/>
  <c r="I428" i="1"/>
  <c r="J428" i="1"/>
  <c r="K428" i="1"/>
  <c r="L428" i="1"/>
  <c r="M443" i="1"/>
  <c r="N443" i="1"/>
  <c r="I427" i="1"/>
  <c r="J427" i="1"/>
  <c r="K427" i="1"/>
  <c r="L427" i="1"/>
  <c r="M442" i="1"/>
  <c r="N442" i="1"/>
  <c r="I426" i="1"/>
  <c r="J426" i="1"/>
  <c r="K426" i="1"/>
  <c r="L426" i="1"/>
  <c r="M441" i="1"/>
  <c r="N441" i="1"/>
  <c r="I425" i="1"/>
  <c r="J425" i="1"/>
  <c r="K425" i="1"/>
  <c r="L425" i="1"/>
  <c r="M440" i="1"/>
  <c r="N440" i="1"/>
  <c r="I424" i="1"/>
  <c r="J424" i="1"/>
  <c r="K424" i="1"/>
  <c r="L424" i="1"/>
  <c r="M439" i="1"/>
  <c r="N439" i="1"/>
  <c r="I423" i="1"/>
  <c r="J423" i="1"/>
  <c r="K423" i="1"/>
  <c r="L423" i="1"/>
  <c r="M438" i="1"/>
  <c r="N438" i="1"/>
  <c r="I422" i="1"/>
  <c r="J422" i="1"/>
  <c r="K422" i="1"/>
  <c r="L422" i="1"/>
  <c r="M437" i="1"/>
  <c r="N437" i="1"/>
  <c r="I421" i="1"/>
  <c r="J421" i="1"/>
  <c r="K421" i="1"/>
  <c r="L421" i="1"/>
  <c r="M436" i="1"/>
  <c r="N436" i="1"/>
  <c r="I420" i="1"/>
  <c r="J420" i="1"/>
  <c r="K420" i="1"/>
  <c r="L420" i="1"/>
  <c r="M435" i="1"/>
  <c r="N435" i="1"/>
  <c r="I419" i="1"/>
  <c r="J419" i="1"/>
  <c r="K419" i="1"/>
  <c r="L419" i="1"/>
  <c r="M434" i="1"/>
  <c r="N434" i="1"/>
  <c r="I418" i="1"/>
  <c r="J418" i="1"/>
  <c r="K418" i="1"/>
  <c r="L418" i="1"/>
  <c r="M433" i="1"/>
  <c r="N433" i="1"/>
  <c r="I417" i="1"/>
  <c r="J417" i="1"/>
  <c r="K417" i="1"/>
  <c r="L417" i="1"/>
  <c r="M432" i="1"/>
  <c r="N432" i="1"/>
  <c r="I416" i="1"/>
  <c r="J416" i="1"/>
  <c r="K416" i="1"/>
  <c r="L416" i="1"/>
  <c r="M431" i="1"/>
  <c r="N431" i="1"/>
  <c r="I415" i="1"/>
  <c r="J415" i="1"/>
  <c r="K415" i="1"/>
  <c r="L415" i="1"/>
  <c r="M430" i="1"/>
  <c r="N430" i="1"/>
  <c r="I414" i="1"/>
  <c r="J414" i="1"/>
  <c r="K414" i="1"/>
  <c r="L414" i="1"/>
  <c r="M429" i="1"/>
  <c r="N429" i="1"/>
  <c r="I413" i="1"/>
  <c r="J413" i="1"/>
  <c r="K413" i="1"/>
  <c r="L413" i="1"/>
  <c r="M428" i="1"/>
  <c r="N428" i="1"/>
  <c r="I412" i="1"/>
  <c r="J412" i="1"/>
  <c r="K412" i="1"/>
  <c r="L412" i="1"/>
  <c r="M427" i="1"/>
  <c r="N427" i="1"/>
  <c r="I411" i="1"/>
  <c r="J411" i="1"/>
  <c r="K411" i="1"/>
  <c r="L411" i="1"/>
  <c r="M426" i="1"/>
  <c r="N426" i="1"/>
  <c r="I410" i="1"/>
  <c r="J410" i="1"/>
  <c r="K410" i="1"/>
  <c r="L410" i="1"/>
  <c r="M425" i="1"/>
  <c r="N425" i="1"/>
  <c r="I409" i="1"/>
  <c r="J409" i="1"/>
  <c r="K409" i="1"/>
  <c r="L409" i="1"/>
  <c r="M424" i="1"/>
  <c r="N424" i="1"/>
  <c r="I408" i="1"/>
  <c r="J408" i="1"/>
  <c r="K408" i="1"/>
  <c r="L408" i="1"/>
  <c r="M423" i="1"/>
  <c r="N423" i="1"/>
  <c r="I407" i="1"/>
  <c r="J407" i="1"/>
  <c r="K407" i="1"/>
  <c r="L407" i="1"/>
  <c r="M422" i="1"/>
  <c r="N422" i="1"/>
  <c r="I406" i="1"/>
  <c r="J406" i="1"/>
  <c r="K406" i="1"/>
  <c r="L406" i="1"/>
  <c r="M421" i="1"/>
  <c r="N421" i="1"/>
  <c r="I405" i="1"/>
  <c r="J405" i="1"/>
  <c r="K405" i="1"/>
  <c r="L405" i="1"/>
  <c r="M420" i="1"/>
  <c r="N420" i="1"/>
  <c r="I404" i="1"/>
  <c r="J404" i="1"/>
  <c r="K404" i="1"/>
  <c r="L404" i="1"/>
  <c r="M419" i="1"/>
  <c r="N419" i="1"/>
  <c r="I403" i="1"/>
  <c r="J403" i="1"/>
  <c r="K403" i="1"/>
  <c r="L403" i="1"/>
  <c r="M418" i="1"/>
  <c r="N418" i="1"/>
  <c r="I402" i="1"/>
  <c r="J402" i="1"/>
  <c r="K402" i="1"/>
  <c r="L402" i="1"/>
  <c r="M417" i="1"/>
  <c r="N417" i="1"/>
  <c r="I401" i="1"/>
  <c r="J401" i="1"/>
  <c r="K401" i="1"/>
  <c r="L401" i="1"/>
  <c r="M416" i="1"/>
  <c r="N416" i="1"/>
  <c r="I400" i="1"/>
  <c r="J400" i="1"/>
  <c r="K400" i="1"/>
  <c r="L400" i="1"/>
  <c r="M415" i="1"/>
  <c r="N415" i="1"/>
  <c r="I399" i="1"/>
  <c r="J399" i="1"/>
  <c r="K399" i="1"/>
  <c r="L399" i="1"/>
  <c r="M414" i="1"/>
  <c r="N414" i="1"/>
  <c r="I398" i="1"/>
  <c r="J398" i="1"/>
  <c r="K398" i="1"/>
  <c r="L398" i="1"/>
  <c r="M413" i="1"/>
  <c r="N413" i="1"/>
  <c r="I397" i="1"/>
  <c r="J397" i="1"/>
  <c r="K397" i="1"/>
  <c r="L397" i="1"/>
  <c r="M412" i="1"/>
  <c r="N412" i="1"/>
  <c r="I396" i="1"/>
  <c r="J396" i="1"/>
  <c r="K396" i="1"/>
  <c r="L396" i="1"/>
  <c r="M411" i="1"/>
  <c r="N411" i="1"/>
  <c r="I395" i="1"/>
  <c r="J395" i="1"/>
  <c r="K395" i="1"/>
  <c r="L395" i="1"/>
  <c r="M410" i="1"/>
  <c r="N410" i="1"/>
  <c r="I394" i="1"/>
  <c r="J394" i="1"/>
  <c r="K394" i="1"/>
  <c r="L394" i="1"/>
  <c r="M409" i="1"/>
  <c r="N409" i="1"/>
  <c r="I393" i="1"/>
  <c r="J393" i="1"/>
  <c r="K393" i="1"/>
  <c r="L393" i="1"/>
  <c r="M408" i="1"/>
  <c r="N408" i="1"/>
  <c r="I392" i="1"/>
  <c r="J392" i="1"/>
  <c r="K392" i="1"/>
  <c r="L392" i="1"/>
  <c r="M407" i="1"/>
  <c r="N407" i="1"/>
  <c r="I391" i="1"/>
  <c r="J391" i="1"/>
  <c r="K391" i="1"/>
  <c r="L391" i="1"/>
  <c r="M406" i="1"/>
  <c r="N406" i="1"/>
  <c r="I390" i="1"/>
  <c r="J390" i="1"/>
  <c r="K390" i="1"/>
  <c r="L390" i="1"/>
  <c r="M405" i="1"/>
  <c r="N405" i="1"/>
  <c r="I389" i="1"/>
  <c r="J389" i="1"/>
  <c r="K389" i="1"/>
  <c r="L389" i="1"/>
  <c r="M404" i="1"/>
  <c r="N404" i="1"/>
  <c r="I388" i="1"/>
  <c r="J388" i="1"/>
  <c r="K388" i="1"/>
  <c r="L388" i="1"/>
  <c r="M403" i="1"/>
  <c r="N403" i="1"/>
  <c r="I387" i="1"/>
  <c r="J387" i="1"/>
  <c r="K387" i="1"/>
  <c r="L387" i="1"/>
  <c r="M402" i="1"/>
  <c r="N402" i="1"/>
  <c r="I386" i="1"/>
  <c r="J386" i="1"/>
  <c r="K386" i="1"/>
  <c r="L386" i="1"/>
  <c r="M401" i="1"/>
  <c r="N401" i="1"/>
  <c r="I385" i="1"/>
  <c r="J385" i="1"/>
  <c r="K385" i="1"/>
  <c r="L385" i="1"/>
  <c r="M400" i="1"/>
  <c r="N400" i="1"/>
  <c r="I384" i="1"/>
  <c r="J384" i="1"/>
  <c r="K384" i="1"/>
  <c r="L384" i="1"/>
  <c r="M399" i="1"/>
  <c r="N399" i="1"/>
  <c r="I383" i="1"/>
  <c r="J383" i="1"/>
  <c r="K383" i="1"/>
  <c r="L383" i="1"/>
  <c r="M398" i="1"/>
  <c r="N398" i="1"/>
  <c r="I382" i="1"/>
  <c r="J382" i="1"/>
  <c r="K382" i="1"/>
  <c r="L382" i="1"/>
  <c r="M397" i="1"/>
  <c r="N397" i="1"/>
  <c r="I381" i="1"/>
  <c r="J381" i="1"/>
  <c r="K381" i="1"/>
  <c r="L381" i="1"/>
  <c r="M396" i="1"/>
  <c r="N396" i="1"/>
  <c r="I380" i="1"/>
  <c r="J380" i="1"/>
  <c r="K380" i="1"/>
  <c r="L380" i="1"/>
  <c r="M395" i="1"/>
  <c r="N395" i="1"/>
  <c r="I379" i="1"/>
  <c r="J379" i="1"/>
  <c r="K379" i="1"/>
  <c r="L379" i="1"/>
  <c r="M394" i="1"/>
  <c r="N394" i="1"/>
  <c r="I378" i="1"/>
  <c r="J378" i="1"/>
  <c r="K378" i="1"/>
  <c r="L378" i="1"/>
  <c r="M393" i="1"/>
  <c r="N393" i="1"/>
  <c r="I377" i="1"/>
  <c r="J377" i="1"/>
  <c r="K377" i="1"/>
  <c r="L377" i="1"/>
  <c r="M392" i="1"/>
  <c r="N392" i="1"/>
  <c r="I376" i="1"/>
  <c r="J376" i="1"/>
  <c r="K376" i="1"/>
  <c r="L376" i="1"/>
  <c r="M391" i="1"/>
  <c r="N391" i="1"/>
  <c r="I375" i="1"/>
  <c r="J375" i="1"/>
  <c r="K375" i="1"/>
  <c r="L375" i="1"/>
  <c r="M390" i="1"/>
  <c r="N390" i="1"/>
  <c r="I374" i="1"/>
  <c r="J374" i="1"/>
  <c r="K374" i="1"/>
  <c r="L374" i="1"/>
  <c r="M389" i="1"/>
  <c r="N389" i="1"/>
  <c r="I373" i="1"/>
  <c r="J373" i="1"/>
  <c r="K373" i="1"/>
  <c r="L373" i="1"/>
  <c r="M388" i="1"/>
  <c r="N388" i="1"/>
  <c r="I372" i="1"/>
  <c r="J372" i="1"/>
  <c r="K372" i="1"/>
  <c r="L372" i="1"/>
  <c r="M387" i="1"/>
  <c r="N387" i="1"/>
  <c r="I371" i="1"/>
  <c r="J371" i="1"/>
  <c r="K371" i="1"/>
  <c r="L371" i="1"/>
  <c r="M386" i="1"/>
  <c r="N386" i="1"/>
  <c r="I370" i="1"/>
  <c r="J370" i="1"/>
  <c r="K370" i="1"/>
  <c r="L370" i="1"/>
  <c r="M385" i="1"/>
  <c r="N385" i="1"/>
  <c r="I369" i="1"/>
  <c r="J369" i="1"/>
  <c r="K369" i="1"/>
  <c r="L369" i="1"/>
  <c r="M384" i="1"/>
  <c r="N384" i="1"/>
  <c r="I368" i="1"/>
  <c r="J368" i="1"/>
  <c r="K368" i="1"/>
  <c r="L368" i="1"/>
  <c r="M383" i="1"/>
  <c r="N383" i="1"/>
  <c r="I367" i="1"/>
  <c r="J367" i="1"/>
  <c r="K367" i="1"/>
  <c r="L367" i="1"/>
  <c r="M382" i="1"/>
  <c r="N382" i="1"/>
  <c r="I366" i="1"/>
  <c r="J366" i="1"/>
  <c r="K366" i="1"/>
  <c r="L366" i="1"/>
  <c r="M381" i="1"/>
  <c r="N381" i="1"/>
  <c r="I365" i="1"/>
  <c r="J365" i="1"/>
  <c r="K365" i="1"/>
  <c r="L365" i="1"/>
  <c r="M380" i="1"/>
  <c r="N380" i="1"/>
  <c r="I364" i="1"/>
  <c r="J364" i="1"/>
  <c r="K364" i="1"/>
  <c r="L364" i="1"/>
  <c r="M379" i="1"/>
  <c r="N379" i="1"/>
  <c r="I363" i="1"/>
  <c r="J363" i="1"/>
  <c r="K363" i="1"/>
  <c r="L363" i="1"/>
  <c r="M378" i="1"/>
  <c r="N378" i="1"/>
  <c r="I362" i="1"/>
  <c r="J362" i="1"/>
  <c r="K362" i="1"/>
  <c r="L362" i="1"/>
  <c r="M377" i="1"/>
  <c r="N377" i="1"/>
  <c r="I361" i="1"/>
  <c r="J361" i="1"/>
  <c r="K361" i="1"/>
  <c r="L361" i="1"/>
  <c r="M376" i="1"/>
  <c r="N376" i="1"/>
  <c r="I360" i="1"/>
  <c r="J360" i="1"/>
  <c r="K360" i="1"/>
  <c r="L360" i="1"/>
  <c r="M375" i="1"/>
  <c r="N375" i="1"/>
  <c r="I359" i="1"/>
  <c r="J359" i="1"/>
  <c r="K359" i="1"/>
  <c r="L359" i="1"/>
  <c r="M374" i="1"/>
  <c r="N374" i="1"/>
  <c r="I358" i="1"/>
  <c r="J358" i="1"/>
  <c r="K358" i="1"/>
  <c r="L358" i="1"/>
  <c r="M373" i="1"/>
  <c r="N373" i="1"/>
  <c r="I357" i="1"/>
  <c r="J357" i="1"/>
  <c r="K357" i="1"/>
  <c r="L357" i="1"/>
  <c r="M372" i="1"/>
  <c r="N372" i="1"/>
  <c r="I356" i="1"/>
  <c r="J356" i="1"/>
  <c r="K356" i="1"/>
  <c r="L356" i="1"/>
  <c r="M371" i="1"/>
  <c r="N371" i="1"/>
  <c r="I355" i="1"/>
  <c r="J355" i="1"/>
  <c r="K355" i="1"/>
  <c r="L355" i="1"/>
  <c r="M370" i="1"/>
  <c r="N370" i="1"/>
  <c r="I354" i="1"/>
  <c r="J354" i="1"/>
  <c r="K354" i="1"/>
  <c r="L354" i="1"/>
  <c r="M369" i="1"/>
  <c r="N369" i="1"/>
  <c r="I353" i="1"/>
  <c r="J353" i="1"/>
  <c r="K353" i="1"/>
  <c r="L353" i="1"/>
  <c r="M368" i="1"/>
  <c r="N368" i="1"/>
  <c r="I352" i="1"/>
  <c r="J352" i="1"/>
  <c r="K352" i="1"/>
  <c r="L352" i="1"/>
  <c r="M367" i="1"/>
  <c r="N367" i="1"/>
  <c r="I351" i="1"/>
  <c r="J351" i="1"/>
  <c r="K351" i="1"/>
  <c r="L351" i="1"/>
  <c r="M366" i="1"/>
  <c r="N366" i="1"/>
  <c r="I350" i="1"/>
  <c r="J350" i="1"/>
  <c r="K350" i="1"/>
  <c r="L350" i="1"/>
  <c r="M365" i="1"/>
  <c r="N365" i="1"/>
  <c r="I349" i="1"/>
  <c r="J349" i="1"/>
  <c r="K349" i="1"/>
  <c r="L349" i="1"/>
  <c r="M364" i="1"/>
  <c r="N364" i="1"/>
  <c r="I348" i="1"/>
  <c r="J348" i="1"/>
  <c r="K348" i="1"/>
  <c r="L348" i="1"/>
  <c r="M363" i="1"/>
  <c r="N363" i="1"/>
  <c r="I347" i="1"/>
  <c r="J347" i="1"/>
  <c r="K347" i="1"/>
  <c r="L347" i="1"/>
  <c r="M362" i="1"/>
  <c r="N362" i="1"/>
  <c r="I346" i="1"/>
  <c r="J346" i="1"/>
  <c r="K346" i="1"/>
  <c r="L346" i="1"/>
  <c r="M361" i="1"/>
  <c r="N361" i="1"/>
  <c r="I345" i="1"/>
  <c r="J345" i="1"/>
  <c r="K345" i="1"/>
  <c r="L345" i="1"/>
  <c r="M360" i="1"/>
  <c r="N360" i="1"/>
  <c r="I344" i="1"/>
  <c r="J344" i="1"/>
  <c r="K344" i="1"/>
  <c r="L344" i="1"/>
  <c r="M359" i="1"/>
  <c r="N359" i="1"/>
  <c r="I343" i="1"/>
  <c r="J343" i="1"/>
  <c r="K343" i="1"/>
  <c r="L343" i="1"/>
  <c r="M358" i="1"/>
  <c r="N358" i="1"/>
  <c r="I342" i="1"/>
  <c r="J342" i="1"/>
  <c r="K342" i="1"/>
  <c r="L342" i="1"/>
  <c r="M357" i="1"/>
  <c r="N357" i="1"/>
  <c r="I341" i="1"/>
  <c r="J341" i="1"/>
  <c r="K341" i="1"/>
  <c r="L341" i="1"/>
  <c r="M356" i="1"/>
  <c r="N356" i="1"/>
  <c r="I340" i="1"/>
  <c r="J340" i="1"/>
  <c r="K340" i="1"/>
  <c r="L340" i="1"/>
  <c r="M355" i="1"/>
  <c r="N355" i="1"/>
  <c r="I339" i="1"/>
  <c r="J339" i="1"/>
  <c r="K339" i="1"/>
  <c r="L339" i="1"/>
  <c r="M354" i="1"/>
  <c r="N354" i="1"/>
  <c r="I338" i="1"/>
  <c r="J338" i="1"/>
  <c r="K338" i="1"/>
  <c r="L338" i="1"/>
  <c r="M353" i="1"/>
  <c r="N353" i="1"/>
  <c r="I337" i="1"/>
  <c r="J337" i="1"/>
  <c r="K337" i="1"/>
  <c r="L337" i="1"/>
  <c r="M352" i="1"/>
  <c r="N352" i="1"/>
  <c r="I336" i="1"/>
  <c r="J336" i="1"/>
  <c r="K336" i="1"/>
  <c r="L336" i="1"/>
  <c r="M351" i="1"/>
  <c r="N351" i="1"/>
  <c r="I335" i="1"/>
  <c r="J335" i="1"/>
  <c r="K335" i="1"/>
  <c r="L335" i="1"/>
  <c r="M350" i="1"/>
  <c r="N350" i="1"/>
  <c r="I334" i="1"/>
  <c r="J334" i="1"/>
  <c r="K334" i="1"/>
  <c r="L334" i="1"/>
  <c r="M349" i="1"/>
  <c r="N349" i="1"/>
  <c r="I333" i="1"/>
  <c r="J333" i="1"/>
  <c r="K333" i="1"/>
  <c r="L333" i="1"/>
  <c r="M348" i="1"/>
  <c r="N348" i="1"/>
  <c r="I332" i="1"/>
  <c r="J332" i="1"/>
  <c r="K332" i="1"/>
  <c r="L332" i="1"/>
  <c r="M347" i="1"/>
  <c r="N347" i="1"/>
  <c r="I331" i="1"/>
  <c r="J331" i="1"/>
  <c r="K331" i="1"/>
  <c r="L331" i="1"/>
  <c r="M346" i="1"/>
  <c r="N346" i="1"/>
  <c r="I330" i="1"/>
  <c r="J330" i="1"/>
  <c r="K330" i="1"/>
  <c r="L330" i="1"/>
  <c r="M345" i="1"/>
  <c r="N345" i="1"/>
  <c r="I329" i="1"/>
  <c r="J329" i="1"/>
  <c r="K329" i="1"/>
  <c r="L329" i="1"/>
  <c r="M344" i="1"/>
  <c r="N344" i="1"/>
  <c r="I328" i="1"/>
  <c r="J328" i="1"/>
  <c r="K328" i="1"/>
  <c r="L328" i="1"/>
  <c r="M343" i="1"/>
  <c r="N343" i="1"/>
  <c r="I327" i="1"/>
  <c r="J327" i="1"/>
  <c r="K327" i="1"/>
  <c r="L327" i="1"/>
  <c r="M342" i="1"/>
  <c r="N342" i="1"/>
  <c r="I326" i="1"/>
  <c r="J326" i="1"/>
  <c r="K326" i="1"/>
  <c r="L326" i="1"/>
  <c r="M341" i="1"/>
  <c r="N341" i="1"/>
  <c r="I325" i="1"/>
  <c r="J325" i="1"/>
  <c r="K325" i="1"/>
  <c r="L325" i="1"/>
  <c r="M340" i="1"/>
  <c r="N340" i="1"/>
  <c r="I324" i="1"/>
  <c r="J324" i="1"/>
  <c r="K324" i="1"/>
  <c r="L324" i="1"/>
  <c r="M339" i="1"/>
  <c r="N339" i="1"/>
  <c r="I323" i="1"/>
  <c r="J323" i="1"/>
  <c r="K323" i="1"/>
  <c r="L323" i="1"/>
  <c r="M338" i="1"/>
  <c r="N338" i="1"/>
  <c r="I322" i="1"/>
  <c r="J322" i="1"/>
  <c r="K322" i="1"/>
  <c r="L322" i="1"/>
  <c r="M337" i="1"/>
  <c r="N337" i="1"/>
  <c r="I321" i="1"/>
  <c r="J321" i="1"/>
  <c r="K321" i="1"/>
  <c r="L321" i="1"/>
  <c r="M336" i="1"/>
  <c r="N336" i="1"/>
  <c r="I320" i="1"/>
  <c r="J320" i="1"/>
  <c r="K320" i="1"/>
  <c r="L320" i="1"/>
  <c r="M335" i="1"/>
  <c r="N335" i="1"/>
  <c r="I319" i="1"/>
  <c r="J319" i="1"/>
  <c r="K319" i="1"/>
  <c r="L319" i="1"/>
  <c r="M334" i="1"/>
  <c r="N334" i="1"/>
  <c r="I318" i="1"/>
  <c r="J318" i="1"/>
  <c r="K318" i="1"/>
  <c r="L318" i="1"/>
  <c r="M333" i="1"/>
  <c r="N333" i="1"/>
  <c r="I317" i="1"/>
  <c r="J317" i="1"/>
  <c r="K317" i="1"/>
  <c r="L317" i="1"/>
  <c r="M332" i="1"/>
  <c r="N332" i="1"/>
  <c r="I316" i="1"/>
  <c r="J316" i="1"/>
  <c r="K316" i="1"/>
  <c r="L316" i="1"/>
  <c r="M331" i="1"/>
  <c r="N331" i="1"/>
  <c r="I315" i="1"/>
  <c r="J315" i="1"/>
  <c r="K315" i="1"/>
  <c r="L315" i="1"/>
  <c r="M330" i="1"/>
  <c r="N330" i="1"/>
  <c r="I314" i="1"/>
  <c r="J314" i="1"/>
  <c r="K314" i="1"/>
  <c r="L314" i="1"/>
  <c r="M329" i="1"/>
  <c r="N329" i="1"/>
  <c r="I313" i="1"/>
  <c r="J313" i="1"/>
  <c r="K313" i="1"/>
  <c r="L313" i="1"/>
  <c r="M328" i="1"/>
  <c r="N328" i="1"/>
  <c r="I312" i="1"/>
  <c r="J312" i="1"/>
  <c r="K312" i="1"/>
  <c r="L312" i="1"/>
  <c r="M327" i="1"/>
  <c r="N327" i="1"/>
  <c r="I311" i="1"/>
  <c r="J311" i="1"/>
  <c r="K311" i="1"/>
  <c r="L311" i="1"/>
  <c r="M326" i="1"/>
  <c r="N326" i="1"/>
  <c r="I310" i="1"/>
  <c r="J310" i="1"/>
  <c r="K310" i="1"/>
  <c r="L310" i="1"/>
  <c r="M325" i="1"/>
  <c r="N325" i="1"/>
  <c r="I309" i="1"/>
  <c r="J309" i="1"/>
  <c r="K309" i="1"/>
  <c r="L309" i="1"/>
  <c r="M324" i="1"/>
  <c r="N324" i="1"/>
  <c r="I308" i="1"/>
  <c r="J308" i="1"/>
  <c r="K308" i="1"/>
  <c r="L308" i="1"/>
  <c r="M323" i="1"/>
  <c r="N323" i="1"/>
  <c r="I307" i="1"/>
  <c r="J307" i="1"/>
  <c r="K307" i="1"/>
  <c r="L307" i="1"/>
  <c r="M322" i="1"/>
  <c r="N322" i="1"/>
  <c r="I306" i="1"/>
  <c r="J306" i="1"/>
  <c r="K306" i="1"/>
  <c r="L306" i="1"/>
  <c r="M321" i="1"/>
  <c r="N321" i="1"/>
  <c r="I305" i="1"/>
  <c r="J305" i="1"/>
  <c r="K305" i="1"/>
  <c r="L305" i="1"/>
  <c r="M320" i="1"/>
  <c r="N320" i="1"/>
  <c r="I304" i="1"/>
  <c r="J304" i="1"/>
  <c r="K304" i="1"/>
  <c r="L304" i="1"/>
  <c r="M319" i="1"/>
  <c r="N319" i="1"/>
  <c r="I303" i="1"/>
  <c r="J303" i="1"/>
  <c r="K303" i="1"/>
  <c r="L303" i="1"/>
  <c r="M318" i="1"/>
  <c r="N318" i="1"/>
  <c r="I302" i="1"/>
  <c r="J302" i="1"/>
  <c r="K302" i="1"/>
  <c r="L302" i="1"/>
  <c r="M317" i="1"/>
  <c r="N317" i="1"/>
  <c r="I301" i="1"/>
  <c r="J301" i="1"/>
  <c r="K301" i="1"/>
  <c r="L301" i="1"/>
  <c r="M316" i="1"/>
  <c r="N316" i="1"/>
  <c r="I300" i="1"/>
  <c r="J300" i="1"/>
  <c r="K300" i="1"/>
  <c r="L300" i="1"/>
  <c r="M315" i="1"/>
  <c r="N315" i="1"/>
  <c r="I299" i="1"/>
  <c r="J299" i="1"/>
  <c r="K299" i="1"/>
  <c r="L299" i="1"/>
  <c r="M314" i="1"/>
  <c r="N314" i="1"/>
  <c r="I298" i="1"/>
  <c r="J298" i="1"/>
  <c r="K298" i="1"/>
  <c r="L298" i="1"/>
  <c r="M313" i="1"/>
  <c r="N313" i="1"/>
  <c r="I297" i="1"/>
  <c r="J297" i="1"/>
  <c r="K297" i="1"/>
  <c r="L297" i="1"/>
  <c r="M312" i="1"/>
  <c r="N312" i="1"/>
  <c r="I296" i="1"/>
  <c r="J296" i="1"/>
  <c r="K296" i="1"/>
  <c r="L296" i="1"/>
  <c r="M311" i="1"/>
  <c r="N311" i="1"/>
  <c r="I295" i="1"/>
  <c r="J295" i="1"/>
  <c r="K295" i="1"/>
  <c r="L295" i="1"/>
  <c r="M310" i="1"/>
  <c r="N310" i="1"/>
  <c r="I294" i="1"/>
  <c r="J294" i="1"/>
  <c r="K294" i="1"/>
  <c r="L294" i="1"/>
  <c r="M309" i="1"/>
  <c r="N309" i="1"/>
  <c r="I293" i="1"/>
  <c r="J293" i="1"/>
  <c r="K293" i="1"/>
  <c r="L293" i="1"/>
  <c r="M308" i="1"/>
  <c r="N308" i="1"/>
  <c r="I292" i="1"/>
  <c r="J292" i="1"/>
  <c r="K292" i="1"/>
  <c r="L292" i="1"/>
  <c r="M307" i="1"/>
  <c r="N307" i="1"/>
  <c r="I291" i="1"/>
  <c r="J291" i="1"/>
  <c r="K291" i="1"/>
  <c r="L291" i="1"/>
  <c r="M306" i="1"/>
  <c r="N306" i="1"/>
  <c r="I290" i="1"/>
  <c r="J290" i="1"/>
  <c r="K290" i="1"/>
  <c r="L290" i="1"/>
  <c r="M305" i="1"/>
  <c r="N305" i="1"/>
  <c r="I289" i="1"/>
  <c r="J289" i="1"/>
  <c r="K289" i="1"/>
  <c r="L289" i="1"/>
  <c r="M304" i="1"/>
  <c r="N304" i="1"/>
  <c r="I288" i="1"/>
  <c r="J288" i="1"/>
  <c r="K288" i="1"/>
  <c r="L288" i="1"/>
  <c r="M303" i="1"/>
  <c r="N303" i="1"/>
  <c r="I287" i="1"/>
  <c r="J287" i="1"/>
  <c r="K287" i="1"/>
  <c r="L287" i="1"/>
  <c r="M302" i="1"/>
  <c r="N302" i="1"/>
  <c r="I286" i="1"/>
  <c r="J286" i="1"/>
  <c r="K286" i="1"/>
  <c r="L286" i="1"/>
  <c r="M301" i="1"/>
  <c r="N301" i="1"/>
  <c r="I285" i="1"/>
  <c r="J285" i="1"/>
  <c r="K285" i="1"/>
  <c r="L285" i="1"/>
  <c r="M300" i="1"/>
  <c r="N300" i="1"/>
  <c r="I284" i="1"/>
  <c r="J284" i="1"/>
  <c r="K284" i="1"/>
  <c r="L284" i="1"/>
  <c r="M299" i="1"/>
  <c r="N299" i="1"/>
  <c r="I283" i="1"/>
  <c r="J283" i="1"/>
  <c r="K283" i="1"/>
  <c r="L283" i="1"/>
  <c r="M298" i="1"/>
  <c r="N298" i="1"/>
  <c r="I282" i="1"/>
  <c r="J282" i="1"/>
  <c r="K282" i="1"/>
  <c r="L282" i="1"/>
  <c r="M297" i="1"/>
  <c r="N297" i="1"/>
  <c r="I281" i="1"/>
  <c r="J281" i="1"/>
  <c r="K281" i="1"/>
  <c r="L281" i="1"/>
  <c r="M296" i="1"/>
  <c r="N296" i="1"/>
  <c r="I280" i="1"/>
  <c r="J280" i="1"/>
  <c r="K280" i="1"/>
  <c r="L280" i="1"/>
  <c r="M295" i="1"/>
  <c r="N295" i="1"/>
  <c r="I279" i="1"/>
  <c r="J279" i="1"/>
  <c r="K279" i="1"/>
  <c r="L279" i="1"/>
  <c r="M294" i="1"/>
  <c r="N294" i="1"/>
  <c r="I278" i="1"/>
  <c r="J278" i="1"/>
  <c r="K278" i="1"/>
  <c r="L278" i="1"/>
  <c r="M293" i="1"/>
  <c r="N293" i="1"/>
  <c r="I277" i="1"/>
  <c r="J277" i="1"/>
  <c r="K277" i="1"/>
  <c r="L277" i="1"/>
  <c r="M292" i="1"/>
  <c r="N292" i="1"/>
  <c r="I276" i="1"/>
  <c r="J276" i="1"/>
  <c r="K276" i="1"/>
  <c r="L276" i="1"/>
  <c r="M291" i="1"/>
  <c r="N291" i="1"/>
  <c r="I275" i="1"/>
  <c r="J275" i="1"/>
  <c r="K275" i="1"/>
  <c r="L275" i="1"/>
  <c r="M290" i="1"/>
  <c r="N290" i="1"/>
  <c r="I274" i="1"/>
  <c r="J274" i="1"/>
  <c r="K274" i="1"/>
  <c r="L274" i="1"/>
  <c r="M289" i="1"/>
  <c r="N289" i="1"/>
  <c r="I273" i="1"/>
  <c r="J273" i="1"/>
  <c r="K273" i="1"/>
  <c r="L273" i="1"/>
  <c r="M288" i="1"/>
  <c r="N288" i="1"/>
  <c r="I272" i="1"/>
  <c r="J272" i="1"/>
  <c r="K272" i="1"/>
  <c r="L272" i="1"/>
  <c r="M287" i="1"/>
  <c r="N287" i="1"/>
  <c r="I271" i="1"/>
  <c r="J271" i="1"/>
  <c r="K271" i="1"/>
  <c r="L271" i="1"/>
  <c r="M286" i="1"/>
  <c r="N286" i="1"/>
  <c r="I270" i="1"/>
  <c r="J270" i="1"/>
  <c r="K270" i="1"/>
  <c r="L270" i="1"/>
  <c r="M285" i="1"/>
  <c r="N285" i="1"/>
  <c r="I269" i="1"/>
  <c r="J269" i="1"/>
  <c r="K269" i="1"/>
  <c r="L269" i="1"/>
  <c r="M284" i="1"/>
  <c r="N284" i="1"/>
  <c r="I268" i="1"/>
  <c r="J268" i="1"/>
  <c r="K268" i="1"/>
  <c r="L268" i="1"/>
  <c r="M283" i="1"/>
  <c r="N283" i="1"/>
  <c r="I267" i="1"/>
  <c r="J267" i="1"/>
  <c r="K267" i="1"/>
  <c r="L267" i="1"/>
  <c r="M282" i="1"/>
  <c r="N282" i="1"/>
  <c r="I266" i="1"/>
  <c r="J266" i="1"/>
  <c r="K266" i="1"/>
  <c r="L266" i="1"/>
  <c r="M281" i="1"/>
  <c r="N281" i="1"/>
  <c r="I265" i="1"/>
  <c r="J265" i="1"/>
  <c r="K265" i="1"/>
  <c r="L265" i="1"/>
  <c r="M280" i="1"/>
  <c r="N280" i="1"/>
  <c r="I264" i="1"/>
  <c r="J264" i="1"/>
  <c r="K264" i="1"/>
  <c r="L264" i="1"/>
  <c r="M279" i="1"/>
  <c r="N279" i="1"/>
  <c r="I263" i="1"/>
  <c r="J263" i="1"/>
  <c r="K263" i="1"/>
  <c r="L263" i="1"/>
  <c r="M278" i="1"/>
  <c r="N278" i="1"/>
  <c r="I262" i="1"/>
  <c r="J262" i="1"/>
  <c r="K262" i="1"/>
  <c r="L262" i="1"/>
  <c r="M277" i="1"/>
  <c r="N277" i="1"/>
  <c r="I261" i="1"/>
  <c r="J261" i="1"/>
  <c r="K261" i="1"/>
  <c r="L261" i="1"/>
  <c r="M276" i="1"/>
  <c r="N276" i="1"/>
  <c r="I260" i="1"/>
  <c r="J260" i="1"/>
  <c r="K260" i="1"/>
  <c r="L260" i="1"/>
  <c r="M275" i="1"/>
  <c r="N275" i="1"/>
  <c r="I259" i="1"/>
  <c r="J259" i="1"/>
  <c r="K259" i="1"/>
  <c r="L259" i="1"/>
  <c r="M274" i="1"/>
  <c r="N274" i="1"/>
  <c r="I258" i="1"/>
  <c r="J258" i="1"/>
  <c r="K258" i="1"/>
  <c r="L258" i="1"/>
  <c r="M273" i="1"/>
  <c r="N273" i="1"/>
  <c r="I257" i="1"/>
  <c r="J257" i="1"/>
  <c r="K257" i="1"/>
  <c r="L257" i="1"/>
  <c r="M272" i="1"/>
  <c r="N272" i="1"/>
  <c r="I256" i="1"/>
  <c r="J256" i="1"/>
  <c r="K256" i="1"/>
  <c r="L256" i="1"/>
  <c r="M271" i="1"/>
  <c r="N271" i="1"/>
  <c r="I255" i="1"/>
  <c r="J255" i="1"/>
  <c r="K255" i="1"/>
  <c r="L255" i="1"/>
  <c r="M270" i="1"/>
  <c r="N270" i="1"/>
  <c r="I254" i="1"/>
  <c r="J254" i="1"/>
  <c r="K254" i="1"/>
  <c r="L254" i="1"/>
  <c r="M269" i="1"/>
  <c r="N269" i="1"/>
  <c r="I253" i="1"/>
  <c r="J253" i="1"/>
  <c r="K253" i="1"/>
  <c r="L253" i="1"/>
  <c r="M268" i="1"/>
  <c r="N268" i="1"/>
  <c r="I252" i="1"/>
  <c r="J252" i="1"/>
  <c r="K252" i="1"/>
  <c r="L252" i="1"/>
  <c r="M267" i="1"/>
  <c r="N267" i="1"/>
  <c r="I251" i="1"/>
  <c r="J251" i="1"/>
  <c r="K251" i="1"/>
  <c r="L251" i="1"/>
  <c r="M266" i="1"/>
  <c r="N266" i="1"/>
  <c r="I250" i="1"/>
  <c r="J250" i="1"/>
  <c r="K250" i="1"/>
  <c r="L250" i="1"/>
  <c r="M265" i="1"/>
  <c r="N265" i="1"/>
  <c r="I249" i="1"/>
  <c r="J249" i="1"/>
  <c r="K249" i="1"/>
  <c r="L249" i="1"/>
  <c r="M264" i="1"/>
  <c r="N264" i="1"/>
  <c r="I248" i="1"/>
  <c r="J248" i="1"/>
  <c r="K248" i="1"/>
  <c r="L248" i="1"/>
  <c r="M263" i="1"/>
  <c r="N263" i="1"/>
  <c r="I247" i="1"/>
  <c r="J247" i="1"/>
  <c r="K247" i="1"/>
  <c r="L247" i="1"/>
  <c r="M262" i="1"/>
  <c r="N262" i="1"/>
  <c r="I246" i="1"/>
  <c r="J246" i="1"/>
  <c r="K246" i="1"/>
  <c r="L246" i="1"/>
  <c r="M261" i="1"/>
  <c r="N261" i="1"/>
  <c r="I245" i="1"/>
  <c r="J245" i="1"/>
  <c r="K245" i="1"/>
  <c r="L245" i="1"/>
  <c r="M260" i="1"/>
  <c r="N260" i="1"/>
  <c r="I244" i="1"/>
  <c r="J244" i="1"/>
  <c r="K244" i="1"/>
  <c r="L244" i="1"/>
  <c r="M259" i="1"/>
  <c r="N259" i="1"/>
  <c r="I243" i="1"/>
  <c r="J243" i="1"/>
  <c r="K243" i="1"/>
  <c r="L243" i="1"/>
  <c r="M258" i="1"/>
  <c r="N258" i="1"/>
  <c r="I242" i="1"/>
  <c r="J242" i="1"/>
  <c r="K242" i="1"/>
  <c r="L242" i="1"/>
  <c r="M257" i="1"/>
  <c r="N257" i="1"/>
  <c r="I241" i="1"/>
  <c r="J241" i="1"/>
  <c r="K241" i="1"/>
  <c r="L241" i="1"/>
  <c r="M256" i="1"/>
  <c r="N256" i="1"/>
  <c r="I240" i="1"/>
  <c r="J240" i="1"/>
  <c r="K240" i="1"/>
  <c r="L240" i="1"/>
  <c r="M255" i="1"/>
  <c r="N255" i="1"/>
  <c r="I239" i="1"/>
  <c r="J239" i="1"/>
  <c r="K239" i="1"/>
  <c r="L239" i="1"/>
  <c r="M254" i="1"/>
  <c r="N254" i="1"/>
  <c r="I238" i="1"/>
  <c r="J238" i="1"/>
  <c r="K238" i="1"/>
  <c r="L238" i="1"/>
  <c r="M253" i="1"/>
  <c r="N253" i="1"/>
  <c r="I237" i="1"/>
  <c r="J237" i="1"/>
  <c r="K237" i="1"/>
  <c r="L237" i="1"/>
  <c r="M252" i="1"/>
  <c r="N252" i="1"/>
  <c r="I236" i="1"/>
  <c r="J236" i="1"/>
  <c r="K236" i="1"/>
  <c r="L236" i="1"/>
  <c r="M251" i="1"/>
  <c r="N251" i="1"/>
  <c r="I235" i="1"/>
  <c r="J235" i="1"/>
  <c r="K235" i="1"/>
  <c r="L235" i="1"/>
  <c r="M250" i="1"/>
  <c r="N250" i="1"/>
  <c r="I234" i="1"/>
  <c r="J234" i="1"/>
  <c r="K234" i="1"/>
  <c r="L234" i="1"/>
  <c r="M249" i="1"/>
  <c r="N249" i="1"/>
  <c r="I233" i="1"/>
  <c r="J233" i="1"/>
  <c r="K233" i="1"/>
  <c r="L233" i="1"/>
  <c r="M248" i="1"/>
  <c r="N248" i="1"/>
  <c r="I232" i="1"/>
  <c r="J232" i="1"/>
  <c r="K232" i="1"/>
  <c r="L232" i="1"/>
  <c r="M247" i="1"/>
  <c r="N247" i="1"/>
  <c r="I231" i="1"/>
  <c r="J231" i="1"/>
  <c r="K231" i="1"/>
  <c r="L231" i="1"/>
  <c r="M246" i="1"/>
  <c r="N246" i="1"/>
  <c r="I230" i="1"/>
  <c r="J230" i="1"/>
  <c r="K230" i="1"/>
  <c r="L230" i="1"/>
  <c r="M245" i="1"/>
  <c r="N245" i="1"/>
  <c r="I229" i="1"/>
  <c r="J229" i="1"/>
  <c r="K229" i="1"/>
  <c r="L229" i="1"/>
  <c r="M244" i="1"/>
  <c r="N244" i="1"/>
  <c r="I228" i="1"/>
  <c r="J228" i="1"/>
  <c r="K228" i="1"/>
  <c r="L228" i="1"/>
  <c r="M243" i="1"/>
  <c r="N243" i="1"/>
  <c r="I227" i="1"/>
  <c r="J227" i="1"/>
  <c r="K227" i="1"/>
  <c r="L227" i="1"/>
  <c r="M242" i="1"/>
  <c r="N242" i="1"/>
  <c r="I226" i="1"/>
  <c r="J226" i="1"/>
  <c r="K226" i="1"/>
  <c r="L226" i="1"/>
  <c r="M241" i="1"/>
  <c r="N241" i="1"/>
  <c r="I225" i="1"/>
  <c r="J225" i="1"/>
  <c r="K225" i="1"/>
  <c r="L225" i="1"/>
  <c r="M240" i="1"/>
  <c r="N240" i="1"/>
  <c r="I224" i="1"/>
  <c r="J224" i="1"/>
  <c r="K224" i="1"/>
  <c r="L224" i="1"/>
  <c r="M239" i="1"/>
  <c r="N239" i="1"/>
  <c r="I223" i="1"/>
  <c r="J223" i="1"/>
  <c r="K223" i="1"/>
  <c r="L223" i="1"/>
  <c r="M238" i="1"/>
  <c r="N238" i="1"/>
  <c r="I222" i="1"/>
  <c r="J222" i="1"/>
  <c r="K222" i="1"/>
  <c r="L222" i="1"/>
  <c r="M237" i="1"/>
  <c r="N237" i="1"/>
  <c r="I221" i="1"/>
  <c r="J221" i="1"/>
  <c r="K221" i="1"/>
  <c r="L221" i="1"/>
  <c r="M236" i="1"/>
  <c r="N236" i="1"/>
  <c r="I220" i="1"/>
  <c r="J220" i="1"/>
  <c r="K220" i="1"/>
  <c r="L220" i="1"/>
  <c r="M235" i="1"/>
  <c r="N235" i="1"/>
  <c r="I219" i="1"/>
  <c r="J219" i="1"/>
  <c r="K219" i="1"/>
  <c r="L219" i="1"/>
  <c r="M234" i="1"/>
  <c r="N234" i="1"/>
  <c r="I218" i="1"/>
  <c r="J218" i="1"/>
  <c r="K218" i="1"/>
  <c r="L218" i="1"/>
  <c r="M233" i="1"/>
  <c r="N233" i="1"/>
  <c r="I217" i="1"/>
  <c r="J217" i="1"/>
  <c r="K217" i="1"/>
  <c r="L217" i="1"/>
  <c r="M232" i="1"/>
  <c r="N232" i="1"/>
  <c r="I216" i="1"/>
  <c r="J216" i="1"/>
  <c r="K216" i="1"/>
  <c r="L216" i="1"/>
  <c r="M231" i="1"/>
  <c r="N231" i="1"/>
  <c r="I215" i="1"/>
  <c r="J215" i="1"/>
  <c r="K215" i="1"/>
  <c r="L215" i="1"/>
  <c r="M230" i="1"/>
  <c r="N230" i="1"/>
  <c r="I214" i="1"/>
  <c r="J214" i="1"/>
  <c r="K214" i="1"/>
  <c r="L214" i="1"/>
  <c r="M229" i="1"/>
  <c r="N229" i="1"/>
  <c r="I213" i="1"/>
  <c r="J213" i="1"/>
  <c r="K213" i="1"/>
  <c r="L213" i="1"/>
  <c r="M228" i="1"/>
  <c r="N228" i="1"/>
  <c r="I212" i="1"/>
  <c r="J212" i="1"/>
  <c r="K212" i="1"/>
  <c r="L212" i="1"/>
  <c r="M227" i="1"/>
  <c r="N227" i="1"/>
  <c r="I211" i="1"/>
  <c r="J211" i="1"/>
  <c r="K211" i="1"/>
  <c r="L211" i="1"/>
  <c r="M226" i="1"/>
  <c r="N226" i="1"/>
  <c r="I210" i="1"/>
  <c r="J210" i="1"/>
  <c r="K210" i="1"/>
  <c r="L210" i="1"/>
  <c r="M225" i="1"/>
  <c r="N225" i="1"/>
  <c r="I209" i="1"/>
  <c r="J209" i="1"/>
  <c r="K209" i="1"/>
  <c r="L209" i="1"/>
  <c r="M224" i="1"/>
  <c r="N224" i="1"/>
  <c r="I208" i="1"/>
  <c r="J208" i="1"/>
  <c r="K208" i="1"/>
  <c r="L208" i="1"/>
  <c r="M223" i="1"/>
  <c r="N223" i="1"/>
  <c r="I207" i="1"/>
  <c r="J207" i="1"/>
  <c r="K207" i="1"/>
  <c r="L207" i="1"/>
  <c r="M222" i="1"/>
  <c r="N222" i="1"/>
  <c r="I206" i="1"/>
  <c r="J206" i="1"/>
  <c r="K206" i="1"/>
  <c r="L206" i="1"/>
  <c r="M221" i="1"/>
  <c r="N221" i="1"/>
  <c r="I205" i="1"/>
  <c r="J205" i="1"/>
  <c r="K205" i="1"/>
  <c r="L205" i="1"/>
  <c r="M220" i="1"/>
  <c r="N220" i="1"/>
  <c r="I204" i="1"/>
  <c r="J204" i="1"/>
  <c r="K204" i="1"/>
  <c r="L204" i="1"/>
  <c r="M219" i="1"/>
  <c r="N219" i="1"/>
  <c r="I203" i="1"/>
  <c r="J203" i="1"/>
  <c r="K203" i="1"/>
  <c r="L203" i="1"/>
  <c r="M218" i="1"/>
  <c r="N218" i="1"/>
  <c r="I202" i="1"/>
  <c r="J202" i="1"/>
  <c r="K202" i="1"/>
  <c r="L202" i="1"/>
  <c r="M217" i="1"/>
  <c r="N217" i="1"/>
  <c r="I201" i="1"/>
  <c r="J201" i="1"/>
  <c r="K201" i="1"/>
  <c r="L201" i="1"/>
  <c r="M216" i="1"/>
  <c r="N216" i="1"/>
  <c r="I200" i="1"/>
  <c r="J200" i="1"/>
  <c r="K200" i="1"/>
  <c r="L200" i="1"/>
  <c r="M215" i="1"/>
  <c r="N215" i="1"/>
  <c r="I199" i="1"/>
  <c r="J199" i="1"/>
  <c r="K199" i="1"/>
  <c r="L199" i="1"/>
  <c r="M214" i="1"/>
  <c r="N214" i="1"/>
  <c r="I198" i="1"/>
  <c r="J198" i="1"/>
  <c r="K198" i="1"/>
  <c r="L198" i="1"/>
  <c r="M213" i="1"/>
  <c r="N213" i="1"/>
  <c r="I197" i="1"/>
  <c r="J197" i="1"/>
  <c r="K197" i="1"/>
  <c r="L197" i="1"/>
  <c r="M212" i="1"/>
  <c r="N212" i="1"/>
  <c r="I196" i="1"/>
  <c r="J196" i="1"/>
  <c r="K196" i="1"/>
  <c r="L196" i="1"/>
  <c r="M211" i="1"/>
  <c r="N211" i="1"/>
  <c r="I195" i="1"/>
  <c r="J195" i="1"/>
  <c r="K195" i="1"/>
  <c r="L195" i="1"/>
  <c r="M210" i="1"/>
  <c r="N210" i="1"/>
  <c r="I194" i="1"/>
  <c r="J194" i="1"/>
  <c r="K194" i="1"/>
  <c r="L194" i="1"/>
  <c r="M209" i="1"/>
  <c r="N209" i="1"/>
  <c r="I193" i="1"/>
  <c r="J193" i="1"/>
  <c r="K193" i="1"/>
  <c r="L193" i="1"/>
  <c r="M208" i="1"/>
  <c r="N208" i="1"/>
  <c r="I192" i="1"/>
  <c r="J192" i="1"/>
  <c r="K192" i="1"/>
  <c r="L192" i="1"/>
  <c r="M207" i="1"/>
  <c r="N207" i="1"/>
  <c r="I191" i="1"/>
  <c r="J191" i="1"/>
  <c r="K191" i="1"/>
  <c r="L191" i="1"/>
  <c r="M206" i="1"/>
  <c r="N206" i="1"/>
  <c r="I190" i="1"/>
  <c r="J190" i="1"/>
  <c r="K190" i="1"/>
  <c r="L190" i="1"/>
  <c r="M205" i="1"/>
  <c r="N205" i="1"/>
  <c r="I189" i="1"/>
  <c r="J189" i="1"/>
  <c r="K189" i="1"/>
  <c r="L189" i="1"/>
  <c r="M204" i="1"/>
  <c r="N204" i="1"/>
  <c r="I188" i="1"/>
  <c r="J188" i="1"/>
  <c r="K188" i="1"/>
  <c r="L188" i="1"/>
  <c r="M203" i="1"/>
  <c r="N203" i="1"/>
  <c r="I187" i="1"/>
  <c r="J187" i="1"/>
  <c r="K187" i="1"/>
  <c r="L187" i="1"/>
  <c r="M202" i="1"/>
  <c r="N202" i="1"/>
  <c r="I186" i="1"/>
  <c r="J186" i="1"/>
  <c r="K186" i="1"/>
  <c r="L186" i="1"/>
  <c r="M201" i="1"/>
  <c r="N201" i="1"/>
  <c r="I185" i="1"/>
  <c r="J185" i="1"/>
  <c r="K185" i="1"/>
  <c r="L185" i="1"/>
  <c r="M200" i="1"/>
  <c r="N200" i="1"/>
  <c r="I184" i="1"/>
  <c r="J184" i="1"/>
  <c r="K184" i="1"/>
  <c r="L184" i="1"/>
  <c r="M199" i="1"/>
  <c r="N199" i="1"/>
  <c r="I183" i="1"/>
  <c r="J183" i="1"/>
  <c r="K183" i="1"/>
  <c r="L183" i="1"/>
  <c r="M198" i="1"/>
  <c r="N198" i="1"/>
  <c r="I182" i="1"/>
  <c r="J182" i="1"/>
  <c r="K182" i="1"/>
  <c r="L182" i="1"/>
  <c r="M197" i="1"/>
  <c r="N197" i="1"/>
  <c r="I181" i="1"/>
  <c r="J181" i="1"/>
  <c r="K181" i="1"/>
  <c r="L181" i="1"/>
  <c r="M196" i="1"/>
  <c r="N196" i="1"/>
  <c r="I180" i="1"/>
  <c r="J180" i="1"/>
  <c r="K180" i="1"/>
  <c r="L180" i="1"/>
  <c r="M195" i="1"/>
  <c r="N195" i="1"/>
  <c r="I179" i="1"/>
  <c r="J179" i="1"/>
  <c r="K179" i="1"/>
  <c r="L179" i="1"/>
  <c r="M194" i="1"/>
  <c r="N194" i="1"/>
  <c r="I178" i="1"/>
  <c r="J178" i="1"/>
  <c r="K178" i="1"/>
  <c r="L178" i="1"/>
  <c r="M193" i="1"/>
  <c r="N193" i="1"/>
  <c r="I177" i="1"/>
  <c r="J177" i="1"/>
  <c r="K177" i="1"/>
  <c r="L177" i="1"/>
  <c r="M192" i="1"/>
  <c r="N192" i="1"/>
  <c r="I176" i="1"/>
  <c r="J176" i="1"/>
  <c r="K176" i="1"/>
  <c r="L176" i="1"/>
  <c r="M191" i="1"/>
  <c r="N191" i="1"/>
  <c r="I175" i="1"/>
  <c r="J175" i="1"/>
  <c r="K175" i="1"/>
  <c r="L175" i="1"/>
  <c r="M190" i="1"/>
  <c r="N190" i="1"/>
  <c r="I174" i="1"/>
  <c r="J174" i="1"/>
  <c r="K174" i="1"/>
  <c r="L174" i="1"/>
  <c r="M189" i="1"/>
  <c r="N189" i="1"/>
  <c r="I173" i="1"/>
  <c r="J173" i="1"/>
  <c r="K173" i="1"/>
  <c r="L173" i="1"/>
  <c r="M188" i="1"/>
  <c r="N188" i="1"/>
  <c r="I172" i="1"/>
  <c r="J172" i="1"/>
  <c r="K172" i="1"/>
  <c r="L172" i="1"/>
  <c r="M187" i="1"/>
  <c r="N187" i="1"/>
  <c r="I171" i="1"/>
  <c r="J171" i="1"/>
  <c r="K171" i="1"/>
  <c r="L171" i="1"/>
  <c r="M186" i="1"/>
  <c r="N186" i="1"/>
  <c r="I170" i="1"/>
  <c r="J170" i="1"/>
  <c r="K170" i="1"/>
  <c r="L170" i="1"/>
  <c r="M185" i="1"/>
  <c r="N185" i="1"/>
  <c r="I169" i="1"/>
  <c r="J169" i="1"/>
  <c r="K169" i="1"/>
  <c r="L169" i="1"/>
  <c r="M184" i="1"/>
  <c r="N184" i="1"/>
  <c r="I168" i="1"/>
  <c r="J168" i="1"/>
  <c r="K168" i="1"/>
  <c r="L168" i="1"/>
  <c r="M183" i="1"/>
  <c r="N183" i="1"/>
  <c r="I167" i="1"/>
  <c r="J167" i="1"/>
  <c r="K167" i="1"/>
  <c r="L167" i="1"/>
  <c r="M182" i="1"/>
  <c r="N182" i="1"/>
  <c r="I166" i="1"/>
  <c r="J166" i="1"/>
  <c r="K166" i="1"/>
  <c r="L166" i="1"/>
  <c r="M181" i="1"/>
  <c r="N181" i="1"/>
  <c r="I165" i="1"/>
  <c r="J165" i="1"/>
  <c r="K165" i="1"/>
  <c r="L165" i="1"/>
  <c r="M180" i="1"/>
  <c r="N180" i="1"/>
  <c r="I164" i="1"/>
  <c r="J164" i="1"/>
  <c r="K164" i="1"/>
  <c r="L164" i="1"/>
  <c r="M179" i="1"/>
  <c r="N179" i="1"/>
  <c r="I163" i="1"/>
  <c r="J163" i="1"/>
  <c r="K163" i="1"/>
  <c r="L163" i="1"/>
  <c r="M178" i="1"/>
  <c r="N178" i="1"/>
  <c r="I162" i="1"/>
  <c r="J162" i="1"/>
  <c r="K162" i="1"/>
  <c r="L162" i="1"/>
  <c r="M177" i="1"/>
  <c r="N177" i="1"/>
  <c r="I161" i="1"/>
  <c r="J161" i="1"/>
  <c r="K161" i="1"/>
  <c r="L161" i="1"/>
  <c r="M176" i="1"/>
  <c r="N176" i="1"/>
  <c r="I160" i="1"/>
  <c r="J160" i="1"/>
  <c r="K160" i="1"/>
  <c r="L160" i="1"/>
  <c r="M175" i="1"/>
  <c r="N175" i="1"/>
  <c r="I159" i="1"/>
  <c r="J159" i="1"/>
  <c r="K159" i="1"/>
  <c r="L159" i="1"/>
  <c r="M174" i="1"/>
  <c r="N174" i="1"/>
  <c r="I158" i="1"/>
  <c r="J158" i="1"/>
  <c r="K158" i="1"/>
  <c r="L158" i="1"/>
  <c r="M173" i="1"/>
  <c r="N173" i="1"/>
  <c r="I157" i="1"/>
  <c r="J157" i="1"/>
  <c r="K157" i="1"/>
  <c r="L157" i="1"/>
  <c r="M172" i="1"/>
  <c r="N172" i="1"/>
  <c r="I156" i="1"/>
  <c r="J156" i="1"/>
  <c r="K156" i="1"/>
  <c r="L156" i="1"/>
  <c r="M171" i="1"/>
  <c r="N171" i="1"/>
  <c r="I155" i="1"/>
  <c r="J155" i="1"/>
  <c r="K155" i="1"/>
  <c r="L155" i="1"/>
  <c r="M170" i="1"/>
  <c r="N170" i="1"/>
  <c r="I154" i="1"/>
  <c r="J154" i="1"/>
  <c r="K154" i="1"/>
  <c r="L154" i="1"/>
  <c r="M169" i="1"/>
  <c r="N169" i="1"/>
  <c r="I153" i="1"/>
  <c r="J153" i="1"/>
  <c r="K153" i="1"/>
  <c r="L153" i="1"/>
  <c r="M168" i="1"/>
  <c r="N168" i="1"/>
  <c r="I152" i="1"/>
  <c r="J152" i="1"/>
  <c r="K152" i="1"/>
  <c r="L152" i="1"/>
  <c r="M167" i="1"/>
  <c r="N167" i="1"/>
  <c r="I151" i="1"/>
  <c r="J151" i="1"/>
  <c r="K151" i="1"/>
  <c r="L151" i="1"/>
  <c r="M166" i="1"/>
  <c r="N166" i="1"/>
  <c r="I150" i="1"/>
  <c r="J150" i="1"/>
  <c r="K150" i="1"/>
  <c r="L150" i="1"/>
  <c r="M165" i="1"/>
  <c r="N165" i="1"/>
  <c r="I149" i="1"/>
  <c r="J149" i="1"/>
  <c r="K149" i="1"/>
  <c r="L149" i="1"/>
  <c r="M164" i="1"/>
  <c r="N164" i="1"/>
  <c r="I148" i="1"/>
  <c r="J148" i="1"/>
  <c r="K148" i="1"/>
  <c r="L148" i="1"/>
  <c r="M163" i="1"/>
  <c r="N163" i="1"/>
  <c r="I147" i="1"/>
  <c r="J147" i="1"/>
  <c r="K147" i="1"/>
  <c r="L147" i="1"/>
  <c r="M162" i="1"/>
  <c r="N162" i="1"/>
  <c r="I146" i="1"/>
  <c r="J146" i="1"/>
  <c r="K146" i="1"/>
  <c r="L146" i="1"/>
  <c r="M161" i="1"/>
  <c r="N161" i="1"/>
  <c r="I145" i="1"/>
  <c r="J145" i="1"/>
  <c r="K145" i="1"/>
  <c r="L145" i="1"/>
  <c r="M160" i="1"/>
  <c r="N160" i="1"/>
  <c r="I144" i="1"/>
  <c r="J144" i="1"/>
  <c r="K144" i="1"/>
  <c r="L144" i="1"/>
  <c r="M159" i="1"/>
  <c r="N159" i="1"/>
  <c r="I143" i="1"/>
  <c r="J143" i="1"/>
  <c r="K143" i="1"/>
  <c r="L143" i="1"/>
  <c r="M158" i="1"/>
  <c r="N158" i="1"/>
  <c r="I142" i="1"/>
  <c r="J142" i="1"/>
  <c r="K142" i="1"/>
  <c r="L142" i="1"/>
  <c r="M157" i="1"/>
  <c r="N157" i="1"/>
  <c r="I141" i="1"/>
  <c r="J141" i="1"/>
  <c r="K141" i="1"/>
  <c r="L141" i="1"/>
  <c r="M156" i="1"/>
  <c r="N156" i="1"/>
  <c r="I140" i="1"/>
  <c r="J140" i="1"/>
  <c r="K140" i="1"/>
  <c r="L140" i="1"/>
  <c r="M155" i="1"/>
  <c r="N155" i="1"/>
  <c r="I139" i="1"/>
  <c r="J139" i="1"/>
  <c r="K139" i="1"/>
  <c r="L139" i="1"/>
  <c r="M154" i="1"/>
  <c r="N154" i="1"/>
  <c r="I138" i="1"/>
  <c r="J138" i="1"/>
  <c r="K138" i="1"/>
  <c r="L138" i="1"/>
  <c r="M153" i="1"/>
  <c r="N153" i="1"/>
  <c r="I137" i="1"/>
  <c r="J137" i="1"/>
  <c r="K137" i="1"/>
  <c r="L137" i="1"/>
  <c r="M152" i="1"/>
  <c r="N152" i="1"/>
  <c r="I136" i="1"/>
  <c r="J136" i="1"/>
  <c r="K136" i="1"/>
  <c r="L136" i="1"/>
  <c r="M151" i="1"/>
  <c r="N151" i="1"/>
  <c r="I135" i="1"/>
  <c r="J135" i="1"/>
  <c r="K135" i="1"/>
  <c r="L135" i="1"/>
  <c r="M150" i="1"/>
  <c r="N150" i="1"/>
  <c r="I134" i="1"/>
  <c r="J134" i="1"/>
  <c r="K134" i="1"/>
  <c r="L134" i="1"/>
  <c r="M149" i="1"/>
  <c r="N149" i="1"/>
  <c r="I133" i="1"/>
  <c r="J133" i="1"/>
  <c r="K133" i="1"/>
  <c r="L133" i="1"/>
  <c r="M148" i="1"/>
  <c r="N148" i="1"/>
  <c r="I132" i="1"/>
  <c r="J132" i="1"/>
  <c r="K132" i="1"/>
  <c r="L132" i="1"/>
  <c r="M147" i="1"/>
  <c r="N147" i="1"/>
  <c r="I131" i="1"/>
  <c r="J131" i="1"/>
  <c r="K131" i="1"/>
  <c r="L131" i="1"/>
  <c r="M146" i="1"/>
  <c r="N146" i="1"/>
  <c r="I130" i="1"/>
  <c r="J130" i="1"/>
  <c r="K130" i="1"/>
  <c r="L130" i="1"/>
  <c r="M145" i="1"/>
  <c r="N145" i="1"/>
  <c r="I129" i="1"/>
  <c r="J129" i="1"/>
  <c r="K129" i="1"/>
  <c r="L129" i="1"/>
  <c r="M144" i="1"/>
  <c r="N144" i="1"/>
  <c r="I128" i="1"/>
  <c r="J128" i="1"/>
  <c r="K128" i="1"/>
  <c r="L128" i="1"/>
  <c r="M143" i="1"/>
  <c r="N143" i="1"/>
  <c r="I127" i="1"/>
  <c r="J127" i="1"/>
  <c r="K127" i="1"/>
  <c r="L127" i="1"/>
  <c r="M142" i="1"/>
  <c r="N142" i="1"/>
  <c r="I126" i="1"/>
  <c r="J126" i="1"/>
  <c r="K126" i="1"/>
  <c r="L126" i="1"/>
  <c r="M141" i="1"/>
  <c r="N141" i="1"/>
  <c r="I125" i="1"/>
  <c r="J125" i="1"/>
  <c r="K125" i="1"/>
  <c r="L125" i="1"/>
  <c r="M140" i="1"/>
  <c r="N140" i="1"/>
  <c r="I124" i="1"/>
  <c r="J124" i="1"/>
  <c r="K124" i="1"/>
  <c r="L124" i="1"/>
  <c r="M139" i="1"/>
  <c r="N139" i="1"/>
  <c r="I123" i="1"/>
  <c r="J123" i="1"/>
  <c r="K123" i="1"/>
  <c r="L123" i="1"/>
  <c r="M138" i="1"/>
  <c r="N138" i="1"/>
  <c r="I122" i="1"/>
  <c r="J122" i="1"/>
  <c r="K122" i="1"/>
  <c r="L122" i="1"/>
  <c r="M137" i="1"/>
  <c r="N137" i="1"/>
  <c r="I121" i="1"/>
  <c r="J121" i="1"/>
  <c r="K121" i="1"/>
  <c r="L121" i="1"/>
  <c r="M136" i="1"/>
  <c r="N136" i="1"/>
  <c r="I120" i="1"/>
  <c r="J120" i="1"/>
  <c r="K120" i="1"/>
  <c r="L120" i="1"/>
  <c r="M135" i="1"/>
  <c r="N135" i="1"/>
  <c r="I119" i="1"/>
  <c r="J119" i="1"/>
  <c r="K119" i="1"/>
  <c r="L119" i="1"/>
  <c r="M134" i="1"/>
  <c r="N134" i="1"/>
  <c r="I118" i="1"/>
  <c r="J118" i="1"/>
  <c r="K118" i="1"/>
  <c r="L118" i="1"/>
  <c r="M133" i="1"/>
  <c r="N133" i="1"/>
  <c r="I117" i="1"/>
  <c r="J117" i="1"/>
  <c r="K117" i="1"/>
  <c r="L117" i="1"/>
  <c r="M132" i="1"/>
  <c r="N132" i="1"/>
  <c r="I116" i="1"/>
  <c r="J116" i="1"/>
  <c r="K116" i="1"/>
  <c r="L116" i="1"/>
  <c r="M131" i="1"/>
  <c r="N131" i="1"/>
  <c r="I115" i="1"/>
  <c r="J115" i="1"/>
  <c r="K115" i="1"/>
  <c r="L115" i="1"/>
  <c r="M130" i="1"/>
  <c r="N130" i="1"/>
  <c r="I114" i="1"/>
  <c r="J114" i="1"/>
  <c r="K114" i="1"/>
  <c r="L114" i="1"/>
  <c r="M129" i="1"/>
  <c r="N129" i="1"/>
  <c r="I113" i="1"/>
  <c r="J113" i="1"/>
  <c r="K113" i="1"/>
  <c r="L113" i="1"/>
  <c r="M128" i="1"/>
  <c r="N128" i="1"/>
  <c r="I112" i="1"/>
  <c r="J112" i="1"/>
  <c r="K112" i="1"/>
  <c r="L112" i="1"/>
  <c r="M127" i="1"/>
  <c r="N127" i="1"/>
  <c r="I111" i="1"/>
  <c r="J111" i="1"/>
  <c r="K111" i="1"/>
  <c r="L111" i="1"/>
  <c r="M126" i="1"/>
  <c r="N126" i="1"/>
  <c r="I110" i="1"/>
  <c r="J110" i="1"/>
  <c r="K110" i="1"/>
  <c r="L110" i="1"/>
  <c r="M125" i="1"/>
  <c r="N125" i="1"/>
  <c r="I109" i="1"/>
  <c r="J109" i="1"/>
  <c r="K109" i="1"/>
  <c r="L109" i="1"/>
  <c r="M124" i="1"/>
  <c r="N124" i="1"/>
  <c r="I108" i="1"/>
  <c r="J108" i="1"/>
  <c r="K108" i="1"/>
  <c r="L108" i="1"/>
  <c r="M123" i="1"/>
  <c r="N123" i="1"/>
  <c r="I107" i="1"/>
  <c r="J107" i="1"/>
  <c r="K107" i="1"/>
  <c r="L107" i="1"/>
  <c r="M122" i="1"/>
  <c r="N122" i="1"/>
  <c r="I106" i="1"/>
  <c r="J106" i="1"/>
  <c r="K106" i="1"/>
  <c r="L106" i="1"/>
  <c r="M121" i="1"/>
  <c r="N121" i="1"/>
  <c r="I105" i="1"/>
  <c r="J105" i="1"/>
  <c r="K105" i="1"/>
  <c r="L105" i="1"/>
  <c r="M120" i="1"/>
  <c r="N120" i="1"/>
  <c r="I104" i="1"/>
  <c r="J104" i="1"/>
  <c r="K104" i="1"/>
  <c r="L104" i="1"/>
  <c r="M119" i="1"/>
  <c r="N119" i="1"/>
  <c r="I103" i="1"/>
  <c r="J103" i="1"/>
  <c r="K103" i="1"/>
  <c r="L103" i="1"/>
  <c r="M118" i="1"/>
  <c r="N118" i="1"/>
  <c r="I102" i="1"/>
  <c r="J102" i="1"/>
  <c r="K102" i="1"/>
  <c r="L102" i="1"/>
  <c r="M117" i="1"/>
  <c r="N117" i="1"/>
  <c r="I101" i="1"/>
  <c r="J101" i="1"/>
  <c r="K101" i="1"/>
  <c r="L101" i="1"/>
  <c r="M116" i="1"/>
  <c r="N116" i="1"/>
  <c r="I100" i="1"/>
  <c r="J100" i="1"/>
  <c r="K100" i="1"/>
  <c r="L100" i="1"/>
  <c r="M115" i="1"/>
  <c r="N115" i="1"/>
  <c r="I99" i="1"/>
  <c r="J99" i="1"/>
  <c r="K99" i="1"/>
  <c r="L99" i="1"/>
  <c r="M114" i="1"/>
  <c r="N114" i="1"/>
  <c r="I98" i="1"/>
  <c r="J98" i="1"/>
  <c r="K98" i="1"/>
  <c r="L98" i="1"/>
  <c r="M113" i="1"/>
  <c r="N113" i="1"/>
  <c r="I97" i="1"/>
  <c r="J97" i="1"/>
  <c r="K97" i="1"/>
  <c r="L97" i="1"/>
  <c r="M112" i="1"/>
  <c r="N112" i="1"/>
  <c r="I96" i="1"/>
  <c r="J96" i="1"/>
  <c r="K96" i="1"/>
  <c r="L96" i="1"/>
  <c r="M111" i="1"/>
  <c r="N111" i="1"/>
  <c r="I95" i="1"/>
  <c r="J95" i="1"/>
  <c r="K95" i="1"/>
  <c r="L95" i="1"/>
  <c r="M110" i="1"/>
  <c r="N110" i="1"/>
  <c r="I94" i="1"/>
  <c r="J94" i="1"/>
  <c r="K94" i="1"/>
  <c r="L94" i="1"/>
  <c r="M109" i="1"/>
  <c r="N109" i="1"/>
  <c r="I93" i="1"/>
  <c r="J93" i="1"/>
  <c r="K93" i="1"/>
  <c r="L93" i="1"/>
  <c r="M108" i="1"/>
  <c r="N108" i="1"/>
  <c r="I92" i="1"/>
  <c r="J92" i="1"/>
  <c r="K92" i="1"/>
  <c r="L92" i="1"/>
  <c r="M107" i="1"/>
  <c r="N107" i="1"/>
  <c r="I91" i="1"/>
  <c r="J91" i="1"/>
  <c r="K91" i="1"/>
  <c r="L91" i="1"/>
  <c r="M106" i="1"/>
  <c r="N106" i="1"/>
  <c r="I90" i="1"/>
  <c r="J90" i="1"/>
  <c r="K90" i="1"/>
  <c r="L90" i="1"/>
  <c r="M105" i="1"/>
  <c r="N105" i="1"/>
  <c r="I89" i="1"/>
  <c r="J89" i="1"/>
  <c r="K89" i="1"/>
  <c r="L89" i="1"/>
  <c r="M104" i="1"/>
  <c r="N104" i="1"/>
  <c r="I88" i="1"/>
  <c r="J88" i="1"/>
  <c r="K88" i="1"/>
  <c r="L88" i="1"/>
  <c r="M103" i="1"/>
  <c r="N103" i="1"/>
  <c r="I87" i="1"/>
  <c r="J87" i="1"/>
  <c r="K87" i="1"/>
  <c r="L87" i="1"/>
  <c r="M102" i="1"/>
  <c r="N102" i="1"/>
  <c r="I86" i="1"/>
  <c r="J86" i="1"/>
  <c r="K86" i="1"/>
  <c r="L86" i="1"/>
  <c r="M101" i="1"/>
  <c r="N101" i="1"/>
  <c r="I85" i="1"/>
  <c r="J85" i="1"/>
  <c r="K85" i="1"/>
  <c r="L85" i="1"/>
  <c r="M100" i="1"/>
  <c r="N100" i="1"/>
  <c r="I84" i="1"/>
  <c r="J84" i="1"/>
  <c r="K84" i="1"/>
  <c r="L84" i="1"/>
  <c r="M99" i="1"/>
  <c r="N99" i="1"/>
  <c r="I83" i="1"/>
  <c r="J83" i="1"/>
  <c r="K83" i="1"/>
  <c r="L83" i="1"/>
  <c r="M98" i="1"/>
  <c r="N98" i="1"/>
  <c r="I82" i="1"/>
  <c r="J82" i="1"/>
  <c r="K82" i="1"/>
  <c r="L82" i="1"/>
  <c r="M97" i="1"/>
  <c r="N97" i="1"/>
  <c r="I81" i="1"/>
  <c r="J81" i="1"/>
  <c r="K81" i="1"/>
  <c r="L81" i="1"/>
  <c r="M96" i="1"/>
  <c r="N96" i="1"/>
  <c r="I80" i="1"/>
  <c r="J80" i="1"/>
  <c r="K80" i="1"/>
  <c r="L80" i="1"/>
  <c r="M95" i="1"/>
  <c r="N95" i="1"/>
  <c r="I79" i="1"/>
  <c r="J79" i="1"/>
  <c r="K79" i="1"/>
  <c r="L79" i="1"/>
  <c r="M94" i="1"/>
  <c r="N94" i="1"/>
  <c r="I78" i="1"/>
  <c r="J78" i="1"/>
  <c r="K78" i="1"/>
  <c r="L78" i="1"/>
  <c r="M93" i="1"/>
  <c r="N93" i="1"/>
  <c r="I77" i="1"/>
  <c r="J77" i="1"/>
  <c r="K77" i="1"/>
  <c r="L77" i="1"/>
  <c r="M92" i="1"/>
  <c r="N92" i="1"/>
  <c r="I76" i="1"/>
  <c r="J76" i="1"/>
  <c r="K76" i="1"/>
  <c r="L76" i="1"/>
  <c r="M91" i="1"/>
  <c r="N91" i="1"/>
  <c r="I75" i="1"/>
  <c r="J75" i="1"/>
  <c r="K75" i="1"/>
  <c r="L75" i="1"/>
  <c r="M90" i="1"/>
  <c r="N90" i="1"/>
  <c r="I74" i="1"/>
  <c r="J74" i="1"/>
  <c r="K74" i="1"/>
  <c r="L74" i="1"/>
  <c r="M89" i="1"/>
  <c r="N89" i="1"/>
  <c r="I73" i="1"/>
  <c r="J73" i="1"/>
  <c r="K73" i="1"/>
  <c r="L73" i="1"/>
  <c r="M88" i="1"/>
  <c r="N88" i="1"/>
  <c r="I72" i="1"/>
  <c r="J72" i="1"/>
  <c r="K72" i="1"/>
  <c r="L72" i="1"/>
  <c r="M87" i="1"/>
  <c r="N87" i="1"/>
  <c r="I71" i="1"/>
  <c r="J71" i="1"/>
  <c r="K71" i="1"/>
  <c r="L71" i="1"/>
  <c r="M86" i="1"/>
  <c r="N86" i="1"/>
  <c r="I70" i="1"/>
  <c r="J70" i="1"/>
  <c r="K70" i="1"/>
  <c r="L70" i="1"/>
  <c r="M85" i="1"/>
  <c r="N85" i="1"/>
  <c r="I69" i="1"/>
  <c r="J69" i="1"/>
  <c r="K69" i="1"/>
  <c r="L69" i="1"/>
  <c r="M84" i="1"/>
  <c r="N84" i="1"/>
  <c r="I68" i="1"/>
  <c r="J68" i="1"/>
  <c r="K68" i="1"/>
  <c r="L68" i="1"/>
  <c r="M83" i="1"/>
  <c r="N83" i="1"/>
  <c r="I67" i="1"/>
  <c r="J67" i="1"/>
  <c r="K67" i="1"/>
  <c r="L67" i="1"/>
  <c r="M82" i="1"/>
  <c r="N82" i="1"/>
  <c r="I66" i="1"/>
  <c r="J66" i="1"/>
  <c r="K66" i="1"/>
  <c r="L66" i="1"/>
  <c r="M81" i="1"/>
  <c r="N81" i="1"/>
  <c r="I65" i="1"/>
  <c r="J65" i="1"/>
  <c r="K65" i="1"/>
  <c r="L65" i="1"/>
  <c r="M80" i="1"/>
  <c r="N80" i="1"/>
  <c r="I64" i="1"/>
  <c r="J64" i="1"/>
  <c r="K64" i="1"/>
  <c r="L64" i="1"/>
  <c r="M79" i="1"/>
  <c r="N79" i="1"/>
  <c r="I63" i="1"/>
  <c r="J63" i="1"/>
  <c r="K63" i="1"/>
  <c r="L63" i="1"/>
  <c r="M78" i="1"/>
  <c r="N78" i="1"/>
  <c r="I62" i="1"/>
  <c r="J62" i="1"/>
  <c r="K62" i="1"/>
  <c r="L62" i="1"/>
  <c r="M77" i="1"/>
  <c r="N77" i="1"/>
  <c r="I61" i="1"/>
  <c r="J61" i="1"/>
  <c r="K61" i="1"/>
  <c r="L61" i="1"/>
  <c r="M76" i="1"/>
  <c r="N76" i="1"/>
  <c r="I60" i="1"/>
  <c r="J60" i="1"/>
  <c r="K60" i="1"/>
  <c r="L60" i="1"/>
  <c r="M75" i="1"/>
  <c r="N75" i="1"/>
  <c r="I59" i="1"/>
  <c r="J59" i="1"/>
  <c r="K59" i="1"/>
  <c r="L59" i="1"/>
  <c r="M74" i="1"/>
  <c r="N74" i="1"/>
  <c r="I58" i="1"/>
  <c r="J58" i="1"/>
  <c r="K58" i="1"/>
  <c r="L58" i="1"/>
  <c r="M73" i="1"/>
  <c r="N73" i="1"/>
  <c r="I57" i="1"/>
  <c r="J57" i="1"/>
  <c r="K57" i="1"/>
  <c r="L57" i="1"/>
  <c r="M72" i="1"/>
  <c r="N72" i="1"/>
  <c r="I56" i="1"/>
  <c r="J56" i="1"/>
  <c r="K56" i="1"/>
  <c r="L56" i="1"/>
  <c r="M71" i="1"/>
  <c r="N71" i="1"/>
  <c r="I55" i="1"/>
  <c r="J55" i="1"/>
  <c r="K55" i="1"/>
  <c r="L55" i="1"/>
  <c r="M70" i="1"/>
  <c r="N70" i="1"/>
  <c r="I54" i="1"/>
  <c r="J54" i="1"/>
  <c r="K54" i="1"/>
  <c r="L54" i="1"/>
  <c r="M69" i="1"/>
  <c r="N69" i="1"/>
  <c r="I53" i="1"/>
  <c r="J53" i="1"/>
  <c r="K53" i="1"/>
  <c r="L53" i="1"/>
  <c r="M68" i="1"/>
  <c r="N68" i="1"/>
  <c r="I52" i="1"/>
  <c r="J52" i="1"/>
  <c r="K52" i="1"/>
  <c r="L52" i="1"/>
  <c r="M67" i="1"/>
  <c r="N67" i="1"/>
  <c r="I51" i="1"/>
  <c r="J51" i="1"/>
  <c r="K51" i="1"/>
  <c r="L51" i="1"/>
  <c r="M66" i="1"/>
  <c r="N66" i="1"/>
  <c r="I50" i="1"/>
  <c r="J50" i="1"/>
  <c r="K50" i="1"/>
  <c r="L50" i="1"/>
  <c r="M65" i="1"/>
  <c r="N65" i="1"/>
  <c r="I49" i="1"/>
  <c r="J49" i="1"/>
  <c r="K49" i="1"/>
  <c r="L49" i="1"/>
  <c r="M64" i="1"/>
  <c r="N64" i="1"/>
  <c r="I48" i="1"/>
  <c r="J48" i="1"/>
  <c r="K48" i="1"/>
  <c r="L48" i="1"/>
  <c r="M63" i="1"/>
  <c r="N63" i="1"/>
  <c r="I47" i="1"/>
  <c r="J47" i="1"/>
  <c r="K47" i="1"/>
  <c r="L47" i="1"/>
  <c r="M62" i="1"/>
  <c r="N62" i="1"/>
  <c r="I46" i="1"/>
  <c r="J46" i="1"/>
  <c r="K46" i="1"/>
  <c r="L46" i="1"/>
  <c r="M61" i="1"/>
  <c r="N61" i="1"/>
  <c r="I45" i="1"/>
  <c r="J45" i="1"/>
  <c r="K45" i="1"/>
  <c r="L45" i="1"/>
  <c r="M60" i="1"/>
  <c r="N60" i="1"/>
  <c r="I44" i="1"/>
  <c r="J44" i="1"/>
  <c r="K44" i="1"/>
  <c r="L44" i="1"/>
  <c r="M59" i="1"/>
  <c r="N59" i="1"/>
  <c r="I43" i="1"/>
  <c r="J43" i="1"/>
  <c r="K43" i="1"/>
  <c r="L43" i="1"/>
  <c r="M58" i="1"/>
  <c r="N58" i="1"/>
  <c r="I42" i="1"/>
  <c r="J42" i="1"/>
  <c r="K42" i="1"/>
  <c r="L42" i="1"/>
  <c r="M57" i="1"/>
  <c r="N57" i="1"/>
  <c r="I41" i="1"/>
  <c r="J41" i="1"/>
  <c r="K41" i="1"/>
  <c r="L41" i="1"/>
  <c r="M56" i="1"/>
  <c r="N56" i="1"/>
  <c r="I40" i="1"/>
  <c r="J40" i="1"/>
  <c r="K40" i="1"/>
  <c r="L40" i="1"/>
  <c r="M55" i="1"/>
  <c r="N55" i="1"/>
  <c r="I39" i="1"/>
  <c r="J39" i="1"/>
  <c r="K39" i="1"/>
  <c r="L39" i="1"/>
  <c r="M54" i="1"/>
  <c r="N54" i="1"/>
  <c r="I38" i="1"/>
  <c r="J38" i="1"/>
  <c r="K38" i="1"/>
  <c r="L38" i="1"/>
  <c r="M53" i="1"/>
  <c r="N53" i="1"/>
  <c r="I37" i="1"/>
  <c r="J37" i="1"/>
  <c r="K37" i="1"/>
  <c r="L37" i="1"/>
  <c r="M52" i="1"/>
  <c r="N52" i="1"/>
  <c r="I36" i="1"/>
  <c r="J36" i="1"/>
  <c r="K36" i="1"/>
  <c r="L36" i="1"/>
  <c r="M51" i="1"/>
  <c r="N51" i="1"/>
  <c r="I35" i="1"/>
  <c r="J35" i="1"/>
  <c r="K35" i="1"/>
  <c r="L35" i="1"/>
  <c r="M50" i="1"/>
  <c r="N50" i="1"/>
  <c r="I34" i="1"/>
  <c r="J34" i="1"/>
  <c r="K34" i="1"/>
  <c r="L34" i="1"/>
  <c r="M49" i="1"/>
  <c r="N49" i="1"/>
  <c r="I33" i="1"/>
  <c r="J33" i="1"/>
  <c r="K33" i="1"/>
  <c r="L33" i="1"/>
  <c r="M48" i="1"/>
  <c r="N48" i="1"/>
  <c r="I32" i="1"/>
  <c r="J32" i="1"/>
  <c r="K32" i="1"/>
  <c r="L32" i="1"/>
  <c r="M47" i="1"/>
  <c r="N47" i="1"/>
  <c r="I31" i="1"/>
  <c r="J31" i="1"/>
  <c r="K31" i="1"/>
  <c r="L31" i="1"/>
  <c r="M46" i="1"/>
  <c r="N46" i="1"/>
  <c r="I30" i="1"/>
  <c r="J30" i="1"/>
  <c r="K30" i="1"/>
  <c r="L30" i="1"/>
  <c r="M45" i="1"/>
  <c r="N45" i="1"/>
  <c r="I29" i="1"/>
  <c r="J29" i="1"/>
  <c r="K29" i="1"/>
  <c r="L29" i="1"/>
  <c r="M44" i="1"/>
  <c r="N44" i="1"/>
  <c r="I28" i="1"/>
  <c r="J28" i="1"/>
  <c r="K28" i="1"/>
  <c r="L28" i="1"/>
  <c r="M43" i="1"/>
  <c r="N43" i="1"/>
  <c r="I27" i="1"/>
  <c r="J27" i="1"/>
  <c r="K27" i="1"/>
  <c r="L27" i="1"/>
  <c r="M42" i="1"/>
  <c r="N42" i="1"/>
  <c r="I26" i="1"/>
  <c r="J26" i="1"/>
  <c r="K26" i="1"/>
  <c r="L26" i="1"/>
  <c r="M41" i="1"/>
  <c r="N41" i="1"/>
  <c r="I25" i="1"/>
  <c r="J25" i="1"/>
  <c r="K25" i="1"/>
  <c r="L25" i="1"/>
  <c r="M40" i="1"/>
  <c r="N40" i="1"/>
  <c r="I24" i="1"/>
  <c r="J24" i="1"/>
  <c r="K24" i="1"/>
  <c r="L24" i="1"/>
  <c r="M39" i="1"/>
  <c r="N39" i="1"/>
  <c r="I23" i="1"/>
  <c r="J23" i="1"/>
  <c r="K23" i="1"/>
  <c r="L23" i="1"/>
  <c r="M38" i="1"/>
  <c r="N38" i="1"/>
  <c r="I22" i="1"/>
  <c r="J22" i="1"/>
  <c r="K22" i="1"/>
  <c r="L22" i="1"/>
  <c r="M37" i="1"/>
  <c r="N37" i="1"/>
  <c r="I21" i="1"/>
  <c r="J21" i="1"/>
  <c r="K21" i="1"/>
  <c r="L21" i="1"/>
  <c r="M36" i="1"/>
  <c r="N36" i="1"/>
  <c r="I20" i="1"/>
  <c r="J20" i="1"/>
  <c r="K20" i="1"/>
  <c r="L20" i="1"/>
  <c r="M35" i="1"/>
  <c r="N35" i="1"/>
  <c r="I19" i="1"/>
  <c r="J19" i="1"/>
  <c r="K19" i="1"/>
  <c r="L19" i="1"/>
  <c r="M34" i="1"/>
  <c r="N34" i="1"/>
  <c r="I18" i="1"/>
  <c r="J18" i="1"/>
  <c r="K18" i="1"/>
  <c r="L18" i="1"/>
  <c r="M33" i="1"/>
  <c r="N33" i="1"/>
  <c r="I17" i="1"/>
  <c r="J17" i="1"/>
  <c r="K17" i="1"/>
  <c r="L17" i="1"/>
  <c r="M32" i="1"/>
  <c r="N32" i="1"/>
  <c r="I16" i="1"/>
  <c r="J16" i="1"/>
  <c r="K16" i="1"/>
  <c r="L16" i="1"/>
  <c r="M31" i="1"/>
  <c r="N31" i="1"/>
  <c r="I15" i="1"/>
  <c r="J15" i="1"/>
  <c r="K15" i="1"/>
  <c r="L15" i="1"/>
  <c r="M30" i="1"/>
  <c r="N30" i="1"/>
  <c r="I14" i="1"/>
  <c r="J14" i="1"/>
  <c r="K14" i="1"/>
  <c r="L14" i="1"/>
  <c r="M29" i="1"/>
  <c r="N29" i="1"/>
  <c r="I13" i="1"/>
  <c r="J13" i="1"/>
  <c r="K13" i="1"/>
  <c r="L13" i="1"/>
  <c r="M28" i="1"/>
  <c r="N28" i="1"/>
  <c r="I12" i="1"/>
  <c r="J12" i="1"/>
  <c r="K12" i="1"/>
  <c r="L12" i="1"/>
  <c r="M27" i="1"/>
  <c r="N27" i="1"/>
  <c r="I11" i="1"/>
  <c r="J11" i="1"/>
  <c r="K11" i="1"/>
  <c r="L11" i="1"/>
  <c r="M26" i="1"/>
  <c r="N26" i="1"/>
  <c r="I10" i="1"/>
  <c r="J10" i="1"/>
  <c r="K10" i="1"/>
  <c r="L10" i="1"/>
  <c r="M25" i="1"/>
  <c r="N25" i="1"/>
  <c r="I9" i="1"/>
  <c r="J9" i="1"/>
  <c r="K9" i="1"/>
  <c r="L9" i="1"/>
  <c r="M24" i="1"/>
  <c r="N24" i="1"/>
  <c r="I8" i="1"/>
  <c r="J8" i="1"/>
  <c r="K8" i="1"/>
  <c r="L8" i="1"/>
  <c r="M23" i="1"/>
  <c r="N23" i="1"/>
  <c r="I7" i="1"/>
  <c r="J7" i="1"/>
  <c r="K7" i="1"/>
  <c r="L7" i="1"/>
  <c r="M22" i="1"/>
  <c r="N22" i="1"/>
  <c r="I6" i="1"/>
  <c r="J6" i="1"/>
  <c r="K6" i="1"/>
  <c r="L6" i="1"/>
  <c r="M21" i="1"/>
  <c r="N21" i="1"/>
  <c r="I5" i="1"/>
  <c r="J5" i="1"/>
  <c r="K5" i="1"/>
  <c r="L5" i="1"/>
  <c r="M20" i="1"/>
  <c r="N20" i="1"/>
  <c r="I4" i="1"/>
  <c r="J4" i="1"/>
  <c r="K4" i="1"/>
  <c r="L4" i="1"/>
  <c r="M19" i="1"/>
  <c r="N19" i="1"/>
  <c r="I3" i="1"/>
  <c r="J3" i="1"/>
  <c r="K3" i="1"/>
  <c r="L3" i="1"/>
  <c r="M18" i="1"/>
  <c r="N18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R1587" i="1"/>
  <c r="Z1587" i="1"/>
  <c r="S1587" i="1"/>
  <c r="S1586" i="1"/>
  <c r="S1585" i="1"/>
  <c r="S1584" i="1"/>
  <c r="S1583" i="1"/>
  <c r="S1582" i="1"/>
  <c r="S1581" i="1"/>
  <c r="S1580" i="1"/>
  <c r="S1579" i="1"/>
  <c r="S1578" i="1"/>
  <c r="S1577" i="1"/>
  <c r="S1576" i="1"/>
  <c r="S1575" i="1"/>
  <c r="S1574" i="1"/>
  <c r="S1573" i="1"/>
  <c r="S1572" i="1"/>
  <c r="S1571" i="1"/>
  <c r="S1570" i="1"/>
  <c r="S1569" i="1"/>
  <c r="S1568" i="1"/>
  <c r="S1567" i="1"/>
  <c r="S1566" i="1"/>
  <c r="S1565" i="1"/>
  <c r="S1564" i="1"/>
  <c r="S1563" i="1"/>
  <c r="S1562" i="1"/>
  <c r="S1561" i="1"/>
  <c r="S1560" i="1"/>
  <c r="S1559" i="1"/>
  <c r="S1558" i="1"/>
  <c r="S1557" i="1"/>
  <c r="S1556" i="1"/>
  <c r="S1555" i="1"/>
  <c r="S1554" i="1"/>
  <c r="S1553" i="1"/>
  <c r="S1552" i="1"/>
  <c r="S1551" i="1"/>
  <c r="S1550" i="1"/>
  <c r="S1549" i="1"/>
  <c r="S1548" i="1"/>
  <c r="S1547" i="1"/>
  <c r="S1546" i="1"/>
  <c r="S1545" i="1"/>
  <c r="S1544" i="1"/>
  <c r="S1543" i="1"/>
  <c r="S1542" i="1"/>
  <c r="S1541" i="1"/>
  <c r="S1540" i="1"/>
  <c r="S1539" i="1"/>
  <c r="S1538" i="1"/>
  <c r="S1537" i="1"/>
  <c r="S1536" i="1"/>
  <c r="S1535" i="1"/>
  <c r="S1534" i="1"/>
  <c r="S1533" i="1"/>
  <c r="S1532" i="1"/>
  <c r="S1531" i="1"/>
  <c r="S1530" i="1"/>
  <c r="S1529" i="1"/>
  <c r="S1528" i="1"/>
  <c r="S1527" i="1"/>
  <c r="S1526" i="1"/>
  <c r="S1525" i="1"/>
  <c r="S1524" i="1"/>
  <c r="S1523" i="1"/>
  <c r="S1522" i="1"/>
  <c r="S1521" i="1"/>
  <c r="S1520" i="1"/>
  <c r="S1519" i="1"/>
  <c r="S1518" i="1"/>
  <c r="S1517" i="1"/>
  <c r="S1516" i="1"/>
  <c r="S1515" i="1"/>
  <c r="S1514" i="1"/>
  <c r="S1513" i="1"/>
  <c r="S1512" i="1"/>
  <c r="S1511" i="1"/>
  <c r="S1510" i="1"/>
  <c r="S1509" i="1"/>
  <c r="S1508" i="1"/>
  <c r="S1507" i="1"/>
  <c r="S1506" i="1"/>
  <c r="S1505" i="1"/>
  <c r="S1504" i="1"/>
  <c r="S1503" i="1"/>
  <c r="S1502" i="1"/>
  <c r="S1501" i="1"/>
  <c r="S1500" i="1"/>
  <c r="S1499" i="1"/>
  <c r="S1498" i="1"/>
  <c r="S1497" i="1"/>
  <c r="S1496" i="1"/>
  <c r="S1495" i="1"/>
  <c r="S1494" i="1"/>
  <c r="S1493" i="1"/>
  <c r="S1492" i="1"/>
  <c r="S1491" i="1"/>
  <c r="S1490" i="1"/>
  <c r="S1489" i="1"/>
  <c r="S1488" i="1"/>
  <c r="S1487" i="1"/>
  <c r="S1486" i="1"/>
  <c r="S1485" i="1"/>
  <c r="S1484" i="1"/>
  <c r="S1483" i="1"/>
  <c r="S1482" i="1"/>
  <c r="S1481" i="1"/>
  <c r="S1480" i="1"/>
  <c r="S1479" i="1"/>
  <c r="S1478" i="1"/>
  <c r="S1477" i="1"/>
  <c r="S1476" i="1"/>
  <c r="S1475" i="1"/>
  <c r="S1474" i="1"/>
  <c r="S1473" i="1"/>
  <c r="S1472" i="1"/>
  <c r="S1471" i="1"/>
  <c r="S1470" i="1"/>
  <c r="S1469" i="1"/>
  <c r="S1468" i="1"/>
  <c r="S1467" i="1"/>
  <c r="S1466" i="1"/>
  <c r="S1465" i="1"/>
  <c r="S1464" i="1"/>
  <c r="S1463" i="1"/>
  <c r="S1462" i="1"/>
  <c r="S1461" i="1"/>
  <c r="S1460" i="1"/>
  <c r="S1459" i="1"/>
  <c r="S1458" i="1"/>
  <c r="S1457" i="1"/>
  <c r="S1456" i="1"/>
  <c r="S1455" i="1"/>
  <c r="S1454" i="1"/>
  <c r="S1453" i="1"/>
  <c r="S1452" i="1"/>
  <c r="S1451" i="1"/>
  <c r="S1450" i="1"/>
  <c r="S1449" i="1"/>
  <c r="S1448" i="1"/>
  <c r="S1447" i="1"/>
  <c r="S1446" i="1"/>
  <c r="S1445" i="1"/>
  <c r="S1444" i="1"/>
  <c r="S1443" i="1"/>
  <c r="S1442" i="1"/>
  <c r="S1441" i="1"/>
  <c r="S1440" i="1"/>
  <c r="S1439" i="1"/>
  <c r="S1438" i="1"/>
  <c r="S1437" i="1"/>
  <c r="S1436" i="1"/>
  <c r="S1435" i="1"/>
  <c r="S1434" i="1"/>
  <c r="S1433" i="1"/>
  <c r="S1432" i="1"/>
  <c r="S1431" i="1"/>
  <c r="S1430" i="1"/>
  <c r="S1429" i="1"/>
  <c r="S1428" i="1"/>
  <c r="S1427" i="1"/>
  <c r="S1426" i="1"/>
  <c r="S1425" i="1"/>
  <c r="S1424" i="1"/>
  <c r="S1423" i="1"/>
  <c r="S1422" i="1"/>
  <c r="S1421" i="1"/>
  <c r="S1420" i="1"/>
  <c r="S1419" i="1"/>
  <c r="S1418" i="1"/>
  <c r="S1417" i="1"/>
  <c r="S1416" i="1"/>
  <c r="S1415" i="1"/>
  <c r="S1414" i="1"/>
  <c r="S1413" i="1"/>
  <c r="S1412" i="1"/>
  <c r="S1411" i="1"/>
  <c r="S1410" i="1"/>
  <c r="S1409" i="1"/>
  <c r="S1408" i="1"/>
  <c r="S1407" i="1"/>
  <c r="S1406" i="1"/>
  <c r="S1405" i="1"/>
  <c r="S1404" i="1"/>
  <c r="S1403" i="1"/>
  <c r="S1402" i="1"/>
  <c r="S1401" i="1"/>
  <c r="S1400" i="1"/>
  <c r="S1399" i="1"/>
  <c r="S1398" i="1"/>
  <c r="S1397" i="1"/>
  <c r="S1396" i="1"/>
  <c r="S1395" i="1"/>
  <c r="S1394" i="1"/>
  <c r="S1393" i="1"/>
  <c r="S1392" i="1"/>
  <c r="S1391" i="1"/>
  <c r="S1390" i="1"/>
  <c r="S1389" i="1"/>
  <c r="S1388" i="1"/>
  <c r="S1387" i="1"/>
  <c r="S1386" i="1"/>
  <c r="S1385" i="1"/>
  <c r="S1384" i="1"/>
  <c r="S1383" i="1"/>
  <c r="S1382" i="1"/>
  <c r="S1381" i="1"/>
  <c r="S1380" i="1"/>
  <c r="S1379" i="1"/>
  <c r="S1378" i="1"/>
  <c r="S1377" i="1"/>
  <c r="S1376" i="1"/>
  <c r="S1375" i="1"/>
  <c r="S1374" i="1"/>
  <c r="S1373" i="1"/>
  <c r="S1372" i="1"/>
  <c r="S1371" i="1"/>
  <c r="S1370" i="1"/>
  <c r="S1369" i="1"/>
  <c r="S1368" i="1"/>
  <c r="S1367" i="1"/>
  <c r="S1366" i="1"/>
  <c r="S1365" i="1"/>
  <c r="S1364" i="1"/>
  <c r="S1363" i="1"/>
  <c r="S1362" i="1"/>
  <c r="S1361" i="1"/>
  <c r="S1360" i="1"/>
  <c r="S1359" i="1"/>
  <c r="S1358" i="1"/>
  <c r="S1357" i="1"/>
  <c r="S1356" i="1"/>
  <c r="S1355" i="1"/>
  <c r="S1354" i="1"/>
  <c r="S1353" i="1"/>
  <c r="S1352" i="1"/>
  <c r="S1351" i="1"/>
  <c r="S1350" i="1"/>
  <c r="S1349" i="1"/>
  <c r="S1348" i="1"/>
  <c r="S1347" i="1"/>
  <c r="S1346" i="1"/>
  <c r="S1345" i="1"/>
  <c r="S1344" i="1"/>
  <c r="S1343" i="1"/>
  <c r="S1342" i="1"/>
  <c r="S1341" i="1"/>
  <c r="S1340" i="1"/>
  <c r="S1339" i="1"/>
  <c r="S1338" i="1"/>
  <c r="S1337" i="1"/>
  <c r="S1336" i="1"/>
  <c r="S1335" i="1"/>
  <c r="S1334" i="1"/>
  <c r="S1333" i="1"/>
  <c r="S1332" i="1"/>
  <c r="S1331" i="1"/>
  <c r="S1330" i="1"/>
  <c r="S1329" i="1"/>
  <c r="S1328" i="1"/>
  <c r="S1327" i="1"/>
  <c r="S1326" i="1"/>
  <c r="S1325" i="1"/>
  <c r="S1324" i="1"/>
  <c r="S1323" i="1"/>
  <c r="S1322" i="1"/>
  <c r="S1321" i="1"/>
  <c r="S1320" i="1"/>
  <c r="S1319" i="1"/>
  <c r="S1318" i="1"/>
  <c r="S1317" i="1"/>
  <c r="S1316" i="1"/>
  <c r="S1315" i="1"/>
  <c r="S1314" i="1"/>
  <c r="S1313" i="1"/>
  <c r="S1312" i="1"/>
  <c r="S1311" i="1"/>
  <c r="S1310" i="1"/>
  <c r="S1309" i="1"/>
  <c r="S1308" i="1"/>
  <c r="S1307" i="1"/>
  <c r="S1306" i="1"/>
  <c r="S1305" i="1"/>
  <c r="S1304" i="1"/>
  <c r="S1303" i="1"/>
  <c r="S1302" i="1"/>
  <c r="S1301" i="1"/>
  <c r="S1300" i="1"/>
  <c r="S1299" i="1"/>
  <c r="S1298" i="1"/>
  <c r="S1297" i="1"/>
  <c r="S1296" i="1"/>
  <c r="S1295" i="1"/>
  <c r="S1294" i="1"/>
  <c r="S1293" i="1"/>
  <c r="S1292" i="1"/>
  <c r="S1291" i="1"/>
  <c r="S1290" i="1"/>
  <c r="S1289" i="1"/>
  <c r="S1288" i="1"/>
  <c r="S1287" i="1"/>
  <c r="S1286" i="1"/>
  <c r="S1285" i="1"/>
  <c r="S1284" i="1"/>
  <c r="S1283" i="1"/>
  <c r="S1282" i="1"/>
  <c r="S1281" i="1"/>
  <c r="S1280" i="1"/>
  <c r="S1279" i="1"/>
  <c r="S1278" i="1"/>
  <c r="S1277" i="1"/>
  <c r="S1276" i="1"/>
  <c r="S1275" i="1"/>
  <c r="S1274" i="1"/>
  <c r="S1273" i="1"/>
  <c r="S1272" i="1"/>
  <c r="S1271" i="1"/>
  <c r="S1270" i="1"/>
  <c r="S1269" i="1"/>
  <c r="S1268" i="1"/>
  <c r="S1267" i="1"/>
  <c r="S1266" i="1"/>
  <c r="S1265" i="1"/>
  <c r="S1264" i="1"/>
  <c r="S1263" i="1"/>
  <c r="S1262" i="1"/>
  <c r="S1261" i="1"/>
  <c r="S1260" i="1"/>
  <c r="S1259" i="1"/>
  <c r="S1258" i="1"/>
  <c r="S1257" i="1"/>
  <c r="S1256" i="1"/>
  <c r="S1255" i="1"/>
  <c r="S1254" i="1"/>
  <c r="S1253" i="1"/>
  <c r="S1252" i="1"/>
  <c r="S1251" i="1"/>
  <c r="S1250" i="1"/>
  <c r="S1249" i="1"/>
  <c r="S1248" i="1"/>
  <c r="S1247" i="1"/>
  <c r="S1246" i="1"/>
  <c r="S1245" i="1"/>
  <c r="S1244" i="1"/>
  <c r="S1243" i="1"/>
  <c r="S1242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4" i="1"/>
  <c r="S1203" i="1"/>
  <c r="S1202" i="1"/>
  <c r="S1201" i="1"/>
  <c r="S1200" i="1"/>
  <c r="S1199" i="1"/>
  <c r="S1198" i="1"/>
  <c r="S1197" i="1"/>
  <c r="S1196" i="1"/>
  <c r="S1195" i="1"/>
  <c r="S1194" i="1"/>
  <c r="S1193" i="1"/>
  <c r="S1192" i="1"/>
  <c r="S1191" i="1"/>
  <c r="S1190" i="1"/>
  <c r="S1189" i="1"/>
  <c r="S1188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6" i="1"/>
  <c r="S1155" i="1"/>
  <c r="S1154" i="1"/>
  <c r="S1153" i="1"/>
  <c r="S1152" i="1"/>
  <c r="S1151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4" i="1"/>
  <c r="S1093" i="1"/>
  <c r="S1092" i="1"/>
  <c r="S1091" i="1"/>
  <c r="S1090" i="1"/>
  <c r="S1089" i="1"/>
  <c r="S1088" i="1"/>
  <c r="S1087" i="1"/>
  <c r="S1086" i="1"/>
  <c r="S1085" i="1"/>
  <c r="S1084" i="1"/>
  <c r="S1083" i="1"/>
  <c r="S1082" i="1"/>
  <c r="S1081" i="1"/>
  <c r="S1080" i="1"/>
  <c r="S1079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4" i="1"/>
  <c r="S1063" i="1"/>
  <c r="S1062" i="1"/>
  <c r="S1061" i="1"/>
  <c r="S1060" i="1"/>
  <c r="S1059" i="1"/>
  <c r="S1058" i="1"/>
  <c r="S1057" i="1"/>
  <c r="S1056" i="1"/>
  <c r="S1055" i="1"/>
  <c r="S1054" i="1"/>
  <c r="S1053" i="1"/>
  <c r="S1052" i="1"/>
  <c r="S1051" i="1"/>
  <c r="S1050" i="1"/>
  <c r="S1049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1" i="1"/>
  <c r="S1030" i="1"/>
  <c r="S1029" i="1"/>
  <c r="S1028" i="1"/>
  <c r="S1027" i="1"/>
  <c r="S1026" i="1"/>
  <c r="S1025" i="1"/>
  <c r="S1024" i="1"/>
  <c r="S1023" i="1"/>
  <c r="S1022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W1587" i="1"/>
  <c r="AA1587" i="1"/>
  <c r="R1582" i="1"/>
  <c r="W1582" i="1"/>
  <c r="AB1582" i="1"/>
  <c r="R1581" i="1"/>
  <c r="W1581" i="1"/>
  <c r="AB1581" i="1"/>
  <c r="AC1582" i="1"/>
  <c r="R1583" i="1"/>
  <c r="W1583" i="1"/>
  <c r="AB1583" i="1"/>
  <c r="AC1583" i="1"/>
  <c r="R1584" i="1"/>
  <c r="W1584" i="1"/>
  <c r="AB1584" i="1"/>
  <c r="AC1584" i="1"/>
  <c r="R1585" i="1"/>
  <c r="W1585" i="1"/>
  <c r="AB1585" i="1"/>
  <c r="AC1585" i="1"/>
  <c r="R1586" i="1"/>
  <c r="W1586" i="1"/>
  <c r="AB1586" i="1"/>
  <c r="AC1586" i="1"/>
  <c r="AF1587" i="1"/>
  <c r="AG1587" i="1"/>
  <c r="AH1587" i="1"/>
  <c r="AI1587" i="1"/>
  <c r="AK1582" i="1"/>
  <c r="AK1581" i="1"/>
  <c r="AL1582" i="1"/>
  <c r="AK1583" i="1"/>
  <c r="AL1583" i="1"/>
  <c r="AK1584" i="1"/>
  <c r="AL1584" i="1"/>
  <c r="AK1585" i="1"/>
  <c r="AL1585" i="1"/>
  <c r="AK1586" i="1"/>
  <c r="AL1586" i="1"/>
  <c r="AN1587" i="1"/>
  <c r="AO1587" i="1"/>
  <c r="AK1587" i="1"/>
  <c r="AL1587" i="1"/>
  <c r="AJ1587" i="1"/>
  <c r="AB1587" i="1"/>
  <c r="AC1587" i="1"/>
  <c r="T1587" i="1"/>
  <c r="T1586" i="1"/>
  <c r="T1585" i="1"/>
  <c r="T1584" i="1"/>
  <c r="T1583" i="1"/>
  <c r="T1582" i="1"/>
  <c r="T1581" i="1"/>
  <c r="T1580" i="1"/>
  <c r="T1579" i="1"/>
  <c r="T1578" i="1"/>
  <c r="T1577" i="1"/>
  <c r="T1576" i="1"/>
  <c r="T1575" i="1"/>
  <c r="T1574" i="1"/>
  <c r="T1573" i="1"/>
  <c r="T1572" i="1"/>
  <c r="T1571" i="1"/>
  <c r="T1570" i="1"/>
  <c r="T1569" i="1"/>
  <c r="T1568" i="1"/>
  <c r="T1567" i="1"/>
  <c r="T1566" i="1"/>
  <c r="T1565" i="1"/>
  <c r="T1564" i="1"/>
  <c r="T1563" i="1"/>
  <c r="T1562" i="1"/>
  <c r="T1561" i="1"/>
  <c r="T1560" i="1"/>
  <c r="T1559" i="1"/>
  <c r="T1558" i="1"/>
  <c r="T1557" i="1"/>
  <c r="T1556" i="1"/>
  <c r="T1555" i="1"/>
  <c r="T1554" i="1"/>
  <c r="T1553" i="1"/>
  <c r="T1552" i="1"/>
  <c r="T1551" i="1"/>
  <c r="T1550" i="1"/>
  <c r="T1549" i="1"/>
  <c r="T1548" i="1"/>
  <c r="T1547" i="1"/>
  <c r="T1546" i="1"/>
  <c r="T1545" i="1"/>
  <c r="T1544" i="1"/>
  <c r="T1543" i="1"/>
  <c r="T1542" i="1"/>
  <c r="T1541" i="1"/>
  <c r="T1540" i="1"/>
  <c r="T1539" i="1"/>
  <c r="T1538" i="1"/>
  <c r="T1537" i="1"/>
  <c r="T1536" i="1"/>
  <c r="T1535" i="1"/>
  <c r="T1534" i="1"/>
  <c r="T1533" i="1"/>
  <c r="T1532" i="1"/>
  <c r="T1531" i="1"/>
  <c r="T1530" i="1"/>
  <c r="T1529" i="1"/>
  <c r="T1528" i="1"/>
  <c r="T1527" i="1"/>
  <c r="T1526" i="1"/>
  <c r="T1525" i="1"/>
  <c r="T1524" i="1"/>
  <c r="T1523" i="1"/>
  <c r="T1522" i="1"/>
  <c r="T1521" i="1"/>
  <c r="T1520" i="1"/>
  <c r="T1519" i="1"/>
  <c r="T1518" i="1"/>
  <c r="T1517" i="1"/>
  <c r="T1516" i="1"/>
  <c r="T1515" i="1"/>
  <c r="T1514" i="1"/>
  <c r="T1513" i="1"/>
  <c r="T1512" i="1"/>
  <c r="T1511" i="1"/>
  <c r="T1510" i="1"/>
  <c r="T1509" i="1"/>
  <c r="T1508" i="1"/>
  <c r="T1507" i="1"/>
  <c r="T1506" i="1"/>
  <c r="T1505" i="1"/>
  <c r="T1504" i="1"/>
  <c r="T1503" i="1"/>
  <c r="T1502" i="1"/>
  <c r="T1501" i="1"/>
  <c r="T1500" i="1"/>
  <c r="T1499" i="1"/>
  <c r="T1498" i="1"/>
  <c r="T1497" i="1"/>
  <c r="T1496" i="1"/>
  <c r="T1495" i="1"/>
  <c r="T1494" i="1"/>
  <c r="T1493" i="1"/>
  <c r="T1492" i="1"/>
  <c r="T1491" i="1"/>
  <c r="T1490" i="1"/>
  <c r="T1489" i="1"/>
  <c r="T1488" i="1"/>
  <c r="T1487" i="1"/>
  <c r="T1486" i="1"/>
  <c r="T1485" i="1"/>
  <c r="T1484" i="1"/>
  <c r="T1483" i="1"/>
  <c r="T1482" i="1"/>
  <c r="T1481" i="1"/>
  <c r="T1480" i="1"/>
  <c r="T1479" i="1"/>
  <c r="T1478" i="1"/>
  <c r="T1477" i="1"/>
  <c r="T1476" i="1"/>
  <c r="T1475" i="1"/>
  <c r="T1474" i="1"/>
  <c r="T1473" i="1"/>
  <c r="T1472" i="1"/>
  <c r="T1471" i="1"/>
  <c r="T1470" i="1"/>
  <c r="T1469" i="1"/>
  <c r="T1468" i="1"/>
  <c r="T1467" i="1"/>
  <c r="T1466" i="1"/>
  <c r="T1465" i="1"/>
  <c r="T1464" i="1"/>
  <c r="T1463" i="1"/>
  <c r="T1462" i="1"/>
  <c r="T1461" i="1"/>
  <c r="T1460" i="1"/>
  <c r="T1459" i="1"/>
  <c r="T1458" i="1"/>
  <c r="T1457" i="1"/>
  <c r="T1456" i="1"/>
  <c r="T1455" i="1"/>
  <c r="T1454" i="1"/>
  <c r="T1453" i="1"/>
  <c r="T1452" i="1"/>
  <c r="T1451" i="1"/>
  <c r="T1450" i="1"/>
  <c r="T1449" i="1"/>
  <c r="T1448" i="1"/>
  <c r="T1447" i="1"/>
  <c r="T1446" i="1"/>
  <c r="T1445" i="1"/>
  <c r="T1444" i="1"/>
  <c r="T1443" i="1"/>
  <c r="T1442" i="1"/>
  <c r="T1441" i="1"/>
  <c r="T1440" i="1"/>
  <c r="T1439" i="1"/>
  <c r="T1438" i="1"/>
  <c r="T1437" i="1"/>
  <c r="T1436" i="1"/>
  <c r="T1435" i="1"/>
  <c r="T1434" i="1"/>
  <c r="T1433" i="1"/>
  <c r="T1432" i="1"/>
  <c r="T1431" i="1"/>
  <c r="T1430" i="1"/>
  <c r="T1429" i="1"/>
  <c r="T1428" i="1"/>
  <c r="T1427" i="1"/>
  <c r="T1426" i="1"/>
  <c r="T1425" i="1"/>
  <c r="T1424" i="1"/>
  <c r="T1423" i="1"/>
  <c r="T1422" i="1"/>
  <c r="T1421" i="1"/>
  <c r="T1420" i="1"/>
  <c r="T1419" i="1"/>
  <c r="T1418" i="1"/>
  <c r="T1417" i="1"/>
  <c r="T1416" i="1"/>
  <c r="T1415" i="1"/>
  <c r="T1414" i="1"/>
  <c r="T1413" i="1"/>
  <c r="T1412" i="1"/>
  <c r="T1411" i="1"/>
  <c r="T1410" i="1"/>
  <c r="T1409" i="1"/>
  <c r="T1408" i="1"/>
  <c r="T1407" i="1"/>
  <c r="T1406" i="1"/>
  <c r="T1405" i="1"/>
  <c r="T1404" i="1"/>
  <c r="T1403" i="1"/>
  <c r="T1402" i="1"/>
  <c r="T1401" i="1"/>
  <c r="T1400" i="1"/>
  <c r="T1399" i="1"/>
  <c r="T1398" i="1"/>
  <c r="T1397" i="1"/>
  <c r="T1396" i="1"/>
  <c r="T1395" i="1"/>
  <c r="T1394" i="1"/>
  <c r="T1393" i="1"/>
  <c r="T1392" i="1"/>
  <c r="T1391" i="1"/>
  <c r="T1390" i="1"/>
  <c r="T1389" i="1"/>
  <c r="T1388" i="1"/>
  <c r="T1387" i="1"/>
  <c r="T1386" i="1"/>
  <c r="T1385" i="1"/>
  <c r="T1384" i="1"/>
  <c r="T1383" i="1"/>
  <c r="T1382" i="1"/>
  <c r="T1381" i="1"/>
  <c r="T1380" i="1"/>
  <c r="T1379" i="1"/>
  <c r="T1378" i="1"/>
  <c r="T1377" i="1"/>
  <c r="T1376" i="1"/>
  <c r="T1375" i="1"/>
  <c r="T1374" i="1"/>
  <c r="T1373" i="1"/>
  <c r="T1372" i="1"/>
  <c r="T1371" i="1"/>
  <c r="T1370" i="1"/>
  <c r="T1369" i="1"/>
  <c r="T1368" i="1"/>
  <c r="T1367" i="1"/>
  <c r="T1366" i="1"/>
  <c r="T1365" i="1"/>
  <c r="T1364" i="1"/>
  <c r="T1363" i="1"/>
  <c r="T1362" i="1"/>
  <c r="T1361" i="1"/>
  <c r="T1360" i="1"/>
  <c r="T1359" i="1"/>
  <c r="T1358" i="1"/>
  <c r="T1357" i="1"/>
  <c r="T1356" i="1"/>
  <c r="T1355" i="1"/>
  <c r="T1354" i="1"/>
  <c r="T1353" i="1"/>
  <c r="T1352" i="1"/>
  <c r="T1351" i="1"/>
  <c r="T1350" i="1"/>
  <c r="T1349" i="1"/>
  <c r="T1348" i="1"/>
  <c r="T1347" i="1"/>
  <c r="T1346" i="1"/>
  <c r="T1345" i="1"/>
  <c r="T1344" i="1"/>
  <c r="T1343" i="1"/>
  <c r="T1342" i="1"/>
  <c r="T1341" i="1"/>
  <c r="T1340" i="1"/>
  <c r="T1339" i="1"/>
  <c r="T1338" i="1"/>
  <c r="T1337" i="1"/>
  <c r="T1336" i="1"/>
  <c r="T1335" i="1"/>
  <c r="T1334" i="1"/>
  <c r="T1333" i="1"/>
  <c r="T1332" i="1"/>
  <c r="T1331" i="1"/>
  <c r="T1330" i="1"/>
  <c r="T1329" i="1"/>
  <c r="T1328" i="1"/>
  <c r="T1327" i="1"/>
  <c r="T1326" i="1"/>
  <c r="T1325" i="1"/>
  <c r="T1324" i="1"/>
  <c r="T1323" i="1"/>
  <c r="T1322" i="1"/>
  <c r="T1321" i="1"/>
  <c r="T1320" i="1"/>
  <c r="T1319" i="1"/>
  <c r="T1318" i="1"/>
  <c r="T1317" i="1"/>
  <c r="T1316" i="1"/>
  <c r="T1315" i="1"/>
  <c r="T1314" i="1"/>
  <c r="T1313" i="1"/>
  <c r="T1312" i="1"/>
  <c r="T1311" i="1"/>
  <c r="T1310" i="1"/>
  <c r="T1309" i="1"/>
  <c r="T1308" i="1"/>
  <c r="T1307" i="1"/>
  <c r="T1306" i="1"/>
  <c r="T1305" i="1"/>
  <c r="T1304" i="1"/>
  <c r="T1303" i="1"/>
  <c r="T1302" i="1"/>
  <c r="T1301" i="1"/>
  <c r="T1300" i="1"/>
  <c r="T1299" i="1"/>
  <c r="T1298" i="1"/>
  <c r="T1297" i="1"/>
  <c r="T1296" i="1"/>
  <c r="T1295" i="1"/>
  <c r="T1294" i="1"/>
  <c r="T1293" i="1"/>
  <c r="T1292" i="1"/>
  <c r="T1291" i="1"/>
  <c r="T1290" i="1"/>
  <c r="T1289" i="1"/>
  <c r="T1288" i="1"/>
  <c r="T1287" i="1"/>
  <c r="T1286" i="1"/>
  <c r="T1285" i="1"/>
  <c r="T1284" i="1"/>
  <c r="T1283" i="1"/>
  <c r="T1282" i="1"/>
  <c r="T1281" i="1"/>
  <c r="T1280" i="1"/>
  <c r="T1279" i="1"/>
  <c r="T1278" i="1"/>
  <c r="T1277" i="1"/>
  <c r="T1276" i="1"/>
  <c r="T1275" i="1"/>
  <c r="T1274" i="1"/>
  <c r="T1273" i="1"/>
  <c r="T1272" i="1"/>
  <c r="T1271" i="1"/>
  <c r="T1270" i="1"/>
  <c r="T1269" i="1"/>
  <c r="T1268" i="1"/>
  <c r="T1267" i="1"/>
  <c r="T1266" i="1"/>
  <c r="T1265" i="1"/>
  <c r="T1264" i="1"/>
  <c r="T1263" i="1"/>
  <c r="T1262" i="1"/>
  <c r="T1261" i="1"/>
  <c r="T1260" i="1"/>
  <c r="T1259" i="1"/>
  <c r="T1258" i="1"/>
  <c r="T1257" i="1"/>
  <c r="T1256" i="1"/>
  <c r="T1255" i="1"/>
  <c r="T1254" i="1"/>
  <c r="T1253" i="1"/>
  <c r="T1252" i="1"/>
  <c r="T1251" i="1"/>
  <c r="T1250" i="1"/>
  <c r="T1249" i="1"/>
  <c r="T1248" i="1"/>
  <c r="T1247" i="1"/>
  <c r="T1246" i="1"/>
  <c r="T1245" i="1"/>
  <c r="T1244" i="1"/>
  <c r="T1243" i="1"/>
  <c r="T1242" i="1"/>
  <c r="T1241" i="1"/>
  <c r="T1240" i="1"/>
  <c r="T1239" i="1"/>
  <c r="T1238" i="1"/>
  <c r="T1237" i="1"/>
  <c r="T1236" i="1"/>
  <c r="T1235" i="1"/>
  <c r="T1234" i="1"/>
  <c r="T1233" i="1"/>
  <c r="T1232" i="1"/>
  <c r="T1231" i="1"/>
  <c r="T1230" i="1"/>
  <c r="T1229" i="1"/>
  <c r="T1228" i="1"/>
  <c r="T1227" i="1"/>
  <c r="T1226" i="1"/>
  <c r="T1225" i="1"/>
  <c r="T1224" i="1"/>
  <c r="T1223" i="1"/>
  <c r="T1222" i="1"/>
  <c r="T1221" i="1"/>
  <c r="T1220" i="1"/>
  <c r="T1219" i="1"/>
  <c r="T1218" i="1"/>
  <c r="T1217" i="1"/>
  <c r="T1216" i="1"/>
  <c r="T1215" i="1"/>
  <c r="T1214" i="1"/>
  <c r="T1213" i="1"/>
  <c r="T1212" i="1"/>
  <c r="T1211" i="1"/>
  <c r="T1210" i="1"/>
  <c r="T1209" i="1"/>
  <c r="T1208" i="1"/>
  <c r="T1207" i="1"/>
  <c r="T1206" i="1"/>
  <c r="T1205" i="1"/>
  <c r="T1204" i="1"/>
  <c r="T1203" i="1"/>
  <c r="T1202" i="1"/>
  <c r="T1201" i="1"/>
  <c r="T1200" i="1"/>
  <c r="T1199" i="1"/>
  <c r="T1198" i="1"/>
  <c r="T1197" i="1"/>
  <c r="T1196" i="1"/>
  <c r="T1195" i="1"/>
  <c r="T1194" i="1"/>
  <c r="T1193" i="1"/>
  <c r="T1192" i="1"/>
  <c r="T1191" i="1"/>
  <c r="T1190" i="1"/>
  <c r="T1189" i="1"/>
  <c r="T1188" i="1"/>
  <c r="T1187" i="1"/>
  <c r="T1186" i="1"/>
  <c r="T1185" i="1"/>
  <c r="T1184" i="1"/>
  <c r="T1183" i="1"/>
  <c r="T1182" i="1"/>
  <c r="T1181" i="1"/>
  <c r="T1180" i="1"/>
  <c r="T1179" i="1"/>
  <c r="T1178" i="1"/>
  <c r="T1177" i="1"/>
  <c r="T1176" i="1"/>
  <c r="T1175" i="1"/>
  <c r="T1174" i="1"/>
  <c r="T1173" i="1"/>
  <c r="T1172" i="1"/>
  <c r="T1171" i="1"/>
  <c r="T1170" i="1"/>
  <c r="T1169" i="1"/>
  <c r="T1168" i="1"/>
  <c r="T1167" i="1"/>
  <c r="T1166" i="1"/>
  <c r="T1165" i="1"/>
  <c r="T1164" i="1"/>
  <c r="T1163" i="1"/>
  <c r="T1162" i="1"/>
  <c r="T1161" i="1"/>
  <c r="T1160" i="1"/>
  <c r="T1159" i="1"/>
  <c r="T1158" i="1"/>
  <c r="T1157" i="1"/>
  <c r="T1156" i="1"/>
  <c r="T1155" i="1"/>
  <c r="T1154" i="1"/>
  <c r="T1153" i="1"/>
  <c r="T1152" i="1"/>
  <c r="T1151" i="1"/>
  <c r="T1150" i="1"/>
  <c r="T1149" i="1"/>
  <c r="T1148" i="1"/>
  <c r="T1147" i="1"/>
  <c r="T1146" i="1"/>
  <c r="T1145" i="1"/>
  <c r="T1144" i="1"/>
  <c r="T1143" i="1"/>
  <c r="T1142" i="1"/>
  <c r="T1141" i="1"/>
  <c r="T1140" i="1"/>
  <c r="T1139" i="1"/>
  <c r="T1138" i="1"/>
  <c r="T1137" i="1"/>
  <c r="T1136" i="1"/>
  <c r="T1135" i="1"/>
  <c r="T1134" i="1"/>
  <c r="T1133" i="1"/>
  <c r="T1132" i="1"/>
  <c r="T1131" i="1"/>
  <c r="T1130" i="1"/>
  <c r="T1129" i="1"/>
  <c r="T1128" i="1"/>
  <c r="T1127" i="1"/>
  <c r="T1126" i="1"/>
  <c r="T1125" i="1"/>
  <c r="T1124" i="1"/>
  <c r="T1123" i="1"/>
  <c r="T1122" i="1"/>
  <c r="T1121" i="1"/>
  <c r="T1120" i="1"/>
  <c r="T1119" i="1"/>
  <c r="T1118" i="1"/>
  <c r="T1117" i="1"/>
  <c r="T1116" i="1"/>
  <c r="T1115" i="1"/>
  <c r="T1114" i="1"/>
  <c r="T1113" i="1"/>
  <c r="T1112" i="1"/>
  <c r="T1111" i="1"/>
  <c r="T1110" i="1"/>
  <c r="T1109" i="1"/>
  <c r="T1108" i="1"/>
  <c r="T1107" i="1"/>
  <c r="T1106" i="1"/>
  <c r="T1105" i="1"/>
  <c r="T1104" i="1"/>
  <c r="T1103" i="1"/>
  <c r="T1102" i="1"/>
  <c r="T1101" i="1"/>
  <c r="T1100" i="1"/>
  <c r="T1099" i="1"/>
  <c r="T1098" i="1"/>
  <c r="T1097" i="1"/>
  <c r="T1096" i="1"/>
  <c r="T1095" i="1"/>
  <c r="T1094" i="1"/>
  <c r="T1093" i="1"/>
  <c r="T1092" i="1"/>
  <c r="T1091" i="1"/>
  <c r="T1090" i="1"/>
  <c r="T1089" i="1"/>
  <c r="T1088" i="1"/>
  <c r="T1087" i="1"/>
  <c r="T1086" i="1"/>
  <c r="T1085" i="1"/>
  <c r="T1084" i="1"/>
  <c r="T1083" i="1"/>
  <c r="T1082" i="1"/>
  <c r="T1081" i="1"/>
  <c r="T1080" i="1"/>
  <c r="T1079" i="1"/>
  <c r="T1078" i="1"/>
  <c r="T1077" i="1"/>
  <c r="T1076" i="1"/>
  <c r="T1075" i="1"/>
  <c r="T1074" i="1"/>
  <c r="T1073" i="1"/>
  <c r="T1072" i="1"/>
  <c r="T1071" i="1"/>
  <c r="T1070" i="1"/>
  <c r="T1069" i="1"/>
  <c r="T1068" i="1"/>
  <c r="T1067" i="1"/>
  <c r="T1066" i="1"/>
  <c r="T1065" i="1"/>
  <c r="T1064" i="1"/>
  <c r="T1063" i="1"/>
  <c r="T1062" i="1"/>
  <c r="T1061" i="1"/>
  <c r="T1060" i="1"/>
  <c r="T1059" i="1"/>
  <c r="T1058" i="1"/>
  <c r="T1057" i="1"/>
  <c r="T1056" i="1"/>
  <c r="T1055" i="1"/>
  <c r="T1054" i="1"/>
  <c r="T1053" i="1"/>
  <c r="T1052" i="1"/>
  <c r="T1051" i="1"/>
  <c r="T1050" i="1"/>
  <c r="T1049" i="1"/>
  <c r="T1048" i="1"/>
  <c r="T1047" i="1"/>
  <c r="T1046" i="1"/>
  <c r="T1045" i="1"/>
  <c r="T1044" i="1"/>
  <c r="T1043" i="1"/>
  <c r="T1042" i="1"/>
  <c r="T1041" i="1"/>
  <c r="T1040" i="1"/>
  <c r="T1039" i="1"/>
  <c r="T1038" i="1"/>
  <c r="T1037" i="1"/>
  <c r="T1036" i="1"/>
  <c r="T1035" i="1"/>
  <c r="T1034" i="1"/>
  <c r="T1033" i="1"/>
  <c r="T1032" i="1"/>
  <c r="T1031" i="1"/>
  <c r="T1030" i="1"/>
  <c r="T1029" i="1"/>
  <c r="T1028" i="1"/>
  <c r="T1027" i="1"/>
  <c r="T1026" i="1"/>
  <c r="T1025" i="1"/>
  <c r="T1024" i="1"/>
  <c r="T1023" i="1"/>
  <c r="T1022" i="1"/>
  <c r="T1021" i="1"/>
  <c r="T1020" i="1"/>
  <c r="T1019" i="1"/>
  <c r="T1018" i="1"/>
  <c r="T1017" i="1"/>
  <c r="T1016" i="1"/>
  <c r="T1015" i="1"/>
  <c r="T1014" i="1"/>
  <c r="T1013" i="1"/>
  <c r="T1012" i="1"/>
  <c r="T1011" i="1"/>
  <c r="T1010" i="1"/>
  <c r="T1009" i="1"/>
  <c r="T1008" i="1"/>
  <c r="T1007" i="1"/>
  <c r="T1006" i="1"/>
  <c r="T1005" i="1"/>
  <c r="T1004" i="1"/>
  <c r="T1003" i="1"/>
  <c r="T1002" i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H1586" i="1"/>
  <c r="X1586" i="1"/>
  <c r="Y1586" i="1"/>
  <c r="Z1586" i="1"/>
  <c r="AA1586" i="1"/>
  <c r="R1580" i="1"/>
  <c r="W1580" i="1"/>
  <c r="AB1580" i="1"/>
  <c r="AC1581" i="1"/>
  <c r="AF1586" i="1"/>
  <c r="AG1586" i="1"/>
  <c r="AH1586" i="1"/>
  <c r="AI1586" i="1"/>
  <c r="AK1580" i="1"/>
  <c r="AL1581" i="1"/>
  <c r="AN1586" i="1"/>
  <c r="AO1586" i="1"/>
  <c r="AJ1586" i="1"/>
  <c r="H1585" i="1"/>
  <c r="X1585" i="1"/>
  <c r="Y1585" i="1"/>
  <c r="Z1585" i="1"/>
  <c r="AA1585" i="1"/>
  <c r="R1579" i="1"/>
  <c r="W1579" i="1"/>
  <c r="AB1579" i="1"/>
  <c r="AC1580" i="1"/>
  <c r="AF1585" i="1"/>
  <c r="AG1585" i="1"/>
  <c r="AH1585" i="1"/>
  <c r="AI1585" i="1"/>
  <c r="AK1579" i="1"/>
  <c r="AL1580" i="1"/>
  <c r="AN1585" i="1"/>
  <c r="AO1585" i="1"/>
  <c r="AJ1585" i="1"/>
  <c r="H1584" i="1"/>
  <c r="X1584" i="1"/>
  <c r="Y1584" i="1"/>
  <c r="Z1584" i="1"/>
  <c r="AA1584" i="1"/>
  <c r="R1578" i="1"/>
  <c r="W1578" i="1"/>
  <c r="AB1578" i="1"/>
  <c r="AC1579" i="1"/>
  <c r="AF1584" i="1"/>
  <c r="AG1584" i="1"/>
  <c r="AH1584" i="1"/>
  <c r="AI1584" i="1"/>
  <c r="AK1578" i="1"/>
  <c r="AL1579" i="1"/>
  <c r="AN1584" i="1"/>
  <c r="AO1584" i="1"/>
  <c r="AJ1584" i="1"/>
  <c r="H1583" i="1"/>
  <c r="X1583" i="1"/>
  <c r="Y1583" i="1"/>
  <c r="Z1583" i="1"/>
  <c r="AA1583" i="1"/>
  <c r="R1577" i="1"/>
  <c r="W1577" i="1"/>
  <c r="AB1577" i="1"/>
  <c r="AC1578" i="1"/>
  <c r="AF1583" i="1"/>
  <c r="AG1583" i="1"/>
  <c r="AH1583" i="1"/>
  <c r="AI1583" i="1"/>
  <c r="AK1577" i="1"/>
  <c r="AL1578" i="1"/>
  <c r="AN1583" i="1"/>
  <c r="AO1583" i="1"/>
  <c r="AJ1583" i="1"/>
  <c r="H1582" i="1"/>
  <c r="X1582" i="1"/>
  <c r="Y1582" i="1"/>
  <c r="Z1582" i="1"/>
  <c r="AA1582" i="1"/>
  <c r="R1576" i="1"/>
  <c r="W1576" i="1"/>
  <c r="AB1576" i="1"/>
  <c r="AC1577" i="1"/>
  <c r="AF1582" i="1"/>
  <c r="AG1582" i="1"/>
  <c r="AH1582" i="1"/>
  <c r="AI1582" i="1"/>
  <c r="AK1576" i="1"/>
  <c r="AL1577" i="1"/>
  <c r="AN1582" i="1"/>
  <c r="AO1582" i="1"/>
  <c r="AJ1582" i="1"/>
  <c r="H1581" i="1"/>
  <c r="X1581" i="1"/>
  <c r="Y1581" i="1"/>
  <c r="Z1581" i="1"/>
  <c r="AA1581" i="1"/>
  <c r="R1575" i="1"/>
  <c r="W1575" i="1"/>
  <c r="AB1575" i="1"/>
  <c r="AC1576" i="1"/>
  <c r="AF1581" i="1"/>
  <c r="AG1581" i="1"/>
  <c r="AH1581" i="1"/>
  <c r="AI1581" i="1"/>
  <c r="AK1575" i="1"/>
  <c r="AL1576" i="1"/>
  <c r="AN1581" i="1"/>
  <c r="AO1581" i="1"/>
  <c r="AJ1581" i="1"/>
  <c r="H1580" i="1"/>
  <c r="X1580" i="1"/>
  <c r="Y1580" i="1"/>
  <c r="Z1580" i="1"/>
  <c r="AA1580" i="1"/>
  <c r="R1574" i="1"/>
  <c r="W1574" i="1"/>
  <c r="AB1574" i="1"/>
  <c r="AC1575" i="1"/>
  <c r="AF1580" i="1"/>
  <c r="AG1580" i="1"/>
  <c r="AH1580" i="1"/>
  <c r="AI1580" i="1"/>
  <c r="AK1574" i="1"/>
  <c r="AL1575" i="1"/>
  <c r="AN1580" i="1"/>
  <c r="AO1580" i="1"/>
  <c r="AJ1580" i="1"/>
  <c r="H1579" i="1"/>
  <c r="X1579" i="1"/>
  <c r="Y1579" i="1"/>
  <c r="Z1579" i="1"/>
  <c r="AA1579" i="1"/>
  <c r="R1573" i="1"/>
  <c r="W1573" i="1"/>
  <c r="AB1573" i="1"/>
  <c r="AC1574" i="1"/>
  <c r="AF1579" i="1"/>
  <c r="AG1579" i="1"/>
  <c r="AH1579" i="1"/>
  <c r="AI1579" i="1"/>
  <c r="AK1573" i="1"/>
  <c r="AL1574" i="1"/>
  <c r="AN1579" i="1"/>
  <c r="AO1579" i="1"/>
  <c r="AJ1579" i="1"/>
  <c r="H1578" i="1"/>
  <c r="X1578" i="1"/>
  <c r="Y1578" i="1"/>
  <c r="Z1578" i="1"/>
  <c r="AA1578" i="1"/>
  <c r="R1572" i="1"/>
  <c r="W1572" i="1"/>
  <c r="AB1572" i="1"/>
  <c r="AC1573" i="1"/>
  <c r="AF1578" i="1"/>
  <c r="AG1578" i="1"/>
  <c r="AH1578" i="1"/>
  <c r="AI1578" i="1"/>
  <c r="AK1572" i="1"/>
  <c r="AL1573" i="1"/>
  <c r="AN1578" i="1"/>
  <c r="AO1578" i="1"/>
  <c r="AJ1578" i="1"/>
  <c r="H1577" i="1"/>
  <c r="X1577" i="1"/>
  <c r="Y1577" i="1"/>
  <c r="Z1577" i="1"/>
  <c r="AA1577" i="1"/>
  <c r="R1571" i="1"/>
  <c r="W1571" i="1"/>
  <c r="AB1571" i="1"/>
  <c r="AC1572" i="1"/>
  <c r="AF1577" i="1"/>
  <c r="AG1577" i="1"/>
  <c r="AH1577" i="1"/>
  <c r="AI1577" i="1"/>
  <c r="AK1571" i="1"/>
  <c r="AL1572" i="1"/>
  <c r="AN1577" i="1"/>
  <c r="AO1577" i="1"/>
  <c r="AJ1577" i="1"/>
  <c r="H1576" i="1"/>
  <c r="X1576" i="1"/>
  <c r="Y1576" i="1"/>
  <c r="Z1576" i="1"/>
  <c r="AA1576" i="1"/>
  <c r="R1570" i="1"/>
  <c r="W1570" i="1"/>
  <c r="AB1570" i="1"/>
  <c r="AC1571" i="1"/>
  <c r="AF1576" i="1"/>
  <c r="AG1576" i="1"/>
  <c r="AH1576" i="1"/>
  <c r="AI1576" i="1"/>
  <c r="AK1570" i="1"/>
  <c r="AL1571" i="1"/>
  <c r="AN1576" i="1"/>
  <c r="AO1576" i="1"/>
  <c r="AJ1576" i="1"/>
  <c r="H1575" i="1"/>
  <c r="X1575" i="1"/>
  <c r="Y1575" i="1"/>
  <c r="Z1575" i="1"/>
  <c r="AA1575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R1569" i="1"/>
  <c r="W1569" i="1"/>
  <c r="AB1569" i="1"/>
  <c r="AC1570" i="1"/>
  <c r="AF1575" i="1"/>
  <c r="AG1575" i="1"/>
  <c r="AH1575" i="1"/>
  <c r="AI1575" i="1"/>
  <c r="AK1569" i="1"/>
  <c r="AL1570" i="1"/>
  <c r="AN1575" i="1"/>
  <c r="AO1575" i="1"/>
  <c r="AJ1575" i="1"/>
  <c r="H1574" i="1"/>
  <c r="X1574" i="1"/>
  <c r="Y1574" i="1"/>
  <c r="Z1574" i="1"/>
  <c r="AA1574" i="1"/>
  <c r="R1568" i="1"/>
  <c r="W1568" i="1"/>
  <c r="AB1568" i="1"/>
  <c r="AC1569" i="1"/>
  <c r="AF1574" i="1"/>
  <c r="AG1574" i="1"/>
  <c r="AH1574" i="1"/>
  <c r="AI1574" i="1"/>
  <c r="AK1568" i="1"/>
  <c r="AL1569" i="1"/>
  <c r="AN1574" i="1"/>
  <c r="AO1574" i="1"/>
  <c r="AJ1574" i="1"/>
  <c r="H1573" i="1"/>
  <c r="X1573" i="1"/>
  <c r="Y1573" i="1"/>
  <c r="Z1573" i="1"/>
  <c r="AA1573" i="1"/>
  <c r="R1567" i="1"/>
  <c r="W1567" i="1"/>
  <c r="AB1567" i="1"/>
  <c r="AC1568" i="1"/>
  <c r="AF1573" i="1"/>
  <c r="AG1573" i="1"/>
  <c r="AH1573" i="1"/>
  <c r="AI1573" i="1"/>
  <c r="AK1567" i="1"/>
  <c r="AL1568" i="1"/>
  <c r="AN1573" i="1"/>
  <c r="AO1573" i="1"/>
  <c r="AJ1573" i="1"/>
  <c r="H1572" i="1"/>
  <c r="X1572" i="1"/>
  <c r="Y1572" i="1"/>
  <c r="Z1572" i="1"/>
  <c r="AA1572" i="1"/>
  <c r="R1566" i="1"/>
  <c r="W1566" i="1"/>
  <c r="AB1566" i="1"/>
  <c r="AC1567" i="1"/>
  <c r="AF1572" i="1"/>
  <c r="AG1572" i="1"/>
  <c r="AH1572" i="1"/>
  <c r="AI1572" i="1"/>
  <c r="AK1566" i="1"/>
  <c r="AL1567" i="1"/>
  <c r="AN1572" i="1"/>
  <c r="AO1572" i="1"/>
  <c r="AJ1572" i="1"/>
  <c r="H1571" i="1"/>
  <c r="X1571" i="1"/>
  <c r="Y1571" i="1"/>
  <c r="Z1571" i="1"/>
  <c r="AA1571" i="1"/>
  <c r="R1565" i="1"/>
  <c r="W1565" i="1"/>
  <c r="AB1565" i="1"/>
  <c r="AC1566" i="1"/>
  <c r="AF1571" i="1"/>
  <c r="AG1571" i="1"/>
  <c r="AH1571" i="1"/>
  <c r="AI1571" i="1"/>
  <c r="AK1565" i="1"/>
  <c r="AL1566" i="1"/>
  <c r="AN1571" i="1"/>
  <c r="AO1571" i="1"/>
  <c r="AJ1571" i="1"/>
  <c r="H1570" i="1"/>
  <c r="X1570" i="1"/>
  <c r="Y1570" i="1"/>
  <c r="Z1570" i="1"/>
  <c r="AA1570" i="1"/>
  <c r="R1564" i="1"/>
  <c r="W1564" i="1"/>
  <c r="AB1564" i="1"/>
  <c r="AC1565" i="1"/>
  <c r="AF1570" i="1"/>
  <c r="AG1570" i="1"/>
  <c r="AH1570" i="1"/>
  <c r="AI1570" i="1"/>
  <c r="AK1564" i="1"/>
  <c r="AL1565" i="1"/>
  <c r="AN1570" i="1"/>
  <c r="AO1570" i="1"/>
  <c r="AJ1570" i="1"/>
  <c r="H1569" i="1"/>
  <c r="X1569" i="1"/>
  <c r="Y1569" i="1"/>
  <c r="Z1569" i="1"/>
  <c r="AA1569" i="1"/>
  <c r="R1563" i="1"/>
  <c r="W1563" i="1"/>
  <c r="AB1563" i="1"/>
  <c r="AC1564" i="1"/>
  <c r="AF1569" i="1"/>
  <c r="AG1569" i="1"/>
  <c r="AH1569" i="1"/>
  <c r="AI1569" i="1"/>
  <c r="AK1563" i="1"/>
  <c r="AL1564" i="1"/>
  <c r="AN1569" i="1"/>
  <c r="AO1569" i="1"/>
  <c r="AJ1569" i="1"/>
  <c r="H1568" i="1"/>
  <c r="X1568" i="1"/>
  <c r="Y1568" i="1"/>
  <c r="Z1568" i="1"/>
  <c r="AA1568" i="1"/>
  <c r="R1562" i="1"/>
  <c r="W1562" i="1"/>
  <c r="AB1562" i="1"/>
  <c r="AC1563" i="1"/>
  <c r="AF1568" i="1"/>
  <c r="AG1568" i="1"/>
  <c r="AH1568" i="1"/>
  <c r="AI1568" i="1"/>
  <c r="AK1562" i="1"/>
  <c r="AL1563" i="1"/>
  <c r="AN1568" i="1"/>
  <c r="AO1568" i="1"/>
  <c r="AJ1568" i="1"/>
  <c r="H1567" i="1"/>
  <c r="X1567" i="1"/>
  <c r="Y1567" i="1"/>
  <c r="Z1567" i="1"/>
  <c r="AA1567" i="1"/>
  <c r="R1561" i="1"/>
  <c r="W1561" i="1"/>
  <c r="AB1561" i="1"/>
  <c r="AC1562" i="1"/>
  <c r="AF1567" i="1"/>
  <c r="AG1567" i="1"/>
  <c r="AH1567" i="1"/>
  <c r="AI1567" i="1"/>
  <c r="AK1561" i="1"/>
  <c r="AL1562" i="1"/>
  <c r="AN1567" i="1"/>
  <c r="AO1567" i="1"/>
  <c r="AJ1567" i="1"/>
  <c r="H1566" i="1"/>
  <c r="X1566" i="1"/>
  <c r="Y1566" i="1"/>
  <c r="Z1566" i="1"/>
  <c r="AA1566" i="1"/>
  <c r="R1560" i="1"/>
  <c r="W1560" i="1"/>
  <c r="AB1560" i="1"/>
  <c r="AC1561" i="1"/>
  <c r="AF1566" i="1"/>
  <c r="AG1566" i="1"/>
  <c r="AH1566" i="1"/>
  <c r="AI1566" i="1"/>
  <c r="AK1560" i="1"/>
  <c r="AL1561" i="1"/>
  <c r="AN1566" i="1"/>
  <c r="AO1566" i="1"/>
  <c r="AJ1566" i="1"/>
  <c r="H1565" i="1"/>
  <c r="X1565" i="1"/>
  <c r="Y1565" i="1"/>
  <c r="Z1565" i="1"/>
  <c r="AA1565" i="1"/>
  <c r="R1559" i="1"/>
  <c r="W1559" i="1"/>
  <c r="AB1559" i="1"/>
  <c r="AC1560" i="1"/>
  <c r="AF1565" i="1"/>
  <c r="AG1565" i="1"/>
  <c r="AH1565" i="1"/>
  <c r="AI1565" i="1"/>
  <c r="AK1559" i="1"/>
  <c r="AL1560" i="1"/>
  <c r="AN1565" i="1"/>
  <c r="AO1565" i="1"/>
  <c r="AJ1565" i="1"/>
  <c r="H1564" i="1"/>
  <c r="X1564" i="1"/>
  <c r="Y1564" i="1"/>
  <c r="Z1564" i="1"/>
  <c r="AA1564" i="1"/>
  <c r="R1558" i="1"/>
  <c r="W1558" i="1"/>
  <c r="AB1558" i="1"/>
  <c r="AC1559" i="1"/>
  <c r="AF1564" i="1"/>
  <c r="AG1564" i="1"/>
  <c r="AH1564" i="1"/>
  <c r="AI1564" i="1"/>
  <c r="AK1558" i="1"/>
  <c r="AL1559" i="1"/>
  <c r="AN1564" i="1"/>
  <c r="AO1564" i="1"/>
  <c r="AJ1564" i="1"/>
  <c r="H1563" i="1"/>
  <c r="X1563" i="1"/>
  <c r="Y1563" i="1"/>
  <c r="Z1563" i="1"/>
  <c r="AA1563" i="1"/>
  <c r="R1557" i="1"/>
  <c r="W1557" i="1"/>
  <c r="AB1557" i="1"/>
  <c r="AC1558" i="1"/>
  <c r="AF1563" i="1"/>
  <c r="AG1563" i="1"/>
  <c r="AH1563" i="1"/>
  <c r="AI1563" i="1"/>
  <c r="AK1557" i="1"/>
  <c r="AL1558" i="1"/>
  <c r="AN1563" i="1"/>
  <c r="AO1563" i="1"/>
  <c r="AJ1563" i="1"/>
  <c r="H1562" i="1"/>
  <c r="X1562" i="1"/>
  <c r="Y1562" i="1"/>
  <c r="Z1562" i="1"/>
  <c r="AA1562" i="1"/>
  <c r="R1556" i="1"/>
  <c r="W1556" i="1"/>
  <c r="AB1556" i="1"/>
  <c r="AC1557" i="1"/>
  <c r="AF1562" i="1"/>
  <c r="AG1562" i="1"/>
  <c r="AH1562" i="1"/>
  <c r="AI1562" i="1"/>
  <c r="AK1556" i="1"/>
  <c r="AL1557" i="1"/>
  <c r="AN1562" i="1"/>
  <c r="AO1562" i="1"/>
  <c r="AJ1562" i="1"/>
  <c r="H1561" i="1"/>
  <c r="X1561" i="1"/>
  <c r="Y1561" i="1"/>
  <c r="Z1561" i="1"/>
  <c r="AA1561" i="1"/>
  <c r="R1555" i="1"/>
  <c r="W1555" i="1"/>
  <c r="AB1555" i="1"/>
  <c r="AC1556" i="1"/>
  <c r="AF1561" i="1"/>
  <c r="AG1561" i="1"/>
  <c r="AH1561" i="1"/>
  <c r="AI1561" i="1"/>
  <c r="AK1555" i="1"/>
  <c r="AL1556" i="1"/>
  <c r="AN1561" i="1"/>
  <c r="AO1561" i="1"/>
  <c r="AJ1561" i="1"/>
  <c r="H1560" i="1"/>
  <c r="X1560" i="1"/>
  <c r="Y1560" i="1"/>
  <c r="Z1560" i="1"/>
  <c r="AA1560" i="1"/>
  <c r="R1554" i="1"/>
  <c r="W1554" i="1"/>
  <c r="AB1554" i="1"/>
  <c r="AC1555" i="1"/>
  <c r="AF1560" i="1"/>
  <c r="AG1560" i="1"/>
  <c r="AH1560" i="1"/>
  <c r="AI1560" i="1"/>
  <c r="AK1554" i="1"/>
  <c r="AL1555" i="1"/>
  <c r="AN1560" i="1"/>
  <c r="AO1560" i="1"/>
  <c r="AJ1560" i="1"/>
  <c r="H1559" i="1"/>
  <c r="X1559" i="1"/>
  <c r="Y1559" i="1"/>
  <c r="Z1559" i="1"/>
  <c r="AA1559" i="1"/>
  <c r="R1553" i="1"/>
  <c r="W1553" i="1"/>
  <c r="AB1553" i="1"/>
  <c r="AC1554" i="1"/>
  <c r="AF1559" i="1"/>
  <c r="AG1559" i="1"/>
  <c r="AH1559" i="1"/>
  <c r="AI1559" i="1"/>
  <c r="AK1553" i="1"/>
  <c r="AL1554" i="1"/>
  <c r="AN1559" i="1"/>
  <c r="AO1559" i="1"/>
  <c r="AJ1559" i="1"/>
  <c r="H1558" i="1"/>
  <c r="X1558" i="1"/>
  <c r="Y1558" i="1"/>
  <c r="Z1558" i="1"/>
  <c r="AA1558" i="1"/>
  <c r="R1552" i="1"/>
  <c r="W1552" i="1"/>
  <c r="AB1552" i="1"/>
  <c r="AC1553" i="1"/>
  <c r="AF1558" i="1"/>
  <c r="AG1558" i="1"/>
  <c r="AH1558" i="1"/>
  <c r="AI1558" i="1"/>
  <c r="AK1552" i="1"/>
  <c r="AL1553" i="1"/>
  <c r="AN1558" i="1"/>
  <c r="AO1558" i="1"/>
  <c r="AJ1558" i="1"/>
  <c r="H1557" i="1"/>
  <c r="X1557" i="1"/>
  <c r="Y1557" i="1"/>
  <c r="Z1557" i="1"/>
  <c r="AA1557" i="1"/>
  <c r="R1551" i="1"/>
  <c r="W1551" i="1"/>
  <c r="AB1551" i="1"/>
  <c r="AC1552" i="1"/>
  <c r="AF1557" i="1"/>
  <c r="AG1557" i="1"/>
  <c r="AH1557" i="1"/>
  <c r="AI1557" i="1"/>
  <c r="AK1551" i="1"/>
  <c r="AL1552" i="1"/>
  <c r="AN1557" i="1"/>
  <c r="AO1557" i="1"/>
  <c r="AJ1557" i="1"/>
  <c r="H1556" i="1"/>
  <c r="X1556" i="1"/>
  <c r="Y1556" i="1"/>
  <c r="Z1556" i="1"/>
  <c r="AA1556" i="1"/>
  <c r="R1550" i="1"/>
  <c r="W1550" i="1"/>
  <c r="AB1550" i="1"/>
  <c r="AC1551" i="1"/>
  <c r="AF1556" i="1"/>
  <c r="AG1556" i="1"/>
  <c r="AH1556" i="1"/>
  <c r="AI1556" i="1"/>
  <c r="AK1550" i="1"/>
  <c r="AL1551" i="1"/>
  <c r="AN1556" i="1"/>
  <c r="AO1556" i="1"/>
  <c r="AJ1556" i="1"/>
  <c r="H1555" i="1"/>
  <c r="X1555" i="1"/>
  <c r="Y1555" i="1"/>
  <c r="Z1555" i="1"/>
  <c r="AA1555" i="1"/>
  <c r="R1549" i="1"/>
  <c r="W1549" i="1"/>
  <c r="AB1549" i="1"/>
  <c r="AC1550" i="1"/>
  <c r="AF1555" i="1"/>
  <c r="AG1555" i="1"/>
  <c r="AH1555" i="1"/>
  <c r="AI1555" i="1"/>
  <c r="AK1549" i="1"/>
  <c r="AL1550" i="1"/>
  <c r="AN1555" i="1"/>
  <c r="AO1555" i="1"/>
  <c r="AJ1555" i="1"/>
  <c r="H1554" i="1"/>
  <c r="X1554" i="1"/>
  <c r="Y1554" i="1"/>
  <c r="Z1554" i="1"/>
  <c r="AA1554" i="1"/>
  <c r="R1548" i="1"/>
  <c r="W1548" i="1"/>
  <c r="AB1548" i="1"/>
  <c r="AC1549" i="1"/>
  <c r="AF1554" i="1"/>
  <c r="AG1554" i="1"/>
  <c r="AH1554" i="1"/>
  <c r="AI1554" i="1"/>
  <c r="AK1548" i="1"/>
  <c r="AL1549" i="1"/>
  <c r="AN1554" i="1"/>
  <c r="AO1554" i="1"/>
  <c r="AJ1554" i="1"/>
  <c r="H1553" i="1"/>
  <c r="X1553" i="1"/>
  <c r="Y1553" i="1"/>
  <c r="Z1553" i="1"/>
  <c r="AA1553" i="1"/>
  <c r="R1547" i="1"/>
  <c r="W1547" i="1"/>
  <c r="AB1547" i="1"/>
  <c r="AC1548" i="1"/>
  <c r="AF1553" i="1"/>
  <c r="AG1553" i="1"/>
  <c r="AH1553" i="1"/>
  <c r="AI1553" i="1"/>
  <c r="AK1547" i="1"/>
  <c r="AL1548" i="1"/>
  <c r="AN1553" i="1"/>
  <c r="AO1553" i="1"/>
  <c r="AJ1553" i="1"/>
  <c r="H1552" i="1"/>
  <c r="X1552" i="1"/>
  <c r="Y1552" i="1"/>
  <c r="Z1552" i="1"/>
  <c r="AA1552" i="1"/>
  <c r="R1546" i="1"/>
  <c r="W1546" i="1"/>
  <c r="AB1546" i="1"/>
  <c r="AC1547" i="1"/>
  <c r="AF1552" i="1"/>
  <c r="AG1552" i="1"/>
  <c r="AH1552" i="1"/>
  <c r="AI1552" i="1"/>
  <c r="AK1546" i="1"/>
  <c r="AL1547" i="1"/>
  <c r="AN1552" i="1"/>
  <c r="AO1552" i="1"/>
  <c r="AJ1552" i="1"/>
  <c r="H1551" i="1"/>
  <c r="X1551" i="1"/>
  <c r="Y1551" i="1"/>
  <c r="Z1551" i="1"/>
  <c r="AA1551" i="1"/>
  <c r="R1545" i="1"/>
  <c r="W1545" i="1"/>
  <c r="AB1545" i="1"/>
  <c r="AC1546" i="1"/>
  <c r="AF1551" i="1"/>
  <c r="AG1551" i="1"/>
  <c r="AH1551" i="1"/>
  <c r="AI1551" i="1"/>
  <c r="AK1545" i="1"/>
  <c r="AL1546" i="1"/>
  <c r="AN1551" i="1"/>
  <c r="AO1551" i="1"/>
  <c r="AJ1551" i="1"/>
  <c r="H1550" i="1"/>
  <c r="X1550" i="1"/>
  <c r="Y1550" i="1"/>
  <c r="Z1550" i="1"/>
  <c r="AA1550" i="1"/>
  <c r="R1544" i="1"/>
  <c r="W1544" i="1"/>
  <c r="AB1544" i="1"/>
  <c r="AC1545" i="1"/>
  <c r="AF1550" i="1"/>
  <c r="AG1550" i="1"/>
  <c r="AH1550" i="1"/>
  <c r="AI1550" i="1"/>
  <c r="AK1544" i="1"/>
  <c r="AL1545" i="1"/>
  <c r="AN1550" i="1"/>
  <c r="AO1550" i="1"/>
  <c r="AJ1550" i="1"/>
  <c r="H1549" i="1"/>
  <c r="X1549" i="1"/>
  <c r="Y1549" i="1"/>
  <c r="Z1549" i="1"/>
  <c r="AA1549" i="1"/>
  <c r="R1543" i="1"/>
  <c r="W1543" i="1"/>
  <c r="AB1543" i="1"/>
  <c r="AC1544" i="1"/>
  <c r="AF1549" i="1"/>
  <c r="AG1549" i="1"/>
  <c r="AH1549" i="1"/>
  <c r="AI1549" i="1"/>
  <c r="AK1543" i="1"/>
  <c r="AL1544" i="1"/>
  <c r="AN1549" i="1"/>
  <c r="AO1549" i="1"/>
  <c r="AJ1549" i="1"/>
  <c r="H1548" i="1"/>
  <c r="X1548" i="1"/>
  <c r="Y1548" i="1"/>
  <c r="Z1548" i="1"/>
  <c r="AA1548" i="1"/>
  <c r="R1542" i="1"/>
  <c r="W1542" i="1"/>
  <c r="AB1542" i="1"/>
  <c r="AC1543" i="1"/>
  <c r="AF1548" i="1"/>
  <c r="AG1548" i="1"/>
  <c r="AH1548" i="1"/>
  <c r="AI1548" i="1"/>
  <c r="AK1542" i="1"/>
  <c r="AL1543" i="1"/>
  <c r="AN1548" i="1"/>
  <c r="AO1548" i="1"/>
  <c r="AJ1548" i="1"/>
  <c r="H1547" i="1"/>
  <c r="X1547" i="1"/>
  <c r="Y1547" i="1"/>
  <c r="Z1547" i="1"/>
  <c r="AA1547" i="1"/>
  <c r="R1541" i="1"/>
  <c r="W1541" i="1"/>
  <c r="AB1541" i="1"/>
  <c r="AC1542" i="1"/>
  <c r="AF1547" i="1"/>
  <c r="AG1547" i="1"/>
  <c r="AH1547" i="1"/>
  <c r="AI1547" i="1"/>
  <c r="AK1541" i="1"/>
  <c r="AL1542" i="1"/>
  <c r="AN1547" i="1"/>
  <c r="AO1547" i="1"/>
  <c r="AJ1547" i="1"/>
  <c r="H1546" i="1"/>
  <c r="X1546" i="1"/>
  <c r="Y1546" i="1"/>
  <c r="Z1546" i="1"/>
  <c r="AA1546" i="1"/>
  <c r="R1540" i="1"/>
  <c r="W1540" i="1"/>
  <c r="AB1540" i="1"/>
  <c r="AC1541" i="1"/>
  <c r="AF1546" i="1"/>
  <c r="AG1546" i="1"/>
  <c r="AH1546" i="1"/>
  <c r="AI1546" i="1"/>
  <c r="AK1540" i="1"/>
  <c r="AL1541" i="1"/>
  <c r="AN1546" i="1"/>
  <c r="AO1546" i="1"/>
  <c r="AJ1546" i="1"/>
  <c r="H1545" i="1"/>
  <c r="X1545" i="1"/>
  <c r="Y1545" i="1"/>
  <c r="Z1545" i="1"/>
  <c r="AA1545" i="1"/>
  <c r="R1539" i="1"/>
  <c r="W1539" i="1"/>
  <c r="AB1539" i="1"/>
  <c r="AC1540" i="1"/>
  <c r="AF1545" i="1"/>
  <c r="AG1545" i="1"/>
  <c r="AH1545" i="1"/>
  <c r="AI1545" i="1"/>
  <c r="AK1539" i="1"/>
  <c r="AL1540" i="1"/>
  <c r="AN1545" i="1"/>
  <c r="AO1545" i="1"/>
  <c r="AJ1545" i="1"/>
  <c r="H1544" i="1"/>
  <c r="X1544" i="1"/>
  <c r="Y1544" i="1"/>
  <c r="Z1544" i="1"/>
  <c r="AA1544" i="1"/>
  <c r="R1538" i="1"/>
  <c r="W1538" i="1"/>
  <c r="AB1538" i="1"/>
  <c r="AC1539" i="1"/>
  <c r="AF1544" i="1"/>
  <c r="AG1544" i="1"/>
  <c r="AH1544" i="1"/>
  <c r="AI1544" i="1"/>
  <c r="AK1538" i="1"/>
  <c r="AL1539" i="1"/>
  <c r="AN1544" i="1"/>
  <c r="AO1544" i="1"/>
  <c r="AJ1544" i="1"/>
  <c r="H1543" i="1"/>
  <c r="X1543" i="1"/>
  <c r="Y1543" i="1"/>
  <c r="Z1543" i="1"/>
  <c r="AA1543" i="1"/>
  <c r="R1537" i="1"/>
  <c r="W1537" i="1"/>
  <c r="AB1537" i="1"/>
  <c r="AC1538" i="1"/>
  <c r="AF1543" i="1"/>
  <c r="AG1543" i="1"/>
  <c r="AH1543" i="1"/>
  <c r="AI1543" i="1"/>
  <c r="AK1537" i="1"/>
  <c r="AL1538" i="1"/>
  <c r="AN1543" i="1"/>
  <c r="AO1543" i="1"/>
  <c r="AJ1543" i="1"/>
  <c r="H1542" i="1"/>
  <c r="X1542" i="1"/>
  <c r="Y1542" i="1"/>
  <c r="Z1542" i="1"/>
  <c r="AA1542" i="1"/>
  <c r="R1536" i="1"/>
  <c r="W1536" i="1"/>
  <c r="AB1536" i="1"/>
  <c r="AC1537" i="1"/>
  <c r="AF1542" i="1"/>
  <c r="AG1542" i="1"/>
  <c r="AH1542" i="1"/>
  <c r="AI1542" i="1"/>
  <c r="AK1536" i="1"/>
  <c r="AL1537" i="1"/>
  <c r="AN1542" i="1"/>
  <c r="AO1542" i="1"/>
  <c r="AJ1542" i="1"/>
  <c r="H1541" i="1"/>
  <c r="X1541" i="1"/>
  <c r="Y1541" i="1"/>
  <c r="Z1541" i="1"/>
  <c r="AA1541" i="1"/>
  <c r="R1535" i="1"/>
  <c r="W1535" i="1"/>
  <c r="AB1535" i="1"/>
  <c r="AC1536" i="1"/>
  <c r="AF1541" i="1"/>
  <c r="AG1541" i="1"/>
  <c r="AH1541" i="1"/>
  <c r="AI1541" i="1"/>
  <c r="AK1535" i="1"/>
  <c r="AL1536" i="1"/>
  <c r="AN1541" i="1"/>
  <c r="AO1541" i="1"/>
  <c r="AJ1541" i="1"/>
  <c r="H1540" i="1"/>
  <c r="X1540" i="1"/>
  <c r="Y1540" i="1"/>
  <c r="Z1540" i="1"/>
  <c r="AA1540" i="1"/>
  <c r="R1534" i="1"/>
  <c r="W1534" i="1"/>
  <c r="AB1534" i="1"/>
  <c r="AC1535" i="1"/>
  <c r="AF1540" i="1"/>
  <c r="AG1540" i="1"/>
  <c r="AH1540" i="1"/>
  <c r="AI1540" i="1"/>
  <c r="AK1534" i="1"/>
  <c r="AL1535" i="1"/>
  <c r="AN1540" i="1"/>
  <c r="AO1540" i="1"/>
  <c r="AJ1540" i="1"/>
  <c r="H1539" i="1"/>
  <c r="X1539" i="1"/>
  <c r="Y1539" i="1"/>
  <c r="Z1539" i="1"/>
  <c r="AA1539" i="1"/>
  <c r="R1533" i="1"/>
  <c r="W1533" i="1"/>
  <c r="AB1533" i="1"/>
  <c r="AC1534" i="1"/>
  <c r="AF1539" i="1"/>
  <c r="AG1539" i="1"/>
  <c r="AH1539" i="1"/>
  <c r="AI1539" i="1"/>
  <c r="AK1533" i="1"/>
  <c r="AL1534" i="1"/>
  <c r="AN1539" i="1"/>
  <c r="AO1539" i="1"/>
  <c r="AJ1539" i="1"/>
  <c r="H1538" i="1"/>
  <c r="X1538" i="1"/>
  <c r="Y1538" i="1"/>
  <c r="Z1538" i="1"/>
  <c r="AA1538" i="1"/>
  <c r="R1532" i="1"/>
  <c r="W1532" i="1"/>
  <c r="AB1532" i="1"/>
  <c r="AC1533" i="1"/>
  <c r="AF1538" i="1"/>
  <c r="AG1538" i="1"/>
  <c r="AH1538" i="1"/>
  <c r="AI1538" i="1"/>
  <c r="AK1532" i="1"/>
  <c r="AL1533" i="1"/>
  <c r="AN1538" i="1"/>
  <c r="AO1538" i="1"/>
  <c r="AJ1538" i="1"/>
  <c r="H1537" i="1"/>
  <c r="X1537" i="1"/>
  <c r="Y1537" i="1"/>
  <c r="Z1537" i="1"/>
  <c r="AA1537" i="1"/>
  <c r="R1531" i="1"/>
  <c r="W1531" i="1"/>
  <c r="AB1531" i="1"/>
  <c r="AC1532" i="1"/>
  <c r="AF1537" i="1"/>
  <c r="AG1537" i="1"/>
  <c r="AH1537" i="1"/>
  <c r="AI1537" i="1"/>
  <c r="AK1531" i="1"/>
  <c r="AL1532" i="1"/>
  <c r="AN1537" i="1"/>
  <c r="AO1537" i="1"/>
  <c r="AJ1537" i="1"/>
  <c r="H1536" i="1"/>
  <c r="X1536" i="1"/>
  <c r="Y1536" i="1"/>
  <c r="Z1536" i="1"/>
  <c r="AA1536" i="1"/>
  <c r="R1530" i="1"/>
  <c r="W1530" i="1"/>
  <c r="AB1530" i="1"/>
  <c r="AC1531" i="1"/>
  <c r="AF1536" i="1"/>
  <c r="AG1536" i="1"/>
  <c r="AH1536" i="1"/>
  <c r="AI1536" i="1"/>
  <c r="AK1530" i="1"/>
  <c r="AL1531" i="1"/>
  <c r="AN1536" i="1"/>
  <c r="AO1536" i="1"/>
  <c r="AJ1536" i="1"/>
  <c r="H1535" i="1"/>
  <c r="X1535" i="1"/>
  <c r="Y1535" i="1"/>
  <c r="Z1535" i="1"/>
  <c r="AA1535" i="1"/>
  <c r="R1529" i="1"/>
  <c r="W1529" i="1"/>
  <c r="AB1529" i="1"/>
  <c r="AC1530" i="1"/>
  <c r="AF1535" i="1"/>
  <c r="AG1535" i="1"/>
  <c r="AH1535" i="1"/>
  <c r="AI1535" i="1"/>
  <c r="AK1529" i="1"/>
  <c r="AL1530" i="1"/>
  <c r="AN1535" i="1"/>
  <c r="AO1535" i="1"/>
  <c r="AJ1535" i="1"/>
  <c r="H1534" i="1"/>
  <c r="X1534" i="1"/>
  <c r="Y1534" i="1"/>
  <c r="Z1534" i="1"/>
  <c r="AA1534" i="1"/>
  <c r="R1528" i="1"/>
  <c r="W1528" i="1"/>
  <c r="AB1528" i="1"/>
  <c r="AC1529" i="1"/>
  <c r="AF1534" i="1"/>
  <c r="AG1534" i="1"/>
  <c r="AH1534" i="1"/>
  <c r="AI1534" i="1"/>
  <c r="AK1528" i="1"/>
  <c r="AL1529" i="1"/>
  <c r="AN1534" i="1"/>
  <c r="AO1534" i="1"/>
  <c r="AJ1534" i="1"/>
  <c r="H1533" i="1"/>
  <c r="X1533" i="1"/>
  <c r="Y1533" i="1"/>
  <c r="Z1533" i="1"/>
  <c r="AA1533" i="1"/>
  <c r="R1527" i="1"/>
  <c r="W1527" i="1"/>
  <c r="AB1527" i="1"/>
  <c r="AC1528" i="1"/>
  <c r="AF1533" i="1"/>
  <c r="AG1533" i="1"/>
  <c r="AH1533" i="1"/>
  <c r="AI1533" i="1"/>
  <c r="AK1527" i="1"/>
  <c r="AL1528" i="1"/>
  <c r="AN1533" i="1"/>
  <c r="AO1533" i="1"/>
  <c r="AJ1533" i="1"/>
  <c r="H1532" i="1"/>
  <c r="X1532" i="1"/>
  <c r="Y1532" i="1"/>
  <c r="Z1532" i="1"/>
  <c r="AA1532" i="1"/>
  <c r="R1526" i="1"/>
  <c r="W1526" i="1"/>
  <c r="AB1526" i="1"/>
  <c r="AC1527" i="1"/>
  <c r="AF1532" i="1"/>
  <c r="AG1532" i="1"/>
  <c r="AH1532" i="1"/>
  <c r="AI1532" i="1"/>
  <c r="AK1526" i="1"/>
  <c r="AL1527" i="1"/>
  <c r="AN1532" i="1"/>
  <c r="AO1532" i="1"/>
  <c r="AJ1532" i="1"/>
  <c r="H1531" i="1"/>
  <c r="X1531" i="1"/>
  <c r="Y1531" i="1"/>
  <c r="Z1531" i="1"/>
  <c r="AA1531" i="1"/>
  <c r="R1525" i="1"/>
  <c r="W1525" i="1"/>
  <c r="AB1525" i="1"/>
  <c r="AC1526" i="1"/>
  <c r="AF1531" i="1"/>
  <c r="AG1531" i="1"/>
  <c r="AH1531" i="1"/>
  <c r="AI1531" i="1"/>
  <c r="AK1525" i="1"/>
  <c r="AL1526" i="1"/>
  <c r="AN1531" i="1"/>
  <c r="AO1531" i="1"/>
  <c r="AJ1531" i="1"/>
  <c r="H1530" i="1"/>
  <c r="X1530" i="1"/>
  <c r="Y1530" i="1"/>
  <c r="Z1530" i="1"/>
  <c r="AA1530" i="1"/>
  <c r="R1524" i="1"/>
  <c r="W1524" i="1"/>
  <c r="AB1524" i="1"/>
  <c r="AC1525" i="1"/>
  <c r="AF1530" i="1"/>
  <c r="AG1530" i="1"/>
  <c r="AH1530" i="1"/>
  <c r="AI1530" i="1"/>
  <c r="AK1524" i="1"/>
  <c r="AL1525" i="1"/>
  <c r="AN1530" i="1"/>
  <c r="AO1530" i="1"/>
  <c r="AJ1530" i="1"/>
  <c r="H1529" i="1"/>
  <c r="X1529" i="1"/>
  <c r="Y1529" i="1"/>
  <c r="Z1529" i="1"/>
  <c r="AA1529" i="1"/>
  <c r="R1523" i="1"/>
  <c r="W1523" i="1"/>
  <c r="AB1523" i="1"/>
  <c r="AC1524" i="1"/>
  <c r="AF1529" i="1"/>
  <c r="AG1529" i="1"/>
  <c r="AH1529" i="1"/>
  <c r="AI1529" i="1"/>
  <c r="AK1523" i="1"/>
  <c r="AL1524" i="1"/>
  <c r="AN1529" i="1"/>
  <c r="AO1529" i="1"/>
  <c r="AJ1529" i="1"/>
  <c r="H1528" i="1"/>
  <c r="X1528" i="1"/>
  <c r="Y1528" i="1"/>
  <c r="Z1528" i="1"/>
  <c r="AA1528" i="1"/>
  <c r="R1522" i="1"/>
  <c r="W1522" i="1"/>
  <c r="AB1522" i="1"/>
  <c r="AC1523" i="1"/>
  <c r="AF1528" i="1"/>
  <c r="AG1528" i="1"/>
  <c r="AH1528" i="1"/>
  <c r="AI1528" i="1"/>
  <c r="AK1522" i="1"/>
  <c r="AL1523" i="1"/>
  <c r="AN1528" i="1"/>
  <c r="AO1528" i="1"/>
  <c r="AJ1528" i="1"/>
  <c r="H1527" i="1"/>
  <c r="X1527" i="1"/>
  <c r="Y1527" i="1"/>
  <c r="Z1527" i="1"/>
  <c r="AA1527" i="1"/>
  <c r="R1521" i="1"/>
  <c r="W1521" i="1"/>
  <c r="AB1521" i="1"/>
  <c r="AC1522" i="1"/>
  <c r="AF1527" i="1"/>
  <c r="AG1527" i="1"/>
  <c r="AH1527" i="1"/>
  <c r="AI1527" i="1"/>
  <c r="AK1521" i="1"/>
  <c r="AL1522" i="1"/>
  <c r="AN1527" i="1"/>
  <c r="AO1527" i="1"/>
  <c r="AJ1527" i="1"/>
  <c r="H1526" i="1"/>
  <c r="X1526" i="1"/>
  <c r="Y1526" i="1"/>
  <c r="Z1526" i="1"/>
  <c r="AA1526" i="1"/>
  <c r="R1520" i="1"/>
  <c r="W1520" i="1"/>
  <c r="AB1520" i="1"/>
  <c r="AC1521" i="1"/>
  <c r="AF1526" i="1"/>
  <c r="AG1526" i="1"/>
  <c r="AH1526" i="1"/>
  <c r="AI1526" i="1"/>
  <c r="AK1520" i="1"/>
  <c r="AL1521" i="1"/>
  <c r="AN1526" i="1"/>
  <c r="AO1526" i="1"/>
  <c r="AJ1526" i="1"/>
  <c r="H1525" i="1"/>
  <c r="X1525" i="1"/>
  <c r="Y1525" i="1"/>
  <c r="Z1525" i="1"/>
  <c r="AA1525" i="1"/>
  <c r="R1519" i="1"/>
  <c r="W1519" i="1"/>
  <c r="AB1519" i="1"/>
  <c r="AC1520" i="1"/>
  <c r="AF1525" i="1"/>
  <c r="AG1525" i="1"/>
  <c r="AH1525" i="1"/>
  <c r="AI1525" i="1"/>
  <c r="AK1519" i="1"/>
  <c r="AL1520" i="1"/>
  <c r="AN1525" i="1"/>
  <c r="AO1525" i="1"/>
  <c r="AJ1525" i="1"/>
  <c r="H1524" i="1"/>
  <c r="X1524" i="1"/>
  <c r="Y1524" i="1"/>
  <c r="Z1524" i="1"/>
  <c r="AA1524" i="1"/>
  <c r="R1518" i="1"/>
  <c r="W1518" i="1"/>
  <c r="AB1518" i="1"/>
  <c r="AC1519" i="1"/>
  <c r="AF1524" i="1"/>
  <c r="AG1524" i="1"/>
  <c r="AH1524" i="1"/>
  <c r="AI1524" i="1"/>
  <c r="AK1518" i="1"/>
  <c r="AL1519" i="1"/>
  <c r="AN1524" i="1"/>
  <c r="AO1524" i="1"/>
  <c r="AJ1524" i="1"/>
  <c r="H1523" i="1"/>
  <c r="X1523" i="1"/>
  <c r="Y1523" i="1"/>
  <c r="Z1523" i="1"/>
  <c r="AA1523" i="1"/>
  <c r="R1517" i="1"/>
  <c r="W1517" i="1"/>
  <c r="AB1517" i="1"/>
  <c r="AC1518" i="1"/>
  <c r="AF1523" i="1"/>
  <c r="AG1523" i="1"/>
  <c r="AH1523" i="1"/>
  <c r="AI1523" i="1"/>
  <c r="AK1517" i="1"/>
  <c r="AL1518" i="1"/>
  <c r="AN1523" i="1"/>
  <c r="AO1523" i="1"/>
  <c r="AJ1523" i="1"/>
  <c r="H1522" i="1"/>
  <c r="X1522" i="1"/>
  <c r="Y1522" i="1"/>
  <c r="Z1522" i="1"/>
  <c r="AA1522" i="1"/>
  <c r="R1516" i="1"/>
  <c r="W1516" i="1"/>
  <c r="AB1516" i="1"/>
  <c r="AC1517" i="1"/>
  <c r="AF1522" i="1"/>
  <c r="AG1522" i="1"/>
  <c r="AH1522" i="1"/>
  <c r="AI1522" i="1"/>
  <c r="AK1516" i="1"/>
  <c r="AL1517" i="1"/>
  <c r="AN1522" i="1"/>
  <c r="AO1522" i="1"/>
  <c r="AJ1522" i="1"/>
  <c r="H1521" i="1"/>
  <c r="X1521" i="1"/>
  <c r="Y1521" i="1"/>
  <c r="Z1521" i="1"/>
  <c r="AA1521" i="1"/>
  <c r="R1515" i="1"/>
  <c r="W1515" i="1"/>
  <c r="AB1515" i="1"/>
  <c r="AC1516" i="1"/>
  <c r="AF1521" i="1"/>
  <c r="AG1521" i="1"/>
  <c r="AH1521" i="1"/>
  <c r="AI1521" i="1"/>
  <c r="AK1515" i="1"/>
  <c r="AL1516" i="1"/>
  <c r="AN1521" i="1"/>
  <c r="AO1521" i="1"/>
  <c r="AJ1521" i="1"/>
  <c r="H1520" i="1"/>
  <c r="X1520" i="1"/>
  <c r="Y1520" i="1"/>
  <c r="Z1520" i="1"/>
  <c r="AA1520" i="1"/>
  <c r="R1514" i="1"/>
  <c r="W1514" i="1"/>
  <c r="AB1514" i="1"/>
  <c r="AC1515" i="1"/>
  <c r="AF1520" i="1"/>
  <c r="AG1520" i="1"/>
  <c r="AH1520" i="1"/>
  <c r="AI1520" i="1"/>
  <c r="AK1514" i="1"/>
  <c r="AL1515" i="1"/>
  <c r="AN1520" i="1"/>
  <c r="AO1520" i="1"/>
  <c r="AJ1520" i="1"/>
  <c r="H1519" i="1"/>
  <c r="X1519" i="1"/>
  <c r="Y1519" i="1"/>
  <c r="Z1519" i="1"/>
  <c r="AA1519" i="1"/>
  <c r="R1513" i="1"/>
  <c r="W1513" i="1"/>
  <c r="AB1513" i="1"/>
  <c r="AC1514" i="1"/>
  <c r="AF1519" i="1"/>
  <c r="AG1519" i="1"/>
  <c r="AH1519" i="1"/>
  <c r="AI1519" i="1"/>
  <c r="AK1513" i="1"/>
  <c r="AL1514" i="1"/>
  <c r="AN1519" i="1"/>
  <c r="AO1519" i="1"/>
  <c r="AJ1519" i="1"/>
  <c r="H1518" i="1"/>
  <c r="X1518" i="1"/>
  <c r="Y1518" i="1"/>
  <c r="Z1518" i="1"/>
  <c r="AA1518" i="1"/>
  <c r="R1512" i="1"/>
  <c r="W1512" i="1"/>
  <c r="AB1512" i="1"/>
  <c r="AC1513" i="1"/>
  <c r="AF1518" i="1"/>
  <c r="AG1518" i="1"/>
  <c r="AH1518" i="1"/>
  <c r="AI1518" i="1"/>
  <c r="AK1512" i="1"/>
  <c r="AL1513" i="1"/>
  <c r="AN1518" i="1"/>
  <c r="AO1518" i="1"/>
  <c r="AJ1518" i="1"/>
  <c r="H1517" i="1"/>
  <c r="X1517" i="1"/>
  <c r="Y1517" i="1"/>
  <c r="Z1517" i="1"/>
  <c r="AA1517" i="1"/>
  <c r="R1511" i="1"/>
  <c r="W1511" i="1"/>
  <c r="AB1511" i="1"/>
  <c r="AC1512" i="1"/>
  <c r="AF1517" i="1"/>
  <c r="AG1517" i="1"/>
  <c r="AH1517" i="1"/>
  <c r="AI1517" i="1"/>
  <c r="AK1511" i="1"/>
  <c r="AL1512" i="1"/>
  <c r="AN1517" i="1"/>
  <c r="AO1517" i="1"/>
  <c r="AJ1517" i="1"/>
  <c r="H1516" i="1"/>
  <c r="X1516" i="1"/>
  <c r="Y1516" i="1"/>
  <c r="Z1516" i="1"/>
  <c r="AA1516" i="1"/>
  <c r="R1510" i="1"/>
  <c r="W1510" i="1"/>
  <c r="AB1510" i="1"/>
  <c r="AC1511" i="1"/>
  <c r="AF1516" i="1"/>
  <c r="AG1516" i="1"/>
  <c r="AH1516" i="1"/>
  <c r="AI1516" i="1"/>
  <c r="AK1510" i="1"/>
  <c r="AL1511" i="1"/>
  <c r="AN1516" i="1"/>
  <c r="AO1516" i="1"/>
  <c r="AJ1516" i="1"/>
  <c r="H1515" i="1"/>
  <c r="X1515" i="1"/>
  <c r="Y1515" i="1"/>
  <c r="Z1515" i="1"/>
  <c r="AA1515" i="1"/>
  <c r="R1509" i="1"/>
  <c r="W1509" i="1"/>
  <c r="AB1509" i="1"/>
  <c r="AC1510" i="1"/>
  <c r="AF1515" i="1"/>
  <c r="AG1515" i="1"/>
  <c r="AH1515" i="1"/>
  <c r="AI1515" i="1"/>
  <c r="AK1509" i="1"/>
  <c r="AL1510" i="1"/>
  <c r="AN1515" i="1"/>
  <c r="AO1515" i="1"/>
  <c r="AJ1515" i="1"/>
  <c r="H1514" i="1"/>
  <c r="X1514" i="1"/>
  <c r="Y1514" i="1"/>
  <c r="Z1514" i="1"/>
  <c r="AA1514" i="1"/>
  <c r="R1508" i="1"/>
  <c r="W1508" i="1"/>
  <c r="AB1508" i="1"/>
  <c r="AC1509" i="1"/>
  <c r="AF1514" i="1"/>
  <c r="AG1514" i="1"/>
  <c r="AH1514" i="1"/>
  <c r="AI1514" i="1"/>
  <c r="AK1508" i="1"/>
  <c r="AL1509" i="1"/>
  <c r="AN1514" i="1"/>
  <c r="AO1514" i="1"/>
  <c r="AJ1514" i="1"/>
  <c r="H1513" i="1"/>
  <c r="X1513" i="1"/>
  <c r="Y1513" i="1"/>
  <c r="Z1513" i="1"/>
  <c r="AA1513" i="1"/>
  <c r="R1507" i="1"/>
  <c r="W1507" i="1"/>
  <c r="AB1507" i="1"/>
  <c r="AC1508" i="1"/>
  <c r="AF1513" i="1"/>
  <c r="AG1513" i="1"/>
  <c r="AH1513" i="1"/>
  <c r="AI1513" i="1"/>
  <c r="AK1507" i="1"/>
  <c r="AL1508" i="1"/>
  <c r="AN1513" i="1"/>
  <c r="AO1513" i="1"/>
  <c r="AJ1513" i="1"/>
  <c r="H1512" i="1"/>
  <c r="X1512" i="1"/>
  <c r="Y1512" i="1"/>
  <c r="Z1512" i="1"/>
  <c r="AA1512" i="1"/>
  <c r="R1506" i="1"/>
  <c r="W1506" i="1"/>
  <c r="AB1506" i="1"/>
  <c r="AC1507" i="1"/>
  <c r="AF1512" i="1"/>
  <c r="AG1512" i="1"/>
  <c r="AH1512" i="1"/>
  <c r="AI1512" i="1"/>
  <c r="AK1506" i="1"/>
  <c r="AL1507" i="1"/>
  <c r="AN1512" i="1"/>
  <c r="AO1512" i="1"/>
  <c r="AJ1512" i="1"/>
  <c r="H1511" i="1"/>
  <c r="X1511" i="1"/>
  <c r="Y1511" i="1"/>
  <c r="Z1511" i="1"/>
  <c r="AA1511" i="1"/>
  <c r="R1505" i="1"/>
  <c r="W1505" i="1"/>
  <c r="AB1505" i="1"/>
  <c r="AC1506" i="1"/>
  <c r="AF1511" i="1"/>
  <c r="AG1511" i="1"/>
  <c r="AH1511" i="1"/>
  <c r="AI1511" i="1"/>
  <c r="AK1505" i="1"/>
  <c r="AL1506" i="1"/>
  <c r="AN1511" i="1"/>
  <c r="AO1511" i="1"/>
  <c r="AJ1511" i="1"/>
  <c r="H1510" i="1"/>
  <c r="X1510" i="1"/>
  <c r="Y1510" i="1"/>
  <c r="Z1510" i="1"/>
  <c r="AA1510" i="1"/>
  <c r="R1504" i="1"/>
  <c r="W1504" i="1"/>
  <c r="AB1504" i="1"/>
  <c r="AC1505" i="1"/>
  <c r="AF1510" i="1"/>
  <c r="AG1510" i="1"/>
  <c r="AH1510" i="1"/>
  <c r="AI1510" i="1"/>
  <c r="AK1504" i="1"/>
  <c r="AL1505" i="1"/>
  <c r="AN1510" i="1"/>
  <c r="AO1510" i="1"/>
  <c r="AJ1510" i="1"/>
  <c r="H1509" i="1"/>
  <c r="X1509" i="1"/>
  <c r="Y1509" i="1"/>
  <c r="Z1509" i="1"/>
  <c r="AA1509" i="1"/>
  <c r="R1503" i="1"/>
  <c r="W1503" i="1"/>
  <c r="AB1503" i="1"/>
  <c r="AC1504" i="1"/>
  <c r="AF1509" i="1"/>
  <c r="AG1509" i="1"/>
  <c r="AH1509" i="1"/>
  <c r="AI1509" i="1"/>
  <c r="AK1503" i="1"/>
  <c r="AL1504" i="1"/>
  <c r="AN1509" i="1"/>
  <c r="AO1509" i="1"/>
  <c r="AJ1509" i="1"/>
  <c r="H1508" i="1"/>
  <c r="X1508" i="1"/>
  <c r="Y1508" i="1"/>
  <c r="Z1508" i="1"/>
  <c r="AA1508" i="1"/>
  <c r="R1502" i="1"/>
  <c r="W1502" i="1"/>
  <c r="AB1502" i="1"/>
  <c r="AC1503" i="1"/>
  <c r="AF1508" i="1"/>
  <c r="AG1508" i="1"/>
  <c r="AH1508" i="1"/>
  <c r="AI1508" i="1"/>
  <c r="AK1502" i="1"/>
  <c r="AL1503" i="1"/>
  <c r="AN1508" i="1"/>
  <c r="AO1508" i="1"/>
  <c r="AJ1508" i="1"/>
  <c r="H1507" i="1"/>
  <c r="X1507" i="1"/>
  <c r="Y1507" i="1"/>
  <c r="Z1507" i="1"/>
  <c r="AA1507" i="1"/>
  <c r="R1501" i="1"/>
  <c r="W1501" i="1"/>
  <c r="AB1501" i="1"/>
  <c r="AC1502" i="1"/>
  <c r="AF1507" i="1"/>
  <c r="AG1507" i="1"/>
  <c r="AH1507" i="1"/>
  <c r="AI1507" i="1"/>
  <c r="AK1501" i="1"/>
  <c r="AL1502" i="1"/>
  <c r="AN1507" i="1"/>
  <c r="AO1507" i="1"/>
  <c r="AJ1507" i="1"/>
  <c r="H1506" i="1"/>
  <c r="X1506" i="1"/>
  <c r="Y1506" i="1"/>
  <c r="Z1506" i="1"/>
  <c r="AA1506" i="1"/>
  <c r="R1500" i="1"/>
  <c r="W1500" i="1"/>
  <c r="AB1500" i="1"/>
  <c r="AC1501" i="1"/>
  <c r="AF1506" i="1"/>
  <c r="AG1506" i="1"/>
  <c r="AH1506" i="1"/>
  <c r="AI1506" i="1"/>
  <c r="AK1500" i="1"/>
  <c r="AL1501" i="1"/>
  <c r="AN1506" i="1"/>
  <c r="AO1506" i="1"/>
  <c r="AJ1506" i="1"/>
  <c r="H1505" i="1"/>
  <c r="X1505" i="1"/>
  <c r="Y1505" i="1"/>
  <c r="Z1505" i="1"/>
  <c r="AA1505" i="1"/>
  <c r="R1499" i="1"/>
  <c r="W1499" i="1"/>
  <c r="AB1499" i="1"/>
  <c r="AC1500" i="1"/>
  <c r="AF1505" i="1"/>
  <c r="AG1505" i="1"/>
  <c r="AH1505" i="1"/>
  <c r="AI1505" i="1"/>
  <c r="AK1499" i="1"/>
  <c r="AL1500" i="1"/>
  <c r="AN1505" i="1"/>
  <c r="AO1505" i="1"/>
  <c r="AJ1505" i="1"/>
  <c r="H1504" i="1"/>
  <c r="X1504" i="1"/>
  <c r="Y1504" i="1"/>
  <c r="Z1504" i="1"/>
  <c r="AA1504" i="1"/>
  <c r="R1498" i="1"/>
  <c r="W1498" i="1"/>
  <c r="AB1498" i="1"/>
  <c r="AC1499" i="1"/>
  <c r="AF1504" i="1"/>
  <c r="AG1504" i="1"/>
  <c r="AH1504" i="1"/>
  <c r="AI1504" i="1"/>
  <c r="AK1498" i="1"/>
  <c r="AL1499" i="1"/>
  <c r="AN1504" i="1"/>
  <c r="AO1504" i="1"/>
  <c r="AJ1504" i="1"/>
  <c r="H1503" i="1"/>
  <c r="X1503" i="1"/>
  <c r="Y1503" i="1"/>
  <c r="Z1503" i="1"/>
  <c r="AA1503" i="1"/>
  <c r="R1497" i="1"/>
  <c r="W1497" i="1"/>
  <c r="AB1497" i="1"/>
  <c r="AC1498" i="1"/>
  <c r="AF1503" i="1"/>
  <c r="AG1503" i="1"/>
  <c r="AH1503" i="1"/>
  <c r="AI1503" i="1"/>
  <c r="AK1497" i="1"/>
  <c r="AL1498" i="1"/>
  <c r="AN1503" i="1"/>
  <c r="AO1503" i="1"/>
  <c r="AJ1503" i="1"/>
  <c r="H1502" i="1"/>
  <c r="X1502" i="1"/>
  <c r="Y1502" i="1"/>
  <c r="Z1502" i="1"/>
  <c r="AA1502" i="1"/>
  <c r="R1496" i="1"/>
  <c r="W1496" i="1"/>
  <c r="AB1496" i="1"/>
  <c r="AC1497" i="1"/>
  <c r="AF1502" i="1"/>
  <c r="AG1502" i="1"/>
  <c r="AH1502" i="1"/>
  <c r="AI1502" i="1"/>
  <c r="AK1496" i="1"/>
  <c r="AL1497" i="1"/>
  <c r="AN1502" i="1"/>
  <c r="AO1502" i="1"/>
  <c r="AJ1502" i="1"/>
  <c r="H1501" i="1"/>
  <c r="X1501" i="1"/>
  <c r="Y1501" i="1"/>
  <c r="Z1501" i="1"/>
  <c r="AA1501" i="1"/>
  <c r="R1495" i="1"/>
  <c r="W1495" i="1"/>
  <c r="AB1495" i="1"/>
  <c r="AC1496" i="1"/>
  <c r="AF1501" i="1"/>
  <c r="AG1501" i="1"/>
  <c r="AH1501" i="1"/>
  <c r="AI1501" i="1"/>
  <c r="AK1495" i="1"/>
  <c r="AL1496" i="1"/>
  <c r="AN1501" i="1"/>
  <c r="AO1501" i="1"/>
  <c r="AJ1501" i="1"/>
  <c r="H1500" i="1"/>
  <c r="X1500" i="1"/>
  <c r="Y1500" i="1"/>
  <c r="Z1500" i="1"/>
  <c r="AA1500" i="1"/>
  <c r="R1494" i="1"/>
  <c r="W1494" i="1"/>
  <c r="AB1494" i="1"/>
  <c r="AC1495" i="1"/>
  <c r="AF1500" i="1"/>
  <c r="AG1500" i="1"/>
  <c r="AH1500" i="1"/>
  <c r="AI1500" i="1"/>
  <c r="AK1494" i="1"/>
  <c r="AL1495" i="1"/>
  <c r="AN1500" i="1"/>
  <c r="AO1500" i="1"/>
  <c r="AJ1500" i="1"/>
  <c r="H1499" i="1"/>
  <c r="X1499" i="1"/>
  <c r="Y1499" i="1"/>
  <c r="Z1499" i="1"/>
  <c r="AA1499" i="1"/>
  <c r="R1493" i="1"/>
  <c r="W1493" i="1"/>
  <c r="AB1493" i="1"/>
  <c r="AC1494" i="1"/>
  <c r="AF1499" i="1"/>
  <c r="AG1499" i="1"/>
  <c r="AH1499" i="1"/>
  <c r="AI1499" i="1"/>
  <c r="AK1493" i="1"/>
  <c r="AL1494" i="1"/>
  <c r="AN1499" i="1"/>
  <c r="AO1499" i="1"/>
  <c r="AJ1499" i="1"/>
  <c r="H1498" i="1"/>
  <c r="X1498" i="1"/>
  <c r="Y1498" i="1"/>
  <c r="Z1498" i="1"/>
  <c r="AA1498" i="1"/>
  <c r="R1492" i="1"/>
  <c r="W1492" i="1"/>
  <c r="AB1492" i="1"/>
  <c r="AC1493" i="1"/>
  <c r="AF1498" i="1"/>
  <c r="AG1498" i="1"/>
  <c r="AH1498" i="1"/>
  <c r="AI1498" i="1"/>
  <c r="AK1492" i="1"/>
  <c r="AL1493" i="1"/>
  <c r="AN1498" i="1"/>
  <c r="AO1498" i="1"/>
  <c r="AJ1498" i="1"/>
  <c r="H1497" i="1"/>
  <c r="X1497" i="1"/>
  <c r="Y1497" i="1"/>
  <c r="Z1497" i="1"/>
  <c r="AA1497" i="1"/>
  <c r="R1491" i="1"/>
  <c r="W1491" i="1"/>
  <c r="AB1491" i="1"/>
  <c r="AC1492" i="1"/>
  <c r="AF1497" i="1"/>
  <c r="AG1497" i="1"/>
  <c r="AH1497" i="1"/>
  <c r="AI1497" i="1"/>
  <c r="AK1491" i="1"/>
  <c r="AL1492" i="1"/>
  <c r="AN1497" i="1"/>
  <c r="AO1497" i="1"/>
  <c r="AJ1497" i="1"/>
  <c r="H1496" i="1"/>
  <c r="X1496" i="1"/>
  <c r="Y1496" i="1"/>
  <c r="Z1496" i="1"/>
  <c r="AA1496" i="1"/>
  <c r="R1490" i="1"/>
  <c r="W1490" i="1"/>
  <c r="AB1490" i="1"/>
  <c r="AC1491" i="1"/>
  <c r="AF1496" i="1"/>
  <c r="AG1496" i="1"/>
  <c r="AH1496" i="1"/>
  <c r="AI1496" i="1"/>
  <c r="AK1490" i="1"/>
  <c r="AL1491" i="1"/>
  <c r="AN1496" i="1"/>
  <c r="AO1496" i="1"/>
  <c r="AJ1496" i="1"/>
  <c r="H1495" i="1"/>
  <c r="X1495" i="1"/>
  <c r="Y1495" i="1"/>
  <c r="Z1495" i="1"/>
  <c r="AA1495" i="1"/>
  <c r="R1489" i="1"/>
  <c r="W1489" i="1"/>
  <c r="AB1489" i="1"/>
  <c r="AC1490" i="1"/>
  <c r="AF1495" i="1"/>
  <c r="AG1495" i="1"/>
  <c r="AH1495" i="1"/>
  <c r="AI1495" i="1"/>
  <c r="AK1489" i="1"/>
  <c r="AL1490" i="1"/>
  <c r="AN1495" i="1"/>
  <c r="AO1495" i="1"/>
  <c r="AJ1495" i="1"/>
  <c r="H1494" i="1"/>
  <c r="X1494" i="1"/>
  <c r="Y1494" i="1"/>
  <c r="Z1494" i="1"/>
  <c r="AA1494" i="1"/>
  <c r="R1488" i="1"/>
  <c r="W1488" i="1"/>
  <c r="AB1488" i="1"/>
  <c r="AC1489" i="1"/>
  <c r="AF1494" i="1"/>
  <c r="AG1494" i="1"/>
  <c r="AH1494" i="1"/>
  <c r="AI1494" i="1"/>
  <c r="AK1488" i="1"/>
  <c r="AL1489" i="1"/>
  <c r="AN1494" i="1"/>
  <c r="AO1494" i="1"/>
  <c r="AJ1494" i="1"/>
  <c r="H1493" i="1"/>
  <c r="X1493" i="1"/>
  <c r="Y1493" i="1"/>
  <c r="Z1493" i="1"/>
  <c r="AA1493" i="1"/>
  <c r="R1487" i="1"/>
  <c r="W1487" i="1"/>
  <c r="AB1487" i="1"/>
  <c r="AC1488" i="1"/>
  <c r="AF1493" i="1"/>
  <c r="AG1493" i="1"/>
  <c r="AH1493" i="1"/>
  <c r="AI1493" i="1"/>
  <c r="AK1487" i="1"/>
  <c r="AL1488" i="1"/>
  <c r="AN1493" i="1"/>
  <c r="AO1493" i="1"/>
  <c r="AJ1493" i="1"/>
  <c r="H1492" i="1"/>
  <c r="X1492" i="1"/>
  <c r="Y1492" i="1"/>
  <c r="Z1492" i="1"/>
  <c r="AA1492" i="1"/>
  <c r="R1486" i="1"/>
  <c r="W1486" i="1"/>
  <c r="AB1486" i="1"/>
  <c r="AC1487" i="1"/>
  <c r="AF1492" i="1"/>
  <c r="AG1492" i="1"/>
  <c r="AH1492" i="1"/>
  <c r="AI1492" i="1"/>
  <c r="AK1486" i="1"/>
  <c r="AL1487" i="1"/>
  <c r="AN1492" i="1"/>
  <c r="AO1492" i="1"/>
  <c r="AJ1492" i="1"/>
  <c r="H1491" i="1"/>
  <c r="X1491" i="1"/>
  <c r="Y1491" i="1"/>
  <c r="Z1491" i="1"/>
  <c r="AA1491" i="1"/>
  <c r="R1485" i="1"/>
  <c r="W1485" i="1"/>
  <c r="AB1485" i="1"/>
  <c r="AC1486" i="1"/>
  <c r="AF1491" i="1"/>
  <c r="AG1491" i="1"/>
  <c r="AH1491" i="1"/>
  <c r="AI1491" i="1"/>
  <c r="AK1485" i="1"/>
  <c r="AL1486" i="1"/>
  <c r="AN1491" i="1"/>
  <c r="AO1491" i="1"/>
  <c r="AJ1491" i="1"/>
  <c r="H1490" i="1"/>
  <c r="X1490" i="1"/>
  <c r="Y1490" i="1"/>
  <c r="Z1490" i="1"/>
  <c r="AA1490" i="1"/>
  <c r="R1484" i="1"/>
  <c r="W1484" i="1"/>
  <c r="AB1484" i="1"/>
  <c r="AC1485" i="1"/>
  <c r="AF1490" i="1"/>
  <c r="AG1490" i="1"/>
  <c r="AH1490" i="1"/>
  <c r="AI1490" i="1"/>
  <c r="AK1484" i="1"/>
  <c r="AL1485" i="1"/>
  <c r="AN1490" i="1"/>
  <c r="AO1490" i="1"/>
  <c r="AJ1490" i="1"/>
  <c r="H1489" i="1"/>
  <c r="X1489" i="1"/>
  <c r="Y1489" i="1"/>
  <c r="Z1489" i="1"/>
  <c r="AA1489" i="1"/>
  <c r="R1483" i="1"/>
  <c r="W1483" i="1"/>
  <c r="AB1483" i="1"/>
  <c r="AC1484" i="1"/>
  <c r="AF1489" i="1"/>
  <c r="AG1489" i="1"/>
  <c r="AH1489" i="1"/>
  <c r="AI1489" i="1"/>
  <c r="AK1483" i="1"/>
  <c r="AL1484" i="1"/>
  <c r="AN1489" i="1"/>
  <c r="AO1489" i="1"/>
  <c r="AJ1489" i="1"/>
  <c r="H1488" i="1"/>
  <c r="X1488" i="1"/>
  <c r="Y1488" i="1"/>
  <c r="Z1488" i="1"/>
  <c r="AA1488" i="1"/>
  <c r="R1482" i="1"/>
  <c r="W1482" i="1"/>
  <c r="AB1482" i="1"/>
  <c r="AC1483" i="1"/>
  <c r="AF1488" i="1"/>
  <c r="AG1488" i="1"/>
  <c r="AH1488" i="1"/>
  <c r="AI1488" i="1"/>
  <c r="AK1482" i="1"/>
  <c r="AL1483" i="1"/>
  <c r="AN1488" i="1"/>
  <c r="AO1488" i="1"/>
  <c r="AJ1488" i="1"/>
  <c r="H1487" i="1"/>
  <c r="X1487" i="1"/>
  <c r="Y1487" i="1"/>
  <c r="Z1487" i="1"/>
  <c r="AA1487" i="1"/>
  <c r="R1481" i="1"/>
  <c r="W1481" i="1"/>
  <c r="AB1481" i="1"/>
  <c r="AC1482" i="1"/>
  <c r="AF1487" i="1"/>
  <c r="AG1487" i="1"/>
  <c r="AH1487" i="1"/>
  <c r="AI1487" i="1"/>
  <c r="AK1481" i="1"/>
  <c r="AL1482" i="1"/>
  <c r="AN1487" i="1"/>
  <c r="AO1487" i="1"/>
  <c r="AJ1487" i="1"/>
  <c r="H1486" i="1"/>
  <c r="X1486" i="1"/>
  <c r="Y1486" i="1"/>
  <c r="Z1486" i="1"/>
  <c r="AA1486" i="1"/>
  <c r="R1480" i="1"/>
  <c r="W1480" i="1"/>
  <c r="AB1480" i="1"/>
  <c r="AC1481" i="1"/>
  <c r="AF1486" i="1"/>
  <c r="AG1486" i="1"/>
  <c r="AH1486" i="1"/>
  <c r="AI1486" i="1"/>
  <c r="AK1480" i="1"/>
  <c r="AL1481" i="1"/>
  <c r="AN1486" i="1"/>
  <c r="AO1486" i="1"/>
  <c r="AJ1486" i="1"/>
  <c r="H1485" i="1"/>
  <c r="X1485" i="1"/>
  <c r="Y1485" i="1"/>
  <c r="Z1485" i="1"/>
  <c r="AA1485" i="1"/>
  <c r="R1479" i="1"/>
  <c r="W1479" i="1"/>
  <c r="AB1479" i="1"/>
  <c r="AC1480" i="1"/>
  <c r="AF1485" i="1"/>
  <c r="AG1485" i="1"/>
  <c r="AH1485" i="1"/>
  <c r="AI1485" i="1"/>
  <c r="AK1479" i="1"/>
  <c r="AL1480" i="1"/>
  <c r="AN1485" i="1"/>
  <c r="AO1485" i="1"/>
  <c r="AJ1485" i="1"/>
  <c r="H1484" i="1"/>
  <c r="X1484" i="1"/>
  <c r="Y1484" i="1"/>
  <c r="Z1484" i="1"/>
  <c r="AA1484" i="1"/>
  <c r="R1478" i="1"/>
  <c r="W1478" i="1"/>
  <c r="AB1478" i="1"/>
  <c r="AC1479" i="1"/>
  <c r="AF1484" i="1"/>
  <c r="AG1484" i="1"/>
  <c r="AH1484" i="1"/>
  <c r="AI1484" i="1"/>
  <c r="AK1478" i="1"/>
  <c r="AL1479" i="1"/>
  <c r="AN1484" i="1"/>
  <c r="AO1484" i="1"/>
  <c r="AJ1484" i="1"/>
  <c r="H1483" i="1"/>
  <c r="X1483" i="1"/>
  <c r="Y1483" i="1"/>
  <c r="Z1483" i="1"/>
  <c r="AA1483" i="1"/>
  <c r="R1477" i="1"/>
  <c r="W1477" i="1"/>
  <c r="AB1477" i="1"/>
  <c r="AC1478" i="1"/>
  <c r="AF1483" i="1"/>
  <c r="AG1483" i="1"/>
  <c r="AH1483" i="1"/>
  <c r="AI1483" i="1"/>
  <c r="AK1477" i="1"/>
  <c r="AL1478" i="1"/>
  <c r="AN1483" i="1"/>
  <c r="AO1483" i="1"/>
  <c r="AJ1483" i="1"/>
  <c r="H1482" i="1"/>
  <c r="X1482" i="1"/>
  <c r="Y1482" i="1"/>
  <c r="Z1482" i="1"/>
  <c r="AA1482" i="1"/>
  <c r="R1476" i="1"/>
  <c r="W1476" i="1"/>
  <c r="AB1476" i="1"/>
  <c r="AC1477" i="1"/>
  <c r="AF1482" i="1"/>
  <c r="AG1482" i="1"/>
  <c r="AH1482" i="1"/>
  <c r="AI1482" i="1"/>
  <c r="AK1476" i="1"/>
  <c r="AL1477" i="1"/>
  <c r="AN1482" i="1"/>
  <c r="AO1482" i="1"/>
  <c r="AJ1482" i="1"/>
  <c r="H1481" i="1"/>
  <c r="X1481" i="1"/>
  <c r="Y1481" i="1"/>
  <c r="Z1481" i="1"/>
  <c r="AA1481" i="1"/>
  <c r="R1475" i="1"/>
  <c r="W1475" i="1"/>
  <c r="AB1475" i="1"/>
  <c r="AC1476" i="1"/>
  <c r="AF1481" i="1"/>
  <c r="AG1481" i="1"/>
  <c r="AH1481" i="1"/>
  <c r="AI1481" i="1"/>
  <c r="AK1475" i="1"/>
  <c r="AL1476" i="1"/>
  <c r="AN1481" i="1"/>
  <c r="AO1481" i="1"/>
  <c r="AJ1481" i="1"/>
  <c r="H1480" i="1"/>
  <c r="X1480" i="1"/>
  <c r="Y1480" i="1"/>
  <c r="Z1480" i="1"/>
  <c r="AA1480" i="1"/>
  <c r="R1474" i="1"/>
  <c r="W1474" i="1"/>
  <c r="AB1474" i="1"/>
  <c r="AC1475" i="1"/>
  <c r="AF1480" i="1"/>
  <c r="AG1480" i="1"/>
  <c r="AH1480" i="1"/>
  <c r="AI1480" i="1"/>
  <c r="AK1474" i="1"/>
  <c r="AL1475" i="1"/>
  <c r="AN1480" i="1"/>
  <c r="AO1480" i="1"/>
  <c r="AJ1480" i="1"/>
  <c r="H1479" i="1"/>
  <c r="X1479" i="1"/>
  <c r="Y1479" i="1"/>
  <c r="Z1479" i="1"/>
  <c r="AA1479" i="1"/>
  <c r="R1473" i="1"/>
  <c r="W1473" i="1"/>
  <c r="AB1473" i="1"/>
  <c r="AC1474" i="1"/>
  <c r="AF1479" i="1"/>
  <c r="AG1479" i="1"/>
  <c r="AH1479" i="1"/>
  <c r="AI1479" i="1"/>
  <c r="AK1473" i="1"/>
  <c r="AL1474" i="1"/>
  <c r="AN1479" i="1"/>
  <c r="AO1479" i="1"/>
  <c r="AJ1479" i="1"/>
  <c r="H1478" i="1"/>
  <c r="X1478" i="1"/>
  <c r="Y1478" i="1"/>
  <c r="Z1478" i="1"/>
  <c r="AA1478" i="1"/>
  <c r="R1472" i="1"/>
  <c r="W1472" i="1"/>
  <c r="AB1472" i="1"/>
  <c r="AC1473" i="1"/>
  <c r="AF1478" i="1"/>
  <c r="AG1478" i="1"/>
  <c r="AH1478" i="1"/>
  <c r="AI1478" i="1"/>
  <c r="AK1472" i="1"/>
  <c r="AL1473" i="1"/>
  <c r="AN1478" i="1"/>
  <c r="AO1478" i="1"/>
  <c r="AJ1478" i="1"/>
  <c r="H1477" i="1"/>
  <c r="X1477" i="1"/>
  <c r="Y1477" i="1"/>
  <c r="Z1477" i="1"/>
  <c r="AA1477" i="1"/>
  <c r="R1471" i="1"/>
  <c r="W1471" i="1"/>
  <c r="AB1471" i="1"/>
  <c r="AC1472" i="1"/>
  <c r="AF1477" i="1"/>
  <c r="AG1477" i="1"/>
  <c r="AH1477" i="1"/>
  <c r="AI1477" i="1"/>
  <c r="AK1471" i="1"/>
  <c r="AL1472" i="1"/>
  <c r="AN1477" i="1"/>
  <c r="AO1477" i="1"/>
  <c r="AJ1477" i="1"/>
  <c r="H1476" i="1"/>
  <c r="X1476" i="1"/>
  <c r="Y1476" i="1"/>
  <c r="Z1476" i="1"/>
  <c r="AA1476" i="1"/>
  <c r="R1470" i="1"/>
  <c r="W1470" i="1"/>
  <c r="AB1470" i="1"/>
  <c r="AC1471" i="1"/>
  <c r="AF1476" i="1"/>
  <c r="AG1476" i="1"/>
  <c r="AH1476" i="1"/>
  <c r="AI1476" i="1"/>
  <c r="AK1470" i="1"/>
  <c r="AL1471" i="1"/>
  <c r="AN1476" i="1"/>
  <c r="AO1476" i="1"/>
  <c r="AJ1476" i="1"/>
  <c r="H1475" i="1"/>
  <c r="X1475" i="1"/>
  <c r="Y1475" i="1"/>
  <c r="Z1475" i="1"/>
  <c r="AA1475" i="1"/>
  <c r="R1469" i="1"/>
  <c r="W1469" i="1"/>
  <c r="AB1469" i="1"/>
  <c r="AC1470" i="1"/>
  <c r="AF1475" i="1"/>
  <c r="AG1475" i="1"/>
  <c r="AH1475" i="1"/>
  <c r="AI1475" i="1"/>
  <c r="AK1469" i="1"/>
  <c r="AL1470" i="1"/>
  <c r="AN1475" i="1"/>
  <c r="AO1475" i="1"/>
  <c r="AJ1475" i="1"/>
  <c r="H1474" i="1"/>
  <c r="X1474" i="1"/>
  <c r="Y1474" i="1"/>
  <c r="Z1474" i="1"/>
  <c r="AA1474" i="1"/>
  <c r="R1468" i="1"/>
  <c r="W1468" i="1"/>
  <c r="AB1468" i="1"/>
  <c r="AC1469" i="1"/>
  <c r="AF1474" i="1"/>
  <c r="AG1474" i="1"/>
  <c r="AH1474" i="1"/>
  <c r="AI1474" i="1"/>
  <c r="AK1468" i="1"/>
  <c r="AL1469" i="1"/>
  <c r="AN1474" i="1"/>
  <c r="AO1474" i="1"/>
  <c r="AJ1474" i="1"/>
  <c r="H1473" i="1"/>
  <c r="X1473" i="1"/>
  <c r="Y1473" i="1"/>
  <c r="Z1473" i="1"/>
  <c r="AA1473" i="1"/>
  <c r="R1467" i="1"/>
  <c r="W1467" i="1"/>
  <c r="AB1467" i="1"/>
  <c r="AC1468" i="1"/>
  <c r="AF1473" i="1"/>
  <c r="AG1473" i="1"/>
  <c r="AH1473" i="1"/>
  <c r="AI1473" i="1"/>
  <c r="AK1467" i="1"/>
  <c r="AL1468" i="1"/>
  <c r="AN1473" i="1"/>
  <c r="AO1473" i="1"/>
  <c r="AJ1473" i="1"/>
  <c r="H1472" i="1"/>
  <c r="X1472" i="1"/>
  <c r="Y1472" i="1"/>
  <c r="Z1472" i="1"/>
  <c r="AA1472" i="1"/>
  <c r="R1466" i="1"/>
  <c r="W1466" i="1"/>
  <c r="AB1466" i="1"/>
  <c r="AC1467" i="1"/>
  <c r="AF1472" i="1"/>
  <c r="AG1472" i="1"/>
  <c r="AH1472" i="1"/>
  <c r="AI1472" i="1"/>
  <c r="AK1466" i="1"/>
  <c r="AL1467" i="1"/>
  <c r="AN1472" i="1"/>
  <c r="AO1472" i="1"/>
  <c r="AJ1472" i="1"/>
  <c r="H1471" i="1"/>
  <c r="X1471" i="1"/>
  <c r="Y1471" i="1"/>
  <c r="Z1471" i="1"/>
  <c r="AA1471" i="1"/>
  <c r="R1465" i="1"/>
  <c r="W1465" i="1"/>
  <c r="AB1465" i="1"/>
  <c r="AC1466" i="1"/>
  <c r="AF1471" i="1"/>
  <c r="AG1471" i="1"/>
  <c r="AH1471" i="1"/>
  <c r="AI1471" i="1"/>
  <c r="AK1465" i="1"/>
  <c r="AL1466" i="1"/>
  <c r="AN1471" i="1"/>
  <c r="AO1471" i="1"/>
  <c r="AJ1471" i="1"/>
  <c r="H1470" i="1"/>
  <c r="X1470" i="1"/>
  <c r="Y1470" i="1"/>
  <c r="Z1470" i="1"/>
  <c r="AA1470" i="1"/>
  <c r="R1464" i="1"/>
  <c r="W1464" i="1"/>
  <c r="AB1464" i="1"/>
  <c r="AC1465" i="1"/>
  <c r="AF1470" i="1"/>
  <c r="AG1470" i="1"/>
  <c r="AH1470" i="1"/>
  <c r="AI1470" i="1"/>
  <c r="AK1464" i="1"/>
  <c r="AL1465" i="1"/>
  <c r="AN1470" i="1"/>
  <c r="AO1470" i="1"/>
  <c r="AJ1470" i="1"/>
  <c r="H1469" i="1"/>
  <c r="X1469" i="1"/>
  <c r="Y1469" i="1"/>
  <c r="Z1469" i="1"/>
  <c r="AA1469" i="1"/>
  <c r="R1463" i="1"/>
  <c r="W1463" i="1"/>
  <c r="AB1463" i="1"/>
  <c r="AC1464" i="1"/>
  <c r="AF1469" i="1"/>
  <c r="AG1469" i="1"/>
  <c r="AH1469" i="1"/>
  <c r="AI1469" i="1"/>
  <c r="AK1463" i="1"/>
  <c r="AL1464" i="1"/>
  <c r="AN1469" i="1"/>
  <c r="AO1469" i="1"/>
  <c r="AJ1469" i="1"/>
  <c r="H1468" i="1"/>
  <c r="X1468" i="1"/>
  <c r="Y1468" i="1"/>
  <c r="Z1468" i="1"/>
  <c r="AA1468" i="1"/>
  <c r="R1462" i="1"/>
  <c r="W1462" i="1"/>
  <c r="AB1462" i="1"/>
  <c r="AC1463" i="1"/>
  <c r="AF1468" i="1"/>
  <c r="AG1468" i="1"/>
  <c r="AH1468" i="1"/>
  <c r="AI1468" i="1"/>
  <c r="AK1462" i="1"/>
  <c r="AL1463" i="1"/>
  <c r="AN1468" i="1"/>
  <c r="AO1468" i="1"/>
  <c r="AJ1468" i="1"/>
  <c r="H1467" i="1"/>
  <c r="X1467" i="1"/>
  <c r="Y1467" i="1"/>
  <c r="Z1467" i="1"/>
  <c r="AA1467" i="1"/>
  <c r="R1461" i="1"/>
  <c r="W1461" i="1"/>
  <c r="AB1461" i="1"/>
  <c r="AC1462" i="1"/>
  <c r="AF1467" i="1"/>
  <c r="AG1467" i="1"/>
  <c r="AH1467" i="1"/>
  <c r="AI1467" i="1"/>
  <c r="AK1461" i="1"/>
  <c r="AL1462" i="1"/>
  <c r="AN1467" i="1"/>
  <c r="AO1467" i="1"/>
  <c r="AJ1467" i="1"/>
  <c r="H1466" i="1"/>
  <c r="X1466" i="1"/>
  <c r="Y1466" i="1"/>
  <c r="Z1466" i="1"/>
  <c r="AA1466" i="1"/>
  <c r="R1460" i="1"/>
  <c r="W1460" i="1"/>
  <c r="AB1460" i="1"/>
  <c r="AC1461" i="1"/>
  <c r="AF1466" i="1"/>
  <c r="AG1466" i="1"/>
  <c r="AH1466" i="1"/>
  <c r="AI1466" i="1"/>
  <c r="AK1460" i="1"/>
  <c r="AL1461" i="1"/>
  <c r="AN1466" i="1"/>
  <c r="AO1466" i="1"/>
  <c r="AJ1466" i="1"/>
  <c r="H1465" i="1"/>
  <c r="X1465" i="1"/>
  <c r="Y1465" i="1"/>
  <c r="Z1465" i="1"/>
  <c r="AA1465" i="1"/>
  <c r="R1459" i="1"/>
  <c r="W1459" i="1"/>
  <c r="AB1459" i="1"/>
  <c r="AC1460" i="1"/>
  <c r="AF1465" i="1"/>
  <c r="AG1465" i="1"/>
  <c r="AH1465" i="1"/>
  <c r="AI1465" i="1"/>
  <c r="AK1459" i="1"/>
  <c r="AL1460" i="1"/>
  <c r="AN1465" i="1"/>
  <c r="AO1465" i="1"/>
  <c r="AJ1465" i="1"/>
  <c r="H1464" i="1"/>
  <c r="X1464" i="1"/>
  <c r="Y1464" i="1"/>
  <c r="Z1464" i="1"/>
  <c r="AA1464" i="1"/>
  <c r="R1458" i="1"/>
  <c r="W1458" i="1"/>
  <c r="AB1458" i="1"/>
  <c r="AC1459" i="1"/>
  <c r="AF1464" i="1"/>
  <c r="AG1464" i="1"/>
  <c r="AH1464" i="1"/>
  <c r="AI1464" i="1"/>
  <c r="AK1458" i="1"/>
  <c r="AL1459" i="1"/>
  <c r="AN1464" i="1"/>
  <c r="AO1464" i="1"/>
  <c r="AJ1464" i="1"/>
  <c r="H1463" i="1"/>
  <c r="X1463" i="1"/>
  <c r="Y1463" i="1"/>
  <c r="Z1463" i="1"/>
  <c r="AA1463" i="1"/>
  <c r="R1457" i="1"/>
  <c r="W1457" i="1"/>
  <c r="AB1457" i="1"/>
  <c r="AC1458" i="1"/>
  <c r="AF1463" i="1"/>
  <c r="AG1463" i="1"/>
  <c r="AH1463" i="1"/>
  <c r="AI1463" i="1"/>
  <c r="AK1457" i="1"/>
  <c r="AL1458" i="1"/>
  <c r="AN1463" i="1"/>
  <c r="AO1463" i="1"/>
  <c r="AJ1463" i="1"/>
  <c r="H1462" i="1"/>
  <c r="X1462" i="1"/>
  <c r="Y1462" i="1"/>
  <c r="Z1462" i="1"/>
  <c r="AA1462" i="1"/>
  <c r="R1456" i="1"/>
  <c r="W1456" i="1"/>
  <c r="AB1456" i="1"/>
  <c r="AC1457" i="1"/>
  <c r="AF1462" i="1"/>
  <c r="AG1462" i="1"/>
  <c r="AH1462" i="1"/>
  <c r="AI1462" i="1"/>
  <c r="AK1456" i="1"/>
  <c r="AL1457" i="1"/>
  <c r="AN1462" i="1"/>
  <c r="AO1462" i="1"/>
  <c r="AJ1462" i="1"/>
  <c r="H1461" i="1"/>
  <c r="X1461" i="1"/>
  <c r="Y1461" i="1"/>
  <c r="Z1461" i="1"/>
  <c r="AA1461" i="1"/>
  <c r="R1455" i="1"/>
  <c r="W1455" i="1"/>
  <c r="AB1455" i="1"/>
  <c r="AC1456" i="1"/>
  <c r="AF1461" i="1"/>
  <c r="AG1461" i="1"/>
  <c r="AH1461" i="1"/>
  <c r="AI1461" i="1"/>
  <c r="AK1455" i="1"/>
  <c r="AL1456" i="1"/>
  <c r="AN1461" i="1"/>
  <c r="AO1461" i="1"/>
  <c r="AJ1461" i="1"/>
  <c r="H1460" i="1"/>
  <c r="X1460" i="1"/>
  <c r="Y1460" i="1"/>
  <c r="Z1460" i="1"/>
  <c r="AA1460" i="1"/>
  <c r="R1454" i="1"/>
  <c r="W1454" i="1"/>
  <c r="AB1454" i="1"/>
  <c r="AC1455" i="1"/>
  <c r="AF1460" i="1"/>
  <c r="AG1460" i="1"/>
  <c r="AH1460" i="1"/>
  <c r="AI1460" i="1"/>
  <c r="AK1454" i="1"/>
  <c r="AL1455" i="1"/>
  <c r="AN1460" i="1"/>
  <c r="AO1460" i="1"/>
  <c r="AJ1460" i="1"/>
  <c r="H1459" i="1"/>
  <c r="X1459" i="1"/>
  <c r="Y1459" i="1"/>
  <c r="Z1459" i="1"/>
  <c r="AA1459" i="1"/>
  <c r="R1453" i="1"/>
  <c r="W1453" i="1"/>
  <c r="AB1453" i="1"/>
  <c r="AC1454" i="1"/>
  <c r="AF1459" i="1"/>
  <c r="AG1459" i="1"/>
  <c r="AH1459" i="1"/>
  <c r="AI1459" i="1"/>
  <c r="AK1453" i="1"/>
  <c r="AL1454" i="1"/>
  <c r="AN1459" i="1"/>
  <c r="AO1459" i="1"/>
  <c r="AJ1459" i="1"/>
  <c r="H1458" i="1"/>
  <c r="X1458" i="1"/>
  <c r="Y1458" i="1"/>
  <c r="Z1458" i="1"/>
  <c r="AA1458" i="1"/>
  <c r="R1452" i="1"/>
  <c r="W1452" i="1"/>
  <c r="AB1452" i="1"/>
  <c r="AC1453" i="1"/>
  <c r="AF1458" i="1"/>
  <c r="AG1458" i="1"/>
  <c r="AH1458" i="1"/>
  <c r="AI1458" i="1"/>
  <c r="AK1452" i="1"/>
  <c r="AL1453" i="1"/>
  <c r="AN1458" i="1"/>
  <c r="AO1458" i="1"/>
  <c r="AJ1458" i="1"/>
  <c r="H1457" i="1"/>
  <c r="X1457" i="1"/>
  <c r="Y1457" i="1"/>
  <c r="Z1457" i="1"/>
  <c r="AA1457" i="1"/>
  <c r="R1451" i="1"/>
  <c r="W1451" i="1"/>
  <c r="AB1451" i="1"/>
  <c r="AC1452" i="1"/>
  <c r="AF1457" i="1"/>
  <c r="AG1457" i="1"/>
  <c r="AH1457" i="1"/>
  <c r="AI1457" i="1"/>
  <c r="AK1451" i="1"/>
  <c r="AL1452" i="1"/>
  <c r="AN1457" i="1"/>
  <c r="AO1457" i="1"/>
  <c r="AJ1457" i="1"/>
  <c r="H1456" i="1"/>
  <c r="X1456" i="1"/>
  <c r="Y1456" i="1"/>
  <c r="Z1456" i="1"/>
  <c r="AA1456" i="1"/>
  <c r="R1450" i="1"/>
  <c r="W1450" i="1"/>
  <c r="AB1450" i="1"/>
  <c r="AC1451" i="1"/>
  <c r="AF1456" i="1"/>
  <c r="AG1456" i="1"/>
  <c r="AH1456" i="1"/>
  <c r="AI1456" i="1"/>
  <c r="AK1450" i="1"/>
  <c r="AL1451" i="1"/>
  <c r="AN1456" i="1"/>
  <c r="AO1456" i="1"/>
  <c r="AJ1456" i="1"/>
  <c r="H1455" i="1"/>
  <c r="X1455" i="1"/>
  <c r="Y1455" i="1"/>
  <c r="Z1455" i="1"/>
  <c r="AA1455" i="1"/>
  <c r="R1449" i="1"/>
  <c r="W1449" i="1"/>
  <c r="AB1449" i="1"/>
  <c r="AC1450" i="1"/>
  <c r="AF1455" i="1"/>
  <c r="AG1455" i="1"/>
  <c r="AH1455" i="1"/>
  <c r="AI1455" i="1"/>
  <c r="AK1449" i="1"/>
  <c r="AL1450" i="1"/>
  <c r="AN1455" i="1"/>
  <c r="AO1455" i="1"/>
  <c r="AJ1455" i="1"/>
  <c r="H1454" i="1"/>
  <c r="X1454" i="1"/>
  <c r="Y1454" i="1"/>
  <c r="Z1454" i="1"/>
  <c r="AA1454" i="1"/>
  <c r="R1448" i="1"/>
  <c r="W1448" i="1"/>
  <c r="AB1448" i="1"/>
  <c r="AC1449" i="1"/>
  <c r="AF1454" i="1"/>
  <c r="AG1454" i="1"/>
  <c r="AH1454" i="1"/>
  <c r="AI1454" i="1"/>
  <c r="AK1448" i="1"/>
  <c r="AL1449" i="1"/>
  <c r="AN1454" i="1"/>
  <c r="AO1454" i="1"/>
  <c r="AJ1454" i="1"/>
  <c r="H1453" i="1"/>
  <c r="X1453" i="1"/>
  <c r="Y1453" i="1"/>
  <c r="Z1453" i="1"/>
  <c r="AA1453" i="1"/>
  <c r="R1447" i="1"/>
  <c r="W1447" i="1"/>
  <c r="AB1447" i="1"/>
  <c r="AC1448" i="1"/>
  <c r="AF1453" i="1"/>
  <c r="AG1453" i="1"/>
  <c r="AH1453" i="1"/>
  <c r="AI1453" i="1"/>
  <c r="AK1447" i="1"/>
  <c r="AL1448" i="1"/>
  <c r="AN1453" i="1"/>
  <c r="AO1453" i="1"/>
  <c r="AJ1453" i="1"/>
  <c r="H1452" i="1"/>
  <c r="X1452" i="1"/>
  <c r="Y1452" i="1"/>
  <c r="Z1452" i="1"/>
  <c r="AA1452" i="1"/>
  <c r="R1446" i="1"/>
  <c r="W1446" i="1"/>
  <c r="AB1446" i="1"/>
  <c r="AC1447" i="1"/>
  <c r="AF1452" i="1"/>
  <c r="AG1452" i="1"/>
  <c r="AH1452" i="1"/>
  <c r="AI1452" i="1"/>
  <c r="AK1446" i="1"/>
  <c r="AL1447" i="1"/>
  <c r="AN1452" i="1"/>
  <c r="AO1452" i="1"/>
  <c r="AJ1452" i="1"/>
  <c r="H1451" i="1"/>
  <c r="X1451" i="1"/>
  <c r="Y1451" i="1"/>
  <c r="Z1451" i="1"/>
  <c r="AA1451" i="1"/>
  <c r="R1445" i="1"/>
  <c r="W1445" i="1"/>
  <c r="AB1445" i="1"/>
  <c r="AC1446" i="1"/>
  <c r="AF1451" i="1"/>
  <c r="AG1451" i="1"/>
  <c r="AH1451" i="1"/>
  <c r="AI1451" i="1"/>
  <c r="AK1445" i="1"/>
  <c r="AL1446" i="1"/>
  <c r="AN1451" i="1"/>
  <c r="AO1451" i="1"/>
  <c r="AJ1451" i="1"/>
  <c r="H1450" i="1"/>
  <c r="X1450" i="1"/>
  <c r="Y1450" i="1"/>
  <c r="Z1450" i="1"/>
  <c r="AA1450" i="1"/>
  <c r="R1444" i="1"/>
  <c r="W1444" i="1"/>
  <c r="AB1444" i="1"/>
  <c r="AC1445" i="1"/>
  <c r="AF1450" i="1"/>
  <c r="AG1450" i="1"/>
  <c r="AH1450" i="1"/>
  <c r="AI1450" i="1"/>
  <c r="AK1444" i="1"/>
  <c r="AL1445" i="1"/>
  <c r="AN1450" i="1"/>
  <c r="AO1450" i="1"/>
  <c r="AJ1450" i="1"/>
  <c r="H1449" i="1"/>
  <c r="X1449" i="1"/>
  <c r="Y1449" i="1"/>
  <c r="Z1449" i="1"/>
  <c r="AA1449" i="1"/>
  <c r="R1443" i="1"/>
  <c r="W1443" i="1"/>
  <c r="AB1443" i="1"/>
  <c r="AC1444" i="1"/>
  <c r="AF1449" i="1"/>
  <c r="AG1449" i="1"/>
  <c r="AH1449" i="1"/>
  <c r="AI1449" i="1"/>
  <c r="AK1443" i="1"/>
  <c r="AL1444" i="1"/>
  <c r="AN1449" i="1"/>
  <c r="AO1449" i="1"/>
  <c r="AJ1449" i="1"/>
  <c r="H1448" i="1"/>
  <c r="X1448" i="1"/>
  <c r="Y1448" i="1"/>
  <c r="Z1448" i="1"/>
  <c r="AA1448" i="1"/>
  <c r="R1442" i="1"/>
  <c r="W1442" i="1"/>
  <c r="AB1442" i="1"/>
  <c r="AC1443" i="1"/>
  <c r="AF1448" i="1"/>
  <c r="AG1448" i="1"/>
  <c r="AH1448" i="1"/>
  <c r="AI1448" i="1"/>
  <c r="AK1442" i="1"/>
  <c r="AL1443" i="1"/>
  <c r="AN1448" i="1"/>
  <c r="AO1448" i="1"/>
  <c r="AJ1448" i="1"/>
  <c r="H1447" i="1"/>
  <c r="X1447" i="1"/>
  <c r="Y1447" i="1"/>
  <c r="Z1447" i="1"/>
  <c r="AA1447" i="1"/>
  <c r="R1441" i="1"/>
  <c r="W1441" i="1"/>
  <c r="AB1441" i="1"/>
  <c r="AC1442" i="1"/>
  <c r="AF1447" i="1"/>
  <c r="AG1447" i="1"/>
  <c r="AH1447" i="1"/>
  <c r="AI1447" i="1"/>
  <c r="AK1441" i="1"/>
  <c r="AL1442" i="1"/>
  <c r="AN1447" i="1"/>
  <c r="AO1447" i="1"/>
  <c r="AJ1447" i="1"/>
  <c r="H1446" i="1"/>
  <c r="X1446" i="1"/>
  <c r="Y1446" i="1"/>
  <c r="Z1446" i="1"/>
  <c r="AA1446" i="1"/>
  <c r="R1440" i="1"/>
  <c r="W1440" i="1"/>
  <c r="AB1440" i="1"/>
  <c r="AC1441" i="1"/>
  <c r="AF1446" i="1"/>
  <c r="AG1446" i="1"/>
  <c r="AH1446" i="1"/>
  <c r="AI1446" i="1"/>
  <c r="AK1440" i="1"/>
  <c r="AL1441" i="1"/>
  <c r="AN1446" i="1"/>
  <c r="AO1446" i="1"/>
  <c r="AJ1446" i="1"/>
  <c r="H1445" i="1"/>
  <c r="X1445" i="1"/>
  <c r="Y1445" i="1"/>
  <c r="Z1445" i="1"/>
  <c r="AA1445" i="1"/>
  <c r="R1439" i="1"/>
  <c r="W1439" i="1"/>
  <c r="AB1439" i="1"/>
  <c r="AC1440" i="1"/>
  <c r="AF1445" i="1"/>
  <c r="AG1445" i="1"/>
  <c r="AH1445" i="1"/>
  <c r="AI1445" i="1"/>
  <c r="AK1439" i="1"/>
  <c r="AL1440" i="1"/>
  <c r="AN1445" i="1"/>
  <c r="AO1445" i="1"/>
  <c r="AJ1445" i="1"/>
  <c r="H1444" i="1"/>
  <c r="X1444" i="1"/>
  <c r="Y1444" i="1"/>
  <c r="Z1444" i="1"/>
  <c r="AA1444" i="1"/>
  <c r="R1438" i="1"/>
  <c r="W1438" i="1"/>
  <c r="AB1438" i="1"/>
  <c r="AC1439" i="1"/>
  <c r="AF1444" i="1"/>
  <c r="AG1444" i="1"/>
  <c r="AH1444" i="1"/>
  <c r="AI1444" i="1"/>
  <c r="AK1438" i="1"/>
  <c r="AL1439" i="1"/>
  <c r="AN1444" i="1"/>
  <c r="AO1444" i="1"/>
  <c r="AJ1444" i="1"/>
  <c r="H1443" i="1"/>
  <c r="X1443" i="1"/>
  <c r="Y1443" i="1"/>
  <c r="Z1443" i="1"/>
  <c r="AA1443" i="1"/>
  <c r="R1437" i="1"/>
  <c r="W1437" i="1"/>
  <c r="AB1437" i="1"/>
  <c r="AC1438" i="1"/>
  <c r="AF1443" i="1"/>
  <c r="AG1443" i="1"/>
  <c r="AH1443" i="1"/>
  <c r="AI1443" i="1"/>
  <c r="AK1437" i="1"/>
  <c r="AL1438" i="1"/>
  <c r="AN1443" i="1"/>
  <c r="AO1443" i="1"/>
  <c r="AJ1443" i="1"/>
  <c r="H1442" i="1"/>
  <c r="X1442" i="1"/>
  <c r="Y1442" i="1"/>
  <c r="Z1442" i="1"/>
  <c r="AA1442" i="1"/>
  <c r="R1436" i="1"/>
  <c r="W1436" i="1"/>
  <c r="AB1436" i="1"/>
  <c r="AC1437" i="1"/>
  <c r="AF1442" i="1"/>
  <c r="AG1442" i="1"/>
  <c r="AH1442" i="1"/>
  <c r="AI1442" i="1"/>
  <c r="AK1436" i="1"/>
  <c r="AL1437" i="1"/>
  <c r="AN1442" i="1"/>
  <c r="AO1442" i="1"/>
  <c r="AJ1442" i="1"/>
  <c r="H1441" i="1"/>
  <c r="X1441" i="1"/>
  <c r="Y1441" i="1"/>
  <c r="Z1441" i="1"/>
  <c r="AA1441" i="1"/>
  <c r="R1435" i="1"/>
  <c r="W1435" i="1"/>
  <c r="AB1435" i="1"/>
  <c r="AC1436" i="1"/>
  <c r="AF1441" i="1"/>
  <c r="AG1441" i="1"/>
  <c r="AH1441" i="1"/>
  <c r="AI1441" i="1"/>
  <c r="AK1435" i="1"/>
  <c r="AL1436" i="1"/>
  <c r="AN1441" i="1"/>
  <c r="AO1441" i="1"/>
  <c r="AJ1441" i="1"/>
  <c r="H1440" i="1"/>
  <c r="X1440" i="1"/>
  <c r="Y1440" i="1"/>
  <c r="Z1440" i="1"/>
  <c r="AA1440" i="1"/>
  <c r="R1434" i="1"/>
  <c r="W1434" i="1"/>
  <c r="AB1434" i="1"/>
  <c r="AC1435" i="1"/>
  <c r="AF1440" i="1"/>
  <c r="AG1440" i="1"/>
  <c r="AH1440" i="1"/>
  <c r="AI1440" i="1"/>
  <c r="AK1434" i="1"/>
  <c r="AL1435" i="1"/>
  <c r="AN1440" i="1"/>
  <c r="AO1440" i="1"/>
  <c r="AJ1440" i="1"/>
  <c r="H1439" i="1"/>
  <c r="X1439" i="1"/>
  <c r="Y1439" i="1"/>
  <c r="Z1439" i="1"/>
  <c r="AA1439" i="1"/>
  <c r="R1433" i="1"/>
  <c r="W1433" i="1"/>
  <c r="AB1433" i="1"/>
  <c r="AC1434" i="1"/>
  <c r="AF1439" i="1"/>
  <c r="AG1439" i="1"/>
  <c r="AH1439" i="1"/>
  <c r="AI1439" i="1"/>
  <c r="AK1433" i="1"/>
  <c r="AL1434" i="1"/>
  <c r="AN1439" i="1"/>
  <c r="AO1439" i="1"/>
  <c r="AJ1439" i="1"/>
  <c r="H1438" i="1"/>
  <c r="X1438" i="1"/>
  <c r="Y1438" i="1"/>
  <c r="Z1438" i="1"/>
  <c r="AA1438" i="1"/>
  <c r="R1432" i="1"/>
  <c r="W1432" i="1"/>
  <c r="AB1432" i="1"/>
  <c r="AC1433" i="1"/>
  <c r="AF1438" i="1"/>
  <c r="AG1438" i="1"/>
  <c r="AH1438" i="1"/>
  <c r="AI1438" i="1"/>
  <c r="AK1432" i="1"/>
  <c r="AL1433" i="1"/>
  <c r="AN1438" i="1"/>
  <c r="AO1438" i="1"/>
  <c r="AJ1438" i="1"/>
  <c r="H1437" i="1"/>
  <c r="X1437" i="1"/>
  <c r="Y1437" i="1"/>
  <c r="Z1437" i="1"/>
  <c r="AA1437" i="1"/>
  <c r="R1431" i="1"/>
  <c r="W1431" i="1"/>
  <c r="AB1431" i="1"/>
  <c r="AC1432" i="1"/>
  <c r="AF1437" i="1"/>
  <c r="AG1437" i="1"/>
  <c r="AH1437" i="1"/>
  <c r="AI1437" i="1"/>
  <c r="AK1431" i="1"/>
  <c r="AL1432" i="1"/>
  <c r="AN1437" i="1"/>
  <c r="AO1437" i="1"/>
  <c r="AJ1437" i="1"/>
  <c r="H1436" i="1"/>
  <c r="X1436" i="1"/>
  <c r="Y1436" i="1"/>
  <c r="Z1436" i="1"/>
  <c r="AA1436" i="1"/>
  <c r="R1430" i="1"/>
  <c r="W1430" i="1"/>
  <c r="AB1430" i="1"/>
  <c r="AC1431" i="1"/>
  <c r="AF1436" i="1"/>
  <c r="AG1436" i="1"/>
  <c r="AH1436" i="1"/>
  <c r="AI1436" i="1"/>
  <c r="AK1430" i="1"/>
  <c r="AL1431" i="1"/>
  <c r="AN1436" i="1"/>
  <c r="AO1436" i="1"/>
  <c r="AJ1436" i="1"/>
  <c r="H1435" i="1"/>
  <c r="X1435" i="1"/>
  <c r="Y1435" i="1"/>
  <c r="Z1435" i="1"/>
  <c r="AA1435" i="1"/>
  <c r="R1429" i="1"/>
  <c r="W1429" i="1"/>
  <c r="AB1429" i="1"/>
  <c r="AC1430" i="1"/>
  <c r="AF1435" i="1"/>
  <c r="AG1435" i="1"/>
  <c r="AH1435" i="1"/>
  <c r="AI1435" i="1"/>
  <c r="AK1429" i="1"/>
  <c r="AL1430" i="1"/>
  <c r="AN1435" i="1"/>
  <c r="AO1435" i="1"/>
  <c r="AJ1435" i="1"/>
  <c r="H1434" i="1"/>
  <c r="X1434" i="1"/>
  <c r="Y1434" i="1"/>
  <c r="Z1434" i="1"/>
  <c r="AA1434" i="1"/>
  <c r="R1428" i="1"/>
  <c r="W1428" i="1"/>
  <c r="AB1428" i="1"/>
  <c r="AC1429" i="1"/>
  <c r="AF1434" i="1"/>
  <c r="AG1434" i="1"/>
  <c r="AH1434" i="1"/>
  <c r="AI1434" i="1"/>
  <c r="AK1428" i="1"/>
  <c r="AL1429" i="1"/>
  <c r="AN1434" i="1"/>
  <c r="AO1434" i="1"/>
  <c r="AJ1434" i="1"/>
  <c r="H1433" i="1"/>
  <c r="X1433" i="1"/>
  <c r="Y1433" i="1"/>
  <c r="Z1433" i="1"/>
  <c r="AA1433" i="1"/>
  <c r="R1427" i="1"/>
  <c r="W1427" i="1"/>
  <c r="AB1427" i="1"/>
  <c r="AC1428" i="1"/>
  <c r="AF1433" i="1"/>
  <c r="AG1433" i="1"/>
  <c r="AH1433" i="1"/>
  <c r="AI1433" i="1"/>
  <c r="AK1427" i="1"/>
  <c r="AL1428" i="1"/>
  <c r="AN1433" i="1"/>
  <c r="AO1433" i="1"/>
  <c r="AJ1433" i="1"/>
  <c r="H1432" i="1"/>
  <c r="X1432" i="1"/>
  <c r="Y1432" i="1"/>
  <c r="Z1432" i="1"/>
  <c r="AA1432" i="1"/>
  <c r="R1426" i="1"/>
  <c r="W1426" i="1"/>
  <c r="AB1426" i="1"/>
  <c r="AC1427" i="1"/>
  <c r="AF1432" i="1"/>
  <c r="AG1432" i="1"/>
  <c r="AH1432" i="1"/>
  <c r="AI1432" i="1"/>
  <c r="AK1426" i="1"/>
  <c r="AL1427" i="1"/>
  <c r="AN1432" i="1"/>
  <c r="AO1432" i="1"/>
  <c r="AJ1432" i="1"/>
  <c r="H1431" i="1"/>
  <c r="X1431" i="1"/>
  <c r="Y1431" i="1"/>
  <c r="Z1431" i="1"/>
  <c r="AA1431" i="1"/>
  <c r="R1425" i="1"/>
  <c r="W1425" i="1"/>
  <c r="AB1425" i="1"/>
  <c r="AC1426" i="1"/>
  <c r="AF1431" i="1"/>
  <c r="AG1431" i="1"/>
  <c r="AH1431" i="1"/>
  <c r="AI1431" i="1"/>
  <c r="AK1425" i="1"/>
  <c r="AL1426" i="1"/>
  <c r="AN1431" i="1"/>
  <c r="AO1431" i="1"/>
  <c r="AJ1431" i="1"/>
  <c r="H1430" i="1"/>
  <c r="X1430" i="1"/>
  <c r="Y1430" i="1"/>
  <c r="Z1430" i="1"/>
  <c r="AA1430" i="1"/>
  <c r="R1424" i="1"/>
  <c r="W1424" i="1"/>
  <c r="AB1424" i="1"/>
  <c r="AC1425" i="1"/>
  <c r="AF1430" i="1"/>
  <c r="AG1430" i="1"/>
  <c r="AH1430" i="1"/>
  <c r="AI1430" i="1"/>
  <c r="AK1424" i="1"/>
  <c r="AL1425" i="1"/>
  <c r="AN1430" i="1"/>
  <c r="AO1430" i="1"/>
  <c r="AJ1430" i="1"/>
  <c r="H1429" i="1"/>
  <c r="X1429" i="1"/>
  <c r="Y1429" i="1"/>
  <c r="Z1429" i="1"/>
  <c r="AA1429" i="1"/>
  <c r="R1423" i="1"/>
  <c r="W1423" i="1"/>
  <c r="AB1423" i="1"/>
  <c r="AC1424" i="1"/>
  <c r="AF1429" i="1"/>
  <c r="AG1429" i="1"/>
  <c r="AH1429" i="1"/>
  <c r="AI1429" i="1"/>
  <c r="AK1423" i="1"/>
  <c r="AL1424" i="1"/>
  <c r="AN1429" i="1"/>
  <c r="AO1429" i="1"/>
  <c r="AJ1429" i="1"/>
  <c r="H1428" i="1"/>
  <c r="X1428" i="1"/>
  <c r="Y1428" i="1"/>
  <c r="Z1428" i="1"/>
  <c r="AA1428" i="1"/>
  <c r="R1422" i="1"/>
  <c r="W1422" i="1"/>
  <c r="AB1422" i="1"/>
  <c r="AC1423" i="1"/>
  <c r="AF1428" i="1"/>
  <c r="AG1428" i="1"/>
  <c r="AH1428" i="1"/>
  <c r="AI1428" i="1"/>
  <c r="AK1422" i="1"/>
  <c r="AL1423" i="1"/>
  <c r="AN1428" i="1"/>
  <c r="AO1428" i="1"/>
  <c r="AJ1428" i="1"/>
  <c r="H1427" i="1"/>
  <c r="X1427" i="1"/>
  <c r="Y1427" i="1"/>
  <c r="Z1427" i="1"/>
  <c r="AA1427" i="1"/>
  <c r="R1421" i="1"/>
  <c r="W1421" i="1"/>
  <c r="AB1421" i="1"/>
  <c r="AC1422" i="1"/>
  <c r="AF1427" i="1"/>
  <c r="AG1427" i="1"/>
  <c r="AH1427" i="1"/>
  <c r="AI1427" i="1"/>
  <c r="AK1421" i="1"/>
  <c r="AL1422" i="1"/>
  <c r="AN1427" i="1"/>
  <c r="AO1427" i="1"/>
  <c r="AJ1427" i="1"/>
  <c r="H1426" i="1"/>
  <c r="X1426" i="1"/>
  <c r="Y1426" i="1"/>
  <c r="Z1426" i="1"/>
  <c r="AA1426" i="1"/>
  <c r="R1420" i="1"/>
  <c r="W1420" i="1"/>
  <c r="AB1420" i="1"/>
  <c r="AC1421" i="1"/>
  <c r="AF1426" i="1"/>
  <c r="AG1426" i="1"/>
  <c r="AH1426" i="1"/>
  <c r="AI1426" i="1"/>
  <c r="AK1420" i="1"/>
  <c r="AL1421" i="1"/>
  <c r="AN1426" i="1"/>
  <c r="AO1426" i="1"/>
  <c r="AJ1426" i="1"/>
  <c r="H1425" i="1"/>
  <c r="X1425" i="1"/>
  <c r="Y1425" i="1"/>
  <c r="Z1425" i="1"/>
  <c r="AA1425" i="1"/>
  <c r="R1419" i="1"/>
  <c r="W1419" i="1"/>
  <c r="AB1419" i="1"/>
  <c r="AC1420" i="1"/>
  <c r="AF1425" i="1"/>
  <c r="AG1425" i="1"/>
  <c r="AH1425" i="1"/>
  <c r="AI1425" i="1"/>
  <c r="AK1419" i="1"/>
  <c r="AL1420" i="1"/>
  <c r="AN1425" i="1"/>
  <c r="AO1425" i="1"/>
  <c r="AJ1425" i="1"/>
  <c r="H1424" i="1"/>
  <c r="X1424" i="1"/>
  <c r="Y1424" i="1"/>
  <c r="Z1424" i="1"/>
  <c r="AA1424" i="1"/>
  <c r="R1418" i="1"/>
  <c r="W1418" i="1"/>
  <c r="AB1418" i="1"/>
  <c r="AC1419" i="1"/>
  <c r="AF1424" i="1"/>
  <c r="AG1424" i="1"/>
  <c r="AH1424" i="1"/>
  <c r="AI1424" i="1"/>
  <c r="AK1418" i="1"/>
  <c r="AL1419" i="1"/>
  <c r="AN1424" i="1"/>
  <c r="AO1424" i="1"/>
  <c r="AJ1424" i="1"/>
  <c r="H1423" i="1"/>
  <c r="X1423" i="1"/>
  <c r="Y1423" i="1"/>
  <c r="Z1423" i="1"/>
  <c r="AA1423" i="1"/>
  <c r="R1417" i="1"/>
  <c r="W1417" i="1"/>
  <c r="AB1417" i="1"/>
  <c r="AC1418" i="1"/>
  <c r="AF1423" i="1"/>
  <c r="AG1423" i="1"/>
  <c r="AH1423" i="1"/>
  <c r="AI1423" i="1"/>
  <c r="AK1417" i="1"/>
  <c r="AL1418" i="1"/>
  <c r="AN1423" i="1"/>
  <c r="AO1423" i="1"/>
  <c r="AJ1423" i="1"/>
  <c r="H1422" i="1"/>
  <c r="X1422" i="1"/>
  <c r="Y1422" i="1"/>
  <c r="Z1422" i="1"/>
  <c r="AA1422" i="1"/>
  <c r="R1416" i="1"/>
  <c r="W1416" i="1"/>
  <c r="AB1416" i="1"/>
  <c r="AC1417" i="1"/>
  <c r="AF1422" i="1"/>
  <c r="AG1422" i="1"/>
  <c r="AH1422" i="1"/>
  <c r="AI1422" i="1"/>
  <c r="AK1416" i="1"/>
  <c r="AL1417" i="1"/>
  <c r="AN1422" i="1"/>
  <c r="AO1422" i="1"/>
  <c r="AJ1422" i="1"/>
  <c r="H1421" i="1"/>
  <c r="X1421" i="1"/>
  <c r="Y1421" i="1"/>
  <c r="Z1421" i="1"/>
  <c r="AA1421" i="1"/>
  <c r="R1415" i="1"/>
  <c r="W1415" i="1"/>
  <c r="AB1415" i="1"/>
  <c r="AC1416" i="1"/>
  <c r="AF1421" i="1"/>
  <c r="AG1421" i="1"/>
  <c r="AH1421" i="1"/>
  <c r="AI1421" i="1"/>
  <c r="AK1415" i="1"/>
  <c r="AL1416" i="1"/>
  <c r="AN1421" i="1"/>
  <c r="AO1421" i="1"/>
  <c r="AJ1421" i="1"/>
  <c r="H1420" i="1"/>
  <c r="X1420" i="1"/>
  <c r="Y1420" i="1"/>
  <c r="Z1420" i="1"/>
  <c r="AA1420" i="1"/>
  <c r="R1414" i="1"/>
  <c r="W1414" i="1"/>
  <c r="AB1414" i="1"/>
  <c r="AC1415" i="1"/>
  <c r="AF1420" i="1"/>
  <c r="AG1420" i="1"/>
  <c r="AH1420" i="1"/>
  <c r="AI1420" i="1"/>
  <c r="AK1414" i="1"/>
  <c r="AL1415" i="1"/>
  <c r="AN1420" i="1"/>
  <c r="AO1420" i="1"/>
  <c r="AJ1420" i="1"/>
  <c r="H1419" i="1"/>
  <c r="X1419" i="1"/>
  <c r="Y1419" i="1"/>
  <c r="Z1419" i="1"/>
  <c r="AA1419" i="1"/>
  <c r="R1413" i="1"/>
  <c r="W1413" i="1"/>
  <c r="AB1413" i="1"/>
  <c r="AC1414" i="1"/>
  <c r="AF1419" i="1"/>
  <c r="AG1419" i="1"/>
  <c r="AH1419" i="1"/>
  <c r="AI1419" i="1"/>
  <c r="AK1413" i="1"/>
  <c r="AL1414" i="1"/>
  <c r="AN1419" i="1"/>
  <c r="AO1419" i="1"/>
  <c r="AJ1419" i="1"/>
  <c r="H1418" i="1"/>
  <c r="X1418" i="1"/>
  <c r="Y1418" i="1"/>
  <c r="Z1418" i="1"/>
  <c r="AA1418" i="1"/>
  <c r="R1412" i="1"/>
  <c r="W1412" i="1"/>
  <c r="AB1412" i="1"/>
  <c r="AC1413" i="1"/>
  <c r="AF1418" i="1"/>
  <c r="AG1418" i="1"/>
  <c r="AH1418" i="1"/>
  <c r="AI1418" i="1"/>
  <c r="AK1412" i="1"/>
  <c r="AL1413" i="1"/>
  <c r="AN1418" i="1"/>
  <c r="AO1418" i="1"/>
  <c r="AJ1418" i="1"/>
  <c r="H1417" i="1"/>
  <c r="X1417" i="1"/>
  <c r="Y1417" i="1"/>
  <c r="Z1417" i="1"/>
  <c r="AA1417" i="1"/>
  <c r="R1411" i="1"/>
  <c r="W1411" i="1"/>
  <c r="AB1411" i="1"/>
  <c r="AC1412" i="1"/>
  <c r="AF1417" i="1"/>
  <c r="AG1417" i="1"/>
  <c r="AH1417" i="1"/>
  <c r="AI1417" i="1"/>
  <c r="AK1411" i="1"/>
  <c r="AL1412" i="1"/>
  <c r="AN1417" i="1"/>
  <c r="AO1417" i="1"/>
  <c r="AJ1417" i="1"/>
  <c r="H1416" i="1"/>
  <c r="X1416" i="1"/>
  <c r="Y1416" i="1"/>
  <c r="Z1416" i="1"/>
  <c r="AA1416" i="1"/>
  <c r="R1410" i="1"/>
  <c r="W1410" i="1"/>
  <c r="AB1410" i="1"/>
  <c r="AC1411" i="1"/>
  <c r="AF1416" i="1"/>
  <c r="AG1416" i="1"/>
  <c r="AH1416" i="1"/>
  <c r="AI1416" i="1"/>
  <c r="AK1410" i="1"/>
  <c r="AL1411" i="1"/>
  <c r="AN1416" i="1"/>
  <c r="AO1416" i="1"/>
  <c r="AJ1416" i="1"/>
  <c r="H1415" i="1"/>
  <c r="X1415" i="1"/>
  <c r="Y1415" i="1"/>
  <c r="Z1415" i="1"/>
  <c r="AA1415" i="1"/>
  <c r="R1409" i="1"/>
  <c r="W1409" i="1"/>
  <c r="AB1409" i="1"/>
  <c r="AC1410" i="1"/>
  <c r="AF1415" i="1"/>
  <c r="AG1415" i="1"/>
  <c r="AH1415" i="1"/>
  <c r="AI1415" i="1"/>
  <c r="AK1409" i="1"/>
  <c r="AL1410" i="1"/>
  <c r="AN1415" i="1"/>
  <c r="AO1415" i="1"/>
  <c r="AJ1415" i="1"/>
  <c r="H1414" i="1"/>
  <c r="X1414" i="1"/>
  <c r="Y1414" i="1"/>
  <c r="Z1414" i="1"/>
  <c r="AA1414" i="1"/>
  <c r="R1408" i="1"/>
  <c r="W1408" i="1"/>
  <c r="AB1408" i="1"/>
  <c r="AC1409" i="1"/>
  <c r="AF1414" i="1"/>
  <c r="AG1414" i="1"/>
  <c r="AH1414" i="1"/>
  <c r="AI1414" i="1"/>
  <c r="AK1408" i="1"/>
  <c r="AL1409" i="1"/>
  <c r="AN1414" i="1"/>
  <c r="AO1414" i="1"/>
  <c r="AJ1414" i="1"/>
  <c r="H1413" i="1"/>
  <c r="X1413" i="1"/>
  <c r="Y1413" i="1"/>
  <c r="Z1413" i="1"/>
  <c r="AA1413" i="1"/>
  <c r="R1407" i="1"/>
  <c r="W1407" i="1"/>
  <c r="AB1407" i="1"/>
  <c r="AC1408" i="1"/>
  <c r="AF1413" i="1"/>
  <c r="AG1413" i="1"/>
  <c r="AH1413" i="1"/>
  <c r="AI1413" i="1"/>
  <c r="AK1407" i="1"/>
  <c r="AL1408" i="1"/>
  <c r="AN1413" i="1"/>
  <c r="AO1413" i="1"/>
  <c r="AJ1413" i="1"/>
  <c r="H1412" i="1"/>
  <c r="X1412" i="1"/>
  <c r="Y1412" i="1"/>
  <c r="Z1412" i="1"/>
  <c r="AA1412" i="1"/>
  <c r="R1406" i="1"/>
  <c r="W1406" i="1"/>
  <c r="AB1406" i="1"/>
  <c r="AC1407" i="1"/>
  <c r="AF1412" i="1"/>
  <c r="AG1412" i="1"/>
  <c r="AH1412" i="1"/>
  <c r="AI1412" i="1"/>
  <c r="AK1406" i="1"/>
  <c r="AL1407" i="1"/>
  <c r="AN1412" i="1"/>
  <c r="AO1412" i="1"/>
  <c r="AJ1412" i="1"/>
  <c r="H1411" i="1"/>
  <c r="X1411" i="1"/>
  <c r="Y1411" i="1"/>
  <c r="Z1411" i="1"/>
  <c r="AA1411" i="1"/>
  <c r="R1405" i="1"/>
  <c r="W1405" i="1"/>
  <c r="AB1405" i="1"/>
  <c r="AC1406" i="1"/>
  <c r="AF1411" i="1"/>
  <c r="AG1411" i="1"/>
  <c r="AH1411" i="1"/>
  <c r="AI1411" i="1"/>
  <c r="AK1405" i="1"/>
  <c r="AL1406" i="1"/>
  <c r="AN1411" i="1"/>
  <c r="AO1411" i="1"/>
  <c r="AJ1411" i="1"/>
  <c r="H1410" i="1"/>
  <c r="X1410" i="1"/>
  <c r="Y1410" i="1"/>
  <c r="Z1410" i="1"/>
  <c r="AA1410" i="1"/>
  <c r="R1404" i="1"/>
  <c r="W1404" i="1"/>
  <c r="AB1404" i="1"/>
  <c r="AC1405" i="1"/>
  <c r="AF1410" i="1"/>
  <c r="AG1410" i="1"/>
  <c r="AH1410" i="1"/>
  <c r="AI1410" i="1"/>
  <c r="AK1404" i="1"/>
  <c r="AL1405" i="1"/>
  <c r="AN1410" i="1"/>
  <c r="AO1410" i="1"/>
  <c r="AJ1410" i="1"/>
  <c r="H1409" i="1"/>
  <c r="X1409" i="1"/>
  <c r="Y1409" i="1"/>
  <c r="Z1409" i="1"/>
  <c r="AA1409" i="1"/>
  <c r="R1403" i="1"/>
  <c r="W1403" i="1"/>
  <c r="AB1403" i="1"/>
  <c r="AC1404" i="1"/>
  <c r="AF1409" i="1"/>
  <c r="AG1409" i="1"/>
  <c r="AH1409" i="1"/>
  <c r="AI1409" i="1"/>
  <c r="AK1403" i="1"/>
  <c r="AL1404" i="1"/>
  <c r="AN1409" i="1"/>
  <c r="AO1409" i="1"/>
  <c r="AJ1409" i="1"/>
  <c r="H1408" i="1"/>
  <c r="X1408" i="1"/>
  <c r="Y1408" i="1"/>
  <c r="Z1408" i="1"/>
  <c r="AA1408" i="1"/>
  <c r="R1402" i="1"/>
  <c r="W1402" i="1"/>
  <c r="AB1402" i="1"/>
  <c r="AC1403" i="1"/>
  <c r="AF1408" i="1"/>
  <c r="AG1408" i="1"/>
  <c r="AH1408" i="1"/>
  <c r="AI1408" i="1"/>
  <c r="AK1402" i="1"/>
  <c r="AL1403" i="1"/>
  <c r="AN1408" i="1"/>
  <c r="AO1408" i="1"/>
  <c r="AJ1408" i="1"/>
  <c r="H1407" i="1"/>
  <c r="X1407" i="1"/>
  <c r="Y1407" i="1"/>
  <c r="Z1407" i="1"/>
  <c r="AA1407" i="1"/>
  <c r="R1401" i="1"/>
  <c r="W1401" i="1"/>
  <c r="AB1401" i="1"/>
  <c r="AC1402" i="1"/>
  <c r="AF1407" i="1"/>
  <c r="AG1407" i="1"/>
  <c r="AH1407" i="1"/>
  <c r="AI1407" i="1"/>
  <c r="AK1401" i="1"/>
  <c r="AL1402" i="1"/>
  <c r="AN1407" i="1"/>
  <c r="AO1407" i="1"/>
  <c r="AJ1407" i="1"/>
  <c r="H1406" i="1"/>
  <c r="X1406" i="1"/>
  <c r="Y1406" i="1"/>
  <c r="Z1406" i="1"/>
  <c r="AA1406" i="1"/>
  <c r="R1400" i="1"/>
  <c r="W1400" i="1"/>
  <c r="AB1400" i="1"/>
  <c r="AC1401" i="1"/>
  <c r="AF1406" i="1"/>
  <c r="AG1406" i="1"/>
  <c r="AH1406" i="1"/>
  <c r="AI1406" i="1"/>
  <c r="AK1400" i="1"/>
  <c r="AL1401" i="1"/>
  <c r="AN1406" i="1"/>
  <c r="AO1406" i="1"/>
  <c r="AJ1406" i="1"/>
  <c r="H1405" i="1"/>
  <c r="X1405" i="1"/>
  <c r="Y1405" i="1"/>
  <c r="Z1405" i="1"/>
  <c r="AA1405" i="1"/>
  <c r="R1399" i="1"/>
  <c r="W1399" i="1"/>
  <c r="AB1399" i="1"/>
  <c r="AC1400" i="1"/>
  <c r="AF1405" i="1"/>
  <c r="AG1405" i="1"/>
  <c r="AH1405" i="1"/>
  <c r="AI1405" i="1"/>
  <c r="AK1399" i="1"/>
  <c r="AL1400" i="1"/>
  <c r="AN1405" i="1"/>
  <c r="AO1405" i="1"/>
  <c r="AJ1405" i="1"/>
  <c r="H1404" i="1"/>
  <c r="X1404" i="1"/>
  <c r="Y1404" i="1"/>
  <c r="Z1404" i="1"/>
  <c r="AA1404" i="1"/>
  <c r="R1398" i="1"/>
  <c r="W1398" i="1"/>
  <c r="AB1398" i="1"/>
  <c r="AC1399" i="1"/>
  <c r="AF1404" i="1"/>
  <c r="AG1404" i="1"/>
  <c r="AH1404" i="1"/>
  <c r="AI1404" i="1"/>
  <c r="AK1398" i="1"/>
  <c r="AL1399" i="1"/>
  <c r="AN1404" i="1"/>
  <c r="AO1404" i="1"/>
  <c r="AJ1404" i="1"/>
  <c r="H1403" i="1"/>
  <c r="X1403" i="1"/>
  <c r="Y1403" i="1"/>
  <c r="Z1403" i="1"/>
  <c r="AA1403" i="1"/>
  <c r="R1397" i="1"/>
  <c r="W1397" i="1"/>
  <c r="AB1397" i="1"/>
  <c r="AC1398" i="1"/>
  <c r="AF1403" i="1"/>
  <c r="AG1403" i="1"/>
  <c r="AH1403" i="1"/>
  <c r="AI1403" i="1"/>
  <c r="AK1397" i="1"/>
  <c r="AL1398" i="1"/>
  <c r="AN1403" i="1"/>
  <c r="AO1403" i="1"/>
  <c r="AJ1403" i="1"/>
  <c r="H1402" i="1"/>
  <c r="X1402" i="1"/>
  <c r="Y1402" i="1"/>
  <c r="Z1402" i="1"/>
  <c r="AA1402" i="1"/>
  <c r="R1396" i="1"/>
  <c r="W1396" i="1"/>
  <c r="AB1396" i="1"/>
  <c r="AC1397" i="1"/>
  <c r="AF1402" i="1"/>
  <c r="AG1402" i="1"/>
  <c r="AH1402" i="1"/>
  <c r="AI1402" i="1"/>
  <c r="AK1396" i="1"/>
  <c r="AL1397" i="1"/>
  <c r="AN1402" i="1"/>
  <c r="AO1402" i="1"/>
  <c r="AJ1402" i="1"/>
  <c r="H1401" i="1"/>
  <c r="X1401" i="1"/>
  <c r="Y1401" i="1"/>
  <c r="Z1401" i="1"/>
  <c r="AA1401" i="1"/>
  <c r="R1395" i="1"/>
  <c r="W1395" i="1"/>
  <c r="AB1395" i="1"/>
  <c r="AC1396" i="1"/>
  <c r="AF1401" i="1"/>
  <c r="AG1401" i="1"/>
  <c r="AH1401" i="1"/>
  <c r="AI1401" i="1"/>
  <c r="AK1395" i="1"/>
  <c r="AL1396" i="1"/>
  <c r="AN1401" i="1"/>
  <c r="AO1401" i="1"/>
  <c r="AJ1401" i="1"/>
  <c r="H1400" i="1"/>
  <c r="X1400" i="1"/>
  <c r="Y1400" i="1"/>
  <c r="Z1400" i="1"/>
  <c r="AA1400" i="1"/>
  <c r="R1394" i="1"/>
  <c r="W1394" i="1"/>
  <c r="AB1394" i="1"/>
  <c r="AC1395" i="1"/>
  <c r="AF1400" i="1"/>
  <c r="AG1400" i="1"/>
  <c r="AH1400" i="1"/>
  <c r="AI1400" i="1"/>
  <c r="AK1394" i="1"/>
  <c r="AL1395" i="1"/>
  <c r="AN1400" i="1"/>
  <c r="AO1400" i="1"/>
  <c r="AJ1400" i="1"/>
  <c r="H1399" i="1"/>
  <c r="X1399" i="1"/>
  <c r="Y1399" i="1"/>
  <c r="Z1399" i="1"/>
  <c r="AA1399" i="1"/>
  <c r="R1393" i="1"/>
  <c r="W1393" i="1"/>
  <c r="AB1393" i="1"/>
  <c r="AC1394" i="1"/>
  <c r="AF1399" i="1"/>
  <c r="AG1399" i="1"/>
  <c r="AH1399" i="1"/>
  <c r="AI1399" i="1"/>
  <c r="AK1393" i="1"/>
  <c r="AL1394" i="1"/>
  <c r="AN1399" i="1"/>
  <c r="AO1399" i="1"/>
  <c r="AJ1399" i="1"/>
  <c r="H1398" i="1"/>
  <c r="X1398" i="1"/>
  <c r="Y1398" i="1"/>
  <c r="Z1398" i="1"/>
  <c r="AA1398" i="1"/>
  <c r="R1392" i="1"/>
  <c r="W1392" i="1"/>
  <c r="AB1392" i="1"/>
  <c r="AC1393" i="1"/>
  <c r="AF1398" i="1"/>
  <c r="AG1398" i="1"/>
  <c r="AH1398" i="1"/>
  <c r="AI1398" i="1"/>
  <c r="AK1392" i="1"/>
  <c r="AL1393" i="1"/>
  <c r="AN1398" i="1"/>
  <c r="AO1398" i="1"/>
  <c r="AJ1398" i="1"/>
  <c r="H1397" i="1"/>
  <c r="X1397" i="1"/>
  <c r="Y1397" i="1"/>
  <c r="Z1397" i="1"/>
  <c r="AA1397" i="1"/>
  <c r="R1391" i="1"/>
  <c r="W1391" i="1"/>
  <c r="AB1391" i="1"/>
  <c r="AC1392" i="1"/>
  <c r="AF1397" i="1"/>
  <c r="AG1397" i="1"/>
  <c r="AH1397" i="1"/>
  <c r="AI1397" i="1"/>
  <c r="AK1391" i="1"/>
  <c r="AL1392" i="1"/>
  <c r="AN1397" i="1"/>
  <c r="AO1397" i="1"/>
  <c r="AJ1397" i="1"/>
  <c r="H1396" i="1"/>
  <c r="X1396" i="1"/>
  <c r="Y1396" i="1"/>
  <c r="Z1396" i="1"/>
  <c r="AA1396" i="1"/>
  <c r="R1390" i="1"/>
  <c r="W1390" i="1"/>
  <c r="AB1390" i="1"/>
  <c r="AC1391" i="1"/>
  <c r="AF1396" i="1"/>
  <c r="AG1396" i="1"/>
  <c r="AH1396" i="1"/>
  <c r="AI1396" i="1"/>
  <c r="AK1390" i="1"/>
  <c r="AL1391" i="1"/>
  <c r="AN1396" i="1"/>
  <c r="AO1396" i="1"/>
  <c r="AJ1396" i="1"/>
  <c r="H1395" i="1"/>
  <c r="X1395" i="1"/>
  <c r="Y1395" i="1"/>
  <c r="Z1395" i="1"/>
  <c r="AA1395" i="1"/>
  <c r="R1389" i="1"/>
  <c r="W1389" i="1"/>
  <c r="AB1389" i="1"/>
  <c r="AC1390" i="1"/>
  <c r="AF1395" i="1"/>
  <c r="AG1395" i="1"/>
  <c r="AH1395" i="1"/>
  <c r="AI1395" i="1"/>
  <c r="AK1389" i="1"/>
  <c r="AL1390" i="1"/>
  <c r="AN1395" i="1"/>
  <c r="AO1395" i="1"/>
  <c r="AJ1395" i="1"/>
  <c r="H1394" i="1"/>
  <c r="X1394" i="1"/>
  <c r="Y1394" i="1"/>
  <c r="Z1394" i="1"/>
  <c r="AA1394" i="1"/>
  <c r="R1388" i="1"/>
  <c r="W1388" i="1"/>
  <c r="AB1388" i="1"/>
  <c r="AC1389" i="1"/>
  <c r="AF1394" i="1"/>
  <c r="AG1394" i="1"/>
  <c r="AH1394" i="1"/>
  <c r="AI1394" i="1"/>
  <c r="AK1388" i="1"/>
  <c r="AL1389" i="1"/>
  <c r="AN1394" i="1"/>
  <c r="AO1394" i="1"/>
  <c r="AJ1394" i="1"/>
  <c r="H1393" i="1"/>
  <c r="X1393" i="1"/>
  <c r="Y1393" i="1"/>
  <c r="Z1393" i="1"/>
  <c r="AA1393" i="1"/>
  <c r="R1387" i="1"/>
  <c r="W1387" i="1"/>
  <c r="AB1387" i="1"/>
  <c r="AC1388" i="1"/>
  <c r="AF1393" i="1"/>
  <c r="AG1393" i="1"/>
  <c r="AH1393" i="1"/>
  <c r="AI1393" i="1"/>
  <c r="AK1387" i="1"/>
  <c r="AL1388" i="1"/>
  <c r="AN1393" i="1"/>
  <c r="AO1393" i="1"/>
  <c r="AJ1393" i="1"/>
  <c r="H1392" i="1"/>
  <c r="X1392" i="1"/>
  <c r="Y1392" i="1"/>
  <c r="Z1392" i="1"/>
  <c r="AA1392" i="1"/>
  <c r="R1386" i="1"/>
  <c r="W1386" i="1"/>
  <c r="AB1386" i="1"/>
  <c r="AC1387" i="1"/>
  <c r="AF1392" i="1"/>
  <c r="AG1392" i="1"/>
  <c r="AH1392" i="1"/>
  <c r="AI1392" i="1"/>
  <c r="AK1386" i="1"/>
  <c r="AL1387" i="1"/>
  <c r="AN1392" i="1"/>
  <c r="AO1392" i="1"/>
  <c r="AJ1392" i="1"/>
  <c r="H1391" i="1"/>
  <c r="X1391" i="1"/>
  <c r="Y1391" i="1"/>
  <c r="Z1391" i="1"/>
  <c r="AA1391" i="1"/>
  <c r="R1385" i="1"/>
  <c r="W1385" i="1"/>
  <c r="AB1385" i="1"/>
  <c r="AC1386" i="1"/>
  <c r="AF1391" i="1"/>
  <c r="AG1391" i="1"/>
  <c r="AH1391" i="1"/>
  <c r="AI1391" i="1"/>
  <c r="AK1385" i="1"/>
  <c r="AL1386" i="1"/>
  <c r="AN1391" i="1"/>
  <c r="AO1391" i="1"/>
  <c r="AJ1391" i="1"/>
  <c r="H1390" i="1"/>
  <c r="X1390" i="1"/>
  <c r="Y1390" i="1"/>
  <c r="Z1390" i="1"/>
  <c r="AA1390" i="1"/>
  <c r="R1384" i="1"/>
  <c r="W1384" i="1"/>
  <c r="AB1384" i="1"/>
  <c r="AC1385" i="1"/>
  <c r="AF1390" i="1"/>
  <c r="AG1390" i="1"/>
  <c r="AH1390" i="1"/>
  <c r="AI1390" i="1"/>
  <c r="AK1384" i="1"/>
  <c r="AL1385" i="1"/>
  <c r="AN1390" i="1"/>
  <c r="AO1390" i="1"/>
  <c r="AJ1390" i="1"/>
  <c r="H1389" i="1"/>
  <c r="X1389" i="1"/>
  <c r="Y1389" i="1"/>
  <c r="Z1389" i="1"/>
  <c r="AA1389" i="1"/>
  <c r="R1383" i="1"/>
  <c r="W1383" i="1"/>
  <c r="AB1383" i="1"/>
  <c r="AC1384" i="1"/>
  <c r="AF1389" i="1"/>
  <c r="AG1389" i="1"/>
  <c r="AH1389" i="1"/>
  <c r="AI1389" i="1"/>
  <c r="AK1383" i="1"/>
  <c r="AL1384" i="1"/>
  <c r="AN1389" i="1"/>
  <c r="AO1389" i="1"/>
  <c r="AJ1389" i="1"/>
  <c r="H1388" i="1"/>
  <c r="X1388" i="1"/>
  <c r="Y1388" i="1"/>
  <c r="Z1388" i="1"/>
  <c r="AA1388" i="1"/>
  <c r="R1382" i="1"/>
  <c r="W1382" i="1"/>
  <c r="AB1382" i="1"/>
  <c r="AC1383" i="1"/>
  <c r="AF1388" i="1"/>
  <c r="AG1388" i="1"/>
  <c r="AH1388" i="1"/>
  <c r="AI1388" i="1"/>
  <c r="AK1382" i="1"/>
  <c r="AL1383" i="1"/>
  <c r="AN1388" i="1"/>
  <c r="AO1388" i="1"/>
  <c r="AJ1388" i="1"/>
  <c r="H1387" i="1"/>
  <c r="X1387" i="1"/>
  <c r="Y1387" i="1"/>
  <c r="Z1387" i="1"/>
  <c r="AA1387" i="1"/>
  <c r="R1381" i="1"/>
  <c r="W1381" i="1"/>
  <c r="AB1381" i="1"/>
  <c r="AC1382" i="1"/>
  <c r="AF1387" i="1"/>
  <c r="AG1387" i="1"/>
  <c r="AH1387" i="1"/>
  <c r="AI1387" i="1"/>
  <c r="AK1381" i="1"/>
  <c r="AL1382" i="1"/>
  <c r="AN1387" i="1"/>
  <c r="AO1387" i="1"/>
  <c r="AJ1387" i="1"/>
  <c r="H1386" i="1"/>
  <c r="X1386" i="1"/>
  <c r="Y1386" i="1"/>
  <c r="Z1386" i="1"/>
  <c r="AA1386" i="1"/>
  <c r="R1380" i="1"/>
  <c r="W1380" i="1"/>
  <c r="AB1380" i="1"/>
  <c r="AC1381" i="1"/>
  <c r="AF1386" i="1"/>
  <c r="AG1386" i="1"/>
  <c r="AH1386" i="1"/>
  <c r="AI1386" i="1"/>
  <c r="AK1380" i="1"/>
  <c r="AL1381" i="1"/>
  <c r="AN1386" i="1"/>
  <c r="AO1386" i="1"/>
  <c r="AJ1386" i="1"/>
  <c r="H1385" i="1"/>
  <c r="X1385" i="1"/>
  <c r="Y1385" i="1"/>
  <c r="Z1385" i="1"/>
  <c r="AA1385" i="1"/>
  <c r="R1379" i="1"/>
  <c r="W1379" i="1"/>
  <c r="AB1379" i="1"/>
  <c r="AC1380" i="1"/>
  <c r="AF1385" i="1"/>
  <c r="AG1385" i="1"/>
  <c r="AH1385" i="1"/>
  <c r="AI1385" i="1"/>
  <c r="AK1379" i="1"/>
  <c r="AL1380" i="1"/>
  <c r="AN1385" i="1"/>
  <c r="AO1385" i="1"/>
  <c r="AJ1385" i="1"/>
  <c r="H1384" i="1"/>
  <c r="X1384" i="1"/>
  <c r="Y1384" i="1"/>
  <c r="Z1384" i="1"/>
  <c r="AA1384" i="1"/>
  <c r="R1378" i="1"/>
  <c r="W1378" i="1"/>
  <c r="AB1378" i="1"/>
  <c r="AC1379" i="1"/>
  <c r="AF1384" i="1"/>
  <c r="AG1384" i="1"/>
  <c r="AH1384" i="1"/>
  <c r="AI1384" i="1"/>
  <c r="AK1378" i="1"/>
  <c r="AL1379" i="1"/>
  <c r="AN1384" i="1"/>
  <c r="AO1384" i="1"/>
  <c r="AJ1384" i="1"/>
  <c r="H1383" i="1"/>
  <c r="X1383" i="1"/>
  <c r="Y1383" i="1"/>
  <c r="Z1383" i="1"/>
  <c r="AA1383" i="1"/>
  <c r="R1377" i="1"/>
  <c r="W1377" i="1"/>
  <c r="AB1377" i="1"/>
  <c r="AC1378" i="1"/>
  <c r="AF1383" i="1"/>
  <c r="AG1383" i="1"/>
  <c r="AH1383" i="1"/>
  <c r="AI1383" i="1"/>
  <c r="AK1377" i="1"/>
  <c r="AL1378" i="1"/>
  <c r="AN1383" i="1"/>
  <c r="AO1383" i="1"/>
  <c r="AJ1383" i="1"/>
  <c r="H1382" i="1"/>
  <c r="X1382" i="1"/>
  <c r="Y1382" i="1"/>
  <c r="Z1382" i="1"/>
  <c r="AA1382" i="1"/>
  <c r="R1376" i="1"/>
  <c r="W1376" i="1"/>
  <c r="AB1376" i="1"/>
  <c r="AC1377" i="1"/>
  <c r="AF1382" i="1"/>
  <c r="AG1382" i="1"/>
  <c r="AH1382" i="1"/>
  <c r="AI1382" i="1"/>
  <c r="AK1376" i="1"/>
  <c r="AL1377" i="1"/>
  <c r="AN1382" i="1"/>
  <c r="AO1382" i="1"/>
  <c r="AJ1382" i="1"/>
  <c r="H1381" i="1"/>
  <c r="X1381" i="1"/>
  <c r="Y1381" i="1"/>
  <c r="Z1381" i="1"/>
  <c r="AA1381" i="1"/>
  <c r="R1375" i="1"/>
  <c r="W1375" i="1"/>
  <c r="AB1375" i="1"/>
  <c r="AC1376" i="1"/>
  <c r="AF1381" i="1"/>
  <c r="AG1381" i="1"/>
  <c r="AH1381" i="1"/>
  <c r="AI1381" i="1"/>
  <c r="AK1375" i="1"/>
  <c r="AL1376" i="1"/>
  <c r="AN1381" i="1"/>
  <c r="AO1381" i="1"/>
  <c r="AJ1381" i="1"/>
  <c r="H1380" i="1"/>
  <c r="X1380" i="1"/>
  <c r="Y1380" i="1"/>
  <c r="Z1380" i="1"/>
  <c r="AA1380" i="1"/>
  <c r="R1374" i="1"/>
  <c r="W1374" i="1"/>
  <c r="AB1374" i="1"/>
  <c r="AC1375" i="1"/>
  <c r="AF1380" i="1"/>
  <c r="AG1380" i="1"/>
  <c r="AH1380" i="1"/>
  <c r="AI1380" i="1"/>
  <c r="AK1374" i="1"/>
  <c r="AL1375" i="1"/>
  <c r="AN1380" i="1"/>
  <c r="AO1380" i="1"/>
  <c r="AJ1380" i="1"/>
  <c r="H1379" i="1"/>
  <c r="X1379" i="1"/>
  <c r="Y1379" i="1"/>
  <c r="Z1379" i="1"/>
  <c r="AA1379" i="1"/>
  <c r="R1373" i="1"/>
  <c r="W1373" i="1"/>
  <c r="AB1373" i="1"/>
  <c r="AC1374" i="1"/>
  <c r="AF1379" i="1"/>
  <c r="AG1379" i="1"/>
  <c r="AH1379" i="1"/>
  <c r="AI1379" i="1"/>
  <c r="AK1373" i="1"/>
  <c r="AL1374" i="1"/>
  <c r="AN1379" i="1"/>
  <c r="AO1379" i="1"/>
  <c r="AJ1379" i="1"/>
  <c r="H1378" i="1"/>
  <c r="X1378" i="1"/>
  <c r="Y1378" i="1"/>
  <c r="Z1378" i="1"/>
  <c r="AA1378" i="1"/>
  <c r="R1372" i="1"/>
  <c r="W1372" i="1"/>
  <c r="AB1372" i="1"/>
  <c r="AC1373" i="1"/>
  <c r="AF1378" i="1"/>
  <c r="AG1378" i="1"/>
  <c r="AH1378" i="1"/>
  <c r="AI1378" i="1"/>
  <c r="AK1372" i="1"/>
  <c r="AL1373" i="1"/>
  <c r="AN1378" i="1"/>
  <c r="AO1378" i="1"/>
  <c r="AJ1378" i="1"/>
  <c r="H1377" i="1"/>
  <c r="X1377" i="1"/>
  <c r="Y1377" i="1"/>
  <c r="Z1377" i="1"/>
  <c r="AA1377" i="1"/>
  <c r="R1371" i="1"/>
  <c r="W1371" i="1"/>
  <c r="AB1371" i="1"/>
  <c r="AC1372" i="1"/>
  <c r="AF1377" i="1"/>
  <c r="AG1377" i="1"/>
  <c r="AH1377" i="1"/>
  <c r="AI1377" i="1"/>
  <c r="AK1371" i="1"/>
  <c r="AL1372" i="1"/>
  <c r="AN1377" i="1"/>
  <c r="AO1377" i="1"/>
  <c r="AJ1377" i="1"/>
  <c r="H1376" i="1"/>
  <c r="X1376" i="1"/>
  <c r="Y1376" i="1"/>
  <c r="Z1376" i="1"/>
  <c r="AA1376" i="1"/>
  <c r="R1370" i="1"/>
  <c r="W1370" i="1"/>
  <c r="AB1370" i="1"/>
  <c r="AC1371" i="1"/>
  <c r="AF1376" i="1"/>
  <c r="AG1376" i="1"/>
  <c r="AH1376" i="1"/>
  <c r="AI1376" i="1"/>
  <c r="AK1370" i="1"/>
  <c r="AL1371" i="1"/>
  <c r="AN1376" i="1"/>
  <c r="AO1376" i="1"/>
  <c r="AJ1376" i="1"/>
  <c r="H1375" i="1"/>
  <c r="X1375" i="1"/>
  <c r="Y1375" i="1"/>
  <c r="Z1375" i="1"/>
  <c r="AA1375" i="1"/>
  <c r="R1369" i="1"/>
  <c r="W1369" i="1"/>
  <c r="AB1369" i="1"/>
  <c r="AC1370" i="1"/>
  <c r="AF1375" i="1"/>
  <c r="AG1375" i="1"/>
  <c r="AH1375" i="1"/>
  <c r="AI1375" i="1"/>
  <c r="AK1369" i="1"/>
  <c r="AL1370" i="1"/>
  <c r="AN1375" i="1"/>
  <c r="AO1375" i="1"/>
  <c r="AJ1375" i="1"/>
  <c r="H1374" i="1"/>
  <c r="X1374" i="1"/>
  <c r="Y1374" i="1"/>
  <c r="Z1374" i="1"/>
  <c r="AA1374" i="1"/>
  <c r="R1368" i="1"/>
  <c r="W1368" i="1"/>
  <c r="AB1368" i="1"/>
  <c r="AC1369" i="1"/>
  <c r="AF1374" i="1"/>
  <c r="AG1374" i="1"/>
  <c r="AH1374" i="1"/>
  <c r="AI1374" i="1"/>
  <c r="AK1368" i="1"/>
  <c r="AL1369" i="1"/>
  <c r="AN1374" i="1"/>
  <c r="AO1374" i="1"/>
  <c r="AJ1374" i="1"/>
  <c r="H1373" i="1"/>
  <c r="X1373" i="1"/>
  <c r="Y1373" i="1"/>
  <c r="Z1373" i="1"/>
  <c r="AA1373" i="1"/>
  <c r="R1367" i="1"/>
  <c r="W1367" i="1"/>
  <c r="AB1367" i="1"/>
  <c r="AC1368" i="1"/>
  <c r="AF1373" i="1"/>
  <c r="AG1373" i="1"/>
  <c r="AH1373" i="1"/>
  <c r="AI1373" i="1"/>
  <c r="AK1367" i="1"/>
  <c r="AL1368" i="1"/>
  <c r="AN1373" i="1"/>
  <c r="AO1373" i="1"/>
  <c r="AJ1373" i="1"/>
  <c r="H1372" i="1"/>
  <c r="X1372" i="1"/>
  <c r="Y1372" i="1"/>
  <c r="Z1372" i="1"/>
  <c r="AA1372" i="1"/>
  <c r="R1366" i="1"/>
  <c r="W1366" i="1"/>
  <c r="AB1366" i="1"/>
  <c r="AC1367" i="1"/>
  <c r="AF1372" i="1"/>
  <c r="AG1372" i="1"/>
  <c r="AH1372" i="1"/>
  <c r="AI1372" i="1"/>
  <c r="AK1366" i="1"/>
  <c r="AL1367" i="1"/>
  <c r="AN1372" i="1"/>
  <c r="AO1372" i="1"/>
  <c r="AJ1372" i="1"/>
  <c r="H1371" i="1"/>
  <c r="X1371" i="1"/>
  <c r="Y1371" i="1"/>
  <c r="Z1371" i="1"/>
  <c r="AA1371" i="1"/>
  <c r="R1365" i="1"/>
  <c r="W1365" i="1"/>
  <c r="AB1365" i="1"/>
  <c r="AC1366" i="1"/>
  <c r="AF1371" i="1"/>
  <c r="AG1371" i="1"/>
  <c r="AH1371" i="1"/>
  <c r="AI1371" i="1"/>
  <c r="AK1365" i="1"/>
  <c r="AL1366" i="1"/>
  <c r="AN1371" i="1"/>
  <c r="AO1371" i="1"/>
  <c r="AJ1371" i="1"/>
  <c r="H1370" i="1"/>
  <c r="X1370" i="1"/>
  <c r="Y1370" i="1"/>
  <c r="Z1370" i="1"/>
  <c r="AA1370" i="1"/>
  <c r="R1364" i="1"/>
  <c r="W1364" i="1"/>
  <c r="AB1364" i="1"/>
  <c r="AC1365" i="1"/>
  <c r="AF1370" i="1"/>
  <c r="AG1370" i="1"/>
  <c r="AH1370" i="1"/>
  <c r="AI1370" i="1"/>
  <c r="AK1364" i="1"/>
  <c r="AL1365" i="1"/>
  <c r="AN1370" i="1"/>
  <c r="AO1370" i="1"/>
  <c r="AJ1370" i="1"/>
  <c r="H1369" i="1"/>
  <c r="X1369" i="1"/>
  <c r="Y1369" i="1"/>
  <c r="Z1369" i="1"/>
  <c r="AA1369" i="1"/>
  <c r="R1363" i="1"/>
  <c r="W1363" i="1"/>
  <c r="AB1363" i="1"/>
  <c r="AC1364" i="1"/>
  <c r="AF1369" i="1"/>
  <c r="AG1369" i="1"/>
  <c r="AH1369" i="1"/>
  <c r="AI1369" i="1"/>
  <c r="AK1363" i="1"/>
  <c r="AL1364" i="1"/>
  <c r="AN1369" i="1"/>
  <c r="AO1369" i="1"/>
  <c r="AJ1369" i="1"/>
  <c r="H1368" i="1"/>
  <c r="X1368" i="1"/>
  <c r="Y1368" i="1"/>
  <c r="Z1368" i="1"/>
  <c r="AA1368" i="1"/>
  <c r="R1362" i="1"/>
  <c r="W1362" i="1"/>
  <c r="AB1362" i="1"/>
  <c r="AC1363" i="1"/>
  <c r="AF1368" i="1"/>
  <c r="AG1368" i="1"/>
  <c r="AH1368" i="1"/>
  <c r="AI1368" i="1"/>
  <c r="AK1362" i="1"/>
  <c r="AL1363" i="1"/>
  <c r="AN1368" i="1"/>
  <c r="AO1368" i="1"/>
  <c r="AJ1368" i="1"/>
  <c r="H1367" i="1"/>
  <c r="X1367" i="1"/>
  <c r="Y1367" i="1"/>
  <c r="Z1367" i="1"/>
  <c r="AA1367" i="1"/>
  <c r="R1361" i="1"/>
  <c r="W1361" i="1"/>
  <c r="AB1361" i="1"/>
  <c r="AC1362" i="1"/>
  <c r="AF1367" i="1"/>
  <c r="AG1367" i="1"/>
  <c r="AH1367" i="1"/>
  <c r="AI1367" i="1"/>
  <c r="AK1361" i="1"/>
  <c r="AL1362" i="1"/>
  <c r="AN1367" i="1"/>
  <c r="AO1367" i="1"/>
  <c r="AJ1367" i="1"/>
  <c r="H1366" i="1"/>
  <c r="X1366" i="1"/>
  <c r="Y1366" i="1"/>
  <c r="Z1366" i="1"/>
  <c r="AA1366" i="1"/>
  <c r="R1360" i="1"/>
  <c r="W1360" i="1"/>
  <c r="AB1360" i="1"/>
  <c r="AC1361" i="1"/>
  <c r="AF1366" i="1"/>
  <c r="AG1366" i="1"/>
  <c r="AH1366" i="1"/>
  <c r="AI1366" i="1"/>
  <c r="AK1360" i="1"/>
  <c r="AL1361" i="1"/>
  <c r="AN1366" i="1"/>
  <c r="AO1366" i="1"/>
  <c r="AJ1366" i="1"/>
  <c r="H1365" i="1"/>
  <c r="X1365" i="1"/>
  <c r="Y1365" i="1"/>
  <c r="Z1365" i="1"/>
  <c r="AA1365" i="1"/>
  <c r="R1359" i="1"/>
  <c r="W1359" i="1"/>
  <c r="AB1359" i="1"/>
  <c r="AC1360" i="1"/>
  <c r="AF1365" i="1"/>
  <c r="AG1365" i="1"/>
  <c r="AH1365" i="1"/>
  <c r="AI1365" i="1"/>
  <c r="AK1359" i="1"/>
  <c r="AL1360" i="1"/>
  <c r="AN1365" i="1"/>
  <c r="AO1365" i="1"/>
  <c r="AJ1365" i="1"/>
  <c r="H1364" i="1"/>
  <c r="X1364" i="1"/>
  <c r="Y1364" i="1"/>
  <c r="Z1364" i="1"/>
  <c r="AA1364" i="1"/>
  <c r="R1358" i="1"/>
  <c r="W1358" i="1"/>
  <c r="AB1358" i="1"/>
  <c r="AC1359" i="1"/>
  <c r="AF1364" i="1"/>
  <c r="AG1364" i="1"/>
  <c r="AH1364" i="1"/>
  <c r="AI1364" i="1"/>
  <c r="AK1358" i="1"/>
  <c r="AL1359" i="1"/>
  <c r="AN1364" i="1"/>
  <c r="AO1364" i="1"/>
  <c r="AJ1364" i="1"/>
  <c r="H1363" i="1"/>
  <c r="X1363" i="1"/>
  <c r="Y1363" i="1"/>
  <c r="Z1363" i="1"/>
  <c r="AA1363" i="1"/>
  <c r="R1357" i="1"/>
  <c r="W1357" i="1"/>
  <c r="AB1357" i="1"/>
  <c r="AC1358" i="1"/>
  <c r="AF1363" i="1"/>
  <c r="AG1363" i="1"/>
  <c r="AH1363" i="1"/>
  <c r="AI1363" i="1"/>
  <c r="AK1357" i="1"/>
  <c r="AL1358" i="1"/>
  <c r="AN1363" i="1"/>
  <c r="AO1363" i="1"/>
  <c r="AJ1363" i="1"/>
  <c r="H1362" i="1"/>
  <c r="X1362" i="1"/>
  <c r="Y1362" i="1"/>
  <c r="Z1362" i="1"/>
  <c r="AA1362" i="1"/>
  <c r="R1356" i="1"/>
  <c r="W1356" i="1"/>
  <c r="AB1356" i="1"/>
  <c r="AC1357" i="1"/>
  <c r="AF1362" i="1"/>
  <c r="AG1362" i="1"/>
  <c r="AH1362" i="1"/>
  <c r="AI1362" i="1"/>
  <c r="AK1356" i="1"/>
  <c r="AL1357" i="1"/>
  <c r="AN1362" i="1"/>
  <c r="AO1362" i="1"/>
  <c r="AJ1362" i="1"/>
  <c r="H1361" i="1"/>
  <c r="X1361" i="1"/>
  <c r="Y1361" i="1"/>
  <c r="Z1361" i="1"/>
  <c r="AA1361" i="1"/>
  <c r="R1355" i="1"/>
  <c r="W1355" i="1"/>
  <c r="AB1355" i="1"/>
  <c r="AC1356" i="1"/>
  <c r="AF1361" i="1"/>
  <c r="AG1361" i="1"/>
  <c r="AH1361" i="1"/>
  <c r="AI1361" i="1"/>
  <c r="AK1355" i="1"/>
  <c r="AL1356" i="1"/>
  <c r="AN1361" i="1"/>
  <c r="AO1361" i="1"/>
  <c r="AJ1361" i="1"/>
  <c r="H1360" i="1"/>
  <c r="X1360" i="1"/>
  <c r="Y1360" i="1"/>
  <c r="Z1360" i="1"/>
  <c r="AA1360" i="1"/>
  <c r="R1354" i="1"/>
  <c r="W1354" i="1"/>
  <c r="AB1354" i="1"/>
  <c r="AC1355" i="1"/>
  <c r="AF1360" i="1"/>
  <c r="AG1360" i="1"/>
  <c r="AH1360" i="1"/>
  <c r="AI1360" i="1"/>
  <c r="AK1354" i="1"/>
  <c r="AL1355" i="1"/>
  <c r="AN1360" i="1"/>
  <c r="AO1360" i="1"/>
  <c r="AJ1360" i="1"/>
  <c r="H1359" i="1"/>
  <c r="X1359" i="1"/>
  <c r="Y1359" i="1"/>
  <c r="Z1359" i="1"/>
  <c r="AA1359" i="1"/>
  <c r="R1353" i="1"/>
  <c r="W1353" i="1"/>
  <c r="AB1353" i="1"/>
  <c r="AC1354" i="1"/>
  <c r="AF1359" i="1"/>
  <c r="AG1359" i="1"/>
  <c r="AH1359" i="1"/>
  <c r="AI1359" i="1"/>
  <c r="AK1353" i="1"/>
  <c r="AL1354" i="1"/>
  <c r="AN1359" i="1"/>
  <c r="AO1359" i="1"/>
  <c r="AJ1359" i="1"/>
  <c r="H1358" i="1"/>
  <c r="X1358" i="1"/>
  <c r="Y1358" i="1"/>
  <c r="Z1358" i="1"/>
  <c r="AA1358" i="1"/>
  <c r="R1352" i="1"/>
  <c r="W1352" i="1"/>
  <c r="AB1352" i="1"/>
  <c r="AC1353" i="1"/>
  <c r="AF1358" i="1"/>
  <c r="AG1358" i="1"/>
  <c r="AH1358" i="1"/>
  <c r="AI1358" i="1"/>
  <c r="AK1352" i="1"/>
  <c r="AL1353" i="1"/>
  <c r="AN1358" i="1"/>
  <c r="AO1358" i="1"/>
  <c r="AJ1358" i="1"/>
  <c r="H1357" i="1"/>
  <c r="X1357" i="1"/>
  <c r="Y1357" i="1"/>
  <c r="Z1357" i="1"/>
  <c r="AA1357" i="1"/>
  <c r="R1351" i="1"/>
  <c r="W1351" i="1"/>
  <c r="AB1351" i="1"/>
  <c r="AC1352" i="1"/>
  <c r="AF1357" i="1"/>
  <c r="AG1357" i="1"/>
  <c r="AH1357" i="1"/>
  <c r="AI1357" i="1"/>
  <c r="AK1351" i="1"/>
  <c r="AL1352" i="1"/>
  <c r="AN1357" i="1"/>
  <c r="AO1357" i="1"/>
  <c r="AJ1357" i="1"/>
  <c r="H1356" i="1"/>
  <c r="X1356" i="1"/>
  <c r="Y1356" i="1"/>
  <c r="Z1356" i="1"/>
  <c r="AA1356" i="1"/>
  <c r="R1350" i="1"/>
  <c r="W1350" i="1"/>
  <c r="AB1350" i="1"/>
  <c r="AC1351" i="1"/>
  <c r="AF1356" i="1"/>
  <c r="AG1356" i="1"/>
  <c r="AH1356" i="1"/>
  <c r="AI1356" i="1"/>
  <c r="AK1350" i="1"/>
  <c r="AL1351" i="1"/>
  <c r="AN1356" i="1"/>
  <c r="AO1356" i="1"/>
  <c r="AJ1356" i="1"/>
  <c r="H1355" i="1"/>
  <c r="X1355" i="1"/>
  <c r="Y1355" i="1"/>
  <c r="Z1355" i="1"/>
  <c r="AA1355" i="1"/>
  <c r="R1349" i="1"/>
  <c r="W1349" i="1"/>
  <c r="AB1349" i="1"/>
  <c r="AC1350" i="1"/>
  <c r="AF1355" i="1"/>
  <c r="AG1355" i="1"/>
  <c r="AH1355" i="1"/>
  <c r="AI1355" i="1"/>
  <c r="AK1349" i="1"/>
  <c r="AL1350" i="1"/>
  <c r="AN1355" i="1"/>
  <c r="AO1355" i="1"/>
  <c r="AJ1355" i="1"/>
  <c r="H1354" i="1"/>
  <c r="X1354" i="1"/>
  <c r="Y1354" i="1"/>
  <c r="Z1354" i="1"/>
  <c r="AA1354" i="1"/>
  <c r="R1348" i="1"/>
  <c r="W1348" i="1"/>
  <c r="AB1348" i="1"/>
  <c r="AC1349" i="1"/>
  <c r="AF1354" i="1"/>
  <c r="AG1354" i="1"/>
  <c r="AH1354" i="1"/>
  <c r="AI1354" i="1"/>
  <c r="AK1348" i="1"/>
  <c r="AL1349" i="1"/>
  <c r="AN1354" i="1"/>
  <c r="AO1354" i="1"/>
  <c r="AJ1354" i="1"/>
  <c r="H1353" i="1"/>
  <c r="X1353" i="1"/>
  <c r="Y1353" i="1"/>
  <c r="Z1353" i="1"/>
  <c r="AA1353" i="1"/>
  <c r="R1347" i="1"/>
  <c r="W1347" i="1"/>
  <c r="AB1347" i="1"/>
  <c r="AC1348" i="1"/>
  <c r="AF1353" i="1"/>
  <c r="AG1353" i="1"/>
  <c r="AH1353" i="1"/>
  <c r="AI1353" i="1"/>
  <c r="AK1347" i="1"/>
  <c r="AL1348" i="1"/>
  <c r="AN1353" i="1"/>
  <c r="AO1353" i="1"/>
  <c r="AJ1353" i="1"/>
  <c r="H1352" i="1"/>
  <c r="X1352" i="1"/>
  <c r="Y1352" i="1"/>
  <c r="Z1352" i="1"/>
  <c r="AA1352" i="1"/>
  <c r="R1346" i="1"/>
  <c r="W1346" i="1"/>
  <c r="AB1346" i="1"/>
  <c r="AC1347" i="1"/>
  <c r="AF1352" i="1"/>
  <c r="AG1352" i="1"/>
  <c r="AH1352" i="1"/>
  <c r="AI1352" i="1"/>
  <c r="AK1346" i="1"/>
  <c r="AL1347" i="1"/>
  <c r="AN1352" i="1"/>
  <c r="AO1352" i="1"/>
  <c r="AJ1352" i="1"/>
  <c r="H1351" i="1"/>
  <c r="X1351" i="1"/>
  <c r="Y1351" i="1"/>
  <c r="Z1351" i="1"/>
  <c r="AA1351" i="1"/>
  <c r="R1345" i="1"/>
  <c r="W1345" i="1"/>
  <c r="AB1345" i="1"/>
  <c r="AC1346" i="1"/>
  <c r="AF1351" i="1"/>
  <c r="AG1351" i="1"/>
  <c r="AH1351" i="1"/>
  <c r="AI1351" i="1"/>
  <c r="AK1345" i="1"/>
  <c r="AL1346" i="1"/>
  <c r="AN1351" i="1"/>
  <c r="AO1351" i="1"/>
  <c r="AJ1351" i="1"/>
  <c r="H1350" i="1"/>
  <c r="X1350" i="1"/>
  <c r="Y1350" i="1"/>
  <c r="Z1350" i="1"/>
  <c r="AA1350" i="1"/>
  <c r="R1344" i="1"/>
  <c r="W1344" i="1"/>
  <c r="AB1344" i="1"/>
  <c r="AC1345" i="1"/>
  <c r="AF1350" i="1"/>
  <c r="AG1350" i="1"/>
  <c r="AH1350" i="1"/>
  <c r="AI1350" i="1"/>
  <c r="AK1344" i="1"/>
  <c r="AL1345" i="1"/>
  <c r="AN1350" i="1"/>
  <c r="AO1350" i="1"/>
  <c r="AJ1350" i="1"/>
  <c r="H1349" i="1"/>
  <c r="X1349" i="1"/>
  <c r="Y1349" i="1"/>
  <c r="Z1349" i="1"/>
  <c r="AA1349" i="1"/>
  <c r="R1343" i="1"/>
  <c r="W1343" i="1"/>
  <c r="AB1343" i="1"/>
  <c r="AC1344" i="1"/>
  <c r="AF1349" i="1"/>
  <c r="AG1349" i="1"/>
  <c r="AH1349" i="1"/>
  <c r="AI1349" i="1"/>
  <c r="AK1343" i="1"/>
  <c r="AL1344" i="1"/>
  <c r="AN1349" i="1"/>
  <c r="AO1349" i="1"/>
  <c r="AJ1349" i="1"/>
  <c r="H1348" i="1"/>
  <c r="X1348" i="1"/>
  <c r="Y1348" i="1"/>
  <c r="Z1348" i="1"/>
  <c r="AA1348" i="1"/>
  <c r="R1342" i="1"/>
  <c r="W1342" i="1"/>
  <c r="AB1342" i="1"/>
  <c r="AC1343" i="1"/>
  <c r="AF1348" i="1"/>
  <c r="AG1348" i="1"/>
  <c r="AH1348" i="1"/>
  <c r="AI1348" i="1"/>
  <c r="AK1342" i="1"/>
  <c r="AL1343" i="1"/>
  <c r="AN1348" i="1"/>
  <c r="AO1348" i="1"/>
  <c r="AJ1348" i="1"/>
  <c r="H1347" i="1"/>
  <c r="X1347" i="1"/>
  <c r="Y1347" i="1"/>
  <c r="Z1347" i="1"/>
  <c r="AA1347" i="1"/>
  <c r="R1341" i="1"/>
  <c r="W1341" i="1"/>
  <c r="AB1341" i="1"/>
  <c r="AC1342" i="1"/>
  <c r="AF1347" i="1"/>
  <c r="AG1347" i="1"/>
  <c r="AH1347" i="1"/>
  <c r="AI1347" i="1"/>
  <c r="AK1341" i="1"/>
  <c r="AL1342" i="1"/>
  <c r="AN1347" i="1"/>
  <c r="AO1347" i="1"/>
  <c r="AJ1347" i="1"/>
  <c r="H1346" i="1"/>
  <c r="X1346" i="1"/>
  <c r="Y1346" i="1"/>
  <c r="Z1346" i="1"/>
  <c r="AA1346" i="1"/>
  <c r="R1340" i="1"/>
  <c r="W1340" i="1"/>
  <c r="AB1340" i="1"/>
  <c r="AC1341" i="1"/>
  <c r="AF1346" i="1"/>
  <c r="AG1346" i="1"/>
  <c r="AH1346" i="1"/>
  <c r="AI1346" i="1"/>
  <c r="AK1340" i="1"/>
  <c r="AL1341" i="1"/>
  <c r="AN1346" i="1"/>
  <c r="AO1346" i="1"/>
  <c r="AJ1346" i="1"/>
  <c r="H1345" i="1"/>
  <c r="X1345" i="1"/>
  <c r="Y1345" i="1"/>
  <c r="Z1345" i="1"/>
  <c r="AA1345" i="1"/>
  <c r="R1339" i="1"/>
  <c r="W1339" i="1"/>
  <c r="AB1339" i="1"/>
  <c r="AC1340" i="1"/>
  <c r="AF1345" i="1"/>
  <c r="AG1345" i="1"/>
  <c r="AH1345" i="1"/>
  <c r="AI1345" i="1"/>
  <c r="AK1339" i="1"/>
  <c r="AL1340" i="1"/>
  <c r="AN1345" i="1"/>
  <c r="AO1345" i="1"/>
  <c r="AJ1345" i="1"/>
  <c r="H1344" i="1"/>
  <c r="X1344" i="1"/>
  <c r="Y1344" i="1"/>
  <c r="Z1344" i="1"/>
  <c r="AA1344" i="1"/>
  <c r="R1338" i="1"/>
  <c r="W1338" i="1"/>
  <c r="AB1338" i="1"/>
  <c r="AC1339" i="1"/>
  <c r="AF1344" i="1"/>
  <c r="AG1344" i="1"/>
  <c r="AH1344" i="1"/>
  <c r="AI1344" i="1"/>
  <c r="AK1338" i="1"/>
  <c r="AL1339" i="1"/>
  <c r="AN1344" i="1"/>
  <c r="AO1344" i="1"/>
  <c r="AJ1344" i="1"/>
  <c r="H1343" i="1"/>
  <c r="X1343" i="1"/>
  <c r="Y1343" i="1"/>
  <c r="Z1343" i="1"/>
  <c r="AA1343" i="1"/>
  <c r="R1337" i="1"/>
  <c r="W1337" i="1"/>
  <c r="AB1337" i="1"/>
  <c r="AC1338" i="1"/>
  <c r="AF1343" i="1"/>
  <c r="AG1343" i="1"/>
  <c r="AH1343" i="1"/>
  <c r="AI1343" i="1"/>
  <c r="AK1337" i="1"/>
  <c r="AL1338" i="1"/>
  <c r="AN1343" i="1"/>
  <c r="AO1343" i="1"/>
  <c r="AJ1343" i="1"/>
  <c r="H1342" i="1"/>
  <c r="X1342" i="1"/>
  <c r="Y1342" i="1"/>
  <c r="Z1342" i="1"/>
  <c r="AA1342" i="1"/>
  <c r="R1336" i="1"/>
  <c r="W1336" i="1"/>
  <c r="AB1336" i="1"/>
  <c r="AC1337" i="1"/>
  <c r="AF1342" i="1"/>
  <c r="AG1342" i="1"/>
  <c r="AH1342" i="1"/>
  <c r="AI1342" i="1"/>
  <c r="AK1336" i="1"/>
  <c r="AL1337" i="1"/>
  <c r="AN1342" i="1"/>
  <c r="AO1342" i="1"/>
  <c r="AJ1342" i="1"/>
  <c r="H1341" i="1"/>
  <c r="X1341" i="1"/>
  <c r="Y1341" i="1"/>
  <c r="Z1341" i="1"/>
  <c r="AA1341" i="1"/>
  <c r="R1335" i="1"/>
  <c r="W1335" i="1"/>
  <c r="AB1335" i="1"/>
  <c r="AC1336" i="1"/>
  <c r="AF1341" i="1"/>
  <c r="AG1341" i="1"/>
  <c r="AH1341" i="1"/>
  <c r="AI1341" i="1"/>
  <c r="AK1335" i="1"/>
  <c r="AL1336" i="1"/>
  <c r="AN1341" i="1"/>
  <c r="AO1341" i="1"/>
  <c r="AJ1341" i="1"/>
  <c r="H1340" i="1"/>
  <c r="X1340" i="1"/>
  <c r="Y1340" i="1"/>
  <c r="Z1340" i="1"/>
  <c r="AA1340" i="1"/>
  <c r="R1334" i="1"/>
  <c r="W1334" i="1"/>
  <c r="AB1334" i="1"/>
  <c r="AC1335" i="1"/>
  <c r="AF1340" i="1"/>
  <c r="AG1340" i="1"/>
  <c r="AH1340" i="1"/>
  <c r="AI1340" i="1"/>
  <c r="AK1334" i="1"/>
  <c r="AL1335" i="1"/>
  <c r="AN1340" i="1"/>
  <c r="AO1340" i="1"/>
  <c r="AJ1340" i="1"/>
  <c r="H1339" i="1"/>
  <c r="X1339" i="1"/>
  <c r="Y1339" i="1"/>
  <c r="Z1339" i="1"/>
  <c r="AA1339" i="1"/>
  <c r="R1333" i="1"/>
  <c r="W1333" i="1"/>
  <c r="AB1333" i="1"/>
  <c r="AC1334" i="1"/>
  <c r="AF1339" i="1"/>
  <c r="AG1339" i="1"/>
  <c r="AH1339" i="1"/>
  <c r="AI1339" i="1"/>
  <c r="AK1333" i="1"/>
  <c r="AL1334" i="1"/>
  <c r="AN1339" i="1"/>
  <c r="AO1339" i="1"/>
  <c r="AJ1339" i="1"/>
  <c r="H1338" i="1"/>
  <c r="X1338" i="1"/>
  <c r="Y1338" i="1"/>
  <c r="Z1338" i="1"/>
  <c r="AA1338" i="1"/>
  <c r="R1332" i="1"/>
  <c r="W1332" i="1"/>
  <c r="AB1332" i="1"/>
  <c r="AC1333" i="1"/>
  <c r="AF1338" i="1"/>
  <c r="AG1338" i="1"/>
  <c r="AH1338" i="1"/>
  <c r="AI1338" i="1"/>
  <c r="AK1332" i="1"/>
  <c r="AL1333" i="1"/>
  <c r="AN1338" i="1"/>
  <c r="AO1338" i="1"/>
  <c r="AJ1338" i="1"/>
  <c r="H1337" i="1"/>
  <c r="X1337" i="1"/>
  <c r="Y1337" i="1"/>
  <c r="Z1337" i="1"/>
  <c r="AA1337" i="1"/>
  <c r="R1331" i="1"/>
  <c r="W1331" i="1"/>
  <c r="AB1331" i="1"/>
  <c r="AC1332" i="1"/>
  <c r="AF1337" i="1"/>
  <c r="AG1337" i="1"/>
  <c r="AH1337" i="1"/>
  <c r="AI1337" i="1"/>
  <c r="AK1331" i="1"/>
  <c r="AL1332" i="1"/>
  <c r="AN1337" i="1"/>
  <c r="AO1337" i="1"/>
  <c r="AJ1337" i="1"/>
  <c r="H1336" i="1"/>
  <c r="X1336" i="1"/>
  <c r="Y1336" i="1"/>
  <c r="Z1336" i="1"/>
  <c r="AA1336" i="1"/>
  <c r="R1330" i="1"/>
  <c r="W1330" i="1"/>
  <c r="AB1330" i="1"/>
  <c r="AC1331" i="1"/>
  <c r="AF1336" i="1"/>
  <c r="AG1336" i="1"/>
  <c r="AH1336" i="1"/>
  <c r="AI1336" i="1"/>
  <c r="AK1330" i="1"/>
  <c r="AL1331" i="1"/>
  <c r="AN1336" i="1"/>
  <c r="AO1336" i="1"/>
  <c r="AJ1336" i="1"/>
  <c r="H1335" i="1"/>
  <c r="X1335" i="1"/>
  <c r="Y1335" i="1"/>
  <c r="Z1335" i="1"/>
  <c r="AA1335" i="1"/>
  <c r="R1329" i="1"/>
  <c r="W1329" i="1"/>
  <c r="AB1329" i="1"/>
  <c r="AC1330" i="1"/>
  <c r="AF1335" i="1"/>
  <c r="AG1335" i="1"/>
  <c r="AH1335" i="1"/>
  <c r="AI1335" i="1"/>
  <c r="AK1329" i="1"/>
  <c r="AL1330" i="1"/>
  <c r="AN1335" i="1"/>
  <c r="AO1335" i="1"/>
  <c r="AJ1335" i="1"/>
  <c r="H1334" i="1"/>
  <c r="X1334" i="1"/>
  <c r="Y1334" i="1"/>
  <c r="Z1334" i="1"/>
  <c r="AA1334" i="1"/>
  <c r="R1328" i="1"/>
  <c r="W1328" i="1"/>
  <c r="AB1328" i="1"/>
  <c r="AC1329" i="1"/>
  <c r="AF1334" i="1"/>
  <c r="AG1334" i="1"/>
  <c r="AH1334" i="1"/>
  <c r="AI1334" i="1"/>
  <c r="AK1328" i="1"/>
  <c r="AL1329" i="1"/>
  <c r="AN1334" i="1"/>
  <c r="AO1334" i="1"/>
  <c r="AJ1334" i="1"/>
  <c r="H1333" i="1"/>
  <c r="X1333" i="1"/>
  <c r="Y1333" i="1"/>
  <c r="Z1333" i="1"/>
  <c r="AA1333" i="1"/>
  <c r="R1327" i="1"/>
  <c r="W1327" i="1"/>
  <c r="AB1327" i="1"/>
  <c r="AC1328" i="1"/>
  <c r="AF1333" i="1"/>
  <c r="AG1333" i="1"/>
  <c r="AH1333" i="1"/>
  <c r="AI1333" i="1"/>
  <c r="AK1327" i="1"/>
  <c r="AL1328" i="1"/>
  <c r="AN1333" i="1"/>
  <c r="AO1333" i="1"/>
  <c r="AJ1333" i="1"/>
  <c r="H1332" i="1"/>
  <c r="X1332" i="1"/>
  <c r="Y1332" i="1"/>
  <c r="Z1332" i="1"/>
  <c r="AA1332" i="1"/>
  <c r="R1326" i="1"/>
  <c r="W1326" i="1"/>
  <c r="AB1326" i="1"/>
  <c r="AC1327" i="1"/>
  <c r="AF1332" i="1"/>
  <c r="AG1332" i="1"/>
  <c r="AH1332" i="1"/>
  <c r="AI1332" i="1"/>
  <c r="AK1326" i="1"/>
  <c r="AL1327" i="1"/>
  <c r="AN1332" i="1"/>
  <c r="AO1332" i="1"/>
  <c r="AJ1332" i="1"/>
  <c r="H1331" i="1"/>
  <c r="X1331" i="1"/>
  <c r="Y1331" i="1"/>
  <c r="Z1331" i="1"/>
  <c r="AA1331" i="1"/>
  <c r="R1325" i="1"/>
  <c r="W1325" i="1"/>
  <c r="AB1325" i="1"/>
  <c r="AC1326" i="1"/>
  <c r="AF1331" i="1"/>
  <c r="AG1331" i="1"/>
  <c r="AH1331" i="1"/>
  <c r="AI1331" i="1"/>
  <c r="AK1325" i="1"/>
  <c r="AL1326" i="1"/>
  <c r="AN1331" i="1"/>
  <c r="AO1331" i="1"/>
  <c r="AJ1331" i="1"/>
  <c r="H1330" i="1"/>
  <c r="X1330" i="1"/>
  <c r="Y1330" i="1"/>
  <c r="Z1330" i="1"/>
  <c r="AA1330" i="1"/>
  <c r="R1324" i="1"/>
  <c r="W1324" i="1"/>
  <c r="AB1324" i="1"/>
  <c r="AC1325" i="1"/>
  <c r="AF1330" i="1"/>
  <c r="AG1330" i="1"/>
  <c r="AH1330" i="1"/>
  <c r="AI1330" i="1"/>
  <c r="AK1324" i="1"/>
  <c r="AL1325" i="1"/>
  <c r="AN1330" i="1"/>
  <c r="AO1330" i="1"/>
  <c r="AJ1330" i="1"/>
  <c r="H1329" i="1"/>
  <c r="X1329" i="1"/>
  <c r="Y1329" i="1"/>
  <c r="Z1329" i="1"/>
  <c r="AA1329" i="1"/>
  <c r="R1323" i="1"/>
  <c r="W1323" i="1"/>
  <c r="AB1323" i="1"/>
  <c r="AC1324" i="1"/>
  <c r="AF1329" i="1"/>
  <c r="AG1329" i="1"/>
  <c r="AH1329" i="1"/>
  <c r="AI1329" i="1"/>
  <c r="AK1323" i="1"/>
  <c r="AL1324" i="1"/>
  <c r="AN1329" i="1"/>
  <c r="AO1329" i="1"/>
  <c r="AJ1329" i="1"/>
  <c r="H1328" i="1"/>
  <c r="X1328" i="1"/>
  <c r="Y1328" i="1"/>
  <c r="Z1328" i="1"/>
  <c r="AA1328" i="1"/>
  <c r="R1322" i="1"/>
  <c r="W1322" i="1"/>
  <c r="AB1322" i="1"/>
  <c r="AC1323" i="1"/>
  <c r="AF1328" i="1"/>
  <c r="AG1328" i="1"/>
  <c r="AH1328" i="1"/>
  <c r="AI1328" i="1"/>
  <c r="AK1322" i="1"/>
  <c r="AL1323" i="1"/>
  <c r="AN1328" i="1"/>
  <c r="AO1328" i="1"/>
  <c r="AJ1328" i="1"/>
  <c r="H1327" i="1"/>
  <c r="X1327" i="1"/>
  <c r="Y1327" i="1"/>
  <c r="Z1327" i="1"/>
  <c r="AA1327" i="1"/>
  <c r="R1321" i="1"/>
  <c r="W1321" i="1"/>
  <c r="AB1321" i="1"/>
  <c r="AC1322" i="1"/>
  <c r="AF1327" i="1"/>
  <c r="AG1327" i="1"/>
  <c r="AH1327" i="1"/>
  <c r="AI1327" i="1"/>
  <c r="AK1321" i="1"/>
  <c r="AL1322" i="1"/>
  <c r="AN1327" i="1"/>
  <c r="AO1327" i="1"/>
  <c r="AJ1327" i="1"/>
  <c r="H1326" i="1"/>
  <c r="X1326" i="1"/>
  <c r="Y1326" i="1"/>
  <c r="Z1326" i="1"/>
  <c r="AA1326" i="1"/>
  <c r="R1320" i="1"/>
  <c r="W1320" i="1"/>
  <c r="AB1320" i="1"/>
  <c r="AC1321" i="1"/>
  <c r="AF1326" i="1"/>
  <c r="AG1326" i="1"/>
  <c r="AH1326" i="1"/>
  <c r="AI1326" i="1"/>
  <c r="AK1320" i="1"/>
  <c r="AL1321" i="1"/>
  <c r="AN1326" i="1"/>
  <c r="AO1326" i="1"/>
  <c r="AJ1326" i="1"/>
  <c r="H1325" i="1"/>
  <c r="X1325" i="1"/>
  <c r="Y1325" i="1"/>
  <c r="Z1325" i="1"/>
  <c r="AA1325" i="1"/>
  <c r="R1319" i="1"/>
  <c r="W1319" i="1"/>
  <c r="AB1319" i="1"/>
  <c r="AC1320" i="1"/>
  <c r="AF1325" i="1"/>
  <c r="AG1325" i="1"/>
  <c r="AH1325" i="1"/>
  <c r="AI1325" i="1"/>
  <c r="AK1319" i="1"/>
  <c r="AL1320" i="1"/>
  <c r="AN1325" i="1"/>
  <c r="AO1325" i="1"/>
  <c r="AJ1325" i="1"/>
  <c r="H1324" i="1"/>
  <c r="X1324" i="1"/>
  <c r="Y1324" i="1"/>
  <c r="Z1324" i="1"/>
  <c r="AA1324" i="1"/>
  <c r="R1318" i="1"/>
  <c r="W1318" i="1"/>
  <c r="AB1318" i="1"/>
  <c r="AC1319" i="1"/>
  <c r="AF1324" i="1"/>
  <c r="AG1324" i="1"/>
  <c r="AH1324" i="1"/>
  <c r="AI1324" i="1"/>
  <c r="AK1318" i="1"/>
  <c r="AL1319" i="1"/>
  <c r="AN1324" i="1"/>
  <c r="AO1324" i="1"/>
  <c r="AJ1324" i="1"/>
  <c r="H1323" i="1"/>
  <c r="X1323" i="1"/>
  <c r="Y1323" i="1"/>
  <c r="Z1323" i="1"/>
  <c r="AA1323" i="1"/>
  <c r="R1317" i="1"/>
  <c r="W1317" i="1"/>
  <c r="AB1317" i="1"/>
  <c r="AC1318" i="1"/>
  <c r="AF1323" i="1"/>
  <c r="AG1323" i="1"/>
  <c r="AH1323" i="1"/>
  <c r="AI1323" i="1"/>
  <c r="AK1317" i="1"/>
  <c r="AL1318" i="1"/>
  <c r="AN1323" i="1"/>
  <c r="AO1323" i="1"/>
  <c r="AJ1323" i="1"/>
  <c r="H1322" i="1"/>
  <c r="X1322" i="1"/>
  <c r="Y1322" i="1"/>
  <c r="Z1322" i="1"/>
  <c r="AA1322" i="1"/>
  <c r="R1316" i="1"/>
  <c r="W1316" i="1"/>
  <c r="AB1316" i="1"/>
  <c r="AC1317" i="1"/>
  <c r="AF1322" i="1"/>
  <c r="AG1322" i="1"/>
  <c r="AH1322" i="1"/>
  <c r="AI1322" i="1"/>
  <c r="AK1316" i="1"/>
  <c r="AL1317" i="1"/>
  <c r="AN1322" i="1"/>
  <c r="AO1322" i="1"/>
  <c r="AJ1322" i="1"/>
  <c r="H1321" i="1"/>
  <c r="X1321" i="1"/>
  <c r="Y1321" i="1"/>
  <c r="Z1321" i="1"/>
  <c r="AA1321" i="1"/>
  <c r="R1315" i="1"/>
  <c r="W1315" i="1"/>
  <c r="AB1315" i="1"/>
  <c r="AC1316" i="1"/>
  <c r="AF1321" i="1"/>
  <c r="AG1321" i="1"/>
  <c r="AH1321" i="1"/>
  <c r="AI1321" i="1"/>
  <c r="AK1315" i="1"/>
  <c r="AL1316" i="1"/>
  <c r="AN1321" i="1"/>
  <c r="AO1321" i="1"/>
  <c r="AJ1321" i="1"/>
  <c r="H1320" i="1"/>
  <c r="X1320" i="1"/>
  <c r="Y1320" i="1"/>
  <c r="Z1320" i="1"/>
  <c r="AA1320" i="1"/>
  <c r="R1314" i="1"/>
  <c r="W1314" i="1"/>
  <c r="AB1314" i="1"/>
  <c r="AC1315" i="1"/>
  <c r="AF1320" i="1"/>
  <c r="AG1320" i="1"/>
  <c r="AH1320" i="1"/>
  <c r="AI1320" i="1"/>
  <c r="AK1314" i="1"/>
  <c r="AL1315" i="1"/>
  <c r="AN1320" i="1"/>
  <c r="AO1320" i="1"/>
  <c r="AJ1320" i="1"/>
  <c r="H1319" i="1"/>
  <c r="X1319" i="1"/>
  <c r="Y1319" i="1"/>
  <c r="Z1319" i="1"/>
  <c r="AA1319" i="1"/>
  <c r="R1313" i="1"/>
  <c r="W1313" i="1"/>
  <c r="AB1313" i="1"/>
  <c r="AC1314" i="1"/>
  <c r="AF1319" i="1"/>
  <c r="AG1319" i="1"/>
  <c r="AH1319" i="1"/>
  <c r="AI1319" i="1"/>
  <c r="AK1313" i="1"/>
  <c r="AL1314" i="1"/>
  <c r="AN1319" i="1"/>
  <c r="AO1319" i="1"/>
  <c r="AJ1319" i="1"/>
  <c r="H1318" i="1"/>
  <c r="X1318" i="1"/>
  <c r="Y1318" i="1"/>
  <c r="Z1318" i="1"/>
  <c r="AA1318" i="1"/>
  <c r="R1312" i="1"/>
  <c r="W1312" i="1"/>
  <c r="AB1312" i="1"/>
  <c r="AC1313" i="1"/>
  <c r="AF1318" i="1"/>
  <c r="AG1318" i="1"/>
  <c r="AH1318" i="1"/>
  <c r="AI1318" i="1"/>
  <c r="AK1312" i="1"/>
  <c r="AL1313" i="1"/>
  <c r="AN1318" i="1"/>
  <c r="AO1318" i="1"/>
  <c r="AJ1318" i="1"/>
  <c r="H1317" i="1"/>
  <c r="X1317" i="1"/>
  <c r="Y1317" i="1"/>
  <c r="Z1317" i="1"/>
  <c r="AA1317" i="1"/>
  <c r="R1311" i="1"/>
  <c r="W1311" i="1"/>
  <c r="AB1311" i="1"/>
  <c r="AC1312" i="1"/>
  <c r="AF1317" i="1"/>
  <c r="AG1317" i="1"/>
  <c r="AH1317" i="1"/>
  <c r="AI1317" i="1"/>
  <c r="AK1311" i="1"/>
  <c r="AL1312" i="1"/>
  <c r="AN1317" i="1"/>
  <c r="AO1317" i="1"/>
  <c r="AJ1317" i="1"/>
  <c r="H1316" i="1"/>
  <c r="X1316" i="1"/>
  <c r="Y1316" i="1"/>
  <c r="Z1316" i="1"/>
  <c r="AA1316" i="1"/>
  <c r="R1310" i="1"/>
  <c r="W1310" i="1"/>
  <c r="AB1310" i="1"/>
  <c r="AC1311" i="1"/>
  <c r="AF1316" i="1"/>
  <c r="AG1316" i="1"/>
  <c r="AH1316" i="1"/>
  <c r="AI1316" i="1"/>
  <c r="AK1310" i="1"/>
  <c r="AL1311" i="1"/>
  <c r="AN1316" i="1"/>
  <c r="AO1316" i="1"/>
  <c r="AJ1316" i="1"/>
  <c r="H1315" i="1"/>
  <c r="X1315" i="1"/>
  <c r="Y1315" i="1"/>
  <c r="Z1315" i="1"/>
  <c r="AA1315" i="1"/>
  <c r="R1309" i="1"/>
  <c r="W1309" i="1"/>
  <c r="AB1309" i="1"/>
  <c r="AC1310" i="1"/>
  <c r="AF1315" i="1"/>
  <c r="AG1315" i="1"/>
  <c r="AH1315" i="1"/>
  <c r="AI1315" i="1"/>
  <c r="AK1309" i="1"/>
  <c r="AL1310" i="1"/>
  <c r="AN1315" i="1"/>
  <c r="AO1315" i="1"/>
  <c r="AJ1315" i="1"/>
  <c r="H1314" i="1"/>
  <c r="X1314" i="1"/>
  <c r="Y1314" i="1"/>
  <c r="Z1314" i="1"/>
  <c r="AA1314" i="1"/>
  <c r="R1308" i="1"/>
  <c r="W1308" i="1"/>
  <c r="AB1308" i="1"/>
  <c r="AC1309" i="1"/>
  <c r="AF1314" i="1"/>
  <c r="AG1314" i="1"/>
  <c r="AH1314" i="1"/>
  <c r="AI1314" i="1"/>
  <c r="AK1308" i="1"/>
  <c r="AL1309" i="1"/>
  <c r="AN1314" i="1"/>
  <c r="AO1314" i="1"/>
  <c r="AJ1314" i="1"/>
  <c r="H1313" i="1"/>
  <c r="X1313" i="1"/>
  <c r="Y1313" i="1"/>
  <c r="Z1313" i="1"/>
  <c r="AA1313" i="1"/>
  <c r="R1307" i="1"/>
  <c r="W1307" i="1"/>
  <c r="AB1307" i="1"/>
  <c r="AC1308" i="1"/>
  <c r="AF1313" i="1"/>
  <c r="AG1313" i="1"/>
  <c r="AH1313" i="1"/>
  <c r="AI1313" i="1"/>
  <c r="AK1307" i="1"/>
  <c r="AL1308" i="1"/>
  <c r="AN1313" i="1"/>
  <c r="AO1313" i="1"/>
  <c r="AJ1313" i="1"/>
  <c r="H1312" i="1"/>
  <c r="X1312" i="1"/>
  <c r="Y1312" i="1"/>
  <c r="Z1312" i="1"/>
  <c r="AA1312" i="1"/>
  <c r="R1306" i="1"/>
  <c r="W1306" i="1"/>
  <c r="AB1306" i="1"/>
  <c r="AC1307" i="1"/>
  <c r="AF1312" i="1"/>
  <c r="AG1312" i="1"/>
  <c r="AH1312" i="1"/>
  <c r="AI1312" i="1"/>
  <c r="AK1306" i="1"/>
  <c r="AL1307" i="1"/>
  <c r="AN1312" i="1"/>
  <c r="AO1312" i="1"/>
  <c r="AJ1312" i="1"/>
  <c r="H1311" i="1"/>
  <c r="X1311" i="1"/>
  <c r="Y1311" i="1"/>
  <c r="Z1311" i="1"/>
  <c r="AA1311" i="1"/>
  <c r="R1305" i="1"/>
  <c r="W1305" i="1"/>
  <c r="AB1305" i="1"/>
  <c r="AC1306" i="1"/>
  <c r="AF1311" i="1"/>
  <c r="AG1311" i="1"/>
  <c r="AH1311" i="1"/>
  <c r="AI1311" i="1"/>
  <c r="AK1305" i="1"/>
  <c r="AL1306" i="1"/>
  <c r="AN1311" i="1"/>
  <c r="AO1311" i="1"/>
  <c r="AJ1311" i="1"/>
  <c r="H1310" i="1"/>
  <c r="X1310" i="1"/>
  <c r="Y1310" i="1"/>
  <c r="Z1310" i="1"/>
  <c r="AA1310" i="1"/>
  <c r="R1304" i="1"/>
  <c r="W1304" i="1"/>
  <c r="AB1304" i="1"/>
  <c r="AC1305" i="1"/>
  <c r="AF1310" i="1"/>
  <c r="AG1310" i="1"/>
  <c r="AH1310" i="1"/>
  <c r="AI1310" i="1"/>
  <c r="AK1304" i="1"/>
  <c r="AL1305" i="1"/>
  <c r="AN1310" i="1"/>
  <c r="AO1310" i="1"/>
  <c r="AJ1310" i="1"/>
  <c r="H1309" i="1"/>
  <c r="X1309" i="1"/>
  <c r="Y1309" i="1"/>
  <c r="Z1309" i="1"/>
  <c r="AA1309" i="1"/>
  <c r="R1303" i="1"/>
  <c r="W1303" i="1"/>
  <c r="AB1303" i="1"/>
  <c r="AC1304" i="1"/>
  <c r="AF1309" i="1"/>
  <c r="AG1309" i="1"/>
  <c r="AH1309" i="1"/>
  <c r="AI1309" i="1"/>
  <c r="AK1303" i="1"/>
  <c r="AL1304" i="1"/>
  <c r="AN1309" i="1"/>
  <c r="AO1309" i="1"/>
  <c r="AJ1309" i="1"/>
  <c r="H1308" i="1"/>
  <c r="X1308" i="1"/>
  <c r="Y1308" i="1"/>
  <c r="Z1308" i="1"/>
  <c r="AA1308" i="1"/>
  <c r="R1302" i="1"/>
  <c r="W1302" i="1"/>
  <c r="AB1302" i="1"/>
  <c r="AC1303" i="1"/>
  <c r="AF1308" i="1"/>
  <c r="AG1308" i="1"/>
  <c r="AH1308" i="1"/>
  <c r="AI1308" i="1"/>
  <c r="AK1302" i="1"/>
  <c r="AL1303" i="1"/>
  <c r="AN1308" i="1"/>
  <c r="AO1308" i="1"/>
  <c r="AJ1308" i="1"/>
  <c r="H1307" i="1"/>
  <c r="X1307" i="1"/>
  <c r="Y1307" i="1"/>
  <c r="Z1307" i="1"/>
  <c r="AA1307" i="1"/>
  <c r="R1301" i="1"/>
  <c r="W1301" i="1"/>
  <c r="AB1301" i="1"/>
  <c r="AC1302" i="1"/>
  <c r="AF1307" i="1"/>
  <c r="AG1307" i="1"/>
  <c r="AH1307" i="1"/>
  <c r="AI1307" i="1"/>
  <c r="AK1301" i="1"/>
  <c r="AL1302" i="1"/>
  <c r="AN1307" i="1"/>
  <c r="AO1307" i="1"/>
  <c r="AJ1307" i="1"/>
  <c r="H1306" i="1"/>
  <c r="X1306" i="1"/>
  <c r="Y1306" i="1"/>
  <c r="Z1306" i="1"/>
  <c r="AA1306" i="1"/>
  <c r="R1300" i="1"/>
  <c r="W1300" i="1"/>
  <c r="AB1300" i="1"/>
  <c r="AC1301" i="1"/>
  <c r="AF1306" i="1"/>
  <c r="AG1306" i="1"/>
  <c r="AH1306" i="1"/>
  <c r="AI1306" i="1"/>
  <c r="AK1300" i="1"/>
  <c r="AL1301" i="1"/>
  <c r="AN1306" i="1"/>
  <c r="AO1306" i="1"/>
  <c r="AJ1306" i="1"/>
  <c r="H1305" i="1"/>
  <c r="X1305" i="1"/>
  <c r="Y1305" i="1"/>
  <c r="Z1305" i="1"/>
  <c r="AA1305" i="1"/>
  <c r="R1299" i="1"/>
  <c r="W1299" i="1"/>
  <c r="AB1299" i="1"/>
  <c r="AC1300" i="1"/>
  <c r="AF1305" i="1"/>
  <c r="AG1305" i="1"/>
  <c r="AH1305" i="1"/>
  <c r="AI1305" i="1"/>
  <c r="AK1299" i="1"/>
  <c r="AL1300" i="1"/>
  <c r="AN1305" i="1"/>
  <c r="AO1305" i="1"/>
  <c r="AJ1305" i="1"/>
  <c r="H1304" i="1"/>
  <c r="X1304" i="1"/>
  <c r="Y1304" i="1"/>
  <c r="Z1304" i="1"/>
  <c r="AA1304" i="1"/>
  <c r="R1298" i="1"/>
  <c r="W1298" i="1"/>
  <c r="AB1298" i="1"/>
  <c r="AC1299" i="1"/>
  <c r="AF1304" i="1"/>
  <c r="AG1304" i="1"/>
  <c r="AH1304" i="1"/>
  <c r="AI1304" i="1"/>
  <c r="AK1298" i="1"/>
  <c r="AL1299" i="1"/>
  <c r="AN1304" i="1"/>
  <c r="AO1304" i="1"/>
  <c r="AJ1304" i="1"/>
  <c r="H1303" i="1"/>
  <c r="X1303" i="1"/>
  <c r="Y1303" i="1"/>
  <c r="Z1303" i="1"/>
  <c r="AA1303" i="1"/>
  <c r="R1297" i="1"/>
  <c r="W1297" i="1"/>
  <c r="AB1297" i="1"/>
  <c r="AC1298" i="1"/>
  <c r="AF1303" i="1"/>
  <c r="AG1303" i="1"/>
  <c r="AH1303" i="1"/>
  <c r="AI1303" i="1"/>
  <c r="AK1297" i="1"/>
  <c r="AL1298" i="1"/>
  <c r="AN1303" i="1"/>
  <c r="AO1303" i="1"/>
  <c r="AJ1303" i="1"/>
  <c r="H1302" i="1"/>
  <c r="X1302" i="1"/>
  <c r="Y1302" i="1"/>
  <c r="Z1302" i="1"/>
  <c r="AA1302" i="1"/>
  <c r="R1296" i="1"/>
  <c r="W1296" i="1"/>
  <c r="AB1296" i="1"/>
  <c r="AC1297" i="1"/>
  <c r="AF1302" i="1"/>
  <c r="AG1302" i="1"/>
  <c r="AH1302" i="1"/>
  <c r="AI1302" i="1"/>
  <c r="AK1296" i="1"/>
  <c r="AL1297" i="1"/>
  <c r="AN1302" i="1"/>
  <c r="AO1302" i="1"/>
  <c r="AJ1302" i="1"/>
  <c r="H1301" i="1"/>
  <c r="X1301" i="1"/>
  <c r="Y1301" i="1"/>
  <c r="Z1301" i="1"/>
  <c r="AA1301" i="1"/>
  <c r="R1295" i="1"/>
  <c r="W1295" i="1"/>
  <c r="AB1295" i="1"/>
  <c r="AC1296" i="1"/>
  <c r="AF1301" i="1"/>
  <c r="AG1301" i="1"/>
  <c r="AH1301" i="1"/>
  <c r="AI1301" i="1"/>
  <c r="AK1295" i="1"/>
  <c r="AL1296" i="1"/>
  <c r="AN1301" i="1"/>
  <c r="AO1301" i="1"/>
  <c r="AJ1301" i="1"/>
  <c r="H1300" i="1"/>
  <c r="X1300" i="1"/>
  <c r="Y1300" i="1"/>
  <c r="Z1300" i="1"/>
  <c r="AA1300" i="1"/>
  <c r="R1294" i="1"/>
  <c r="W1294" i="1"/>
  <c r="AB1294" i="1"/>
  <c r="AC1295" i="1"/>
  <c r="AF1300" i="1"/>
  <c r="AG1300" i="1"/>
  <c r="AH1300" i="1"/>
  <c r="AI1300" i="1"/>
  <c r="AK1294" i="1"/>
  <c r="AL1295" i="1"/>
  <c r="AN1300" i="1"/>
  <c r="AO1300" i="1"/>
  <c r="AJ1300" i="1"/>
  <c r="H1299" i="1"/>
  <c r="X1299" i="1"/>
  <c r="Y1299" i="1"/>
  <c r="Z1299" i="1"/>
  <c r="AA1299" i="1"/>
  <c r="R1293" i="1"/>
  <c r="W1293" i="1"/>
  <c r="AB1293" i="1"/>
  <c r="AC1294" i="1"/>
  <c r="AF1299" i="1"/>
  <c r="AG1299" i="1"/>
  <c r="AH1299" i="1"/>
  <c r="AI1299" i="1"/>
  <c r="AK1293" i="1"/>
  <c r="AL1294" i="1"/>
  <c r="AN1299" i="1"/>
  <c r="AO1299" i="1"/>
  <c r="AJ1299" i="1"/>
  <c r="H1298" i="1"/>
  <c r="X1298" i="1"/>
  <c r="Y1298" i="1"/>
  <c r="Z1298" i="1"/>
  <c r="AA1298" i="1"/>
  <c r="R1292" i="1"/>
  <c r="W1292" i="1"/>
  <c r="AB1292" i="1"/>
  <c r="AC1293" i="1"/>
  <c r="AF1298" i="1"/>
  <c r="AG1298" i="1"/>
  <c r="AH1298" i="1"/>
  <c r="AI1298" i="1"/>
  <c r="AK1292" i="1"/>
  <c r="AL1293" i="1"/>
  <c r="AN1298" i="1"/>
  <c r="AO1298" i="1"/>
  <c r="AJ1298" i="1"/>
  <c r="H1297" i="1"/>
  <c r="X1297" i="1"/>
  <c r="Y1297" i="1"/>
  <c r="Z1297" i="1"/>
  <c r="AA1297" i="1"/>
  <c r="R1291" i="1"/>
  <c r="W1291" i="1"/>
  <c r="AB1291" i="1"/>
  <c r="AC1292" i="1"/>
  <c r="AF1297" i="1"/>
  <c r="AG1297" i="1"/>
  <c r="AH1297" i="1"/>
  <c r="AI1297" i="1"/>
  <c r="AK1291" i="1"/>
  <c r="AL1292" i="1"/>
  <c r="AN1297" i="1"/>
  <c r="AO1297" i="1"/>
  <c r="AJ1297" i="1"/>
  <c r="H1296" i="1"/>
  <c r="X1296" i="1"/>
  <c r="Y1296" i="1"/>
  <c r="Z1296" i="1"/>
  <c r="AA1296" i="1"/>
  <c r="R1290" i="1"/>
  <c r="W1290" i="1"/>
  <c r="AB1290" i="1"/>
  <c r="AC1291" i="1"/>
  <c r="AF1296" i="1"/>
  <c r="AG1296" i="1"/>
  <c r="AH1296" i="1"/>
  <c r="AI1296" i="1"/>
  <c r="AK1290" i="1"/>
  <c r="AL1291" i="1"/>
  <c r="AN1296" i="1"/>
  <c r="AO1296" i="1"/>
  <c r="AJ1296" i="1"/>
  <c r="H1295" i="1"/>
  <c r="X1295" i="1"/>
  <c r="Y1295" i="1"/>
  <c r="Z1295" i="1"/>
  <c r="AA1295" i="1"/>
  <c r="R1289" i="1"/>
  <c r="W1289" i="1"/>
  <c r="AB1289" i="1"/>
  <c r="AC1290" i="1"/>
  <c r="AF1295" i="1"/>
  <c r="AG1295" i="1"/>
  <c r="AH1295" i="1"/>
  <c r="AI1295" i="1"/>
  <c r="AK1289" i="1"/>
  <c r="AL1290" i="1"/>
  <c r="AN1295" i="1"/>
  <c r="AO1295" i="1"/>
  <c r="AJ1295" i="1"/>
  <c r="H1294" i="1"/>
  <c r="X1294" i="1"/>
  <c r="Y1294" i="1"/>
  <c r="Z1294" i="1"/>
  <c r="AA1294" i="1"/>
  <c r="R1288" i="1"/>
  <c r="W1288" i="1"/>
  <c r="AB1288" i="1"/>
  <c r="AC1289" i="1"/>
  <c r="AF1294" i="1"/>
  <c r="AG1294" i="1"/>
  <c r="AH1294" i="1"/>
  <c r="AI1294" i="1"/>
  <c r="AK1288" i="1"/>
  <c r="AL1289" i="1"/>
  <c r="AN1294" i="1"/>
  <c r="AO1294" i="1"/>
  <c r="AJ1294" i="1"/>
  <c r="H1293" i="1"/>
  <c r="X1293" i="1"/>
  <c r="Y1293" i="1"/>
  <c r="Z1293" i="1"/>
  <c r="AA1293" i="1"/>
  <c r="R1287" i="1"/>
  <c r="W1287" i="1"/>
  <c r="AB1287" i="1"/>
  <c r="AC1288" i="1"/>
  <c r="AF1293" i="1"/>
  <c r="AG1293" i="1"/>
  <c r="AH1293" i="1"/>
  <c r="AI1293" i="1"/>
  <c r="AK1287" i="1"/>
  <c r="AL1288" i="1"/>
  <c r="AN1293" i="1"/>
  <c r="AO1293" i="1"/>
  <c r="AJ1293" i="1"/>
  <c r="H1292" i="1"/>
  <c r="X1292" i="1"/>
  <c r="Y1292" i="1"/>
  <c r="Z1292" i="1"/>
  <c r="AA1292" i="1"/>
  <c r="R1286" i="1"/>
  <c r="W1286" i="1"/>
  <c r="AB1286" i="1"/>
  <c r="AC1287" i="1"/>
  <c r="AF1292" i="1"/>
  <c r="AG1292" i="1"/>
  <c r="AH1292" i="1"/>
  <c r="AI1292" i="1"/>
  <c r="AK1286" i="1"/>
  <c r="AL1287" i="1"/>
  <c r="AN1292" i="1"/>
  <c r="AO1292" i="1"/>
  <c r="AJ1292" i="1"/>
  <c r="H1291" i="1"/>
  <c r="X1291" i="1"/>
  <c r="Y1291" i="1"/>
  <c r="Z1291" i="1"/>
  <c r="AA1291" i="1"/>
  <c r="R1285" i="1"/>
  <c r="W1285" i="1"/>
  <c r="AB1285" i="1"/>
  <c r="AC1286" i="1"/>
  <c r="AF1291" i="1"/>
  <c r="AG1291" i="1"/>
  <c r="AH1291" i="1"/>
  <c r="AI1291" i="1"/>
  <c r="AK1285" i="1"/>
  <c r="AL1286" i="1"/>
  <c r="AN1291" i="1"/>
  <c r="AO1291" i="1"/>
  <c r="AJ1291" i="1"/>
  <c r="H1290" i="1"/>
  <c r="X1290" i="1"/>
  <c r="Y1290" i="1"/>
  <c r="Z1290" i="1"/>
  <c r="AA1290" i="1"/>
  <c r="R1284" i="1"/>
  <c r="W1284" i="1"/>
  <c r="AB1284" i="1"/>
  <c r="AC1285" i="1"/>
  <c r="AF1290" i="1"/>
  <c r="AG1290" i="1"/>
  <c r="AH1290" i="1"/>
  <c r="AI1290" i="1"/>
  <c r="AK1284" i="1"/>
  <c r="AL1285" i="1"/>
  <c r="AN1290" i="1"/>
  <c r="AO1290" i="1"/>
  <c r="AJ1290" i="1"/>
  <c r="H1289" i="1"/>
  <c r="X1289" i="1"/>
  <c r="Y1289" i="1"/>
  <c r="Z1289" i="1"/>
  <c r="AA1289" i="1"/>
  <c r="R1283" i="1"/>
  <c r="W1283" i="1"/>
  <c r="AB1283" i="1"/>
  <c r="AC1284" i="1"/>
  <c r="AF1289" i="1"/>
  <c r="AG1289" i="1"/>
  <c r="AH1289" i="1"/>
  <c r="AI1289" i="1"/>
  <c r="AK1283" i="1"/>
  <c r="AL1284" i="1"/>
  <c r="AN1289" i="1"/>
  <c r="AO1289" i="1"/>
  <c r="AJ1289" i="1"/>
  <c r="H1288" i="1"/>
  <c r="X1288" i="1"/>
  <c r="Y1288" i="1"/>
  <c r="Z1288" i="1"/>
  <c r="AA1288" i="1"/>
  <c r="R1282" i="1"/>
  <c r="W1282" i="1"/>
  <c r="AB1282" i="1"/>
  <c r="AC1283" i="1"/>
  <c r="AF1288" i="1"/>
  <c r="AG1288" i="1"/>
  <c r="AH1288" i="1"/>
  <c r="AI1288" i="1"/>
  <c r="AK1282" i="1"/>
  <c r="AL1283" i="1"/>
  <c r="AN1288" i="1"/>
  <c r="AO1288" i="1"/>
  <c r="AJ1288" i="1"/>
  <c r="H1287" i="1"/>
  <c r="X1287" i="1"/>
  <c r="Y1287" i="1"/>
  <c r="Z1287" i="1"/>
  <c r="AA1287" i="1"/>
  <c r="R1281" i="1"/>
  <c r="W1281" i="1"/>
  <c r="AB1281" i="1"/>
  <c r="AC1282" i="1"/>
  <c r="AF1287" i="1"/>
  <c r="AG1287" i="1"/>
  <c r="AH1287" i="1"/>
  <c r="AI1287" i="1"/>
  <c r="AK1281" i="1"/>
  <c r="AL1282" i="1"/>
  <c r="AN1287" i="1"/>
  <c r="AO1287" i="1"/>
  <c r="AJ1287" i="1"/>
  <c r="H1286" i="1"/>
  <c r="X1286" i="1"/>
  <c r="Y1286" i="1"/>
  <c r="Z1286" i="1"/>
  <c r="AA1286" i="1"/>
  <c r="R1280" i="1"/>
  <c r="W1280" i="1"/>
  <c r="AB1280" i="1"/>
  <c r="AC1281" i="1"/>
  <c r="AF1286" i="1"/>
  <c r="AG1286" i="1"/>
  <c r="AH1286" i="1"/>
  <c r="AI1286" i="1"/>
  <c r="AK1280" i="1"/>
  <c r="AL1281" i="1"/>
  <c r="AN1286" i="1"/>
  <c r="AO1286" i="1"/>
  <c r="AJ1286" i="1"/>
  <c r="H1285" i="1"/>
  <c r="X1285" i="1"/>
  <c r="Y1285" i="1"/>
  <c r="Z1285" i="1"/>
  <c r="AA1285" i="1"/>
  <c r="R1279" i="1"/>
  <c r="W1279" i="1"/>
  <c r="AB1279" i="1"/>
  <c r="AC1280" i="1"/>
  <c r="AF1285" i="1"/>
  <c r="AG1285" i="1"/>
  <c r="AH1285" i="1"/>
  <c r="AI1285" i="1"/>
  <c r="AK1279" i="1"/>
  <c r="AL1280" i="1"/>
  <c r="AN1285" i="1"/>
  <c r="AO1285" i="1"/>
  <c r="AJ1285" i="1"/>
  <c r="H1284" i="1"/>
  <c r="X1284" i="1"/>
  <c r="Y1284" i="1"/>
  <c r="Z1284" i="1"/>
  <c r="AA1284" i="1"/>
  <c r="R1278" i="1"/>
  <c r="W1278" i="1"/>
  <c r="AB1278" i="1"/>
  <c r="AC1279" i="1"/>
  <c r="AF1284" i="1"/>
  <c r="AG1284" i="1"/>
  <c r="AH1284" i="1"/>
  <c r="AI1284" i="1"/>
  <c r="AK1278" i="1"/>
  <c r="AL1279" i="1"/>
  <c r="AN1284" i="1"/>
  <c r="AO1284" i="1"/>
  <c r="AJ1284" i="1"/>
  <c r="H1283" i="1"/>
  <c r="X1283" i="1"/>
  <c r="Y1283" i="1"/>
  <c r="Z1283" i="1"/>
  <c r="AA1283" i="1"/>
  <c r="R1277" i="1"/>
  <c r="W1277" i="1"/>
  <c r="AB1277" i="1"/>
  <c r="AC1278" i="1"/>
  <c r="AF1283" i="1"/>
  <c r="AG1283" i="1"/>
  <c r="AH1283" i="1"/>
  <c r="AI1283" i="1"/>
  <c r="AK1277" i="1"/>
  <c r="AL1278" i="1"/>
  <c r="AN1283" i="1"/>
  <c r="AO1283" i="1"/>
  <c r="AJ1283" i="1"/>
  <c r="H1282" i="1"/>
  <c r="X1282" i="1"/>
  <c r="Y1282" i="1"/>
  <c r="Z1282" i="1"/>
  <c r="AA1282" i="1"/>
  <c r="R1276" i="1"/>
  <c r="W1276" i="1"/>
  <c r="AB1276" i="1"/>
  <c r="AC1277" i="1"/>
  <c r="AF1282" i="1"/>
  <c r="AG1282" i="1"/>
  <c r="AH1282" i="1"/>
  <c r="AI1282" i="1"/>
  <c r="AK1276" i="1"/>
  <c r="AL1277" i="1"/>
  <c r="AN1282" i="1"/>
  <c r="AO1282" i="1"/>
  <c r="AJ1282" i="1"/>
  <c r="H1281" i="1"/>
  <c r="X1281" i="1"/>
  <c r="Y1281" i="1"/>
  <c r="Z1281" i="1"/>
  <c r="AA1281" i="1"/>
  <c r="R1275" i="1"/>
  <c r="W1275" i="1"/>
  <c r="AB1275" i="1"/>
  <c r="AC1276" i="1"/>
  <c r="AF1281" i="1"/>
  <c r="AG1281" i="1"/>
  <c r="AH1281" i="1"/>
  <c r="AI1281" i="1"/>
  <c r="AK1275" i="1"/>
  <c r="AL1276" i="1"/>
  <c r="AN1281" i="1"/>
  <c r="AO1281" i="1"/>
  <c r="AJ1281" i="1"/>
  <c r="H1280" i="1"/>
  <c r="X1280" i="1"/>
  <c r="Y1280" i="1"/>
  <c r="Z1280" i="1"/>
  <c r="AA1280" i="1"/>
  <c r="R1274" i="1"/>
  <c r="W1274" i="1"/>
  <c r="AB1274" i="1"/>
  <c r="AC1275" i="1"/>
  <c r="AF1280" i="1"/>
  <c r="AG1280" i="1"/>
  <c r="AH1280" i="1"/>
  <c r="AI1280" i="1"/>
  <c r="AK1274" i="1"/>
  <c r="AL1275" i="1"/>
  <c r="AN1280" i="1"/>
  <c r="AO1280" i="1"/>
  <c r="AJ1280" i="1"/>
  <c r="H1279" i="1"/>
  <c r="X1279" i="1"/>
  <c r="Y1279" i="1"/>
  <c r="Z1279" i="1"/>
  <c r="AA1279" i="1"/>
  <c r="R1273" i="1"/>
  <c r="W1273" i="1"/>
  <c r="AB1273" i="1"/>
  <c r="AC1274" i="1"/>
  <c r="AF1279" i="1"/>
  <c r="AG1279" i="1"/>
  <c r="AH1279" i="1"/>
  <c r="AI1279" i="1"/>
  <c r="AK1273" i="1"/>
  <c r="AL1274" i="1"/>
  <c r="AN1279" i="1"/>
  <c r="AO1279" i="1"/>
  <c r="AJ1279" i="1"/>
  <c r="H1278" i="1"/>
  <c r="X1278" i="1"/>
  <c r="Y1278" i="1"/>
  <c r="Z1278" i="1"/>
  <c r="AA1278" i="1"/>
  <c r="R1272" i="1"/>
  <c r="W1272" i="1"/>
  <c r="AB1272" i="1"/>
  <c r="AC1273" i="1"/>
  <c r="AF1278" i="1"/>
  <c r="AG1278" i="1"/>
  <c r="AH1278" i="1"/>
  <c r="AI1278" i="1"/>
  <c r="AK1272" i="1"/>
  <c r="AL1273" i="1"/>
  <c r="AN1278" i="1"/>
  <c r="AO1278" i="1"/>
  <c r="AJ1278" i="1"/>
  <c r="H1277" i="1"/>
  <c r="X1277" i="1"/>
  <c r="Y1277" i="1"/>
  <c r="Z1277" i="1"/>
  <c r="AA1277" i="1"/>
  <c r="R1271" i="1"/>
  <c r="W1271" i="1"/>
  <c r="AB1271" i="1"/>
  <c r="AC1272" i="1"/>
  <c r="AF1277" i="1"/>
  <c r="AG1277" i="1"/>
  <c r="AH1277" i="1"/>
  <c r="AI1277" i="1"/>
  <c r="AK1271" i="1"/>
  <c r="AL1272" i="1"/>
  <c r="AN1277" i="1"/>
  <c r="AO1277" i="1"/>
  <c r="AJ1277" i="1"/>
  <c r="H1276" i="1"/>
  <c r="X1276" i="1"/>
  <c r="Y1276" i="1"/>
  <c r="Z1276" i="1"/>
  <c r="AA1276" i="1"/>
  <c r="R1270" i="1"/>
  <c r="W1270" i="1"/>
  <c r="AB1270" i="1"/>
  <c r="AC1271" i="1"/>
  <c r="AF1276" i="1"/>
  <c r="AG1276" i="1"/>
  <c r="AH1276" i="1"/>
  <c r="AI1276" i="1"/>
  <c r="AK1270" i="1"/>
  <c r="AL1271" i="1"/>
  <c r="AN1276" i="1"/>
  <c r="AO1276" i="1"/>
  <c r="AJ1276" i="1"/>
  <c r="H1275" i="1"/>
  <c r="X1275" i="1"/>
  <c r="Y1275" i="1"/>
  <c r="Z1275" i="1"/>
  <c r="AA1275" i="1"/>
  <c r="R1269" i="1"/>
  <c r="W1269" i="1"/>
  <c r="AB1269" i="1"/>
  <c r="AC1270" i="1"/>
  <c r="AF1275" i="1"/>
  <c r="AG1275" i="1"/>
  <c r="AH1275" i="1"/>
  <c r="AI1275" i="1"/>
  <c r="AK1269" i="1"/>
  <c r="AL1270" i="1"/>
  <c r="AN1275" i="1"/>
  <c r="AO1275" i="1"/>
  <c r="AJ1275" i="1"/>
  <c r="H1274" i="1"/>
  <c r="X1274" i="1"/>
  <c r="Y1274" i="1"/>
  <c r="Z1274" i="1"/>
  <c r="AA1274" i="1"/>
  <c r="R1268" i="1"/>
  <c r="W1268" i="1"/>
  <c r="AB1268" i="1"/>
  <c r="AC1269" i="1"/>
  <c r="AF1274" i="1"/>
  <c r="AG1274" i="1"/>
  <c r="AH1274" i="1"/>
  <c r="AI1274" i="1"/>
  <c r="AK1268" i="1"/>
  <c r="AL1269" i="1"/>
  <c r="AN1274" i="1"/>
  <c r="AO1274" i="1"/>
  <c r="AJ1274" i="1"/>
  <c r="H1273" i="1"/>
  <c r="X1273" i="1"/>
  <c r="Y1273" i="1"/>
  <c r="Z1273" i="1"/>
  <c r="AA1273" i="1"/>
  <c r="R1267" i="1"/>
  <c r="W1267" i="1"/>
  <c r="AB1267" i="1"/>
  <c r="AC1268" i="1"/>
  <c r="AF1273" i="1"/>
  <c r="AG1273" i="1"/>
  <c r="AH1273" i="1"/>
  <c r="AI1273" i="1"/>
  <c r="AK1267" i="1"/>
  <c r="AL1268" i="1"/>
  <c r="AN1273" i="1"/>
  <c r="AO1273" i="1"/>
  <c r="AJ1273" i="1"/>
  <c r="H1272" i="1"/>
  <c r="X1272" i="1"/>
  <c r="Y1272" i="1"/>
  <c r="Z1272" i="1"/>
  <c r="AA1272" i="1"/>
  <c r="R1266" i="1"/>
  <c r="W1266" i="1"/>
  <c r="AB1266" i="1"/>
  <c r="AC1267" i="1"/>
  <c r="AF1272" i="1"/>
  <c r="AG1272" i="1"/>
  <c r="AH1272" i="1"/>
  <c r="AI1272" i="1"/>
  <c r="AK1266" i="1"/>
  <c r="AL1267" i="1"/>
  <c r="AN1272" i="1"/>
  <c r="AO1272" i="1"/>
  <c r="AJ1272" i="1"/>
  <c r="H1271" i="1"/>
  <c r="X1271" i="1"/>
  <c r="Y1271" i="1"/>
  <c r="Z1271" i="1"/>
  <c r="AA1271" i="1"/>
  <c r="R1265" i="1"/>
  <c r="W1265" i="1"/>
  <c r="AB1265" i="1"/>
  <c r="AC1266" i="1"/>
  <c r="AF1271" i="1"/>
  <c r="AG1271" i="1"/>
  <c r="AH1271" i="1"/>
  <c r="AI1271" i="1"/>
  <c r="AK1265" i="1"/>
  <c r="AL1266" i="1"/>
  <c r="AN1271" i="1"/>
  <c r="AO1271" i="1"/>
  <c r="AJ1271" i="1"/>
  <c r="H1270" i="1"/>
  <c r="X1270" i="1"/>
  <c r="Y1270" i="1"/>
  <c r="Z1270" i="1"/>
  <c r="AA1270" i="1"/>
  <c r="R1264" i="1"/>
  <c r="W1264" i="1"/>
  <c r="AB1264" i="1"/>
  <c r="AC1265" i="1"/>
  <c r="AF1270" i="1"/>
  <c r="AG1270" i="1"/>
  <c r="AH1270" i="1"/>
  <c r="AI1270" i="1"/>
  <c r="AK1264" i="1"/>
  <c r="AL1265" i="1"/>
  <c r="AN1270" i="1"/>
  <c r="AO1270" i="1"/>
  <c r="AJ1270" i="1"/>
  <c r="H1269" i="1"/>
  <c r="X1269" i="1"/>
  <c r="Y1269" i="1"/>
  <c r="Z1269" i="1"/>
  <c r="AA1269" i="1"/>
  <c r="R1263" i="1"/>
  <c r="W1263" i="1"/>
  <c r="AB1263" i="1"/>
  <c r="AC1264" i="1"/>
  <c r="AF1269" i="1"/>
  <c r="AG1269" i="1"/>
  <c r="AH1269" i="1"/>
  <c r="AI1269" i="1"/>
  <c r="AK1263" i="1"/>
  <c r="AL1264" i="1"/>
  <c r="AN1269" i="1"/>
  <c r="AO1269" i="1"/>
  <c r="AJ1269" i="1"/>
  <c r="H1268" i="1"/>
  <c r="X1268" i="1"/>
  <c r="Y1268" i="1"/>
  <c r="Z1268" i="1"/>
  <c r="AA1268" i="1"/>
  <c r="R1262" i="1"/>
  <c r="W1262" i="1"/>
  <c r="AB1262" i="1"/>
  <c r="AC1263" i="1"/>
  <c r="AF1268" i="1"/>
  <c r="AG1268" i="1"/>
  <c r="AH1268" i="1"/>
  <c r="AI1268" i="1"/>
  <c r="AK1262" i="1"/>
  <c r="AL1263" i="1"/>
  <c r="AN1268" i="1"/>
  <c r="AO1268" i="1"/>
  <c r="AJ1268" i="1"/>
  <c r="H1267" i="1"/>
  <c r="X1267" i="1"/>
  <c r="Y1267" i="1"/>
  <c r="Z1267" i="1"/>
  <c r="AA1267" i="1"/>
  <c r="R1261" i="1"/>
  <c r="W1261" i="1"/>
  <c r="AB1261" i="1"/>
  <c r="AC1262" i="1"/>
  <c r="AF1267" i="1"/>
  <c r="AG1267" i="1"/>
  <c r="AH1267" i="1"/>
  <c r="AI1267" i="1"/>
  <c r="AK1261" i="1"/>
  <c r="AL1262" i="1"/>
  <c r="AN1267" i="1"/>
  <c r="AO1267" i="1"/>
  <c r="AJ1267" i="1"/>
  <c r="H1266" i="1"/>
  <c r="X1266" i="1"/>
  <c r="Y1266" i="1"/>
  <c r="Z1266" i="1"/>
  <c r="AA1266" i="1"/>
  <c r="R1260" i="1"/>
  <c r="W1260" i="1"/>
  <c r="AB1260" i="1"/>
  <c r="AC1261" i="1"/>
  <c r="AF1266" i="1"/>
  <c r="AG1266" i="1"/>
  <c r="AH1266" i="1"/>
  <c r="AI1266" i="1"/>
  <c r="AK1260" i="1"/>
  <c r="AL1261" i="1"/>
  <c r="AN1266" i="1"/>
  <c r="AO1266" i="1"/>
  <c r="AJ1266" i="1"/>
  <c r="H1265" i="1"/>
  <c r="X1265" i="1"/>
  <c r="Y1265" i="1"/>
  <c r="Z1265" i="1"/>
  <c r="AA1265" i="1"/>
  <c r="R1259" i="1"/>
  <c r="W1259" i="1"/>
  <c r="AB1259" i="1"/>
  <c r="AC1260" i="1"/>
  <c r="AF1265" i="1"/>
  <c r="AG1265" i="1"/>
  <c r="AH1265" i="1"/>
  <c r="AI1265" i="1"/>
  <c r="AK1259" i="1"/>
  <c r="AL1260" i="1"/>
  <c r="AN1265" i="1"/>
  <c r="AO1265" i="1"/>
  <c r="AJ1265" i="1"/>
  <c r="H1264" i="1"/>
  <c r="X1264" i="1"/>
  <c r="Y1264" i="1"/>
  <c r="Z1264" i="1"/>
  <c r="AA1264" i="1"/>
  <c r="R1258" i="1"/>
  <c r="W1258" i="1"/>
  <c r="AB1258" i="1"/>
  <c r="AC1259" i="1"/>
  <c r="AF1264" i="1"/>
  <c r="AG1264" i="1"/>
  <c r="AH1264" i="1"/>
  <c r="AI1264" i="1"/>
  <c r="AK1258" i="1"/>
  <c r="AL1259" i="1"/>
  <c r="AN1264" i="1"/>
  <c r="AO1264" i="1"/>
  <c r="AJ1264" i="1"/>
  <c r="H1263" i="1"/>
  <c r="X1263" i="1"/>
  <c r="Y1263" i="1"/>
  <c r="Z1263" i="1"/>
  <c r="AA1263" i="1"/>
  <c r="R1257" i="1"/>
  <c r="W1257" i="1"/>
  <c r="AB1257" i="1"/>
  <c r="AC1258" i="1"/>
  <c r="AF1263" i="1"/>
  <c r="AG1263" i="1"/>
  <c r="AH1263" i="1"/>
  <c r="AI1263" i="1"/>
  <c r="AK1257" i="1"/>
  <c r="AL1258" i="1"/>
  <c r="AN1263" i="1"/>
  <c r="AO1263" i="1"/>
  <c r="AJ1263" i="1"/>
  <c r="H1262" i="1"/>
  <c r="X1262" i="1"/>
  <c r="Y1262" i="1"/>
  <c r="Z1262" i="1"/>
  <c r="AA1262" i="1"/>
  <c r="R1256" i="1"/>
  <c r="W1256" i="1"/>
  <c r="AB1256" i="1"/>
  <c r="AC1257" i="1"/>
  <c r="AF1262" i="1"/>
  <c r="AG1262" i="1"/>
  <c r="AH1262" i="1"/>
  <c r="AI1262" i="1"/>
  <c r="AK1256" i="1"/>
  <c r="AL1257" i="1"/>
  <c r="AN1262" i="1"/>
  <c r="AO1262" i="1"/>
  <c r="AJ1262" i="1"/>
  <c r="H1261" i="1"/>
  <c r="X1261" i="1"/>
  <c r="Y1261" i="1"/>
  <c r="Z1261" i="1"/>
  <c r="AA1261" i="1"/>
  <c r="R1255" i="1"/>
  <c r="W1255" i="1"/>
  <c r="AB1255" i="1"/>
  <c r="AC1256" i="1"/>
  <c r="AF1261" i="1"/>
  <c r="AG1261" i="1"/>
  <c r="AH1261" i="1"/>
  <c r="AI1261" i="1"/>
  <c r="AK1255" i="1"/>
  <c r="AL1256" i="1"/>
  <c r="AN1261" i="1"/>
  <c r="AO1261" i="1"/>
  <c r="AJ1261" i="1"/>
  <c r="H1260" i="1"/>
  <c r="X1260" i="1"/>
  <c r="Y1260" i="1"/>
  <c r="Z1260" i="1"/>
  <c r="AA1260" i="1"/>
  <c r="R1254" i="1"/>
  <c r="W1254" i="1"/>
  <c r="AB1254" i="1"/>
  <c r="AC1255" i="1"/>
  <c r="AF1260" i="1"/>
  <c r="AG1260" i="1"/>
  <c r="AH1260" i="1"/>
  <c r="AI1260" i="1"/>
  <c r="AK1254" i="1"/>
  <c r="AL1255" i="1"/>
  <c r="AN1260" i="1"/>
  <c r="AO1260" i="1"/>
  <c r="AJ1260" i="1"/>
  <c r="H1259" i="1"/>
  <c r="X1259" i="1"/>
  <c r="Y1259" i="1"/>
  <c r="Z1259" i="1"/>
  <c r="AA1259" i="1"/>
  <c r="R1253" i="1"/>
  <c r="W1253" i="1"/>
  <c r="AB1253" i="1"/>
  <c r="AC1254" i="1"/>
  <c r="AF1259" i="1"/>
  <c r="AG1259" i="1"/>
  <c r="AH1259" i="1"/>
  <c r="AI1259" i="1"/>
  <c r="AK1253" i="1"/>
  <c r="AL1254" i="1"/>
  <c r="AN1259" i="1"/>
  <c r="AO1259" i="1"/>
  <c r="AJ1259" i="1"/>
  <c r="H1258" i="1"/>
  <c r="X1258" i="1"/>
  <c r="Y1258" i="1"/>
  <c r="Z1258" i="1"/>
  <c r="AA1258" i="1"/>
  <c r="R1252" i="1"/>
  <c r="W1252" i="1"/>
  <c r="AB1252" i="1"/>
  <c r="AC1253" i="1"/>
  <c r="AF1258" i="1"/>
  <c r="AG1258" i="1"/>
  <c r="AH1258" i="1"/>
  <c r="AI1258" i="1"/>
  <c r="AK1252" i="1"/>
  <c r="AL1253" i="1"/>
  <c r="AN1258" i="1"/>
  <c r="AO1258" i="1"/>
  <c r="AJ1258" i="1"/>
  <c r="H1257" i="1"/>
  <c r="X1257" i="1"/>
  <c r="Y1257" i="1"/>
  <c r="Z1257" i="1"/>
  <c r="AA1257" i="1"/>
  <c r="R1251" i="1"/>
  <c r="W1251" i="1"/>
  <c r="AB1251" i="1"/>
  <c r="AC1252" i="1"/>
  <c r="AF1257" i="1"/>
  <c r="AG1257" i="1"/>
  <c r="AH1257" i="1"/>
  <c r="AI1257" i="1"/>
  <c r="AK1251" i="1"/>
  <c r="AL1252" i="1"/>
  <c r="AN1257" i="1"/>
  <c r="AO1257" i="1"/>
  <c r="AJ1257" i="1"/>
  <c r="H1256" i="1"/>
  <c r="X1256" i="1"/>
  <c r="Y1256" i="1"/>
  <c r="Z1256" i="1"/>
  <c r="AA1256" i="1"/>
  <c r="R1250" i="1"/>
  <c r="W1250" i="1"/>
  <c r="AB1250" i="1"/>
  <c r="AC1251" i="1"/>
  <c r="AF1256" i="1"/>
  <c r="AG1256" i="1"/>
  <c r="AH1256" i="1"/>
  <c r="AI1256" i="1"/>
  <c r="AK1250" i="1"/>
  <c r="AL1251" i="1"/>
  <c r="AN1256" i="1"/>
  <c r="AO1256" i="1"/>
  <c r="AJ1256" i="1"/>
  <c r="H1255" i="1"/>
  <c r="X1255" i="1"/>
  <c r="Y1255" i="1"/>
  <c r="Z1255" i="1"/>
  <c r="AA1255" i="1"/>
  <c r="R1249" i="1"/>
  <c r="W1249" i="1"/>
  <c r="AB1249" i="1"/>
  <c r="AC1250" i="1"/>
  <c r="AF1255" i="1"/>
  <c r="AG1255" i="1"/>
  <c r="AH1255" i="1"/>
  <c r="AI1255" i="1"/>
  <c r="AK1249" i="1"/>
  <c r="AL1250" i="1"/>
  <c r="AN1255" i="1"/>
  <c r="AO1255" i="1"/>
  <c r="AJ1255" i="1"/>
  <c r="H1254" i="1"/>
  <c r="X1254" i="1"/>
  <c r="Y1254" i="1"/>
  <c r="Z1254" i="1"/>
  <c r="AA1254" i="1"/>
  <c r="R1248" i="1"/>
  <c r="W1248" i="1"/>
  <c r="AB1248" i="1"/>
  <c r="AC1249" i="1"/>
  <c r="AF1254" i="1"/>
  <c r="AG1254" i="1"/>
  <c r="AH1254" i="1"/>
  <c r="AI1254" i="1"/>
  <c r="AK1248" i="1"/>
  <c r="AL1249" i="1"/>
  <c r="AN1254" i="1"/>
  <c r="AO1254" i="1"/>
  <c r="AJ1254" i="1"/>
  <c r="H1253" i="1"/>
  <c r="X1253" i="1"/>
  <c r="Y1253" i="1"/>
  <c r="Z1253" i="1"/>
  <c r="AA1253" i="1"/>
  <c r="R1247" i="1"/>
  <c r="W1247" i="1"/>
  <c r="AB1247" i="1"/>
  <c r="AC1248" i="1"/>
  <c r="AF1253" i="1"/>
  <c r="AG1253" i="1"/>
  <c r="AH1253" i="1"/>
  <c r="AI1253" i="1"/>
  <c r="AK1247" i="1"/>
  <c r="AL1248" i="1"/>
  <c r="AN1253" i="1"/>
  <c r="AO1253" i="1"/>
  <c r="AJ1253" i="1"/>
  <c r="H1252" i="1"/>
  <c r="X1252" i="1"/>
  <c r="Y1252" i="1"/>
  <c r="Z1252" i="1"/>
  <c r="AA1252" i="1"/>
  <c r="R1246" i="1"/>
  <c r="W1246" i="1"/>
  <c r="AB1246" i="1"/>
  <c r="AC1247" i="1"/>
  <c r="AF1252" i="1"/>
  <c r="AG1252" i="1"/>
  <c r="AH1252" i="1"/>
  <c r="AI1252" i="1"/>
  <c r="AK1246" i="1"/>
  <c r="AL1247" i="1"/>
  <c r="AN1252" i="1"/>
  <c r="AO1252" i="1"/>
  <c r="AJ1252" i="1"/>
  <c r="H1251" i="1"/>
  <c r="X1251" i="1"/>
  <c r="Y1251" i="1"/>
  <c r="Z1251" i="1"/>
  <c r="AA1251" i="1"/>
  <c r="R1245" i="1"/>
  <c r="W1245" i="1"/>
  <c r="AB1245" i="1"/>
  <c r="AC1246" i="1"/>
  <c r="AF1251" i="1"/>
  <c r="AG1251" i="1"/>
  <c r="AH1251" i="1"/>
  <c r="AI1251" i="1"/>
  <c r="AK1245" i="1"/>
  <c r="AL1246" i="1"/>
  <c r="AN1251" i="1"/>
  <c r="AO1251" i="1"/>
  <c r="AJ1251" i="1"/>
  <c r="H1250" i="1"/>
  <c r="X1250" i="1"/>
  <c r="Y1250" i="1"/>
  <c r="Z1250" i="1"/>
  <c r="AA1250" i="1"/>
  <c r="R1244" i="1"/>
  <c r="W1244" i="1"/>
  <c r="AB1244" i="1"/>
  <c r="AC1245" i="1"/>
  <c r="AF1250" i="1"/>
  <c r="AG1250" i="1"/>
  <c r="AH1250" i="1"/>
  <c r="AI1250" i="1"/>
  <c r="AK1244" i="1"/>
  <c r="AL1245" i="1"/>
  <c r="AN1250" i="1"/>
  <c r="AO1250" i="1"/>
  <c r="AJ1250" i="1"/>
  <c r="H1249" i="1"/>
  <c r="X1249" i="1"/>
  <c r="Y1249" i="1"/>
  <c r="Z1249" i="1"/>
  <c r="AA1249" i="1"/>
  <c r="R1243" i="1"/>
  <c r="W1243" i="1"/>
  <c r="AB1243" i="1"/>
  <c r="AC1244" i="1"/>
  <c r="AF1249" i="1"/>
  <c r="AG1249" i="1"/>
  <c r="AH1249" i="1"/>
  <c r="AI1249" i="1"/>
  <c r="AK1243" i="1"/>
  <c r="AL1244" i="1"/>
  <c r="AN1249" i="1"/>
  <c r="AO1249" i="1"/>
  <c r="AJ1249" i="1"/>
  <c r="H1248" i="1"/>
  <c r="X1248" i="1"/>
  <c r="Y1248" i="1"/>
  <c r="Z1248" i="1"/>
  <c r="AA1248" i="1"/>
  <c r="R1242" i="1"/>
  <c r="W1242" i="1"/>
  <c r="AB1242" i="1"/>
  <c r="AC1243" i="1"/>
  <c r="AF1248" i="1"/>
  <c r="AG1248" i="1"/>
  <c r="AH1248" i="1"/>
  <c r="AI1248" i="1"/>
  <c r="AK1242" i="1"/>
  <c r="AL1243" i="1"/>
  <c r="AN1248" i="1"/>
  <c r="AO1248" i="1"/>
  <c r="AJ1248" i="1"/>
  <c r="H1247" i="1"/>
  <c r="X1247" i="1"/>
  <c r="Y1247" i="1"/>
  <c r="Z1247" i="1"/>
  <c r="AA1247" i="1"/>
  <c r="R1241" i="1"/>
  <c r="W1241" i="1"/>
  <c r="AB1241" i="1"/>
  <c r="AC1242" i="1"/>
  <c r="AF1247" i="1"/>
  <c r="AG1247" i="1"/>
  <c r="AH1247" i="1"/>
  <c r="AI1247" i="1"/>
  <c r="AK1241" i="1"/>
  <c r="AL1242" i="1"/>
  <c r="AN1247" i="1"/>
  <c r="AO1247" i="1"/>
  <c r="AJ1247" i="1"/>
  <c r="H1246" i="1"/>
  <c r="X1246" i="1"/>
  <c r="Y1246" i="1"/>
  <c r="Z1246" i="1"/>
  <c r="AA1246" i="1"/>
  <c r="R1240" i="1"/>
  <c r="W1240" i="1"/>
  <c r="AB1240" i="1"/>
  <c r="AC1241" i="1"/>
  <c r="AF1246" i="1"/>
  <c r="AG1246" i="1"/>
  <c r="AH1246" i="1"/>
  <c r="AI1246" i="1"/>
  <c r="AK1240" i="1"/>
  <c r="AL1241" i="1"/>
  <c r="AN1246" i="1"/>
  <c r="AO1246" i="1"/>
  <c r="AJ1246" i="1"/>
  <c r="H1245" i="1"/>
  <c r="X1245" i="1"/>
  <c r="Y1245" i="1"/>
  <c r="Z1245" i="1"/>
  <c r="AA1245" i="1"/>
  <c r="R1239" i="1"/>
  <c r="W1239" i="1"/>
  <c r="AB1239" i="1"/>
  <c r="AC1240" i="1"/>
  <c r="AF1245" i="1"/>
  <c r="AG1245" i="1"/>
  <c r="AH1245" i="1"/>
  <c r="AI1245" i="1"/>
  <c r="AK1239" i="1"/>
  <c r="AL1240" i="1"/>
  <c r="AN1245" i="1"/>
  <c r="AO1245" i="1"/>
  <c r="AJ1245" i="1"/>
  <c r="H1244" i="1"/>
  <c r="X1244" i="1"/>
  <c r="Y1244" i="1"/>
  <c r="Z1244" i="1"/>
  <c r="AA1244" i="1"/>
  <c r="R1238" i="1"/>
  <c r="W1238" i="1"/>
  <c r="AB1238" i="1"/>
  <c r="AC1239" i="1"/>
  <c r="AF1244" i="1"/>
  <c r="AG1244" i="1"/>
  <c r="AH1244" i="1"/>
  <c r="AI1244" i="1"/>
  <c r="AK1238" i="1"/>
  <c r="AL1239" i="1"/>
  <c r="AN1244" i="1"/>
  <c r="AO1244" i="1"/>
  <c r="AJ1244" i="1"/>
  <c r="H1243" i="1"/>
  <c r="X1243" i="1"/>
  <c r="Y1243" i="1"/>
  <c r="Z1243" i="1"/>
  <c r="AA1243" i="1"/>
  <c r="R1237" i="1"/>
  <c r="W1237" i="1"/>
  <c r="AB1237" i="1"/>
  <c r="AC1238" i="1"/>
  <c r="AF1243" i="1"/>
  <c r="AG1243" i="1"/>
  <c r="AH1243" i="1"/>
  <c r="AI1243" i="1"/>
  <c r="AK1237" i="1"/>
  <c r="AL1238" i="1"/>
  <c r="AN1243" i="1"/>
  <c r="AO1243" i="1"/>
  <c r="AJ1243" i="1"/>
  <c r="H1242" i="1"/>
  <c r="X1242" i="1"/>
  <c r="Y1242" i="1"/>
  <c r="Z1242" i="1"/>
  <c r="AA1242" i="1"/>
  <c r="R1236" i="1"/>
  <c r="W1236" i="1"/>
  <c r="AB1236" i="1"/>
  <c r="AC1237" i="1"/>
  <c r="AF1242" i="1"/>
  <c r="AG1242" i="1"/>
  <c r="AH1242" i="1"/>
  <c r="AI1242" i="1"/>
  <c r="AK1236" i="1"/>
  <c r="AL1237" i="1"/>
  <c r="AN1242" i="1"/>
  <c r="AO1242" i="1"/>
  <c r="AJ1242" i="1"/>
  <c r="H1241" i="1"/>
  <c r="X1241" i="1"/>
  <c r="Y1241" i="1"/>
  <c r="Z1241" i="1"/>
  <c r="AA1241" i="1"/>
  <c r="R1235" i="1"/>
  <c r="W1235" i="1"/>
  <c r="AB1235" i="1"/>
  <c r="AC1236" i="1"/>
  <c r="AF1241" i="1"/>
  <c r="AG1241" i="1"/>
  <c r="AH1241" i="1"/>
  <c r="AI1241" i="1"/>
  <c r="AK1235" i="1"/>
  <c r="AL1236" i="1"/>
  <c r="AN1241" i="1"/>
  <c r="AO1241" i="1"/>
  <c r="AJ1241" i="1"/>
  <c r="H1240" i="1"/>
  <c r="X1240" i="1"/>
  <c r="Y1240" i="1"/>
  <c r="Z1240" i="1"/>
  <c r="AA1240" i="1"/>
  <c r="R1234" i="1"/>
  <c r="W1234" i="1"/>
  <c r="AB1234" i="1"/>
  <c r="AC1235" i="1"/>
  <c r="AF1240" i="1"/>
  <c r="AG1240" i="1"/>
  <c r="AH1240" i="1"/>
  <c r="AI1240" i="1"/>
  <c r="AK1234" i="1"/>
  <c r="AL1235" i="1"/>
  <c r="AN1240" i="1"/>
  <c r="AO1240" i="1"/>
  <c r="AJ1240" i="1"/>
  <c r="H1239" i="1"/>
  <c r="X1239" i="1"/>
  <c r="Y1239" i="1"/>
  <c r="Z1239" i="1"/>
  <c r="AA1239" i="1"/>
  <c r="R1233" i="1"/>
  <c r="W1233" i="1"/>
  <c r="AB1233" i="1"/>
  <c r="AC1234" i="1"/>
  <c r="AF1239" i="1"/>
  <c r="AG1239" i="1"/>
  <c r="AH1239" i="1"/>
  <c r="AI1239" i="1"/>
  <c r="AK1233" i="1"/>
  <c r="AL1234" i="1"/>
  <c r="AN1239" i="1"/>
  <c r="AO1239" i="1"/>
  <c r="AJ1239" i="1"/>
  <c r="H1238" i="1"/>
  <c r="X1238" i="1"/>
  <c r="Y1238" i="1"/>
  <c r="Z1238" i="1"/>
  <c r="AA1238" i="1"/>
  <c r="R1232" i="1"/>
  <c r="W1232" i="1"/>
  <c r="AB1232" i="1"/>
  <c r="AC1233" i="1"/>
  <c r="AF1238" i="1"/>
  <c r="AG1238" i="1"/>
  <c r="AH1238" i="1"/>
  <c r="AI1238" i="1"/>
  <c r="AK1232" i="1"/>
  <c r="AL1233" i="1"/>
  <c r="AN1238" i="1"/>
  <c r="AO1238" i="1"/>
  <c r="AJ1238" i="1"/>
  <c r="H1237" i="1"/>
  <c r="X1237" i="1"/>
  <c r="Y1237" i="1"/>
  <c r="Z1237" i="1"/>
  <c r="AA1237" i="1"/>
  <c r="R1231" i="1"/>
  <c r="W1231" i="1"/>
  <c r="AB1231" i="1"/>
  <c r="AC1232" i="1"/>
  <c r="AF1237" i="1"/>
  <c r="AG1237" i="1"/>
  <c r="AH1237" i="1"/>
  <c r="AI1237" i="1"/>
  <c r="AK1231" i="1"/>
  <c r="AL1232" i="1"/>
  <c r="AN1237" i="1"/>
  <c r="AO1237" i="1"/>
  <c r="AJ1237" i="1"/>
  <c r="H1236" i="1"/>
  <c r="X1236" i="1"/>
  <c r="Y1236" i="1"/>
  <c r="Z1236" i="1"/>
  <c r="AA1236" i="1"/>
  <c r="R1230" i="1"/>
  <c r="W1230" i="1"/>
  <c r="AB1230" i="1"/>
  <c r="AC1231" i="1"/>
  <c r="AF1236" i="1"/>
  <c r="AG1236" i="1"/>
  <c r="AH1236" i="1"/>
  <c r="AI1236" i="1"/>
  <c r="AK1230" i="1"/>
  <c r="AL1231" i="1"/>
  <c r="AN1236" i="1"/>
  <c r="AO1236" i="1"/>
  <c r="AJ1236" i="1"/>
  <c r="H1235" i="1"/>
  <c r="X1235" i="1"/>
  <c r="Y1235" i="1"/>
  <c r="Z1235" i="1"/>
  <c r="AA1235" i="1"/>
  <c r="R1229" i="1"/>
  <c r="W1229" i="1"/>
  <c r="AB1229" i="1"/>
  <c r="AC1230" i="1"/>
  <c r="AF1235" i="1"/>
  <c r="AG1235" i="1"/>
  <c r="AH1235" i="1"/>
  <c r="AI1235" i="1"/>
  <c r="AK1229" i="1"/>
  <c r="AL1230" i="1"/>
  <c r="AN1235" i="1"/>
  <c r="AO1235" i="1"/>
  <c r="AJ1235" i="1"/>
  <c r="H1234" i="1"/>
  <c r="X1234" i="1"/>
  <c r="Y1234" i="1"/>
  <c r="Z1234" i="1"/>
  <c r="AA1234" i="1"/>
  <c r="R1228" i="1"/>
  <c r="W1228" i="1"/>
  <c r="AB1228" i="1"/>
  <c r="AC1229" i="1"/>
  <c r="AF1234" i="1"/>
  <c r="AG1234" i="1"/>
  <c r="AH1234" i="1"/>
  <c r="AI1234" i="1"/>
  <c r="AK1228" i="1"/>
  <c r="AL1229" i="1"/>
  <c r="AN1234" i="1"/>
  <c r="AO1234" i="1"/>
  <c r="AJ1234" i="1"/>
  <c r="H1233" i="1"/>
  <c r="X1233" i="1"/>
  <c r="Y1233" i="1"/>
  <c r="Z1233" i="1"/>
  <c r="AA1233" i="1"/>
  <c r="R1227" i="1"/>
  <c r="W1227" i="1"/>
  <c r="AB1227" i="1"/>
  <c r="AC1228" i="1"/>
  <c r="AF1233" i="1"/>
  <c r="AG1233" i="1"/>
  <c r="AH1233" i="1"/>
  <c r="AI1233" i="1"/>
  <c r="AK1227" i="1"/>
  <c r="AL1228" i="1"/>
  <c r="AN1233" i="1"/>
  <c r="AO1233" i="1"/>
  <c r="AJ1233" i="1"/>
  <c r="H1232" i="1"/>
  <c r="X1232" i="1"/>
  <c r="Y1232" i="1"/>
  <c r="Z1232" i="1"/>
  <c r="AA1232" i="1"/>
  <c r="R1226" i="1"/>
  <c r="W1226" i="1"/>
  <c r="AB1226" i="1"/>
  <c r="AC1227" i="1"/>
  <c r="AF1232" i="1"/>
  <c r="AG1232" i="1"/>
  <c r="AH1232" i="1"/>
  <c r="AI1232" i="1"/>
  <c r="AK1226" i="1"/>
  <c r="AL1227" i="1"/>
  <c r="AN1232" i="1"/>
  <c r="AO1232" i="1"/>
  <c r="AJ1232" i="1"/>
  <c r="H1231" i="1"/>
  <c r="X1231" i="1"/>
  <c r="Y1231" i="1"/>
  <c r="Z1231" i="1"/>
  <c r="AA1231" i="1"/>
  <c r="R1225" i="1"/>
  <c r="W1225" i="1"/>
  <c r="AB1225" i="1"/>
  <c r="AC1226" i="1"/>
  <c r="AF1231" i="1"/>
  <c r="AG1231" i="1"/>
  <c r="AH1231" i="1"/>
  <c r="AI1231" i="1"/>
  <c r="AK1225" i="1"/>
  <c r="AL1226" i="1"/>
  <c r="AN1231" i="1"/>
  <c r="AO1231" i="1"/>
  <c r="AJ1231" i="1"/>
  <c r="H1230" i="1"/>
  <c r="X1230" i="1"/>
  <c r="Y1230" i="1"/>
  <c r="Z1230" i="1"/>
  <c r="AA1230" i="1"/>
  <c r="R1224" i="1"/>
  <c r="W1224" i="1"/>
  <c r="AB1224" i="1"/>
  <c r="AC1225" i="1"/>
  <c r="AF1230" i="1"/>
  <c r="AG1230" i="1"/>
  <c r="AH1230" i="1"/>
  <c r="AI1230" i="1"/>
  <c r="AK1224" i="1"/>
  <c r="AL1225" i="1"/>
  <c r="AN1230" i="1"/>
  <c r="AO1230" i="1"/>
  <c r="AJ1230" i="1"/>
  <c r="H1229" i="1"/>
  <c r="X1229" i="1"/>
  <c r="Y1229" i="1"/>
  <c r="Z1229" i="1"/>
  <c r="AA1229" i="1"/>
  <c r="R1223" i="1"/>
  <c r="W1223" i="1"/>
  <c r="AB1223" i="1"/>
  <c r="AC1224" i="1"/>
  <c r="AF1229" i="1"/>
  <c r="AG1229" i="1"/>
  <c r="AH1229" i="1"/>
  <c r="AI1229" i="1"/>
  <c r="AK1223" i="1"/>
  <c r="AL1224" i="1"/>
  <c r="AN1229" i="1"/>
  <c r="AO1229" i="1"/>
  <c r="AJ1229" i="1"/>
  <c r="H1228" i="1"/>
  <c r="X1228" i="1"/>
  <c r="Y1228" i="1"/>
  <c r="Z1228" i="1"/>
  <c r="AA1228" i="1"/>
  <c r="R1222" i="1"/>
  <c r="W1222" i="1"/>
  <c r="AB1222" i="1"/>
  <c r="AC1223" i="1"/>
  <c r="AF1228" i="1"/>
  <c r="AG1228" i="1"/>
  <c r="AH1228" i="1"/>
  <c r="AI1228" i="1"/>
  <c r="AK1222" i="1"/>
  <c r="AL1223" i="1"/>
  <c r="AN1228" i="1"/>
  <c r="AO1228" i="1"/>
  <c r="AJ1228" i="1"/>
  <c r="H1227" i="1"/>
  <c r="X1227" i="1"/>
  <c r="Y1227" i="1"/>
  <c r="Z1227" i="1"/>
  <c r="AA1227" i="1"/>
  <c r="R1221" i="1"/>
  <c r="W1221" i="1"/>
  <c r="AB1221" i="1"/>
  <c r="AC1222" i="1"/>
  <c r="AF1227" i="1"/>
  <c r="AG1227" i="1"/>
  <c r="AH1227" i="1"/>
  <c r="AI1227" i="1"/>
  <c r="AK1221" i="1"/>
  <c r="AL1222" i="1"/>
  <c r="AN1227" i="1"/>
  <c r="AO1227" i="1"/>
  <c r="AJ1227" i="1"/>
  <c r="H1226" i="1"/>
  <c r="X1226" i="1"/>
  <c r="Y1226" i="1"/>
  <c r="Z1226" i="1"/>
  <c r="AA1226" i="1"/>
  <c r="R1220" i="1"/>
  <c r="W1220" i="1"/>
  <c r="AB1220" i="1"/>
  <c r="AC1221" i="1"/>
  <c r="AF1226" i="1"/>
  <c r="AG1226" i="1"/>
  <c r="AH1226" i="1"/>
  <c r="AI1226" i="1"/>
  <c r="AK1220" i="1"/>
  <c r="AL1221" i="1"/>
  <c r="AN1226" i="1"/>
  <c r="AO1226" i="1"/>
  <c r="AJ1226" i="1"/>
  <c r="H1225" i="1"/>
  <c r="X1225" i="1"/>
  <c r="Y1225" i="1"/>
  <c r="Z1225" i="1"/>
  <c r="AA1225" i="1"/>
  <c r="R1219" i="1"/>
  <c r="W1219" i="1"/>
  <c r="AB1219" i="1"/>
  <c r="AC1220" i="1"/>
  <c r="AF1225" i="1"/>
  <c r="AG1225" i="1"/>
  <c r="AH1225" i="1"/>
  <c r="AI1225" i="1"/>
  <c r="AK1219" i="1"/>
  <c r="AL1220" i="1"/>
  <c r="AN1225" i="1"/>
  <c r="AO1225" i="1"/>
  <c r="AJ1225" i="1"/>
  <c r="H1224" i="1"/>
  <c r="X1224" i="1"/>
  <c r="Y1224" i="1"/>
  <c r="Z1224" i="1"/>
  <c r="AA1224" i="1"/>
  <c r="R1218" i="1"/>
  <c r="W1218" i="1"/>
  <c r="AB1218" i="1"/>
  <c r="AC1219" i="1"/>
  <c r="AF1224" i="1"/>
  <c r="AG1224" i="1"/>
  <c r="AH1224" i="1"/>
  <c r="AI1224" i="1"/>
  <c r="AK1218" i="1"/>
  <c r="AL1219" i="1"/>
  <c r="AN1224" i="1"/>
  <c r="AO1224" i="1"/>
  <c r="AJ1224" i="1"/>
  <c r="H1223" i="1"/>
  <c r="X1223" i="1"/>
  <c r="Y1223" i="1"/>
  <c r="Z1223" i="1"/>
  <c r="AA1223" i="1"/>
  <c r="R1217" i="1"/>
  <c r="W1217" i="1"/>
  <c r="AB1217" i="1"/>
  <c r="AC1218" i="1"/>
  <c r="AF1223" i="1"/>
  <c r="AG1223" i="1"/>
  <c r="AH1223" i="1"/>
  <c r="AI1223" i="1"/>
  <c r="AK1217" i="1"/>
  <c r="AL1218" i="1"/>
  <c r="AN1223" i="1"/>
  <c r="AO1223" i="1"/>
  <c r="AJ1223" i="1"/>
  <c r="H1222" i="1"/>
  <c r="X1222" i="1"/>
  <c r="Y1222" i="1"/>
  <c r="Z1222" i="1"/>
  <c r="AA1222" i="1"/>
  <c r="R1216" i="1"/>
  <c r="W1216" i="1"/>
  <c r="AB1216" i="1"/>
  <c r="AC1217" i="1"/>
  <c r="AF1222" i="1"/>
  <c r="AG1222" i="1"/>
  <c r="AH1222" i="1"/>
  <c r="AI1222" i="1"/>
  <c r="AK1216" i="1"/>
  <c r="AL1217" i="1"/>
  <c r="AN1222" i="1"/>
  <c r="AO1222" i="1"/>
  <c r="AJ1222" i="1"/>
  <c r="H1221" i="1"/>
  <c r="X1221" i="1"/>
  <c r="Y1221" i="1"/>
  <c r="Z1221" i="1"/>
  <c r="AA1221" i="1"/>
  <c r="R1215" i="1"/>
  <c r="W1215" i="1"/>
  <c r="AB1215" i="1"/>
  <c r="AC1216" i="1"/>
  <c r="AF1221" i="1"/>
  <c r="AG1221" i="1"/>
  <c r="AH1221" i="1"/>
  <c r="AI1221" i="1"/>
  <c r="AK1215" i="1"/>
  <c r="AL1216" i="1"/>
  <c r="AN1221" i="1"/>
  <c r="AO1221" i="1"/>
  <c r="AJ1221" i="1"/>
  <c r="H1220" i="1"/>
  <c r="X1220" i="1"/>
  <c r="Y1220" i="1"/>
  <c r="Z1220" i="1"/>
  <c r="AA1220" i="1"/>
  <c r="R1214" i="1"/>
  <c r="W1214" i="1"/>
  <c r="AB1214" i="1"/>
  <c r="AC1215" i="1"/>
  <c r="AF1220" i="1"/>
  <c r="AG1220" i="1"/>
  <c r="AH1220" i="1"/>
  <c r="AI1220" i="1"/>
  <c r="AK1214" i="1"/>
  <c r="AL1215" i="1"/>
  <c r="AN1220" i="1"/>
  <c r="AO1220" i="1"/>
  <c r="AJ1220" i="1"/>
  <c r="H1219" i="1"/>
  <c r="X1219" i="1"/>
  <c r="Y1219" i="1"/>
  <c r="Z1219" i="1"/>
  <c r="AA1219" i="1"/>
  <c r="R1213" i="1"/>
  <c r="W1213" i="1"/>
  <c r="AB1213" i="1"/>
  <c r="AC1214" i="1"/>
  <c r="AF1219" i="1"/>
  <c r="AG1219" i="1"/>
  <c r="AH1219" i="1"/>
  <c r="AI1219" i="1"/>
  <c r="AK1213" i="1"/>
  <c r="AL1214" i="1"/>
  <c r="AN1219" i="1"/>
  <c r="AO1219" i="1"/>
  <c r="AJ1219" i="1"/>
  <c r="H1218" i="1"/>
  <c r="X1218" i="1"/>
  <c r="Y1218" i="1"/>
  <c r="Z1218" i="1"/>
  <c r="AA1218" i="1"/>
  <c r="R1212" i="1"/>
  <c r="W1212" i="1"/>
  <c r="AB1212" i="1"/>
  <c r="AC1213" i="1"/>
  <c r="AF1218" i="1"/>
  <c r="AG1218" i="1"/>
  <c r="AH1218" i="1"/>
  <c r="AI1218" i="1"/>
  <c r="AK1212" i="1"/>
  <c r="AL1213" i="1"/>
  <c r="AN1218" i="1"/>
  <c r="AO1218" i="1"/>
  <c r="AJ1218" i="1"/>
  <c r="H1217" i="1"/>
  <c r="X1217" i="1"/>
  <c r="Y1217" i="1"/>
  <c r="Z1217" i="1"/>
  <c r="AA1217" i="1"/>
  <c r="R1211" i="1"/>
  <c r="W1211" i="1"/>
  <c r="AB1211" i="1"/>
  <c r="AC1212" i="1"/>
  <c r="AF1217" i="1"/>
  <c r="AG1217" i="1"/>
  <c r="AH1217" i="1"/>
  <c r="AI1217" i="1"/>
  <c r="AK1211" i="1"/>
  <c r="AL1212" i="1"/>
  <c r="AN1217" i="1"/>
  <c r="AO1217" i="1"/>
  <c r="AJ1217" i="1"/>
  <c r="H1216" i="1"/>
  <c r="X1216" i="1"/>
  <c r="Y1216" i="1"/>
  <c r="Z1216" i="1"/>
  <c r="AA1216" i="1"/>
  <c r="R1210" i="1"/>
  <c r="W1210" i="1"/>
  <c r="AB1210" i="1"/>
  <c r="AC1211" i="1"/>
  <c r="AF1216" i="1"/>
  <c r="AG1216" i="1"/>
  <c r="AH1216" i="1"/>
  <c r="AI1216" i="1"/>
  <c r="AK1210" i="1"/>
  <c r="AL1211" i="1"/>
  <c r="AN1216" i="1"/>
  <c r="AO1216" i="1"/>
  <c r="AJ1216" i="1"/>
  <c r="H1215" i="1"/>
  <c r="X1215" i="1"/>
  <c r="Y1215" i="1"/>
  <c r="Z1215" i="1"/>
  <c r="AA1215" i="1"/>
  <c r="R1209" i="1"/>
  <c r="W1209" i="1"/>
  <c r="AB1209" i="1"/>
  <c r="AC1210" i="1"/>
  <c r="AF1215" i="1"/>
  <c r="AG1215" i="1"/>
  <c r="AH1215" i="1"/>
  <c r="AI1215" i="1"/>
  <c r="AK1209" i="1"/>
  <c r="AL1210" i="1"/>
  <c r="AN1215" i="1"/>
  <c r="AO1215" i="1"/>
  <c r="AJ1215" i="1"/>
  <c r="H1214" i="1"/>
  <c r="X1214" i="1"/>
  <c r="Y1214" i="1"/>
  <c r="Z1214" i="1"/>
  <c r="AA1214" i="1"/>
  <c r="R1208" i="1"/>
  <c r="W1208" i="1"/>
  <c r="AB1208" i="1"/>
  <c r="AC1209" i="1"/>
  <c r="AF1214" i="1"/>
  <c r="AG1214" i="1"/>
  <c r="AH1214" i="1"/>
  <c r="AI1214" i="1"/>
  <c r="AK1208" i="1"/>
  <c r="AL1209" i="1"/>
  <c r="AN1214" i="1"/>
  <c r="AO1214" i="1"/>
  <c r="AJ1214" i="1"/>
  <c r="H1213" i="1"/>
  <c r="X1213" i="1"/>
  <c r="Y1213" i="1"/>
  <c r="Z1213" i="1"/>
  <c r="AA1213" i="1"/>
  <c r="R1207" i="1"/>
  <c r="W1207" i="1"/>
  <c r="AB1207" i="1"/>
  <c r="AC1208" i="1"/>
  <c r="AF1213" i="1"/>
  <c r="AG1213" i="1"/>
  <c r="AH1213" i="1"/>
  <c r="AI1213" i="1"/>
  <c r="AK1207" i="1"/>
  <c r="AL1208" i="1"/>
  <c r="AN1213" i="1"/>
  <c r="AO1213" i="1"/>
  <c r="AJ1213" i="1"/>
  <c r="H1212" i="1"/>
  <c r="X1212" i="1"/>
  <c r="Y1212" i="1"/>
  <c r="Z1212" i="1"/>
  <c r="AA1212" i="1"/>
  <c r="R1206" i="1"/>
  <c r="W1206" i="1"/>
  <c r="AB1206" i="1"/>
  <c r="AC1207" i="1"/>
  <c r="AF1212" i="1"/>
  <c r="AG1212" i="1"/>
  <c r="AH1212" i="1"/>
  <c r="AI1212" i="1"/>
  <c r="AK1206" i="1"/>
  <c r="AL1207" i="1"/>
  <c r="AN1212" i="1"/>
  <c r="AO1212" i="1"/>
  <c r="AJ1212" i="1"/>
  <c r="H1211" i="1"/>
  <c r="X1211" i="1"/>
  <c r="Y1211" i="1"/>
  <c r="Z1211" i="1"/>
  <c r="AA1211" i="1"/>
  <c r="R1205" i="1"/>
  <c r="W1205" i="1"/>
  <c r="AB1205" i="1"/>
  <c r="AC1206" i="1"/>
  <c r="AF1211" i="1"/>
  <c r="AG1211" i="1"/>
  <c r="AH1211" i="1"/>
  <c r="AI1211" i="1"/>
  <c r="AK1205" i="1"/>
  <c r="AL1206" i="1"/>
  <c r="AN1211" i="1"/>
  <c r="AO1211" i="1"/>
  <c r="AJ1211" i="1"/>
  <c r="H1210" i="1"/>
  <c r="X1210" i="1"/>
  <c r="Y1210" i="1"/>
  <c r="Z1210" i="1"/>
  <c r="AA1210" i="1"/>
  <c r="R1204" i="1"/>
  <c r="W1204" i="1"/>
  <c r="AB1204" i="1"/>
  <c r="AC1205" i="1"/>
  <c r="AF1210" i="1"/>
  <c r="AG1210" i="1"/>
  <c r="AH1210" i="1"/>
  <c r="AI1210" i="1"/>
  <c r="AK1204" i="1"/>
  <c r="AL1205" i="1"/>
  <c r="AN1210" i="1"/>
  <c r="AO1210" i="1"/>
  <c r="AJ1210" i="1"/>
  <c r="H1209" i="1"/>
  <c r="X1209" i="1"/>
  <c r="Y1209" i="1"/>
  <c r="Z1209" i="1"/>
  <c r="AA1209" i="1"/>
  <c r="R1203" i="1"/>
  <c r="W1203" i="1"/>
  <c r="AB1203" i="1"/>
  <c r="AC1204" i="1"/>
  <c r="AF1209" i="1"/>
  <c r="AG1209" i="1"/>
  <c r="AH1209" i="1"/>
  <c r="AI1209" i="1"/>
  <c r="AK1203" i="1"/>
  <c r="AL1204" i="1"/>
  <c r="AN1209" i="1"/>
  <c r="AO1209" i="1"/>
  <c r="AJ1209" i="1"/>
  <c r="H1208" i="1"/>
  <c r="X1208" i="1"/>
  <c r="Y1208" i="1"/>
  <c r="Z1208" i="1"/>
  <c r="AA1208" i="1"/>
  <c r="R1202" i="1"/>
  <c r="W1202" i="1"/>
  <c r="AB1202" i="1"/>
  <c r="AC1203" i="1"/>
  <c r="AF1208" i="1"/>
  <c r="AG1208" i="1"/>
  <c r="AH1208" i="1"/>
  <c r="AI1208" i="1"/>
  <c r="AK1202" i="1"/>
  <c r="AL1203" i="1"/>
  <c r="AN1208" i="1"/>
  <c r="AO1208" i="1"/>
  <c r="AJ1208" i="1"/>
  <c r="H1207" i="1"/>
  <c r="X1207" i="1"/>
  <c r="Y1207" i="1"/>
  <c r="Z1207" i="1"/>
  <c r="AA1207" i="1"/>
  <c r="R1201" i="1"/>
  <c r="W1201" i="1"/>
  <c r="AB1201" i="1"/>
  <c r="AC1202" i="1"/>
  <c r="AF1207" i="1"/>
  <c r="AG1207" i="1"/>
  <c r="AH1207" i="1"/>
  <c r="AI1207" i="1"/>
  <c r="AK1201" i="1"/>
  <c r="AL1202" i="1"/>
  <c r="AN1207" i="1"/>
  <c r="AO1207" i="1"/>
  <c r="AJ1207" i="1"/>
  <c r="H1206" i="1"/>
  <c r="X1206" i="1"/>
  <c r="Y1206" i="1"/>
  <c r="Z1206" i="1"/>
  <c r="AA1206" i="1"/>
  <c r="R1200" i="1"/>
  <c r="W1200" i="1"/>
  <c r="AB1200" i="1"/>
  <c r="AC1201" i="1"/>
  <c r="AF1206" i="1"/>
  <c r="AG1206" i="1"/>
  <c r="AH1206" i="1"/>
  <c r="AI1206" i="1"/>
  <c r="AK1200" i="1"/>
  <c r="AL1201" i="1"/>
  <c r="AN1206" i="1"/>
  <c r="AO1206" i="1"/>
  <c r="AJ1206" i="1"/>
  <c r="H1205" i="1"/>
  <c r="X1205" i="1"/>
  <c r="Y1205" i="1"/>
  <c r="Z1205" i="1"/>
  <c r="AA1205" i="1"/>
  <c r="R1199" i="1"/>
  <c r="W1199" i="1"/>
  <c r="AB1199" i="1"/>
  <c r="AC1200" i="1"/>
  <c r="AF1205" i="1"/>
  <c r="AG1205" i="1"/>
  <c r="AH1205" i="1"/>
  <c r="AI1205" i="1"/>
  <c r="AK1199" i="1"/>
  <c r="AL1200" i="1"/>
  <c r="AN1205" i="1"/>
  <c r="AO1205" i="1"/>
  <c r="AJ1205" i="1"/>
  <c r="H1204" i="1"/>
  <c r="X1204" i="1"/>
  <c r="Y1204" i="1"/>
  <c r="Z1204" i="1"/>
  <c r="AA1204" i="1"/>
  <c r="R1198" i="1"/>
  <c r="W1198" i="1"/>
  <c r="AB1198" i="1"/>
  <c r="AC1199" i="1"/>
  <c r="AF1204" i="1"/>
  <c r="AG1204" i="1"/>
  <c r="AH1204" i="1"/>
  <c r="AI1204" i="1"/>
  <c r="AK1198" i="1"/>
  <c r="AL1199" i="1"/>
  <c r="AN1204" i="1"/>
  <c r="AO1204" i="1"/>
  <c r="AJ1204" i="1"/>
  <c r="H1203" i="1"/>
  <c r="X1203" i="1"/>
  <c r="Y1203" i="1"/>
  <c r="Z1203" i="1"/>
  <c r="AA1203" i="1"/>
  <c r="R1197" i="1"/>
  <c r="W1197" i="1"/>
  <c r="AB1197" i="1"/>
  <c r="AC1198" i="1"/>
  <c r="AF1203" i="1"/>
  <c r="AG1203" i="1"/>
  <c r="AH1203" i="1"/>
  <c r="AI1203" i="1"/>
  <c r="AK1197" i="1"/>
  <c r="AL1198" i="1"/>
  <c r="AN1203" i="1"/>
  <c r="AO1203" i="1"/>
  <c r="AJ1203" i="1"/>
  <c r="H1202" i="1"/>
  <c r="X1202" i="1"/>
  <c r="Y1202" i="1"/>
  <c r="Z1202" i="1"/>
  <c r="AA1202" i="1"/>
  <c r="R1196" i="1"/>
  <c r="W1196" i="1"/>
  <c r="AB1196" i="1"/>
  <c r="AC1197" i="1"/>
  <c r="AF1202" i="1"/>
  <c r="AG1202" i="1"/>
  <c r="AH1202" i="1"/>
  <c r="AI1202" i="1"/>
  <c r="AK1196" i="1"/>
  <c r="AL1197" i="1"/>
  <c r="AN1202" i="1"/>
  <c r="AO1202" i="1"/>
  <c r="AJ1202" i="1"/>
  <c r="H1201" i="1"/>
  <c r="X1201" i="1"/>
  <c r="Y1201" i="1"/>
  <c r="Z1201" i="1"/>
  <c r="AA1201" i="1"/>
  <c r="R1195" i="1"/>
  <c r="W1195" i="1"/>
  <c r="AB1195" i="1"/>
  <c r="AC1196" i="1"/>
  <c r="AF1201" i="1"/>
  <c r="AG1201" i="1"/>
  <c r="AH1201" i="1"/>
  <c r="AI1201" i="1"/>
  <c r="AK1195" i="1"/>
  <c r="AL1196" i="1"/>
  <c r="AN1201" i="1"/>
  <c r="AO1201" i="1"/>
  <c r="AJ1201" i="1"/>
  <c r="H1200" i="1"/>
  <c r="X1200" i="1"/>
  <c r="Y1200" i="1"/>
  <c r="Z1200" i="1"/>
  <c r="AA1200" i="1"/>
  <c r="R1194" i="1"/>
  <c r="W1194" i="1"/>
  <c r="AB1194" i="1"/>
  <c r="AC1195" i="1"/>
  <c r="AF1200" i="1"/>
  <c r="AG1200" i="1"/>
  <c r="AH1200" i="1"/>
  <c r="AI1200" i="1"/>
  <c r="AK1194" i="1"/>
  <c r="AL1195" i="1"/>
  <c r="AN1200" i="1"/>
  <c r="AO1200" i="1"/>
  <c r="AJ1200" i="1"/>
  <c r="H1199" i="1"/>
  <c r="X1199" i="1"/>
  <c r="Y1199" i="1"/>
  <c r="Z1199" i="1"/>
  <c r="AA1199" i="1"/>
  <c r="R1193" i="1"/>
  <c r="W1193" i="1"/>
  <c r="AB1193" i="1"/>
  <c r="AC1194" i="1"/>
  <c r="AF1199" i="1"/>
  <c r="AG1199" i="1"/>
  <c r="AH1199" i="1"/>
  <c r="AI1199" i="1"/>
  <c r="AK1193" i="1"/>
  <c r="AL1194" i="1"/>
  <c r="AN1199" i="1"/>
  <c r="AO1199" i="1"/>
  <c r="AJ1199" i="1"/>
  <c r="H1198" i="1"/>
  <c r="X1198" i="1"/>
  <c r="Y1198" i="1"/>
  <c r="Z1198" i="1"/>
  <c r="AA1198" i="1"/>
  <c r="R1192" i="1"/>
  <c r="W1192" i="1"/>
  <c r="AB1192" i="1"/>
  <c r="AC1193" i="1"/>
  <c r="AF1198" i="1"/>
  <c r="AG1198" i="1"/>
  <c r="AH1198" i="1"/>
  <c r="AI1198" i="1"/>
  <c r="AK1192" i="1"/>
  <c r="AL1193" i="1"/>
  <c r="AN1198" i="1"/>
  <c r="AO1198" i="1"/>
  <c r="AJ1198" i="1"/>
  <c r="H1197" i="1"/>
  <c r="X1197" i="1"/>
  <c r="Y1197" i="1"/>
  <c r="Z1197" i="1"/>
  <c r="AA1197" i="1"/>
  <c r="R1191" i="1"/>
  <c r="W1191" i="1"/>
  <c r="AB1191" i="1"/>
  <c r="AC1192" i="1"/>
  <c r="AF1197" i="1"/>
  <c r="AG1197" i="1"/>
  <c r="AH1197" i="1"/>
  <c r="AI1197" i="1"/>
  <c r="AK1191" i="1"/>
  <c r="AL1192" i="1"/>
  <c r="AN1197" i="1"/>
  <c r="AO1197" i="1"/>
  <c r="AJ1197" i="1"/>
  <c r="H1196" i="1"/>
  <c r="X1196" i="1"/>
  <c r="Y1196" i="1"/>
  <c r="Z1196" i="1"/>
  <c r="AA1196" i="1"/>
  <c r="R1190" i="1"/>
  <c r="W1190" i="1"/>
  <c r="AB1190" i="1"/>
  <c r="AC1191" i="1"/>
  <c r="AF1196" i="1"/>
  <c r="AG1196" i="1"/>
  <c r="AH1196" i="1"/>
  <c r="AI1196" i="1"/>
  <c r="AK1190" i="1"/>
  <c r="AL1191" i="1"/>
  <c r="AN1196" i="1"/>
  <c r="AO1196" i="1"/>
  <c r="AJ1196" i="1"/>
  <c r="H1195" i="1"/>
  <c r="X1195" i="1"/>
  <c r="Y1195" i="1"/>
  <c r="Z1195" i="1"/>
  <c r="AA1195" i="1"/>
  <c r="R1189" i="1"/>
  <c r="W1189" i="1"/>
  <c r="AB1189" i="1"/>
  <c r="AC1190" i="1"/>
  <c r="AF1195" i="1"/>
  <c r="AG1195" i="1"/>
  <c r="AH1195" i="1"/>
  <c r="AI1195" i="1"/>
  <c r="AK1189" i="1"/>
  <c r="AL1190" i="1"/>
  <c r="AN1195" i="1"/>
  <c r="AO1195" i="1"/>
  <c r="AJ1195" i="1"/>
  <c r="H1194" i="1"/>
  <c r="X1194" i="1"/>
  <c r="Y1194" i="1"/>
  <c r="Z1194" i="1"/>
  <c r="AA1194" i="1"/>
  <c r="R1188" i="1"/>
  <c r="W1188" i="1"/>
  <c r="AB1188" i="1"/>
  <c r="AC1189" i="1"/>
  <c r="AF1194" i="1"/>
  <c r="AG1194" i="1"/>
  <c r="AH1194" i="1"/>
  <c r="AI1194" i="1"/>
  <c r="AK1188" i="1"/>
  <c r="AL1189" i="1"/>
  <c r="AN1194" i="1"/>
  <c r="AO1194" i="1"/>
  <c r="AJ1194" i="1"/>
  <c r="H1193" i="1"/>
  <c r="X1193" i="1"/>
  <c r="Y1193" i="1"/>
  <c r="Z1193" i="1"/>
  <c r="AA1193" i="1"/>
  <c r="R1187" i="1"/>
  <c r="W1187" i="1"/>
  <c r="AB1187" i="1"/>
  <c r="AC1188" i="1"/>
  <c r="AF1193" i="1"/>
  <c r="AG1193" i="1"/>
  <c r="AH1193" i="1"/>
  <c r="AI1193" i="1"/>
  <c r="AK1187" i="1"/>
  <c r="AL1188" i="1"/>
  <c r="AN1193" i="1"/>
  <c r="AO1193" i="1"/>
  <c r="AJ1193" i="1"/>
  <c r="H1192" i="1"/>
  <c r="X1192" i="1"/>
  <c r="Y1192" i="1"/>
  <c r="Z1192" i="1"/>
  <c r="AA1192" i="1"/>
  <c r="R1186" i="1"/>
  <c r="W1186" i="1"/>
  <c r="AB1186" i="1"/>
  <c r="AC1187" i="1"/>
  <c r="AF1192" i="1"/>
  <c r="AG1192" i="1"/>
  <c r="AH1192" i="1"/>
  <c r="AI1192" i="1"/>
  <c r="AK1186" i="1"/>
  <c r="AL1187" i="1"/>
  <c r="AN1192" i="1"/>
  <c r="AO1192" i="1"/>
  <c r="AJ1192" i="1"/>
  <c r="H1191" i="1"/>
  <c r="X1191" i="1"/>
  <c r="Y1191" i="1"/>
  <c r="Z1191" i="1"/>
  <c r="AA1191" i="1"/>
  <c r="R1185" i="1"/>
  <c r="W1185" i="1"/>
  <c r="AB1185" i="1"/>
  <c r="AC1186" i="1"/>
  <c r="AF1191" i="1"/>
  <c r="AG1191" i="1"/>
  <c r="AH1191" i="1"/>
  <c r="AI1191" i="1"/>
  <c r="AK1185" i="1"/>
  <c r="AL1186" i="1"/>
  <c r="AN1191" i="1"/>
  <c r="AO1191" i="1"/>
  <c r="AJ1191" i="1"/>
  <c r="H1190" i="1"/>
  <c r="X1190" i="1"/>
  <c r="Y1190" i="1"/>
  <c r="Z1190" i="1"/>
  <c r="AA1190" i="1"/>
  <c r="R1184" i="1"/>
  <c r="W1184" i="1"/>
  <c r="AB1184" i="1"/>
  <c r="AC1185" i="1"/>
  <c r="AF1190" i="1"/>
  <c r="AG1190" i="1"/>
  <c r="AH1190" i="1"/>
  <c r="AI1190" i="1"/>
  <c r="AK1184" i="1"/>
  <c r="AL1185" i="1"/>
  <c r="AN1190" i="1"/>
  <c r="AO1190" i="1"/>
  <c r="AJ1190" i="1"/>
  <c r="H1189" i="1"/>
  <c r="X1189" i="1"/>
  <c r="Y1189" i="1"/>
  <c r="Z1189" i="1"/>
  <c r="AA1189" i="1"/>
  <c r="R1183" i="1"/>
  <c r="W1183" i="1"/>
  <c r="AB1183" i="1"/>
  <c r="AC1184" i="1"/>
  <c r="AF1189" i="1"/>
  <c r="AG1189" i="1"/>
  <c r="AH1189" i="1"/>
  <c r="AI1189" i="1"/>
  <c r="AK1183" i="1"/>
  <c r="AL1184" i="1"/>
  <c r="AN1189" i="1"/>
  <c r="AO1189" i="1"/>
  <c r="AJ1189" i="1"/>
  <c r="H1188" i="1"/>
  <c r="X1188" i="1"/>
  <c r="Y1188" i="1"/>
  <c r="Z1188" i="1"/>
  <c r="AA1188" i="1"/>
  <c r="R1182" i="1"/>
  <c r="W1182" i="1"/>
  <c r="AB1182" i="1"/>
  <c r="AC1183" i="1"/>
  <c r="AF1188" i="1"/>
  <c r="AG1188" i="1"/>
  <c r="AH1188" i="1"/>
  <c r="AI1188" i="1"/>
  <c r="AK1182" i="1"/>
  <c r="AL1183" i="1"/>
  <c r="AN1188" i="1"/>
  <c r="AO1188" i="1"/>
  <c r="AJ1188" i="1"/>
  <c r="H1187" i="1"/>
  <c r="X1187" i="1"/>
  <c r="Y1187" i="1"/>
  <c r="Z1187" i="1"/>
  <c r="AA1187" i="1"/>
  <c r="R1181" i="1"/>
  <c r="W1181" i="1"/>
  <c r="AB1181" i="1"/>
  <c r="AC1182" i="1"/>
  <c r="AF1187" i="1"/>
  <c r="AG1187" i="1"/>
  <c r="AH1187" i="1"/>
  <c r="AI1187" i="1"/>
  <c r="AK1181" i="1"/>
  <c r="AL1182" i="1"/>
  <c r="AN1187" i="1"/>
  <c r="AO1187" i="1"/>
  <c r="AJ1187" i="1"/>
  <c r="H1186" i="1"/>
  <c r="X1186" i="1"/>
  <c r="Y1186" i="1"/>
  <c r="Z1186" i="1"/>
  <c r="AA1186" i="1"/>
  <c r="R1180" i="1"/>
  <c r="W1180" i="1"/>
  <c r="AB1180" i="1"/>
  <c r="AC1181" i="1"/>
  <c r="AF1186" i="1"/>
  <c r="AG1186" i="1"/>
  <c r="AH1186" i="1"/>
  <c r="AI1186" i="1"/>
  <c r="AK1180" i="1"/>
  <c r="AL1181" i="1"/>
  <c r="AN1186" i="1"/>
  <c r="AO1186" i="1"/>
  <c r="AJ1186" i="1"/>
  <c r="H1185" i="1"/>
  <c r="X1185" i="1"/>
  <c r="Y1185" i="1"/>
  <c r="Z1185" i="1"/>
  <c r="AA1185" i="1"/>
  <c r="R1179" i="1"/>
  <c r="W1179" i="1"/>
  <c r="AB1179" i="1"/>
  <c r="AC1180" i="1"/>
  <c r="AF1185" i="1"/>
  <c r="AG1185" i="1"/>
  <c r="AH1185" i="1"/>
  <c r="AI1185" i="1"/>
  <c r="AK1179" i="1"/>
  <c r="AL1180" i="1"/>
  <c r="AN1185" i="1"/>
  <c r="AO1185" i="1"/>
  <c r="AJ1185" i="1"/>
  <c r="H1184" i="1"/>
  <c r="X1184" i="1"/>
  <c r="Y1184" i="1"/>
  <c r="Z1184" i="1"/>
  <c r="AA1184" i="1"/>
  <c r="R1178" i="1"/>
  <c r="W1178" i="1"/>
  <c r="AB1178" i="1"/>
  <c r="AC1179" i="1"/>
  <c r="AF1184" i="1"/>
  <c r="AG1184" i="1"/>
  <c r="AH1184" i="1"/>
  <c r="AI1184" i="1"/>
  <c r="AK1178" i="1"/>
  <c r="AL1179" i="1"/>
  <c r="AN1184" i="1"/>
  <c r="AO1184" i="1"/>
  <c r="AJ1184" i="1"/>
  <c r="H1183" i="1"/>
  <c r="X1183" i="1"/>
  <c r="Y1183" i="1"/>
  <c r="Z1183" i="1"/>
  <c r="AA1183" i="1"/>
  <c r="R1177" i="1"/>
  <c r="W1177" i="1"/>
  <c r="AB1177" i="1"/>
  <c r="AC1178" i="1"/>
  <c r="AF1183" i="1"/>
  <c r="AG1183" i="1"/>
  <c r="AH1183" i="1"/>
  <c r="AI1183" i="1"/>
  <c r="AK1177" i="1"/>
  <c r="AL1178" i="1"/>
  <c r="AN1183" i="1"/>
  <c r="AO1183" i="1"/>
  <c r="AJ1183" i="1"/>
  <c r="H1182" i="1"/>
  <c r="X1182" i="1"/>
  <c r="Y1182" i="1"/>
  <c r="Z1182" i="1"/>
  <c r="AA1182" i="1"/>
  <c r="R1176" i="1"/>
  <c r="W1176" i="1"/>
  <c r="AB1176" i="1"/>
  <c r="AC1177" i="1"/>
  <c r="AF1182" i="1"/>
  <c r="AG1182" i="1"/>
  <c r="AH1182" i="1"/>
  <c r="AI1182" i="1"/>
  <c r="AK1176" i="1"/>
  <c r="AL1177" i="1"/>
  <c r="AN1182" i="1"/>
  <c r="AO1182" i="1"/>
  <c r="AJ1182" i="1"/>
  <c r="H1181" i="1"/>
  <c r="X1181" i="1"/>
  <c r="Y1181" i="1"/>
  <c r="Z1181" i="1"/>
  <c r="AA1181" i="1"/>
  <c r="R1175" i="1"/>
  <c r="W1175" i="1"/>
  <c r="AB1175" i="1"/>
  <c r="AC1176" i="1"/>
  <c r="AF1181" i="1"/>
  <c r="AG1181" i="1"/>
  <c r="AH1181" i="1"/>
  <c r="AI1181" i="1"/>
  <c r="AK1175" i="1"/>
  <c r="AL1176" i="1"/>
  <c r="AN1181" i="1"/>
  <c r="AO1181" i="1"/>
  <c r="AJ1181" i="1"/>
  <c r="H1180" i="1"/>
  <c r="X1180" i="1"/>
  <c r="Y1180" i="1"/>
  <c r="Z1180" i="1"/>
  <c r="AA1180" i="1"/>
  <c r="R1174" i="1"/>
  <c r="W1174" i="1"/>
  <c r="AB1174" i="1"/>
  <c r="AC1175" i="1"/>
  <c r="AF1180" i="1"/>
  <c r="AG1180" i="1"/>
  <c r="AH1180" i="1"/>
  <c r="AI1180" i="1"/>
  <c r="AK1174" i="1"/>
  <c r="AL1175" i="1"/>
  <c r="AN1180" i="1"/>
  <c r="AO1180" i="1"/>
  <c r="AJ1180" i="1"/>
  <c r="H1179" i="1"/>
  <c r="X1179" i="1"/>
  <c r="Y1179" i="1"/>
  <c r="Z1179" i="1"/>
  <c r="AA1179" i="1"/>
  <c r="R1173" i="1"/>
  <c r="W1173" i="1"/>
  <c r="AB1173" i="1"/>
  <c r="AC1174" i="1"/>
  <c r="AF1179" i="1"/>
  <c r="AG1179" i="1"/>
  <c r="AH1179" i="1"/>
  <c r="AI1179" i="1"/>
  <c r="AK1173" i="1"/>
  <c r="AL1174" i="1"/>
  <c r="AN1179" i="1"/>
  <c r="AO1179" i="1"/>
  <c r="AJ1179" i="1"/>
  <c r="H1178" i="1"/>
  <c r="X1178" i="1"/>
  <c r="Y1178" i="1"/>
  <c r="Z1178" i="1"/>
  <c r="AA1178" i="1"/>
  <c r="R1172" i="1"/>
  <c r="W1172" i="1"/>
  <c r="AB1172" i="1"/>
  <c r="AC1173" i="1"/>
  <c r="AF1178" i="1"/>
  <c r="AG1178" i="1"/>
  <c r="AH1178" i="1"/>
  <c r="AI1178" i="1"/>
  <c r="AK1172" i="1"/>
  <c r="AL1173" i="1"/>
  <c r="AN1178" i="1"/>
  <c r="AO1178" i="1"/>
  <c r="AJ1178" i="1"/>
  <c r="H1177" i="1"/>
  <c r="X1177" i="1"/>
  <c r="Y1177" i="1"/>
  <c r="Z1177" i="1"/>
  <c r="AA1177" i="1"/>
  <c r="R1171" i="1"/>
  <c r="W1171" i="1"/>
  <c r="AB1171" i="1"/>
  <c r="AC1172" i="1"/>
  <c r="AF1177" i="1"/>
  <c r="AG1177" i="1"/>
  <c r="AH1177" i="1"/>
  <c r="AI1177" i="1"/>
  <c r="AK1171" i="1"/>
  <c r="AL1172" i="1"/>
  <c r="AN1177" i="1"/>
  <c r="AO1177" i="1"/>
  <c r="AJ1177" i="1"/>
  <c r="H1176" i="1"/>
  <c r="X1176" i="1"/>
  <c r="Y1176" i="1"/>
  <c r="Z1176" i="1"/>
  <c r="AA1176" i="1"/>
  <c r="R1170" i="1"/>
  <c r="W1170" i="1"/>
  <c r="AB1170" i="1"/>
  <c r="AC1171" i="1"/>
  <c r="AF1176" i="1"/>
  <c r="AG1176" i="1"/>
  <c r="AH1176" i="1"/>
  <c r="AI1176" i="1"/>
  <c r="AK1170" i="1"/>
  <c r="AL1171" i="1"/>
  <c r="AN1176" i="1"/>
  <c r="AO1176" i="1"/>
  <c r="AJ1176" i="1"/>
  <c r="H1175" i="1"/>
  <c r="X1175" i="1"/>
  <c r="Y1175" i="1"/>
  <c r="Z1175" i="1"/>
  <c r="AA1175" i="1"/>
  <c r="R1169" i="1"/>
  <c r="W1169" i="1"/>
  <c r="AB1169" i="1"/>
  <c r="AC1170" i="1"/>
  <c r="AF1175" i="1"/>
  <c r="AG1175" i="1"/>
  <c r="AH1175" i="1"/>
  <c r="AI1175" i="1"/>
  <c r="AK1169" i="1"/>
  <c r="AL1170" i="1"/>
  <c r="AN1175" i="1"/>
  <c r="AO1175" i="1"/>
  <c r="AJ1175" i="1"/>
  <c r="H1174" i="1"/>
  <c r="X1174" i="1"/>
  <c r="Y1174" i="1"/>
  <c r="Z1174" i="1"/>
  <c r="AA1174" i="1"/>
  <c r="R1168" i="1"/>
  <c r="W1168" i="1"/>
  <c r="AB1168" i="1"/>
  <c r="AC1169" i="1"/>
  <c r="AF1174" i="1"/>
  <c r="AG1174" i="1"/>
  <c r="AH1174" i="1"/>
  <c r="AI1174" i="1"/>
  <c r="AK1168" i="1"/>
  <c r="AL1169" i="1"/>
  <c r="AN1174" i="1"/>
  <c r="AO1174" i="1"/>
  <c r="AJ1174" i="1"/>
  <c r="H1173" i="1"/>
  <c r="X1173" i="1"/>
  <c r="Y1173" i="1"/>
  <c r="Z1173" i="1"/>
  <c r="AA1173" i="1"/>
  <c r="R1167" i="1"/>
  <c r="W1167" i="1"/>
  <c r="AB1167" i="1"/>
  <c r="AC1168" i="1"/>
  <c r="AF1173" i="1"/>
  <c r="AG1173" i="1"/>
  <c r="AH1173" i="1"/>
  <c r="AI1173" i="1"/>
  <c r="AK1167" i="1"/>
  <c r="AL1168" i="1"/>
  <c r="AN1173" i="1"/>
  <c r="AO1173" i="1"/>
  <c r="AJ1173" i="1"/>
  <c r="H1172" i="1"/>
  <c r="X1172" i="1"/>
  <c r="Y1172" i="1"/>
  <c r="Z1172" i="1"/>
  <c r="AA1172" i="1"/>
  <c r="R1166" i="1"/>
  <c r="W1166" i="1"/>
  <c r="AB1166" i="1"/>
  <c r="AC1167" i="1"/>
  <c r="AF1172" i="1"/>
  <c r="AG1172" i="1"/>
  <c r="AH1172" i="1"/>
  <c r="AI1172" i="1"/>
  <c r="AK1166" i="1"/>
  <c r="AL1167" i="1"/>
  <c r="AN1172" i="1"/>
  <c r="AO1172" i="1"/>
  <c r="AJ1172" i="1"/>
  <c r="H1171" i="1"/>
  <c r="X1171" i="1"/>
  <c r="Y1171" i="1"/>
  <c r="Z1171" i="1"/>
  <c r="AA1171" i="1"/>
  <c r="R1165" i="1"/>
  <c r="W1165" i="1"/>
  <c r="AB1165" i="1"/>
  <c r="AC1166" i="1"/>
  <c r="AF1171" i="1"/>
  <c r="AG1171" i="1"/>
  <c r="AH1171" i="1"/>
  <c r="AI1171" i="1"/>
  <c r="AK1165" i="1"/>
  <c r="AL1166" i="1"/>
  <c r="AN1171" i="1"/>
  <c r="AO1171" i="1"/>
  <c r="AJ1171" i="1"/>
  <c r="H1170" i="1"/>
  <c r="X1170" i="1"/>
  <c r="Y1170" i="1"/>
  <c r="Z1170" i="1"/>
  <c r="AA1170" i="1"/>
  <c r="R1164" i="1"/>
  <c r="W1164" i="1"/>
  <c r="AB1164" i="1"/>
  <c r="AC1165" i="1"/>
  <c r="AF1170" i="1"/>
  <c r="AG1170" i="1"/>
  <c r="AH1170" i="1"/>
  <c r="AI1170" i="1"/>
  <c r="AK1164" i="1"/>
  <c r="AL1165" i="1"/>
  <c r="AN1170" i="1"/>
  <c r="AO1170" i="1"/>
  <c r="AJ1170" i="1"/>
  <c r="H1169" i="1"/>
  <c r="X1169" i="1"/>
  <c r="Y1169" i="1"/>
  <c r="Z1169" i="1"/>
  <c r="AA1169" i="1"/>
  <c r="R1163" i="1"/>
  <c r="W1163" i="1"/>
  <c r="AB1163" i="1"/>
  <c r="AC1164" i="1"/>
  <c r="AF1169" i="1"/>
  <c r="AG1169" i="1"/>
  <c r="AH1169" i="1"/>
  <c r="AI1169" i="1"/>
  <c r="AK1163" i="1"/>
  <c r="AL1164" i="1"/>
  <c r="AN1169" i="1"/>
  <c r="AO1169" i="1"/>
  <c r="AJ1169" i="1"/>
  <c r="H1168" i="1"/>
  <c r="X1168" i="1"/>
  <c r="Y1168" i="1"/>
  <c r="Z1168" i="1"/>
  <c r="AA1168" i="1"/>
  <c r="R1162" i="1"/>
  <c r="W1162" i="1"/>
  <c r="AB1162" i="1"/>
  <c r="AC1163" i="1"/>
  <c r="AF1168" i="1"/>
  <c r="AG1168" i="1"/>
  <c r="AH1168" i="1"/>
  <c r="AI1168" i="1"/>
  <c r="AK1162" i="1"/>
  <c r="AL1163" i="1"/>
  <c r="AN1168" i="1"/>
  <c r="AO1168" i="1"/>
  <c r="AJ1168" i="1"/>
  <c r="H1167" i="1"/>
  <c r="X1167" i="1"/>
  <c r="Y1167" i="1"/>
  <c r="Z1167" i="1"/>
  <c r="AA1167" i="1"/>
  <c r="R1161" i="1"/>
  <c r="W1161" i="1"/>
  <c r="AB1161" i="1"/>
  <c r="AC1162" i="1"/>
  <c r="AF1167" i="1"/>
  <c r="AG1167" i="1"/>
  <c r="AH1167" i="1"/>
  <c r="AI1167" i="1"/>
  <c r="AK1161" i="1"/>
  <c r="AL1162" i="1"/>
  <c r="AN1167" i="1"/>
  <c r="AO1167" i="1"/>
  <c r="AJ1167" i="1"/>
  <c r="H1166" i="1"/>
  <c r="X1166" i="1"/>
  <c r="Y1166" i="1"/>
  <c r="Z1166" i="1"/>
  <c r="AA1166" i="1"/>
  <c r="R1160" i="1"/>
  <c r="W1160" i="1"/>
  <c r="AB1160" i="1"/>
  <c r="AC1161" i="1"/>
  <c r="AF1166" i="1"/>
  <c r="AG1166" i="1"/>
  <c r="AH1166" i="1"/>
  <c r="AI1166" i="1"/>
  <c r="AK1160" i="1"/>
  <c r="AL1161" i="1"/>
  <c r="AN1166" i="1"/>
  <c r="AO1166" i="1"/>
  <c r="AJ1166" i="1"/>
  <c r="H1165" i="1"/>
  <c r="X1165" i="1"/>
  <c r="Y1165" i="1"/>
  <c r="Z1165" i="1"/>
  <c r="AA1165" i="1"/>
  <c r="R1159" i="1"/>
  <c r="W1159" i="1"/>
  <c r="AB1159" i="1"/>
  <c r="AC1160" i="1"/>
  <c r="AF1165" i="1"/>
  <c r="AG1165" i="1"/>
  <c r="AH1165" i="1"/>
  <c r="AI1165" i="1"/>
  <c r="AK1159" i="1"/>
  <c r="AL1160" i="1"/>
  <c r="AN1165" i="1"/>
  <c r="AO1165" i="1"/>
  <c r="AJ1165" i="1"/>
  <c r="H1164" i="1"/>
  <c r="X1164" i="1"/>
  <c r="Y1164" i="1"/>
  <c r="Z1164" i="1"/>
  <c r="AA1164" i="1"/>
  <c r="R1158" i="1"/>
  <c r="W1158" i="1"/>
  <c r="AB1158" i="1"/>
  <c r="AC1159" i="1"/>
  <c r="AF1164" i="1"/>
  <c r="AG1164" i="1"/>
  <c r="AH1164" i="1"/>
  <c r="AI1164" i="1"/>
  <c r="AK1158" i="1"/>
  <c r="AL1159" i="1"/>
  <c r="AN1164" i="1"/>
  <c r="AO1164" i="1"/>
  <c r="AJ1164" i="1"/>
  <c r="H1163" i="1"/>
  <c r="X1163" i="1"/>
  <c r="Y1163" i="1"/>
  <c r="Z1163" i="1"/>
  <c r="AA1163" i="1"/>
  <c r="R1157" i="1"/>
  <c r="W1157" i="1"/>
  <c r="AB1157" i="1"/>
  <c r="AC1158" i="1"/>
  <c r="AF1163" i="1"/>
  <c r="AG1163" i="1"/>
  <c r="AH1163" i="1"/>
  <c r="AI1163" i="1"/>
  <c r="AK1157" i="1"/>
  <c r="AL1158" i="1"/>
  <c r="AN1163" i="1"/>
  <c r="AO1163" i="1"/>
  <c r="AJ1163" i="1"/>
  <c r="H1162" i="1"/>
  <c r="X1162" i="1"/>
  <c r="Y1162" i="1"/>
  <c r="Z1162" i="1"/>
  <c r="AA1162" i="1"/>
  <c r="R1156" i="1"/>
  <c r="W1156" i="1"/>
  <c r="AB1156" i="1"/>
  <c r="AC1157" i="1"/>
  <c r="AF1162" i="1"/>
  <c r="AG1162" i="1"/>
  <c r="AH1162" i="1"/>
  <c r="AI1162" i="1"/>
  <c r="AK1156" i="1"/>
  <c r="AL1157" i="1"/>
  <c r="AN1162" i="1"/>
  <c r="AO1162" i="1"/>
  <c r="AJ1162" i="1"/>
  <c r="H1161" i="1"/>
  <c r="X1161" i="1"/>
  <c r="Y1161" i="1"/>
  <c r="Z1161" i="1"/>
  <c r="AA1161" i="1"/>
  <c r="R1155" i="1"/>
  <c r="W1155" i="1"/>
  <c r="AB1155" i="1"/>
  <c r="AC1156" i="1"/>
  <c r="AF1161" i="1"/>
  <c r="AG1161" i="1"/>
  <c r="AH1161" i="1"/>
  <c r="AI1161" i="1"/>
  <c r="AK1155" i="1"/>
  <c r="AL1156" i="1"/>
  <c r="AN1161" i="1"/>
  <c r="AO1161" i="1"/>
  <c r="AJ1161" i="1"/>
  <c r="H1160" i="1"/>
  <c r="X1160" i="1"/>
  <c r="Y1160" i="1"/>
  <c r="Z1160" i="1"/>
  <c r="AA1160" i="1"/>
  <c r="R1154" i="1"/>
  <c r="W1154" i="1"/>
  <c r="AB1154" i="1"/>
  <c r="AC1155" i="1"/>
  <c r="AF1160" i="1"/>
  <c r="AG1160" i="1"/>
  <c r="AH1160" i="1"/>
  <c r="AI1160" i="1"/>
  <c r="AK1154" i="1"/>
  <c r="AL1155" i="1"/>
  <c r="AN1160" i="1"/>
  <c r="AO1160" i="1"/>
  <c r="AJ1160" i="1"/>
  <c r="H1159" i="1"/>
  <c r="X1159" i="1"/>
  <c r="Y1159" i="1"/>
  <c r="Z1159" i="1"/>
  <c r="AA1159" i="1"/>
  <c r="R1153" i="1"/>
  <c r="W1153" i="1"/>
  <c r="AB1153" i="1"/>
  <c r="AC1154" i="1"/>
  <c r="AF1159" i="1"/>
  <c r="AG1159" i="1"/>
  <c r="AH1159" i="1"/>
  <c r="AI1159" i="1"/>
  <c r="AK1153" i="1"/>
  <c r="AL1154" i="1"/>
  <c r="AN1159" i="1"/>
  <c r="AO1159" i="1"/>
  <c r="AJ1159" i="1"/>
  <c r="H1158" i="1"/>
  <c r="X1158" i="1"/>
  <c r="Y1158" i="1"/>
  <c r="Z1158" i="1"/>
  <c r="AA1158" i="1"/>
  <c r="R1152" i="1"/>
  <c r="W1152" i="1"/>
  <c r="AB1152" i="1"/>
  <c r="AC1153" i="1"/>
  <c r="AF1158" i="1"/>
  <c r="AG1158" i="1"/>
  <c r="AH1158" i="1"/>
  <c r="AI1158" i="1"/>
  <c r="AK1152" i="1"/>
  <c r="AL1153" i="1"/>
  <c r="AN1158" i="1"/>
  <c r="AO1158" i="1"/>
  <c r="AJ1158" i="1"/>
  <c r="H1157" i="1"/>
  <c r="X1157" i="1"/>
  <c r="Y1157" i="1"/>
  <c r="Z1157" i="1"/>
  <c r="AA1157" i="1"/>
  <c r="R1151" i="1"/>
  <c r="W1151" i="1"/>
  <c r="AB1151" i="1"/>
  <c r="AC1152" i="1"/>
  <c r="AF1157" i="1"/>
  <c r="AG1157" i="1"/>
  <c r="AH1157" i="1"/>
  <c r="AI1157" i="1"/>
  <c r="AK1151" i="1"/>
  <c r="AL1152" i="1"/>
  <c r="AN1157" i="1"/>
  <c r="AO1157" i="1"/>
  <c r="AJ1157" i="1"/>
  <c r="H1156" i="1"/>
  <c r="X1156" i="1"/>
  <c r="Y1156" i="1"/>
  <c r="Z1156" i="1"/>
  <c r="AA1156" i="1"/>
  <c r="R1150" i="1"/>
  <c r="W1150" i="1"/>
  <c r="AB1150" i="1"/>
  <c r="AC1151" i="1"/>
  <c r="AF1156" i="1"/>
  <c r="AG1156" i="1"/>
  <c r="AH1156" i="1"/>
  <c r="AI1156" i="1"/>
  <c r="AK1150" i="1"/>
  <c r="AL1151" i="1"/>
  <c r="AN1156" i="1"/>
  <c r="AO1156" i="1"/>
  <c r="AJ1156" i="1"/>
  <c r="H1155" i="1"/>
  <c r="X1155" i="1"/>
  <c r="Y1155" i="1"/>
  <c r="Z1155" i="1"/>
  <c r="AA1155" i="1"/>
  <c r="R1149" i="1"/>
  <c r="W1149" i="1"/>
  <c r="AB1149" i="1"/>
  <c r="AC1150" i="1"/>
  <c r="AF1155" i="1"/>
  <c r="AG1155" i="1"/>
  <c r="AH1155" i="1"/>
  <c r="AI1155" i="1"/>
  <c r="AK1149" i="1"/>
  <c r="AL1150" i="1"/>
  <c r="AN1155" i="1"/>
  <c r="AO1155" i="1"/>
  <c r="AJ1155" i="1"/>
  <c r="H1154" i="1"/>
  <c r="X1154" i="1"/>
  <c r="Y1154" i="1"/>
  <c r="Z1154" i="1"/>
  <c r="AA1154" i="1"/>
  <c r="R1148" i="1"/>
  <c r="W1148" i="1"/>
  <c r="AB1148" i="1"/>
  <c r="AC1149" i="1"/>
  <c r="AF1154" i="1"/>
  <c r="AG1154" i="1"/>
  <c r="AH1154" i="1"/>
  <c r="AI1154" i="1"/>
  <c r="AK1148" i="1"/>
  <c r="AL1149" i="1"/>
  <c r="AN1154" i="1"/>
  <c r="AO1154" i="1"/>
  <c r="AJ1154" i="1"/>
  <c r="H1153" i="1"/>
  <c r="X1153" i="1"/>
  <c r="Y1153" i="1"/>
  <c r="Z1153" i="1"/>
  <c r="AA1153" i="1"/>
  <c r="R1147" i="1"/>
  <c r="W1147" i="1"/>
  <c r="AB1147" i="1"/>
  <c r="AC1148" i="1"/>
  <c r="AF1153" i="1"/>
  <c r="AG1153" i="1"/>
  <c r="AH1153" i="1"/>
  <c r="AI1153" i="1"/>
  <c r="AK1147" i="1"/>
  <c r="AL1148" i="1"/>
  <c r="AN1153" i="1"/>
  <c r="AO1153" i="1"/>
  <c r="AJ1153" i="1"/>
  <c r="H1152" i="1"/>
  <c r="X1152" i="1"/>
  <c r="Y1152" i="1"/>
  <c r="Z1152" i="1"/>
  <c r="AA1152" i="1"/>
  <c r="R1146" i="1"/>
  <c r="W1146" i="1"/>
  <c r="AB1146" i="1"/>
  <c r="AC1147" i="1"/>
  <c r="AF1152" i="1"/>
  <c r="AG1152" i="1"/>
  <c r="AH1152" i="1"/>
  <c r="AI1152" i="1"/>
  <c r="AK1146" i="1"/>
  <c r="AL1147" i="1"/>
  <c r="AN1152" i="1"/>
  <c r="AO1152" i="1"/>
  <c r="AJ1152" i="1"/>
  <c r="H1151" i="1"/>
  <c r="X1151" i="1"/>
  <c r="Y1151" i="1"/>
  <c r="Z1151" i="1"/>
  <c r="AA1151" i="1"/>
  <c r="R1145" i="1"/>
  <c r="W1145" i="1"/>
  <c r="AB1145" i="1"/>
  <c r="AC1146" i="1"/>
  <c r="AF1151" i="1"/>
  <c r="AG1151" i="1"/>
  <c r="AH1151" i="1"/>
  <c r="AI1151" i="1"/>
  <c r="AK1145" i="1"/>
  <c r="AL1146" i="1"/>
  <c r="AN1151" i="1"/>
  <c r="AO1151" i="1"/>
  <c r="AJ1151" i="1"/>
  <c r="H1150" i="1"/>
  <c r="X1150" i="1"/>
  <c r="Y1150" i="1"/>
  <c r="Z1150" i="1"/>
  <c r="AA1150" i="1"/>
  <c r="R1144" i="1"/>
  <c r="W1144" i="1"/>
  <c r="AB1144" i="1"/>
  <c r="AC1145" i="1"/>
  <c r="AF1150" i="1"/>
  <c r="AG1150" i="1"/>
  <c r="AH1150" i="1"/>
  <c r="AI1150" i="1"/>
  <c r="AK1144" i="1"/>
  <c r="AL1145" i="1"/>
  <c r="AN1150" i="1"/>
  <c r="AO1150" i="1"/>
  <c r="AJ1150" i="1"/>
  <c r="H1149" i="1"/>
  <c r="X1149" i="1"/>
  <c r="Y1149" i="1"/>
  <c r="Z1149" i="1"/>
  <c r="AA1149" i="1"/>
  <c r="R1143" i="1"/>
  <c r="W1143" i="1"/>
  <c r="AB1143" i="1"/>
  <c r="AC1144" i="1"/>
  <c r="AF1149" i="1"/>
  <c r="AG1149" i="1"/>
  <c r="AH1149" i="1"/>
  <c r="AI1149" i="1"/>
  <c r="AK1143" i="1"/>
  <c r="AL1144" i="1"/>
  <c r="AN1149" i="1"/>
  <c r="AO1149" i="1"/>
  <c r="AJ1149" i="1"/>
  <c r="H1148" i="1"/>
  <c r="X1148" i="1"/>
  <c r="Y1148" i="1"/>
  <c r="Z1148" i="1"/>
  <c r="AA1148" i="1"/>
  <c r="R1142" i="1"/>
  <c r="W1142" i="1"/>
  <c r="AB1142" i="1"/>
  <c r="AC1143" i="1"/>
  <c r="AF1148" i="1"/>
  <c r="AG1148" i="1"/>
  <c r="AH1148" i="1"/>
  <c r="AI1148" i="1"/>
  <c r="AK1142" i="1"/>
  <c r="AL1143" i="1"/>
  <c r="AN1148" i="1"/>
  <c r="AO1148" i="1"/>
  <c r="AJ1148" i="1"/>
  <c r="H1147" i="1"/>
  <c r="X1147" i="1"/>
  <c r="Y1147" i="1"/>
  <c r="Z1147" i="1"/>
  <c r="AA1147" i="1"/>
  <c r="R1141" i="1"/>
  <c r="W1141" i="1"/>
  <c r="AB1141" i="1"/>
  <c r="AC1142" i="1"/>
  <c r="AF1147" i="1"/>
  <c r="AG1147" i="1"/>
  <c r="AH1147" i="1"/>
  <c r="AI1147" i="1"/>
  <c r="AK1141" i="1"/>
  <c r="AL1142" i="1"/>
  <c r="AN1147" i="1"/>
  <c r="AO1147" i="1"/>
  <c r="AJ1147" i="1"/>
  <c r="H1146" i="1"/>
  <c r="X1146" i="1"/>
  <c r="Y1146" i="1"/>
  <c r="Z1146" i="1"/>
  <c r="AA1146" i="1"/>
  <c r="R1140" i="1"/>
  <c r="W1140" i="1"/>
  <c r="AB1140" i="1"/>
  <c r="AC1141" i="1"/>
  <c r="AF1146" i="1"/>
  <c r="AG1146" i="1"/>
  <c r="AH1146" i="1"/>
  <c r="AI1146" i="1"/>
  <c r="AK1140" i="1"/>
  <c r="AL1141" i="1"/>
  <c r="AN1146" i="1"/>
  <c r="AO1146" i="1"/>
  <c r="AJ1146" i="1"/>
  <c r="H1145" i="1"/>
  <c r="X1145" i="1"/>
  <c r="Y1145" i="1"/>
  <c r="Z1145" i="1"/>
  <c r="AA1145" i="1"/>
  <c r="R1139" i="1"/>
  <c r="W1139" i="1"/>
  <c r="AB1139" i="1"/>
  <c r="AC1140" i="1"/>
  <c r="AF1145" i="1"/>
  <c r="AG1145" i="1"/>
  <c r="AH1145" i="1"/>
  <c r="AI1145" i="1"/>
  <c r="AK1139" i="1"/>
  <c r="AL1140" i="1"/>
  <c r="AN1145" i="1"/>
  <c r="AO1145" i="1"/>
  <c r="AJ1145" i="1"/>
  <c r="H1144" i="1"/>
  <c r="X1144" i="1"/>
  <c r="Y1144" i="1"/>
  <c r="Z1144" i="1"/>
  <c r="AA1144" i="1"/>
  <c r="R1138" i="1"/>
  <c r="W1138" i="1"/>
  <c r="AB1138" i="1"/>
  <c r="AC1139" i="1"/>
  <c r="AF1144" i="1"/>
  <c r="AG1144" i="1"/>
  <c r="AH1144" i="1"/>
  <c r="AI1144" i="1"/>
  <c r="AK1138" i="1"/>
  <c r="AL1139" i="1"/>
  <c r="AN1144" i="1"/>
  <c r="AO1144" i="1"/>
  <c r="AJ1144" i="1"/>
  <c r="H1143" i="1"/>
  <c r="X1143" i="1"/>
  <c r="Y1143" i="1"/>
  <c r="Z1143" i="1"/>
  <c r="AA1143" i="1"/>
  <c r="R1137" i="1"/>
  <c r="W1137" i="1"/>
  <c r="AB1137" i="1"/>
  <c r="AC1138" i="1"/>
  <c r="AF1143" i="1"/>
  <c r="AG1143" i="1"/>
  <c r="AH1143" i="1"/>
  <c r="AI1143" i="1"/>
  <c r="AK1137" i="1"/>
  <c r="AL1138" i="1"/>
  <c r="AN1143" i="1"/>
  <c r="AO1143" i="1"/>
  <c r="AJ1143" i="1"/>
  <c r="H1142" i="1"/>
  <c r="X1142" i="1"/>
  <c r="Y1142" i="1"/>
  <c r="Z1142" i="1"/>
  <c r="AA1142" i="1"/>
  <c r="R1136" i="1"/>
  <c r="W1136" i="1"/>
  <c r="AB1136" i="1"/>
  <c r="AC1137" i="1"/>
  <c r="AF1142" i="1"/>
  <c r="AG1142" i="1"/>
  <c r="AH1142" i="1"/>
  <c r="AI1142" i="1"/>
  <c r="AK1136" i="1"/>
  <c r="AL1137" i="1"/>
  <c r="AN1142" i="1"/>
  <c r="AO1142" i="1"/>
  <c r="AJ1142" i="1"/>
  <c r="H1141" i="1"/>
  <c r="X1141" i="1"/>
  <c r="Y1141" i="1"/>
  <c r="Z1141" i="1"/>
  <c r="AA1141" i="1"/>
  <c r="R1135" i="1"/>
  <c r="W1135" i="1"/>
  <c r="AB1135" i="1"/>
  <c r="AC1136" i="1"/>
  <c r="AF1141" i="1"/>
  <c r="AG1141" i="1"/>
  <c r="AH1141" i="1"/>
  <c r="AI1141" i="1"/>
  <c r="AK1135" i="1"/>
  <c r="AL1136" i="1"/>
  <c r="AN1141" i="1"/>
  <c r="AO1141" i="1"/>
  <c r="AJ1141" i="1"/>
  <c r="H1140" i="1"/>
  <c r="X1140" i="1"/>
  <c r="Y1140" i="1"/>
  <c r="Z1140" i="1"/>
  <c r="AA1140" i="1"/>
  <c r="R1134" i="1"/>
  <c r="W1134" i="1"/>
  <c r="AB1134" i="1"/>
  <c r="AC1135" i="1"/>
  <c r="AF1140" i="1"/>
  <c r="AG1140" i="1"/>
  <c r="AH1140" i="1"/>
  <c r="AI1140" i="1"/>
  <c r="AK1134" i="1"/>
  <c r="AL1135" i="1"/>
  <c r="AN1140" i="1"/>
  <c r="AO1140" i="1"/>
  <c r="AJ1140" i="1"/>
  <c r="H1139" i="1"/>
  <c r="X1139" i="1"/>
  <c r="Y1139" i="1"/>
  <c r="Z1139" i="1"/>
  <c r="AA1139" i="1"/>
  <c r="R1133" i="1"/>
  <c r="W1133" i="1"/>
  <c r="AB1133" i="1"/>
  <c r="AC1134" i="1"/>
  <c r="AF1139" i="1"/>
  <c r="AG1139" i="1"/>
  <c r="AH1139" i="1"/>
  <c r="AI1139" i="1"/>
  <c r="AK1133" i="1"/>
  <c r="AL1134" i="1"/>
  <c r="AN1139" i="1"/>
  <c r="AO1139" i="1"/>
  <c r="AJ1139" i="1"/>
  <c r="H1138" i="1"/>
  <c r="X1138" i="1"/>
  <c r="Y1138" i="1"/>
  <c r="Z1138" i="1"/>
  <c r="AA1138" i="1"/>
  <c r="R1132" i="1"/>
  <c r="W1132" i="1"/>
  <c r="AB1132" i="1"/>
  <c r="AC1133" i="1"/>
  <c r="AF1138" i="1"/>
  <c r="AG1138" i="1"/>
  <c r="AH1138" i="1"/>
  <c r="AI1138" i="1"/>
  <c r="AK1132" i="1"/>
  <c r="AL1133" i="1"/>
  <c r="AN1138" i="1"/>
  <c r="AO1138" i="1"/>
  <c r="AJ1138" i="1"/>
  <c r="H1137" i="1"/>
  <c r="X1137" i="1"/>
  <c r="Y1137" i="1"/>
  <c r="Z1137" i="1"/>
  <c r="AA1137" i="1"/>
  <c r="R1131" i="1"/>
  <c r="W1131" i="1"/>
  <c r="AB1131" i="1"/>
  <c r="AC1132" i="1"/>
  <c r="AF1137" i="1"/>
  <c r="AG1137" i="1"/>
  <c r="AH1137" i="1"/>
  <c r="AI1137" i="1"/>
  <c r="AK1131" i="1"/>
  <c r="AL1132" i="1"/>
  <c r="AN1137" i="1"/>
  <c r="AO1137" i="1"/>
  <c r="AJ1137" i="1"/>
  <c r="H1136" i="1"/>
  <c r="X1136" i="1"/>
  <c r="Y1136" i="1"/>
  <c r="Z1136" i="1"/>
  <c r="AA1136" i="1"/>
  <c r="R1130" i="1"/>
  <c r="W1130" i="1"/>
  <c r="AB1130" i="1"/>
  <c r="AC1131" i="1"/>
  <c r="AF1136" i="1"/>
  <c r="AG1136" i="1"/>
  <c r="AH1136" i="1"/>
  <c r="AI1136" i="1"/>
  <c r="AK1130" i="1"/>
  <c r="AL1131" i="1"/>
  <c r="AN1136" i="1"/>
  <c r="AO1136" i="1"/>
  <c r="AJ1136" i="1"/>
  <c r="H1135" i="1"/>
  <c r="X1135" i="1"/>
  <c r="Y1135" i="1"/>
  <c r="Z1135" i="1"/>
  <c r="AA1135" i="1"/>
  <c r="R1129" i="1"/>
  <c r="W1129" i="1"/>
  <c r="AB1129" i="1"/>
  <c r="AC1130" i="1"/>
  <c r="AF1135" i="1"/>
  <c r="AG1135" i="1"/>
  <c r="AH1135" i="1"/>
  <c r="AI1135" i="1"/>
  <c r="AK1129" i="1"/>
  <c r="AL1130" i="1"/>
  <c r="AN1135" i="1"/>
  <c r="AO1135" i="1"/>
  <c r="AJ1135" i="1"/>
  <c r="H1134" i="1"/>
  <c r="X1134" i="1"/>
  <c r="Y1134" i="1"/>
  <c r="Z1134" i="1"/>
  <c r="AA1134" i="1"/>
  <c r="R1128" i="1"/>
  <c r="W1128" i="1"/>
  <c r="AB1128" i="1"/>
  <c r="AC1129" i="1"/>
  <c r="AF1134" i="1"/>
  <c r="AG1134" i="1"/>
  <c r="AH1134" i="1"/>
  <c r="AI1134" i="1"/>
  <c r="AK1128" i="1"/>
  <c r="AL1129" i="1"/>
  <c r="AN1134" i="1"/>
  <c r="AO1134" i="1"/>
  <c r="AJ1134" i="1"/>
  <c r="H1133" i="1"/>
  <c r="X1133" i="1"/>
  <c r="Y1133" i="1"/>
  <c r="Z1133" i="1"/>
  <c r="AA1133" i="1"/>
  <c r="R1127" i="1"/>
  <c r="W1127" i="1"/>
  <c r="AB1127" i="1"/>
  <c r="AC1128" i="1"/>
  <c r="AF1133" i="1"/>
  <c r="AG1133" i="1"/>
  <c r="AH1133" i="1"/>
  <c r="AI1133" i="1"/>
  <c r="AK1127" i="1"/>
  <c r="AL1128" i="1"/>
  <c r="AN1133" i="1"/>
  <c r="AO1133" i="1"/>
  <c r="AJ1133" i="1"/>
  <c r="H1132" i="1"/>
  <c r="X1132" i="1"/>
  <c r="Y1132" i="1"/>
  <c r="Z1132" i="1"/>
  <c r="AA1132" i="1"/>
  <c r="R1126" i="1"/>
  <c r="W1126" i="1"/>
  <c r="AB1126" i="1"/>
  <c r="AC1127" i="1"/>
  <c r="AF1132" i="1"/>
  <c r="AG1132" i="1"/>
  <c r="AH1132" i="1"/>
  <c r="AI1132" i="1"/>
  <c r="AK1126" i="1"/>
  <c r="AL1127" i="1"/>
  <c r="AN1132" i="1"/>
  <c r="AO1132" i="1"/>
  <c r="AJ1132" i="1"/>
  <c r="H1131" i="1"/>
  <c r="X1131" i="1"/>
  <c r="Y1131" i="1"/>
  <c r="Z1131" i="1"/>
  <c r="AA1131" i="1"/>
  <c r="R1125" i="1"/>
  <c r="W1125" i="1"/>
  <c r="AB1125" i="1"/>
  <c r="AC1126" i="1"/>
  <c r="AF1131" i="1"/>
  <c r="AG1131" i="1"/>
  <c r="AH1131" i="1"/>
  <c r="AI1131" i="1"/>
  <c r="AK1125" i="1"/>
  <c r="AL1126" i="1"/>
  <c r="AN1131" i="1"/>
  <c r="AO1131" i="1"/>
  <c r="AJ1131" i="1"/>
  <c r="H1130" i="1"/>
  <c r="X1130" i="1"/>
  <c r="Y1130" i="1"/>
  <c r="Z1130" i="1"/>
  <c r="AA1130" i="1"/>
  <c r="R1124" i="1"/>
  <c r="W1124" i="1"/>
  <c r="AB1124" i="1"/>
  <c r="AC1125" i="1"/>
  <c r="AF1130" i="1"/>
  <c r="AG1130" i="1"/>
  <c r="AH1130" i="1"/>
  <c r="AI1130" i="1"/>
  <c r="AK1124" i="1"/>
  <c r="AL1125" i="1"/>
  <c r="AN1130" i="1"/>
  <c r="AO1130" i="1"/>
  <c r="AJ1130" i="1"/>
  <c r="H1129" i="1"/>
  <c r="X1129" i="1"/>
  <c r="Y1129" i="1"/>
  <c r="Z1129" i="1"/>
  <c r="AA1129" i="1"/>
  <c r="R1123" i="1"/>
  <c r="W1123" i="1"/>
  <c r="AB1123" i="1"/>
  <c r="AC1124" i="1"/>
  <c r="AF1129" i="1"/>
  <c r="AG1129" i="1"/>
  <c r="AH1129" i="1"/>
  <c r="AI1129" i="1"/>
  <c r="AK1123" i="1"/>
  <c r="AL1124" i="1"/>
  <c r="AN1129" i="1"/>
  <c r="AO1129" i="1"/>
  <c r="AJ1129" i="1"/>
  <c r="H1128" i="1"/>
  <c r="X1128" i="1"/>
  <c r="Y1128" i="1"/>
  <c r="Z1128" i="1"/>
  <c r="AA1128" i="1"/>
  <c r="R1122" i="1"/>
  <c r="W1122" i="1"/>
  <c r="AB1122" i="1"/>
  <c r="AC1123" i="1"/>
  <c r="AF1128" i="1"/>
  <c r="AG1128" i="1"/>
  <c r="AH1128" i="1"/>
  <c r="AI1128" i="1"/>
  <c r="AK1122" i="1"/>
  <c r="AL1123" i="1"/>
  <c r="AN1128" i="1"/>
  <c r="AO1128" i="1"/>
  <c r="AJ1128" i="1"/>
  <c r="H1127" i="1"/>
  <c r="X1127" i="1"/>
  <c r="Y1127" i="1"/>
  <c r="Z1127" i="1"/>
  <c r="AA1127" i="1"/>
  <c r="R1121" i="1"/>
  <c r="W1121" i="1"/>
  <c r="AB1121" i="1"/>
  <c r="AC1122" i="1"/>
  <c r="AF1127" i="1"/>
  <c r="AG1127" i="1"/>
  <c r="AH1127" i="1"/>
  <c r="AI1127" i="1"/>
  <c r="AK1121" i="1"/>
  <c r="AL1122" i="1"/>
  <c r="AN1127" i="1"/>
  <c r="AO1127" i="1"/>
  <c r="AJ1127" i="1"/>
  <c r="H1126" i="1"/>
  <c r="X1126" i="1"/>
  <c r="Y1126" i="1"/>
  <c r="Z1126" i="1"/>
  <c r="AA1126" i="1"/>
  <c r="R1120" i="1"/>
  <c r="W1120" i="1"/>
  <c r="AB1120" i="1"/>
  <c r="AC1121" i="1"/>
  <c r="AF1126" i="1"/>
  <c r="AG1126" i="1"/>
  <c r="AH1126" i="1"/>
  <c r="AI1126" i="1"/>
  <c r="AK1120" i="1"/>
  <c r="AL1121" i="1"/>
  <c r="AN1126" i="1"/>
  <c r="AO1126" i="1"/>
  <c r="AJ1126" i="1"/>
  <c r="H1125" i="1"/>
  <c r="X1125" i="1"/>
  <c r="Y1125" i="1"/>
  <c r="Z1125" i="1"/>
  <c r="AA1125" i="1"/>
  <c r="R1119" i="1"/>
  <c r="W1119" i="1"/>
  <c r="AB1119" i="1"/>
  <c r="AC1120" i="1"/>
  <c r="AF1125" i="1"/>
  <c r="AG1125" i="1"/>
  <c r="AH1125" i="1"/>
  <c r="AI1125" i="1"/>
  <c r="AK1119" i="1"/>
  <c r="AL1120" i="1"/>
  <c r="AN1125" i="1"/>
  <c r="AO1125" i="1"/>
  <c r="AJ1125" i="1"/>
  <c r="H1124" i="1"/>
  <c r="X1124" i="1"/>
  <c r="Y1124" i="1"/>
  <c r="Z1124" i="1"/>
  <c r="AA1124" i="1"/>
  <c r="R1118" i="1"/>
  <c r="W1118" i="1"/>
  <c r="AB1118" i="1"/>
  <c r="AC1119" i="1"/>
  <c r="AF1124" i="1"/>
  <c r="AG1124" i="1"/>
  <c r="AH1124" i="1"/>
  <c r="AI1124" i="1"/>
  <c r="AK1118" i="1"/>
  <c r="AL1119" i="1"/>
  <c r="AN1124" i="1"/>
  <c r="AO1124" i="1"/>
  <c r="AJ1124" i="1"/>
  <c r="H1123" i="1"/>
  <c r="X1123" i="1"/>
  <c r="Y1123" i="1"/>
  <c r="Z1123" i="1"/>
  <c r="AA1123" i="1"/>
  <c r="R1117" i="1"/>
  <c r="W1117" i="1"/>
  <c r="AB1117" i="1"/>
  <c r="AC1118" i="1"/>
  <c r="AF1123" i="1"/>
  <c r="AG1123" i="1"/>
  <c r="AH1123" i="1"/>
  <c r="AI1123" i="1"/>
  <c r="AK1117" i="1"/>
  <c r="AL1118" i="1"/>
  <c r="AN1123" i="1"/>
  <c r="AO1123" i="1"/>
  <c r="AJ1123" i="1"/>
  <c r="H1122" i="1"/>
  <c r="X1122" i="1"/>
  <c r="Y1122" i="1"/>
  <c r="Z1122" i="1"/>
  <c r="AA1122" i="1"/>
  <c r="R1116" i="1"/>
  <c r="W1116" i="1"/>
  <c r="AB1116" i="1"/>
  <c r="AC1117" i="1"/>
  <c r="AF1122" i="1"/>
  <c r="AG1122" i="1"/>
  <c r="AH1122" i="1"/>
  <c r="AI1122" i="1"/>
  <c r="AK1116" i="1"/>
  <c r="AL1117" i="1"/>
  <c r="AN1122" i="1"/>
  <c r="AO1122" i="1"/>
  <c r="AJ1122" i="1"/>
  <c r="H1121" i="1"/>
  <c r="X1121" i="1"/>
  <c r="Y1121" i="1"/>
  <c r="Z1121" i="1"/>
  <c r="AA1121" i="1"/>
  <c r="R1115" i="1"/>
  <c r="W1115" i="1"/>
  <c r="AB1115" i="1"/>
  <c r="AC1116" i="1"/>
  <c r="AF1121" i="1"/>
  <c r="AG1121" i="1"/>
  <c r="AH1121" i="1"/>
  <c r="AI1121" i="1"/>
  <c r="AK1115" i="1"/>
  <c r="AL1116" i="1"/>
  <c r="AN1121" i="1"/>
  <c r="AO1121" i="1"/>
  <c r="AJ1121" i="1"/>
  <c r="H1120" i="1"/>
  <c r="X1120" i="1"/>
  <c r="Y1120" i="1"/>
  <c r="Z1120" i="1"/>
  <c r="AA1120" i="1"/>
  <c r="R1114" i="1"/>
  <c r="W1114" i="1"/>
  <c r="AB1114" i="1"/>
  <c r="AC1115" i="1"/>
  <c r="AF1120" i="1"/>
  <c r="AG1120" i="1"/>
  <c r="AH1120" i="1"/>
  <c r="AI1120" i="1"/>
  <c r="AK1114" i="1"/>
  <c r="AL1115" i="1"/>
  <c r="AN1120" i="1"/>
  <c r="AO1120" i="1"/>
  <c r="AJ1120" i="1"/>
  <c r="H1119" i="1"/>
  <c r="X1119" i="1"/>
  <c r="Y1119" i="1"/>
  <c r="Z1119" i="1"/>
  <c r="AA1119" i="1"/>
  <c r="R1113" i="1"/>
  <c r="W1113" i="1"/>
  <c r="AB1113" i="1"/>
  <c r="AC1114" i="1"/>
  <c r="AF1119" i="1"/>
  <c r="AG1119" i="1"/>
  <c r="AH1119" i="1"/>
  <c r="AI1119" i="1"/>
  <c r="AK1113" i="1"/>
  <c r="AL1114" i="1"/>
  <c r="AN1119" i="1"/>
  <c r="AO1119" i="1"/>
  <c r="AJ1119" i="1"/>
  <c r="H1118" i="1"/>
  <c r="X1118" i="1"/>
  <c r="Y1118" i="1"/>
  <c r="Z1118" i="1"/>
  <c r="AA1118" i="1"/>
  <c r="R1112" i="1"/>
  <c r="W1112" i="1"/>
  <c r="AB1112" i="1"/>
  <c r="AC1113" i="1"/>
  <c r="AF1118" i="1"/>
  <c r="AG1118" i="1"/>
  <c r="AH1118" i="1"/>
  <c r="AI1118" i="1"/>
  <c r="AK1112" i="1"/>
  <c r="AL1113" i="1"/>
  <c r="AN1118" i="1"/>
  <c r="AO1118" i="1"/>
  <c r="AJ1118" i="1"/>
  <c r="H1117" i="1"/>
  <c r="X1117" i="1"/>
  <c r="Y1117" i="1"/>
  <c r="Z1117" i="1"/>
  <c r="AA1117" i="1"/>
  <c r="R1111" i="1"/>
  <c r="W1111" i="1"/>
  <c r="AB1111" i="1"/>
  <c r="AC1112" i="1"/>
  <c r="AF1117" i="1"/>
  <c r="AG1117" i="1"/>
  <c r="AH1117" i="1"/>
  <c r="AI1117" i="1"/>
  <c r="AK1111" i="1"/>
  <c r="AL1112" i="1"/>
  <c r="AN1117" i="1"/>
  <c r="AO1117" i="1"/>
  <c r="AJ1117" i="1"/>
  <c r="H1116" i="1"/>
  <c r="X1116" i="1"/>
  <c r="Y1116" i="1"/>
  <c r="Z1116" i="1"/>
  <c r="AA1116" i="1"/>
  <c r="R1110" i="1"/>
  <c r="W1110" i="1"/>
  <c r="AB1110" i="1"/>
  <c r="AC1111" i="1"/>
  <c r="AF1116" i="1"/>
  <c r="AG1116" i="1"/>
  <c r="AH1116" i="1"/>
  <c r="AI1116" i="1"/>
  <c r="AK1110" i="1"/>
  <c r="AL1111" i="1"/>
  <c r="AN1116" i="1"/>
  <c r="AO1116" i="1"/>
  <c r="AJ1116" i="1"/>
  <c r="H1115" i="1"/>
  <c r="X1115" i="1"/>
  <c r="Y1115" i="1"/>
  <c r="Z1115" i="1"/>
  <c r="AA1115" i="1"/>
  <c r="R1109" i="1"/>
  <c r="W1109" i="1"/>
  <c r="AB1109" i="1"/>
  <c r="AC1110" i="1"/>
  <c r="AF1115" i="1"/>
  <c r="AG1115" i="1"/>
  <c r="AH1115" i="1"/>
  <c r="AI1115" i="1"/>
  <c r="AK1109" i="1"/>
  <c r="AL1110" i="1"/>
  <c r="AN1115" i="1"/>
  <c r="AO1115" i="1"/>
  <c r="AJ1115" i="1"/>
  <c r="H1114" i="1"/>
  <c r="X1114" i="1"/>
  <c r="Y1114" i="1"/>
  <c r="Z1114" i="1"/>
  <c r="AA1114" i="1"/>
  <c r="R1108" i="1"/>
  <c r="W1108" i="1"/>
  <c r="AB1108" i="1"/>
  <c r="AC1109" i="1"/>
  <c r="AF1114" i="1"/>
  <c r="AG1114" i="1"/>
  <c r="AH1114" i="1"/>
  <c r="AI1114" i="1"/>
  <c r="AK1108" i="1"/>
  <c r="AL1109" i="1"/>
  <c r="AN1114" i="1"/>
  <c r="AO1114" i="1"/>
  <c r="AJ1114" i="1"/>
  <c r="H1113" i="1"/>
  <c r="X1113" i="1"/>
  <c r="Y1113" i="1"/>
  <c r="Z1113" i="1"/>
  <c r="AA1113" i="1"/>
  <c r="R1107" i="1"/>
  <c r="W1107" i="1"/>
  <c r="AB1107" i="1"/>
  <c r="AC1108" i="1"/>
  <c r="AF1113" i="1"/>
  <c r="AG1113" i="1"/>
  <c r="AH1113" i="1"/>
  <c r="AI1113" i="1"/>
  <c r="AK1107" i="1"/>
  <c r="AL1108" i="1"/>
  <c r="AN1113" i="1"/>
  <c r="AO1113" i="1"/>
  <c r="AJ1113" i="1"/>
  <c r="H1112" i="1"/>
  <c r="X1112" i="1"/>
  <c r="Y1112" i="1"/>
  <c r="Z1112" i="1"/>
  <c r="AA1112" i="1"/>
  <c r="R1106" i="1"/>
  <c r="W1106" i="1"/>
  <c r="AB1106" i="1"/>
  <c r="AC1107" i="1"/>
  <c r="AF1112" i="1"/>
  <c r="AG1112" i="1"/>
  <c r="AH1112" i="1"/>
  <c r="AI1112" i="1"/>
  <c r="AK1106" i="1"/>
  <c r="AL1107" i="1"/>
  <c r="AN1112" i="1"/>
  <c r="AO1112" i="1"/>
  <c r="AJ1112" i="1"/>
  <c r="H1111" i="1"/>
  <c r="X1111" i="1"/>
  <c r="Y1111" i="1"/>
  <c r="Z1111" i="1"/>
  <c r="AA1111" i="1"/>
  <c r="R1105" i="1"/>
  <c r="W1105" i="1"/>
  <c r="AB1105" i="1"/>
  <c r="AC1106" i="1"/>
  <c r="AF1111" i="1"/>
  <c r="AG1111" i="1"/>
  <c r="AH1111" i="1"/>
  <c r="AI1111" i="1"/>
  <c r="AK1105" i="1"/>
  <c r="AL1106" i="1"/>
  <c r="AN1111" i="1"/>
  <c r="AO1111" i="1"/>
  <c r="AJ1111" i="1"/>
  <c r="H1110" i="1"/>
  <c r="X1110" i="1"/>
  <c r="Y1110" i="1"/>
  <c r="Z1110" i="1"/>
  <c r="AA1110" i="1"/>
  <c r="R1104" i="1"/>
  <c r="W1104" i="1"/>
  <c r="AB1104" i="1"/>
  <c r="AC1105" i="1"/>
  <c r="AF1110" i="1"/>
  <c r="AG1110" i="1"/>
  <c r="AH1110" i="1"/>
  <c r="AI1110" i="1"/>
  <c r="AK1104" i="1"/>
  <c r="AL1105" i="1"/>
  <c r="AN1110" i="1"/>
  <c r="AO1110" i="1"/>
  <c r="AJ1110" i="1"/>
  <c r="H1109" i="1"/>
  <c r="X1109" i="1"/>
  <c r="Y1109" i="1"/>
  <c r="Z1109" i="1"/>
  <c r="AA1109" i="1"/>
  <c r="R1103" i="1"/>
  <c r="W1103" i="1"/>
  <c r="AB1103" i="1"/>
  <c r="AC1104" i="1"/>
  <c r="AF1109" i="1"/>
  <c r="AG1109" i="1"/>
  <c r="AH1109" i="1"/>
  <c r="AI1109" i="1"/>
  <c r="AK1103" i="1"/>
  <c r="AL1104" i="1"/>
  <c r="AN1109" i="1"/>
  <c r="AO1109" i="1"/>
  <c r="AJ1109" i="1"/>
  <c r="H1108" i="1"/>
  <c r="X1108" i="1"/>
  <c r="Y1108" i="1"/>
  <c r="Z1108" i="1"/>
  <c r="AA1108" i="1"/>
  <c r="R1102" i="1"/>
  <c r="W1102" i="1"/>
  <c r="AB1102" i="1"/>
  <c r="AC1103" i="1"/>
  <c r="AF1108" i="1"/>
  <c r="AG1108" i="1"/>
  <c r="AH1108" i="1"/>
  <c r="AI1108" i="1"/>
  <c r="AK1102" i="1"/>
  <c r="AL1103" i="1"/>
  <c r="AN1108" i="1"/>
  <c r="AO1108" i="1"/>
  <c r="AJ1108" i="1"/>
  <c r="H1107" i="1"/>
  <c r="X1107" i="1"/>
  <c r="Y1107" i="1"/>
  <c r="Z1107" i="1"/>
  <c r="AA1107" i="1"/>
  <c r="R1101" i="1"/>
  <c r="W1101" i="1"/>
  <c r="AB1101" i="1"/>
  <c r="AC1102" i="1"/>
  <c r="AF1107" i="1"/>
  <c r="AG1107" i="1"/>
  <c r="AH1107" i="1"/>
  <c r="AI1107" i="1"/>
  <c r="AK1101" i="1"/>
  <c r="AL1102" i="1"/>
  <c r="AN1107" i="1"/>
  <c r="AO1107" i="1"/>
  <c r="AJ1107" i="1"/>
  <c r="H1106" i="1"/>
  <c r="X1106" i="1"/>
  <c r="Y1106" i="1"/>
  <c r="Z1106" i="1"/>
  <c r="AA1106" i="1"/>
  <c r="R1100" i="1"/>
  <c r="W1100" i="1"/>
  <c r="AB1100" i="1"/>
  <c r="AC1101" i="1"/>
  <c r="AF1106" i="1"/>
  <c r="AG1106" i="1"/>
  <c r="AH1106" i="1"/>
  <c r="AI1106" i="1"/>
  <c r="AK1100" i="1"/>
  <c r="AL1101" i="1"/>
  <c r="AN1106" i="1"/>
  <c r="AO1106" i="1"/>
  <c r="AJ1106" i="1"/>
  <c r="H1105" i="1"/>
  <c r="X1105" i="1"/>
  <c r="Y1105" i="1"/>
  <c r="Z1105" i="1"/>
  <c r="AA1105" i="1"/>
  <c r="R1099" i="1"/>
  <c r="W1099" i="1"/>
  <c r="AB1099" i="1"/>
  <c r="AC1100" i="1"/>
  <c r="AF1105" i="1"/>
  <c r="AG1105" i="1"/>
  <c r="AH1105" i="1"/>
  <c r="AI1105" i="1"/>
  <c r="AK1099" i="1"/>
  <c r="AL1100" i="1"/>
  <c r="AN1105" i="1"/>
  <c r="AO1105" i="1"/>
  <c r="AJ1105" i="1"/>
  <c r="H1104" i="1"/>
  <c r="X1104" i="1"/>
  <c r="Y1104" i="1"/>
  <c r="Z1104" i="1"/>
  <c r="AA1104" i="1"/>
  <c r="R1098" i="1"/>
  <c r="W1098" i="1"/>
  <c r="AB1098" i="1"/>
  <c r="AC1099" i="1"/>
  <c r="AF1104" i="1"/>
  <c r="AG1104" i="1"/>
  <c r="AH1104" i="1"/>
  <c r="AI1104" i="1"/>
  <c r="AK1098" i="1"/>
  <c r="AL1099" i="1"/>
  <c r="AN1104" i="1"/>
  <c r="AO1104" i="1"/>
  <c r="AJ1104" i="1"/>
  <c r="H1103" i="1"/>
  <c r="X1103" i="1"/>
  <c r="Y1103" i="1"/>
  <c r="Z1103" i="1"/>
  <c r="AA1103" i="1"/>
  <c r="R1097" i="1"/>
  <c r="W1097" i="1"/>
  <c r="AB1097" i="1"/>
  <c r="AC1098" i="1"/>
  <c r="AF1103" i="1"/>
  <c r="AG1103" i="1"/>
  <c r="AH1103" i="1"/>
  <c r="AI1103" i="1"/>
  <c r="AK1097" i="1"/>
  <c r="AL1098" i="1"/>
  <c r="AN1103" i="1"/>
  <c r="AO1103" i="1"/>
  <c r="AJ1103" i="1"/>
  <c r="H1102" i="1"/>
  <c r="X1102" i="1"/>
  <c r="Y1102" i="1"/>
  <c r="Z1102" i="1"/>
  <c r="AA1102" i="1"/>
  <c r="R1096" i="1"/>
  <c r="W1096" i="1"/>
  <c r="AB1096" i="1"/>
  <c r="AC1097" i="1"/>
  <c r="AF1102" i="1"/>
  <c r="AG1102" i="1"/>
  <c r="AH1102" i="1"/>
  <c r="AI1102" i="1"/>
  <c r="AK1096" i="1"/>
  <c r="AL1097" i="1"/>
  <c r="AN1102" i="1"/>
  <c r="AO1102" i="1"/>
  <c r="AJ1102" i="1"/>
  <c r="H1101" i="1"/>
  <c r="X1101" i="1"/>
  <c r="Y1101" i="1"/>
  <c r="Z1101" i="1"/>
  <c r="AA1101" i="1"/>
  <c r="R1095" i="1"/>
  <c r="W1095" i="1"/>
  <c r="AB1095" i="1"/>
  <c r="AC1096" i="1"/>
  <c r="AF1101" i="1"/>
  <c r="AG1101" i="1"/>
  <c r="AH1101" i="1"/>
  <c r="AI1101" i="1"/>
  <c r="AK1095" i="1"/>
  <c r="AL1096" i="1"/>
  <c r="AN1101" i="1"/>
  <c r="AO1101" i="1"/>
  <c r="AJ1101" i="1"/>
  <c r="H1100" i="1"/>
  <c r="X1100" i="1"/>
  <c r="Y1100" i="1"/>
  <c r="Z1100" i="1"/>
  <c r="AA1100" i="1"/>
  <c r="R1094" i="1"/>
  <c r="W1094" i="1"/>
  <c r="AB1094" i="1"/>
  <c r="AC1095" i="1"/>
  <c r="AF1100" i="1"/>
  <c r="AG1100" i="1"/>
  <c r="AH1100" i="1"/>
  <c r="AI1100" i="1"/>
  <c r="AK1094" i="1"/>
  <c r="AL1095" i="1"/>
  <c r="AN1100" i="1"/>
  <c r="AO1100" i="1"/>
  <c r="AJ1100" i="1"/>
  <c r="H1099" i="1"/>
  <c r="X1099" i="1"/>
  <c r="Y1099" i="1"/>
  <c r="Z1099" i="1"/>
  <c r="AA1099" i="1"/>
  <c r="R1093" i="1"/>
  <c r="W1093" i="1"/>
  <c r="AB1093" i="1"/>
  <c r="AC1094" i="1"/>
  <c r="AF1099" i="1"/>
  <c r="AG1099" i="1"/>
  <c r="AH1099" i="1"/>
  <c r="AI1099" i="1"/>
  <c r="AK1093" i="1"/>
  <c r="AL1094" i="1"/>
  <c r="AN1099" i="1"/>
  <c r="AO1099" i="1"/>
  <c r="AJ1099" i="1"/>
  <c r="H1098" i="1"/>
  <c r="X1098" i="1"/>
  <c r="Y1098" i="1"/>
  <c r="Z1098" i="1"/>
  <c r="AA1098" i="1"/>
  <c r="R1092" i="1"/>
  <c r="W1092" i="1"/>
  <c r="AB1092" i="1"/>
  <c r="AC1093" i="1"/>
  <c r="AF1098" i="1"/>
  <c r="AG1098" i="1"/>
  <c r="AH1098" i="1"/>
  <c r="AI1098" i="1"/>
  <c r="AK1092" i="1"/>
  <c r="AL1093" i="1"/>
  <c r="AN1098" i="1"/>
  <c r="AO1098" i="1"/>
  <c r="AJ1098" i="1"/>
  <c r="H1097" i="1"/>
  <c r="X1097" i="1"/>
  <c r="Y1097" i="1"/>
  <c r="Z1097" i="1"/>
  <c r="AA1097" i="1"/>
  <c r="R1091" i="1"/>
  <c r="W1091" i="1"/>
  <c r="AB1091" i="1"/>
  <c r="AC1092" i="1"/>
  <c r="AF1097" i="1"/>
  <c r="AG1097" i="1"/>
  <c r="AH1097" i="1"/>
  <c r="AI1097" i="1"/>
  <c r="AK1091" i="1"/>
  <c r="AL1092" i="1"/>
  <c r="AN1097" i="1"/>
  <c r="AO1097" i="1"/>
  <c r="AJ1097" i="1"/>
  <c r="H1096" i="1"/>
  <c r="X1096" i="1"/>
  <c r="Y1096" i="1"/>
  <c r="Z1096" i="1"/>
  <c r="AA1096" i="1"/>
  <c r="R1090" i="1"/>
  <c r="W1090" i="1"/>
  <c r="AB1090" i="1"/>
  <c r="AC1091" i="1"/>
  <c r="AF1096" i="1"/>
  <c r="AG1096" i="1"/>
  <c r="AH1096" i="1"/>
  <c r="AI1096" i="1"/>
  <c r="AK1090" i="1"/>
  <c r="AL1091" i="1"/>
  <c r="AN1096" i="1"/>
  <c r="AO1096" i="1"/>
  <c r="AJ1096" i="1"/>
  <c r="H1095" i="1"/>
  <c r="X1095" i="1"/>
  <c r="Y1095" i="1"/>
  <c r="Z1095" i="1"/>
  <c r="AA1095" i="1"/>
  <c r="R1089" i="1"/>
  <c r="W1089" i="1"/>
  <c r="AB1089" i="1"/>
  <c r="AC1090" i="1"/>
  <c r="AF1095" i="1"/>
  <c r="AG1095" i="1"/>
  <c r="AH1095" i="1"/>
  <c r="AI1095" i="1"/>
  <c r="AK1089" i="1"/>
  <c r="AL1090" i="1"/>
  <c r="AN1095" i="1"/>
  <c r="AO1095" i="1"/>
  <c r="AJ1095" i="1"/>
  <c r="H1094" i="1"/>
  <c r="X1094" i="1"/>
  <c r="Y1094" i="1"/>
  <c r="Z1094" i="1"/>
  <c r="AA1094" i="1"/>
  <c r="R1088" i="1"/>
  <c r="W1088" i="1"/>
  <c r="AB1088" i="1"/>
  <c r="AC1089" i="1"/>
  <c r="AF1094" i="1"/>
  <c r="AG1094" i="1"/>
  <c r="AH1094" i="1"/>
  <c r="AI1094" i="1"/>
  <c r="AK1088" i="1"/>
  <c r="AL1089" i="1"/>
  <c r="AN1094" i="1"/>
  <c r="AO1094" i="1"/>
  <c r="AJ1094" i="1"/>
  <c r="H1093" i="1"/>
  <c r="X1093" i="1"/>
  <c r="Y1093" i="1"/>
  <c r="Z1093" i="1"/>
  <c r="AA1093" i="1"/>
  <c r="R1087" i="1"/>
  <c r="W1087" i="1"/>
  <c r="AB1087" i="1"/>
  <c r="AC1088" i="1"/>
  <c r="AF1093" i="1"/>
  <c r="AG1093" i="1"/>
  <c r="AH1093" i="1"/>
  <c r="AI1093" i="1"/>
  <c r="AK1087" i="1"/>
  <c r="AL1088" i="1"/>
  <c r="AN1093" i="1"/>
  <c r="AO1093" i="1"/>
  <c r="AJ1093" i="1"/>
  <c r="H1092" i="1"/>
  <c r="X1092" i="1"/>
  <c r="Y1092" i="1"/>
  <c r="Z1092" i="1"/>
  <c r="AA1092" i="1"/>
  <c r="R1086" i="1"/>
  <c r="W1086" i="1"/>
  <c r="AB1086" i="1"/>
  <c r="AC1087" i="1"/>
  <c r="AF1092" i="1"/>
  <c r="AG1092" i="1"/>
  <c r="AH1092" i="1"/>
  <c r="AI1092" i="1"/>
  <c r="AK1086" i="1"/>
  <c r="AL1087" i="1"/>
  <c r="AN1092" i="1"/>
  <c r="AO1092" i="1"/>
  <c r="AJ1092" i="1"/>
  <c r="H1091" i="1"/>
  <c r="X1091" i="1"/>
  <c r="Y1091" i="1"/>
  <c r="Z1091" i="1"/>
  <c r="AA1091" i="1"/>
  <c r="R1085" i="1"/>
  <c r="W1085" i="1"/>
  <c r="AB1085" i="1"/>
  <c r="AC1086" i="1"/>
  <c r="AF1091" i="1"/>
  <c r="AG1091" i="1"/>
  <c r="AH1091" i="1"/>
  <c r="AI1091" i="1"/>
  <c r="AK1085" i="1"/>
  <c r="AL1086" i="1"/>
  <c r="AN1091" i="1"/>
  <c r="AO1091" i="1"/>
  <c r="AJ1091" i="1"/>
  <c r="H1090" i="1"/>
  <c r="X1090" i="1"/>
  <c r="Y1090" i="1"/>
  <c r="Z1090" i="1"/>
  <c r="AA1090" i="1"/>
  <c r="R1084" i="1"/>
  <c r="W1084" i="1"/>
  <c r="AB1084" i="1"/>
  <c r="AC1085" i="1"/>
  <c r="AF1090" i="1"/>
  <c r="AG1090" i="1"/>
  <c r="AH1090" i="1"/>
  <c r="AI1090" i="1"/>
  <c r="AK1084" i="1"/>
  <c r="AL1085" i="1"/>
  <c r="AN1090" i="1"/>
  <c r="AO1090" i="1"/>
  <c r="AJ1090" i="1"/>
  <c r="H1089" i="1"/>
  <c r="X1089" i="1"/>
  <c r="Y1089" i="1"/>
  <c r="Z1089" i="1"/>
  <c r="AA1089" i="1"/>
  <c r="R1083" i="1"/>
  <c r="W1083" i="1"/>
  <c r="AB1083" i="1"/>
  <c r="AC1084" i="1"/>
  <c r="AF1089" i="1"/>
  <c r="AG1089" i="1"/>
  <c r="AH1089" i="1"/>
  <c r="AI1089" i="1"/>
  <c r="AK1083" i="1"/>
  <c r="AL1084" i="1"/>
  <c r="AN1089" i="1"/>
  <c r="AO1089" i="1"/>
  <c r="AJ1089" i="1"/>
  <c r="H1088" i="1"/>
  <c r="X1088" i="1"/>
  <c r="Y1088" i="1"/>
  <c r="Z1088" i="1"/>
  <c r="AA1088" i="1"/>
  <c r="R1082" i="1"/>
  <c r="W1082" i="1"/>
  <c r="AB1082" i="1"/>
  <c r="AC1083" i="1"/>
  <c r="AF1088" i="1"/>
  <c r="AG1088" i="1"/>
  <c r="AH1088" i="1"/>
  <c r="AI1088" i="1"/>
  <c r="AK1082" i="1"/>
  <c r="AL1083" i="1"/>
  <c r="AN1088" i="1"/>
  <c r="AO1088" i="1"/>
  <c r="AJ1088" i="1"/>
  <c r="H1087" i="1"/>
  <c r="X1087" i="1"/>
  <c r="Y1087" i="1"/>
  <c r="Z1087" i="1"/>
  <c r="AA1087" i="1"/>
  <c r="R1081" i="1"/>
  <c r="W1081" i="1"/>
  <c r="AB1081" i="1"/>
  <c r="AC1082" i="1"/>
  <c r="AF1087" i="1"/>
  <c r="AG1087" i="1"/>
  <c r="AH1087" i="1"/>
  <c r="AI1087" i="1"/>
  <c r="AK1081" i="1"/>
  <c r="AL1082" i="1"/>
  <c r="AN1087" i="1"/>
  <c r="AO1087" i="1"/>
  <c r="AJ1087" i="1"/>
  <c r="H1086" i="1"/>
  <c r="X1086" i="1"/>
  <c r="Y1086" i="1"/>
  <c r="Z1086" i="1"/>
  <c r="AA1086" i="1"/>
  <c r="R1080" i="1"/>
  <c r="W1080" i="1"/>
  <c r="AB1080" i="1"/>
  <c r="AC1081" i="1"/>
  <c r="AF1086" i="1"/>
  <c r="AG1086" i="1"/>
  <c r="AH1086" i="1"/>
  <c r="AI1086" i="1"/>
  <c r="AK1080" i="1"/>
  <c r="AL1081" i="1"/>
  <c r="AN1086" i="1"/>
  <c r="AO1086" i="1"/>
  <c r="AJ1086" i="1"/>
  <c r="H1085" i="1"/>
  <c r="X1085" i="1"/>
  <c r="Y1085" i="1"/>
  <c r="Z1085" i="1"/>
  <c r="AA1085" i="1"/>
  <c r="R1079" i="1"/>
  <c r="W1079" i="1"/>
  <c r="AB1079" i="1"/>
  <c r="AC1080" i="1"/>
  <c r="AF1085" i="1"/>
  <c r="AG1085" i="1"/>
  <c r="AH1085" i="1"/>
  <c r="AI1085" i="1"/>
  <c r="AK1079" i="1"/>
  <c r="AL1080" i="1"/>
  <c r="AN1085" i="1"/>
  <c r="AO1085" i="1"/>
  <c r="AJ1085" i="1"/>
  <c r="H1084" i="1"/>
  <c r="X1084" i="1"/>
  <c r="Y1084" i="1"/>
  <c r="Z1084" i="1"/>
  <c r="AA1084" i="1"/>
  <c r="R1078" i="1"/>
  <c r="W1078" i="1"/>
  <c r="AB1078" i="1"/>
  <c r="AC1079" i="1"/>
  <c r="AF1084" i="1"/>
  <c r="AG1084" i="1"/>
  <c r="AH1084" i="1"/>
  <c r="AI1084" i="1"/>
  <c r="AK1078" i="1"/>
  <c r="AL1079" i="1"/>
  <c r="AN1084" i="1"/>
  <c r="AO1084" i="1"/>
  <c r="AJ1084" i="1"/>
  <c r="H1083" i="1"/>
  <c r="X1083" i="1"/>
  <c r="Y1083" i="1"/>
  <c r="Z1083" i="1"/>
  <c r="AA1083" i="1"/>
  <c r="R1077" i="1"/>
  <c r="W1077" i="1"/>
  <c r="AB1077" i="1"/>
  <c r="AC1078" i="1"/>
  <c r="AF1083" i="1"/>
  <c r="AG1083" i="1"/>
  <c r="AH1083" i="1"/>
  <c r="AI1083" i="1"/>
  <c r="AK1077" i="1"/>
  <c r="AL1078" i="1"/>
  <c r="AN1083" i="1"/>
  <c r="AO1083" i="1"/>
  <c r="AJ1083" i="1"/>
  <c r="H1082" i="1"/>
  <c r="X1082" i="1"/>
  <c r="Y1082" i="1"/>
  <c r="Z1082" i="1"/>
  <c r="AA1082" i="1"/>
  <c r="R1076" i="1"/>
  <c r="W1076" i="1"/>
  <c r="AB1076" i="1"/>
  <c r="AC1077" i="1"/>
  <c r="AF1082" i="1"/>
  <c r="AG1082" i="1"/>
  <c r="AH1082" i="1"/>
  <c r="AI1082" i="1"/>
  <c r="AK1076" i="1"/>
  <c r="AL1077" i="1"/>
  <c r="AN1082" i="1"/>
  <c r="AO1082" i="1"/>
  <c r="AJ1082" i="1"/>
  <c r="H1081" i="1"/>
  <c r="X1081" i="1"/>
  <c r="Y1081" i="1"/>
  <c r="Z1081" i="1"/>
  <c r="AA1081" i="1"/>
  <c r="R1075" i="1"/>
  <c r="W1075" i="1"/>
  <c r="AB1075" i="1"/>
  <c r="AC1076" i="1"/>
  <c r="AF1081" i="1"/>
  <c r="AG1081" i="1"/>
  <c r="AH1081" i="1"/>
  <c r="AI1081" i="1"/>
  <c r="AK1075" i="1"/>
  <c r="AL1076" i="1"/>
  <c r="AN1081" i="1"/>
  <c r="AO1081" i="1"/>
  <c r="AJ1081" i="1"/>
  <c r="H1080" i="1"/>
  <c r="X1080" i="1"/>
  <c r="Y1080" i="1"/>
  <c r="Z1080" i="1"/>
  <c r="AA1080" i="1"/>
  <c r="R1074" i="1"/>
  <c r="W1074" i="1"/>
  <c r="AB1074" i="1"/>
  <c r="AC1075" i="1"/>
  <c r="AF1080" i="1"/>
  <c r="AG1080" i="1"/>
  <c r="AH1080" i="1"/>
  <c r="AI1080" i="1"/>
  <c r="AK1074" i="1"/>
  <c r="AL1075" i="1"/>
  <c r="AN1080" i="1"/>
  <c r="AO1080" i="1"/>
  <c r="AJ1080" i="1"/>
  <c r="H1079" i="1"/>
  <c r="X1079" i="1"/>
  <c r="Y1079" i="1"/>
  <c r="Z1079" i="1"/>
  <c r="AA1079" i="1"/>
  <c r="R1073" i="1"/>
  <c r="W1073" i="1"/>
  <c r="AB1073" i="1"/>
  <c r="AC1074" i="1"/>
  <c r="AF1079" i="1"/>
  <c r="AG1079" i="1"/>
  <c r="AH1079" i="1"/>
  <c r="AI1079" i="1"/>
  <c r="AK1073" i="1"/>
  <c r="AL1074" i="1"/>
  <c r="AN1079" i="1"/>
  <c r="AO1079" i="1"/>
  <c r="AJ1079" i="1"/>
  <c r="H1078" i="1"/>
  <c r="X1078" i="1"/>
  <c r="Y1078" i="1"/>
  <c r="Z1078" i="1"/>
  <c r="AA1078" i="1"/>
  <c r="R1072" i="1"/>
  <c r="W1072" i="1"/>
  <c r="AB1072" i="1"/>
  <c r="AC1073" i="1"/>
  <c r="AF1078" i="1"/>
  <c r="AG1078" i="1"/>
  <c r="AH1078" i="1"/>
  <c r="AI1078" i="1"/>
  <c r="AK1072" i="1"/>
  <c r="AL1073" i="1"/>
  <c r="AN1078" i="1"/>
  <c r="AO1078" i="1"/>
  <c r="AJ1078" i="1"/>
  <c r="H1077" i="1"/>
  <c r="X1077" i="1"/>
  <c r="Y1077" i="1"/>
  <c r="Z1077" i="1"/>
  <c r="AA1077" i="1"/>
  <c r="R1071" i="1"/>
  <c r="W1071" i="1"/>
  <c r="AB1071" i="1"/>
  <c r="AC1072" i="1"/>
  <c r="AF1077" i="1"/>
  <c r="AG1077" i="1"/>
  <c r="AH1077" i="1"/>
  <c r="AI1077" i="1"/>
  <c r="AK1071" i="1"/>
  <c r="AL1072" i="1"/>
  <c r="AN1077" i="1"/>
  <c r="AO1077" i="1"/>
  <c r="AJ1077" i="1"/>
  <c r="H1076" i="1"/>
  <c r="X1076" i="1"/>
  <c r="Y1076" i="1"/>
  <c r="Z1076" i="1"/>
  <c r="AA1076" i="1"/>
  <c r="R1070" i="1"/>
  <c r="W1070" i="1"/>
  <c r="AB1070" i="1"/>
  <c r="AC1071" i="1"/>
  <c r="AF1076" i="1"/>
  <c r="AG1076" i="1"/>
  <c r="AH1076" i="1"/>
  <c r="AI1076" i="1"/>
  <c r="AK1070" i="1"/>
  <c r="AL1071" i="1"/>
  <c r="AN1076" i="1"/>
  <c r="AO1076" i="1"/>
  <c r="AJ1076" i="1"/>
  <c r="H1075" i="1"/>
  <c r="X1075" i="1"/>
  <c r="Y1075" i="1"/>
  <c r="Z1075" i="1"/>
  <c r="AA1075" i="1"/>
  <c r="R1069" i="1"/>
  <c r="W1069" i="1"/>
  <c r="AB1069" i="1"/>
  <c r="AC1070" i="1"/>
  <c r="AF1075" i="1"/>
  <c r="AG1075" i="1"/>
  <c r="AH1075" i="1"/>
  <c r="AI1075" i="1"/>
  <c r="AK1069" i="1"/>
  <c r="AL1070" i="1"/>
  <c r="AN1075" i="1"/>
  <c r="AO1075" i="1"/>
  <c r="AJ1075" i="1"/>
  <c r="H1074" i="1"/>
  <c r="X1074" i="1"/>
  <c r="Y1074" i="1"/>
  <c r="Z1074" i="1"/>
  <c r="AA1074" i="1"/>
  <c r="R1068" i="1"/>
  <c r="W1068" i="1"/>
  <c r="AB1068" i="1"/>
  <c r="AC1069" i="1"/>
  <c r="AF1074" i="1"/>
  <c r="AG1074" i="1"/>
  <c r="AH1074" i="1"/>
  <c r="AI1074" i="1"/>
  <c r="AK1068" i="1"/>
  <c r="AL1069" i="1"/>
  <c r="AN1074" i="1"/>
  <c r="AO1074" i="1"/>
  <c r="AJ1074" i="1"/>
  <c r="H1073" i="1"/>
  <c r="X1073" i="1"/>
  <c r="Y1073" i="1"/>
  <c r="Z1073" i="1"/>
  <c r="AA1073" i="1"/>
  <c r="R1067" i="1"/>
  <c r="W1067" i="1"/>
  <c r="AB1067" i="1"/>
  <c r="AC1068" i="1"/>
  <c r="AF1073" i="1"/>
  <c r="AG1073" i="1"/>
  <c r="AH1073" i="1"/>
  <c r="AI1073" i="1"/>
  <c r="AK1067" i="1"/>
  <c r="AL1068" i="1"/>
  <c r="AN1073" i="1"/>
  <c r="AO1073" i="1"/>
  <c r="AJ1073" i="1"/>
  <c r="H1072" i="1"/>
  <c r="X1072" i="1"/>
  <c r="Y1072" i="1"/>
  <c r="Z1072" i="1"/>
  <c r="AA1072" i="1"/>
  <c r="R1066" i="1"/>
  <c r="W1066" i="1"/>
  <c r="AB1066" i="1"/>
  <c r="AC1067" i="1"/>
  <c r="AF1072" i="1"/>
  <c r="AG1072" i="1"/>
  <c r="AH1072" i="1"/>
  <c r="AI1072" i="1"/>
  <c r="AK1066" i="1"/>
  <c r="AL1067" i="1"/>
  <c r="AN1072" i="1"/>
  <c r="AO1072" i="1"/>
  <c r="AJ1072" i="1"/>
  <c r="H1071" i="1"/>
  <c r="X1071" i="1"/>
  <c r="Y1071" i="1"/>
  <c r="Z1071" i="1"/>
  <c r="AA1071" i="1"/>
  <c r="R1065" i="1"/>
  <c r="W1065" i="1"/>
  <c r="AB1065" i="1"/>
  <c r="AC1066" i="1"/>
  <c r="AF1071" i="1"/>
  <c r="AG1071" i="1"/>
  <c r="AH1071" i="1"/>
  <c r="AI1071" i="1"/>
  <c r="AK1065" i="1"/>
  <c r="AL1066" i="1"/>
  <c r="AN1071" i="1"/>
  <c r="AO1071" i="1"/>
  <c r="AJ1071" i="1"/>
  <c r="H1070" i="1"/>
  <c r="X1070" i="1"/>
  <c r="Y1070" i="1"/>
  <c r="Z1070" i="1"/>
  <c r="AA1070" i="1"/>
  <c r="R1064" i="1"/>
  <c r="W1064" i="1"/>
  <c r="AB1064" i="1"/>
  <c r="AC1065" i="1"/>
  <c r="AF1070" i="1"/>
  <c r="AG1070" i="1"/>
  <c r="AH1070" i="1"/>
  <c r="AI1070" i="1"/>
  <c r="AK1064" i="1"/>
  <c r="AL1065" i="1"/>
  <c r="AN1070" i="1"/>
  <c r="AO1070" i="1"/>
  <c r="AJ1070" i="1"/>
  <c r="H1069" i="1"/>
  <c r="X1069" i="1"/>
  <c r="Y1069" i="1"/>
  <c r="Z1069" i="1"/>
  <c r="AA1069" i="1"/>
  <c r="R1063" i="1"/>
  <c r="W1063" i="1"/>
  <c r="AB1063" i="1"/>
  <c r="AC1064" i="1"/>
  <c r="AF1069" i="1"/>
  <c r="AG1069" i="1"/>
  <c r="AH1069" i="1"/>
  <c r="AI1069" i="1"/>
  <c r="AK1063" i="1"/>
  <c r="AL1064" i="1"/>
  <c r="AN1069" i="1"/>
  <c r="AO1069" i="1"/>
  <c r="AJ1069" i="1"/>
  <c r="H1068" i="1"/>
  <c r="X1068" i="1"/>
  <c r="Y1068" i="1"/>
  <c r="Z1068" i="1"/>
  <c r="AA1068" i="1"/>
  <c r="R1062" i="1"/>
  <c r="W1062" i="1"/>
  <c r="AB1062" i="1"/>
  <c r="AC1063" i="1"/>
  <c r="AF1068" i="1"/>
  <c r="AG1068" i="1"/>
  <c r="AH1068" i="1"/>
  <c r="AI1068" i="1"/>
  <c r="AK1062" i="1"/>
  <c r="AL1063" i="1"/>
  <c r="AN1068" i="1"/>
  <c r="AO1068" i="1"/>
  <c r="AJ1068" i="1"/>
  <c r="H1067" i="1"/>
  <c r="X1067" i="1"/>
  <c r="Y1067" i="1"/>
  <c r="Z1067" i="1"/>
  <c r="AA1067" i="1"/>
  <c r="R1061" i="1"/>
  <c r="W1061" i="1"/>
  <c r="AB1061" i="1"/>
  <c r="AC1062" i="1"/>
  <c r="AF1067" i="1"/>
  <c r="AG1067" i="1"/>
  <c r="AH1067" i="1"/>
  <c r="AI1067" i="1"/>
  <c r="AK1061" i="1"/>
  <c r="AL1062" i="1"/>
  <c r="AN1067" i="1"/>
  <c r="AO1067" i="1"/>
  <c r="AJ1067" i="1"/>
  <c r="H1066" i="1"/>
  <c r="X1066" i="1"/>
  <c r="Y1066" i="1"/>
  <c r="Z1066" i="1"/>
  <c r="AA1066" i="1"/>
  <c r="R1060" i="1"/>
  <c r="W1060" i="1"/>
  <c r="AB1060" i="1"/>
  <c r="AC1061" i="1"/>
  <c r="AF1066" i="1"/>
  <c r="AG1066" i="1"/>
  <c r="AH1066" i="1"/>
  <c r="AI1066" i="1"/>
  <c r="AK1060" i="1"/>
  <c r="AL1061" i="1"/>
  <c r="AN1066" i="1"/>
  <c r="AO1066" i="1"/>
  <c r="AJ1066" i="1"/>
  <c r="H1065" i="1"/>
  <c r="X1065" i="1"/>
  <c r="Y1065" i="1"/>
  <c r="Z1065" i="1"/>
  <c r="AA1065" i="1"/>
  <c r="R1059" i="1"/>
  <c r="W1059" i="1"/>
  <c r="AB1059" i="1"/>
  <c r="AC1060" i="1"/>
  <c r="AF1065" i="1"/>
  <c r="AG1065" i="1"/>
  <c r="AH1065" i="1"/>
  <c r="AI1065" i="1"/>
  <c r="AK1059" i="1"/>
  <c r="AL1060" i="1"/>
  <c r="AN1065" i="1"/>
  <c r="AO1065" i="1"/>
  <c r="AJ1065" i="1"/>
  <c r="H1064" i="1"/>
  <c r="X1064" i="1"/>
  <c r="Y1064" i="1"/>
  <c r="Z1064" i="1"/>
  <c r="AA1064" i="1"/>
  <c r="R1058" i="1"/>
  <c r="W1058" i="1"/>
  <c r="AB1058" i="1"/>
  <c r="AC1059" i="1"/>
  <c r="AF1064" i="1"/>
  <c r="AG1064" i="1"/>
  <c r="AH1064" i="1"/>
  <c r="AI1064" i="1"/>
  <c r="AK1058" i="1"/>
  <c r="AL1059" i="1"/>
  <c r="AN1064" i="1"/>
  <c r="AO1064" i="1"/>
  <c r="AJ1064" i="1"/>
  <c r="H1063" i="1"/>
  <c r="X1063" i="1"/>
  <c r="Y1063" i="1"/>
  <c r="Z1063" i="1"/>
  <c r="AA1063" i="1"/>
  <c r="R1057" i="1"/>
  <c r="W1057" i="1"/>
  <c r="AB1057" i="1"/>
  <c r="AC1058" i="1"/>
  <c r="AF1063" i="1"/>
  <c r="AG1063" i="1"/>
  <c r="AH1063" i="1"/>
  <c r="AI1063" i="1"/>
  <c r="AK1057" i="1"/>
  <c r="AL1058" i="1"/>
  <c r="AN1063" i="1"/>
  <c r="AO1063" i="1"/>
  <c r="AJ1063" i="1"/>
  <c r="H1062" i="1"/>
  <c r="X1062" i="1"/>
  <c r="Y1062" i="1"/>
  <c r="Z1062" i="1"/>
  <c r="AA1062" i="1"/>
  <c r="R1056" i="1"/>
  <c r="W1056" i="1"/>
  <c r="AB1056" i="1"/>
  <c r="AC1057" i="1"/>
  <c r="AF1062" i="1"/>
  <c r="AG1062" i="1"/>
  <c r="AH1062" i="1"/>
  <c r="AI1062" i="1"/>
  <c r="AK1056" i="1"/>
  <c r="AL1057" i="1"/>
  <c r="AN1062" i="1"/>
  <c r="AO1062" i="1"/>
  <c r="AJ1062" i="1"/>
  <c r="H1061" i="1"/>
  <c r="X1061" i="1"/>
  <c r="Y1061" i="1"/>
  <c r="Z1061" i="1"/>
  <c r="AA1061" i="1"/>
  <c r="R1055" i="1"/>
  <c r="W1055" i="1"/>
  <c r="AB1055" i="1"/>
  <c r="AC1056" i="1"/>
  <c r="AF1061" i="1"/>
  <c r="AG1061" i="1"/>
  <c r="AH1061" i="1"/>
  <c r="AI1061" i="1"/>
  <c r="AK1055" i="1"/>
  <c r="AL1056" i="1"/>
  <c r="AN1061" i="1"/>
  <c r="AO1061" i="1"/>
  <c r="AJ1061" i="1"/>
  <c r="H1060" i="1"/>
  <c r="X1060" i="1"/>
  <c r="Y1060" i="1"/>
  <c r="Z1060" i="1"/>
  <c r="AA1060" i="1"/>
  <c r="R1054" i="1"/>
  <c r="W1054" i="1"/>
  <c r="AB1054" i="1"/>
  <c r="AC1055" i="1"/>
  <c r="AF1060" i="1"/>
  <c r="AG1060" i="1"/>
  <c r="AH1060" i="1"/>
  <c r="AI1060" i="1"/>
  <c r="AK1054" i="1"/>
  <c r="AL1055" i="1"/>
  <c r="AN1060" i="1"/>
  <c r="AO1060" i="1"/>
  <c r="AJ1060" i="1"/>
  <c r="H1059" i="1"/>
  <c r="X1059" i="1"/>
  <c r="Y1059" i="1"/>
  <c r="Z1059" i="1"/>
  <c r="AA1059" i="1"/>
  <c r="R1053" i="1"/>
  <c r="W1053" i="1"/>
  <c r="AB1053" i="1"/>
  <c r="AC1054" i="1"/>
  <c r="AF1059" i="1"/>
  <c r="AG1059" i="1"/>
  <c r="AH1059" i="1"/>
  <c r="AI1059" i="1"/>
  <c r="AK1053" i="1"/>
  <c r="AL1054" i="1"/>
  <c r="AN1059" i="1"/>
  <c r="AO1059" i="1"/>
  <c r="AJ1059" i="1"/>
  <c r="H1058" i="1"/>
  <c r="X1058" i="1"/>
  <c r="Y1058" i="1"/>
  <c r="Z1058" i="1"/>
  <c r="AA1058" i="1"/>
  <c r="R1052" i="1"/>
  <c r="W1052" i="1"/>
  <c r="AB1052" i="1"/>
  <c r="AC1053" i="1"/>
  <c r="AF1058" i="1"/>
  <c r="AG1058" i="1"/>
  <c r="AH1058" i="1"/>
  <c r="AI1058" i="1"/>
  <c r="AK1052" i="1"/>
  <c r="AL1053" i="1"/>
  <c r="AN1058" i="1"/>
  <c r="AO1058" i="1"/>
  <c r="AJ1058" i="1"/>
  <c r="H1057" i="1"/>
  <c r="X1057" i="1"/>
  <c r="Y1057" i="1"/>
  <c r="Z1057" i="1"/>
  <c r="AA1057" i="1"/>
  <c r="R1051" i="1"/>
  <c r="W1051" i="1"/>
  <c r="AB1051" i="1"/>
  <c r="AC1052" i="1"/>
  <c r="AF1057" i="1"/>
  <c r="AG1057" i="1"/>
  <c r="AH1057" i="1"/>
  <c r="AI1057" i="1"/>
  <c r="AK1051" i="1"/>
  <c r="AL1052" i="1"/>
  <c r="AN1057" i="1"/>
  <c r="AO1057" i="1"/>
  <c r="AJ1057" i="1"/>
  <c r="H1056" i="1"/>
  <c r="X1056" i="1"/>
  <c r="Y1056" i="1"/>
  <c r="Z1056" i="1"/>
  <c r="AA1056" i="1"/>
  <c r="R1050" i="1"/>
  <c r="W1050" i="1"/>
  <c r="AB1050" i="1"/>
  <c r="AC1051" i="1"/>
  <c r="AF1056" i="1"/>
  <c r="AG1056" i="1"/>
  <c r="AH1056" i="1"/>
  <c r="AI1056" i="1"/>
  <c r="AK1050" i="1"/>
  <c r="AL1051" i="1"/>
  <c r="AN1056" i="1"/>
  <c r="AO1056" i="1"/>
  <c r="AJ1056" i="1"/>
  <c r="H1055" i="1"/>
  <c r="X1055" i="1"/>
  <c r="Y1055" i="1"/>
  <c r="Z1055" i="1"/>
  <c r="AA1055" i="1"/>
  <c r="R1049" i="1"/>
  <c r="W1049" i="1"/>
  <c r="AB1049" i="1"/>
  <c r="AC1050" i="1"/>
  <c r="AF1055" i="1"/>
  <c r="AG1055" i="1"/>
  <c r="AH1055" i="1"/>
  <c r="AI1055" i="1"/>
  <c r="AK1049" i="1"/>
  <c r="AL1050" i="1"/>
  <c r="AN1055" i="1"/>
  <c r="AO1055" i="1"/>
  <c r="AJ1055" i="1"/>
  <c r="H1054" i="1"/>
  <c r="X1054" i="1"/>
  <c r="Y1054" i="1"/>
  <c r="Z1054" i="1"/>
  <c r="AA1054" i="1"/>
  <c r="R1048" i="1"/>
  <c r="W1048" i="1"/>
  <c r="AB1048" i="1"/>
  <c r="AC1049" i="1"/>
  <c r="AF1054" i="1"/>
  <c r="AG1054" i="1"/>
  <c r="AH1054" i="1"/>
  <c r="AI1054" i="1"/>
  <c r="AK1048" i="1"/>
  <c r="AL1049" i="1"/>
  <c r="AN1054" i="1"/>
  <c r="AO1054" i="1"/>
  <c r="AJ1054" i="1"/>
  <c r="H1053" i="1"/>
  <c r="X1053" i="1"/>
  <c r="Y1053" i="1"/>
  <c r="Z1053" i="1"/>
  <c r="AA1053" i="1"/>
  <c r="R1047" i="1"/>
  <c r="W1047" i="1"/>
  <c r="AB1047" i="1"/>
  <c r="AC1048" i="1"/>
  <c r="AF1053" i="1"/>
  <c r="AG1053" i="1"/>
  <c r="AH1053" i="1"/>
  <c r="AI1053" i="1"/>
  <c r="AK1047" i="1"/>
  <c r="AL1048" i="1"/>
  <c r="AN1053" i="1"/>
  <c r="AO1053" i="1"/>
  <c r="AJ1053" i="1"/>
  <c r="H1052" i="1"/>
  <c r="X1052" i="1"/>
  <c r="Y1052" i="1"/>
  <c r="Z1052" i="1"/>
  <c r="AA1052" i="1"/>
  <c r="R1046" i="1"/>
  <c r="W1046" i="1"/>
  <c r="AB1046" i="1"/>
  <c r="AC1047" i="1"/>
  <c r="AF1052" i="1"/>
  <c r="AG1052" i="1"/>
  <c r="AH1052" i="1"/>
  <c r="AI1052" i="1"/>
  <c r="AK1046" i="1"/>
  <c r="AL1047" i="1"/>
  <c r="AN1052" i="1"/>
  <c r="AO1052" i="1"/>
  <c r="AJ1052" i="1"/>
  <c r="H1051" i="1"/>
  <c r="X1051" i="1"/>
  <c r="Y1051" i="1"/>
  <c r="Z1051" i="1"/>
  <c r="AA1051" i="1"/>
  <c r="R1045" i="1"/>
  <c r="W1045" i="1"/>
  <c r="AB1045" i="1"/>
  <c r="AC1046" i="1"/>
  <c r="AF1051" i="1"/>
  <c r="AG1051" i="1"/>
  <c r="AH1051" i="1"/>
  <c r="AI1051" i="1"/>
  <c r="AK1045" i="1"/>
  <c r="AL1046" i="1"/>
  <c r="AN1051" i="1"/>
  <c r="AO1051" i="1"/>
  <c r="AJ1051" i="1"/>
  <c r="H1050" i="1"/>
  <c r="X1050" i="1"/>
  <c r="Y1050" i="1"/>
  <c r="Z1050" i="1"/>
  <c r="AA1050" i="1"/>
  <c r="R1044" i="1"/>
  <c r="W1044" i="1"/>
  <c r="AB1044" i="1"/>
  <c r="AC1045" i="1"/>
  <c r="AF1050" i="1"/>
  <c r="AG1050" i="1"/>
  <c r="AH1050" i="1"/>
  <c r="AI1050" i="1"/>
  <c r="AK1044" i="1"/>
  <c r="AL1045" i="1"/>
  <c r="AN1050" i="1"/>
  <c r="AO1050" i="1"/>
  <c r="AJ1050" i="1"/>
  <c r="H1049" i="1"/>
  <c r="X1049" i="1"/>
  <c r="Y1049" i="1"/>
  <c r="Z1049" i="1"/>
  <c r="AA1049" i="1"/>
  <c r="R1043" i="1"/>
  <c r="W1043" i="1"/>
  <c r="AB1043" i="1"/>
  <c r="AC1044" i="1"/>
  <c r="AF1049" i="1"/>
  <c r="AG1049" i="1"/>
  <c r="AH1049" i="1"/>
  <c r="AI1049" i="1"/>
  <c r="AK1043" i="1"/>
  <c r="AL1044" i="1"/>
  <c r="AN1049" i="1"/>
  <c r="AO1049" i="1"/>
  <c r="AJ1049" i="1"/>
  <c r="H1048" i="1"/>
  <c r="X1048" i="1"/>
  <c r="Y1048" i="1"/>
  <c r="Z1048" i="1"/>
  <c r="AA1048" i="1"/>
  <c r="R1042" i="1"/>
  <c r="W1042" i="1"/>
  <c r="AB1042" i="1"/>
  <c r="AC1043" i="1"/>
  <c r="AF1048" i="1"/>
  <c r="AG1048" i="1"/>
  <c r="AH1048" i="1"/>
  <c r="AI1048" i="1"/>
  <c r="AK1042" i="1"/>
  <c r="AL1043" i="1"/>
  <c r="AN1048" i="1"/>
  <c r="AO1048" i="1"/>
  <c r="AJ1048" i="1"/>
  <c r="H1047" i="1"/>
  <c r="X1047" i="1"/>
  <c r="Y1047" i="1"/>
  <c r="Z1047" i="1"/>
  <c r="AA1047" i="1"/>
  <c r="R1041" i="1"/>
  <c r="W1041" i="1"/>
  <c r="AB1041" i="1"/>
  <c r="AC1042" i="1"/>
  <c r="AF1047" i="1"/>
  <c r="AG1047" i="1"/>
  <c r="AH1047" i="1"/>
  <c r="AI1047" i="1"/>
  <c r="AK1041" i="1"/>
  <c r="AL1042" i="1"/>
  <c r="AN1047" i="1"/>
  <c r="AO1047" i="1"/>
  <c r="AJ1047" i="1"/>
  <c r="H1046" i="1"/>
  <c r="X1046" i="1"/>
  <c r="Y1046" i="1"/>
  <c r="Z1046" i="1"/>
  <c r="AA1046" i="1"/>
  <c r="R1040" i="1"/>
  <c r="W1040" i="1"/>
  <c r="AB1040" i="1"/>
  <c r="AC1041" i="1"/>
  <c r="AF1046" i="1"/>
  <c r="AG1046" i="1"/>
  <c r="AH1046" i="1"/>
  <c r="AI1046" i="1"/>
  <c r="AK1040" i="1"/>
  <c r="AL1041" i="1"/>
  <c r="AN1046" i="1"/>
  <c r="AO1046" i="1"/>
  <c r="AJ1046" i="1"/>
  <c r="H1045" i="1"/>
  <c r="X1045" i="1"/>
  <c r="Y1045" i="1"/>
  <c r="Z1045" i="1"/>
  <c r="AA1045" i="1"/>
  <c r="R1039" i="1"/>
  <c r="W1039" i="1"/>
  <c r="AB1039" i="1"/>
  <c r="AC1040" i="1"/>
  <c r="AF1045" i="1"/>
  <c r="AG1045" i="1"/>
  <c r="AH1045" i="1"/>
  <c r="AI1045" i="1"/>
  <c r="AK1039" i="1"/>
  <c r="AL1040" i="1"/>
  <c r="AN1045" i="1"/>
  <c r="AO1045" i="1"/>
  <c r="AJ1045" i="1"/>
  <c r="H1044" i="1"/>
  <c r="X1044" i="1"/>
  <c r="Y1044" i="1"/>
  <c r="Z1044" i="1"/>
  <c r="AA1044" i="1"/>
  <c r="R1038" i="1"/>
  <c r="W1038" i="1"/>
  <c r="AB1038" i="1"/>
  <c r="AC1039" i="1"/>
  <c r="AF1044" i="1"/>
  <c r="AG1044" i="1"/>
  <c r="AH1044" i="1"/>
  <c r="AI1044" i="1"/>
  <c r="AK1038" i="1"/>
  <c r="AL1039" i="1"/>
  <c r="AN1044" i="1"/>
  <c r="AO1044" i="1"/>
  <c r="AJ1044" i="1"/>
  <c r="H1043" i="1"/>
  <c r="X1043" i="1"/>
  <c r="Y1043" i="1"/>
  <c r="Z1043" i="1"/>
  <c r="AA1043" i="1"/>
  <c r="R1037" i="1"/>
  <c r="W1037" i="1"/>
  <c r="AB1037" i="1"/>
  <c r="AC1038" i="1"/>
  <c r="AF1043" i="1"/>
  <c r="AG1043" i="1"/>
  <c r="AH1043" i="1"/>
  <c r="AI1043" i="1"/>
  <c r="AK1037" i="1"/>
  <c r="AL1038" i="1"/>
  <c r="AN1043" i="1"/>
  <c r="AO1043" i="1"/>
  <c r="AJ1043" i="1"/>
  <c r="H1042" i="1"/>
  <c r="X1042" i="1"/>
  <c r="Y1042" i="1"/>
  <c r="Z1042" i="1"/>
  <c r="AA1042" i="1"/>
  <c r="R1036" i="1"/>
  <c r="W1036" i="1"/>
  <c r="AB1036" i="1"/>
  <c r="AC1037" i="1"/>
  <c r="AF1042" i="1"/>
  <c r="AG1042" i="1"/>
  <c r="AH1042" i="1"/>
  <c r="AI1042" i="1"/>
  <c r="AK1036" i="1"/>
  <c r="AL1037" i="1"/>
  <c r="AN1042" i="1"/>
  <c r="AO1042" i="1"/>
  <c r="AJ1042" i="1"/>
  <c r="H1041" i="1"/>
  <c r="X1041" i="1"/>
  <c r="Y1041" i="1"/>
  <c r="Z1041" i="1"/>
  <c r="AA1041" i="1"/>
  <c r="R1035" i="1"/>
  <c r="W1035" i="1"/>
  <c r="AB1035" i="1"/>
  <c r="AC1036" i="1"/>
  <c r="AF1041" i="1"/>
  <c r="AG1041" i="1"/>
  <c r="AH1041" i="1"/>
  <c r="AI1041" i="1"/>
  <c r="AK1035" i="1"/>
  <c r="AL1036" i="1"/>
  <c r="AN1041" i="1"/>
  <c r="AO1041" i="1"/>
  <c r="AJ1041" i="1"/>
  <c r="H1040" i="1"/>
  <c r="X1040" i="1"/>
  <c r="Y1040" i="1"/>
  <c r="Z1040" i="1"/>
  <c r="AA1040" i="1"/>
  <c r="R1034" i="1"/>
  <c r="W1034" i="1"/>
  <c r="AB1034" i="1"/>
  <c r="AC1035" i="1"/>
  <c r="AF1040" i="1"/>
  <c r="AG1040" i="1"/>
  <c r="AH1040" i="1"/>
  <c r="AI1040" i="1"/>
  <c r="AK1034" i="1"/>
  <c r="AL1035" i="1"/>
  <c r="AN1040" i="1"/>
  <c r="AO1040" i="1"/>
  <c r="AJ1040" i="1"/>
  <c r="H1039" i="1"/>
  <c r="X1039" i="1"/>
  <c r="Y1039" i="1"/>
  <c r="Z1039" i="1"/>
  <c r="AA1039" i="1"/>
  <c r="R1033" i="1"/>
  <c r="W1033" i="1"/>
  <c r="AB1033" i="1"/>
  <c r="AC1034" i="1"/>
  <c r="AF1039" i="1"/>
  <c r="AG1039" i="1"/>
  <c r="AH1039" i="1"/>
  <c r="AI1039" i="1"/>
  <c r="AK1033" i="1"/>
  <c r="AL1034" i="1"/>
  <c r="AN1039" i="1"/>
  <c r="AO1039" i="1"/>
  <c r="AJ1039" i="1"/>
  <c r="H1038" i="1"/>
  <c r="X1038" i="1"/>
  <c r="Y1038" i="1"/>
  <c r="Z1038" i="1"/>
  <c r="AA1038" i="1"/>
  <c r="R1032" i="1"/>
  <c r="W1032" i="1"/>
  <c r="AB1032" i="1"/>
  <c r="AC1033" i="1"/>
  <c r="AF1038" i="1"/>
  <c r="AG1038" i="1"/>
  <c r="AH1038" i="1"/>
  <c r="AI1038" i="1"/>
  <c r="AK1032" i="1"/>
  <c r="AL1033" i="1"/>
  <c r="AN1038" i="1"/>
  <c r="AO1038" i="1"/>
  <c r="AJ1038" i="1"/>
  <c r="H1037" i="1"/>
  <c r="X1037" i="1"/>
  <c r="Y1037" i="1"/>
  <c r="Z1037" i="1"/>
  <c r="AA1037" i="1"/>
  <c r="R1031" i="1"/>
  <c r="W1031" i="1"/>
  <c r="AB1031" i="1"/>
  <c r="AC1032" i="1"/>
  <c r="AF1037" i="1"/>
  <c r="AG1037" i="1"/>
  <c r="AH1037" i="1"/>
  <c r="AI1037" i="1"/>
  <c r="AK1031" i="1"/>
  <c r="AL1032" i="1"/>
  <c r="AN1037" i="1"/>
  <c r="AO1037" i="1"/>
  <c r="AJ1037" i="1"/>
  <c r="H1036" i="1"/>
  <c r="X1036" i="1"/>
  <c r="Y1036" i="1"/>
  <c r="Z1036" i="1"/>
  <c r="AA1036" i="1"/>
  <c r="R1030" i="1"/>
  <c r="W1030" i="1"/>
  <c r="AB1030" i="1"/>
  <c r="AC1031" i="1"/>
  <c r="AF1036" i="1"/>
  <c r="AG1036" i="1"/>
  <c r="AH1036" i="1"/>
  <c r="AI1036" i="1"/>
  <c r="AK1030" i="1"/>
  <c r="AL1031" i="1"/>
  <c r="AN1036" i="1"/>
  <c r="AO1036" i="1"/>
  <c r="AJ1036" i="1"/>
  <c r="H1035" i="1"/>
  <c r="X1035" i="1"/>
  <c r="Y1035" i="1"/>
  <c r="Z1035" i="1"/>
  <c r="AA1035" i="1"/>
  <c r="R1029" i="1"/>
  <c r="W1029" i="1"/>
  <c r="AB1029" i="1"/>
  <c r="AC1030" i="1"/>
  <c r="AF1035" i="1"/>
  <c r="AG1035" i="1"/>
  <c r="AH1035" i="1"/>
  <c r="AI1035" i="1"/>
  <c r="AK1029" i="1"/>
  <c r="AL1030" i="1"/>
  <c r="AN1035" i="1"/>
  <c r="AO1035" i="1"/>
  <c r="AJ1035" i="1"/>
  <c r="H1034" i="1"/>
  <c r="X1034" i="1"/>
  <c r="Y1034" i="1"/>
  <c r="Z1034" i="1"/>
  <c r="AA1034" i="1"/>
  <c r="R1028" i="1"/>
  <c r="W1028" i="1"/>
  <c r="AB1028" i="1"/>
  <c r="AC1029" i="1"/>
  <c r="AF1034" i="1"/>
  <c r="AG1034" i="1"/>
  <c r="AH1034" i="1"/>
  <c r="AI1034" i="1"/>
  <c r="AK1028" i="1"/>
  <c r="AL1029" i="1"/>
  <c r="AN1034" i="1"/>
  <c r="AO1034" i="1"/>
  <c r="AJ1034" i="1"/>
  <c r="H1033" i="1"/>
  <c r="X1033" i="1"/>
  <c r="Y1033" i="1"/>
  <c r="Z1033" i="1"/>
  <c r="AA1033" i="1"/>
  <c r="R1027" i="1"/>
  <c r="W1027" i="1"/>
  <c r="AB1027" i="1"/>
  <c r="AC1028" i="1"/>
  <c r="AF1033" i="1"/>
  <c r="AG1033" i="1"/>
  <c r="AH1033" i="1"/>
  <c r="AI1033" i="1"/>
  <c r="AK1027" i="1"/>
  <c r="AL1028" i="1"/>
  <c r="AN1033" i="1"/>
  <c r="AO1033" i="1"/>
  <c r="AJ1033" i="1"/>
  <c r="H1032" i="1"/>
  <c r="X1032" i="1"/>
  <c r="Y1032" i="1"/>
  <c r="Z1032" i="1"/>
  <c r="AA1032" i="1"/>
  <c r="R1026" i="1"/>
  <c r="W1026" i="1"/>
  <c r="AB1026" i="1"/>
  <c r="AC1027" i="1"/>
  <c r="AF1032" i="1"/>
  <c r="AG1032" i="1"/>
  <c r="AH1032" i="1"/>
  <c r="AI1032" i="1"/>
  <c r="AK1026" i="1"/>
  <c r="AL1027" i="1"/>
  <c r="AN1032" i="1"/>
  <c r="AO1032" i="1"/>
  <c r="AJ1032" i="1"/>
  <c r="H1031" i="1"/>
  <c r="X1031" i="1"/>
  <c r="Y1031" i="1"/>
  <c r="Z1031" i="1"/>
  <c r="AA1031" i="1"/>
  <c r="R1025" i="1"/>
  <c r="W1025" i="1"/>
  <c r="AB1025" i="1"/>
  <c r="AC1026" i="1"/>
  <c r="AF1031" i="1"/>
  <c r="AG1031" i="1"/>
  <c r="AH1031" i="1"/>
  <c r="AI1031" i="1"/>
  <c r="AK1025" i="1"/>
  <c r="AL1026" i="1"/>
  <c r="AN1031" i="1"/>
  <c r="AO1031" i="1"/>
  <c r="AJ1031" i="1"/>
  <c r="H1030" i="1"/>
  <c r="X1030" i="1"/>
  <c r="Y1030" i="1"/>
  <c r="Z1030" i="1"/>
  <c r="AA1030" i="1"/>
  <c r="R1024" i="1"/>
  <c r="W1024" i="1"/>
  <c r="AB1024" i="1"/>
  <c r="AC1025" i="1"/>
  <c r="AF1030" i="1"/>
  <c r="AG1030" i="1"/>
  <c r="AH1030" i="1"/>
  <c r="AI1030" i="1"/>
  <c r="AK1024" i="1"/>
  <c r="AL1025" i="1"/>
  <c r="AN1030" i="1"/>
  <c r="AO1030" i="1"/>
  <c r="AJ1030" i="1"/>
  <c r="H1029" i="1"/>
  <c r="X1029" i="1"/>
  <c r="Y1029" i="1"/>
  <c r="Z1029" i="1"/>
  <c r="AA1029" i="1"/>
  <c r="R1023" i="1"/>
  <c r="W1023" i="1"/>
  <c r="AB1023" i="1"/>
  <c r="AC1024" i="1"/>
  <c r="AF1029" i="1"/>
  <c r="AG1029" i="1"/>
  <c r="AH1029" i="1"/>
  <c r="AI1029" i="1"/>
  <c r="AK1023" i="1"/>
  <c r="AL1024" i="1"/>
  <c r="AN1029" i="1"/>
  <c r="AO1029" i="1"/>
  <c r="AJ1029" i="1"/>
  <c r="H1028" i="1"/>
  <c r="X1028" i="1"/>
  <c r="Y1028" i="1"/>
  <c r="Z1028" i="1"/>
  <c r="AA1028" i="1"/>
  <c r="R1022" i="1"/>
  <c r="W1022" i="1"/>
  <c r="AB1022" i="1"/>
  <c r="AC1023" i="1"/>
  <c r="AF1028" i="1"/>
  <c r="AG1028" i="1"/>
  <c r="AH1028" i="1"/>
  <c r="AI1028" i="1"/>
  <c r="AK1022" i="1"/>
  <c r="AL1023" i="1"/>
  <c r="AN1028" i="1"/>
  <c r="AO1028" i="1"/>
  <c r="AJ1028" i="1"/>
  <c r="H1027" i="1"/>
  <c r="X1027" i="1"/>
  <c r="Y1027" i="1"/>
  <c r="Z1027" i="1"/>
  <c r="AA1027" i="1"/>
  <c r="R1021" i="1"/>
  <c r="W1021" i="1"/>
  <c r="AB1021" i="1"/>
  <c r="AC1022" i="1"/>
  <c r="AF1027" i="1"/>
  <c r="AG1027" i="1"/>
  <c r="AH1027" i="1"/>
  <c r="AI1027" i="1"/>
  <c r="AK1021" i="1"/>
  <c r="AL1022" i="1"/>
  <c r="AN1027" i="1"/>
  <c r="AO1027" i="1"/>
  <c r="AJ1027" i="1"/>
  <c r="H1026" i="1"/>
  <c r="X1026" i="1"/>
  <c r="Y1026" i="1"/>
  <c r="Z1026" i="1"/>
  <c r="AA1026" i="1"/>
  <c r="R1020" i="1"/>
  <c r="W1020" i="1"/>
  <c r="AB1020" i="1"/>
  <c r="AC1021" i="1"/>
  <c r="AF1026" i="1"/>
  <c r="AG1026" i="1"/>
  <c r="AH1026" i="1"/>
  <c r="AI1026" i="1"/>
  <c r="AK1020" i="1"/>
  <c r="AL1021" i="1"/>
  <c r="AN1026" i="1"/>
  <c r="AO1026" i="1"/>
  <c r="AJ1026" i="1"/>
  <c r="H1025" i="1"/>
  <c r="X1025" i="1"/>
  <c r="Y1025" i="1"/>
  <c r="Z1025" i="1"/>
  <c r="AA1025" i="1"/>
  <c r="R1019" i="1"/>
  <c r="W1019" i="1"/>
  <c r="AB1019" i="1"/>
  <c r="AC1020" i="1"/>
  <c r="AF1025" i="1"/>
  <c r="AG1025" i="1"/>
  <c r="AH1025" i="1"/>
  <c r="AI1025" i="1"/>
  <c r="AK1019" i="1"/>
  <c r="AL1020" i="1"/>
  <c r="AN1025" i="1"/>
  <c r="AO1025" i="1"/>
  <c r="AJ1025" i="1"/>
  <c r="H1024" i="1"/>
  <c r="X1024" i="1"/>
  <c r="Y1024" i="1"/>
  <c r="Z1024" i="1"/>
  <c r="AA1024" i="1"/>
  <c r="R1018" i="1"/>
  <c r="W1018" i="1"/>
  <c r="AB1018" i="1"/>
  <c r="AC1019" i="1"/>
  <c r="AF1024" i="1"/>
  <c r="AG1024" i="1"/>
  <c r="AH1024" i="1"/>
  <c r="AI1024" i="1"/>
  <c r="AK1018" i="1"/>
  <c r="AL1019" i="1"/>
  <c r="AN1024" i="1"/>
  <c r="AO1024" i="1"/>
  <c r="AJ1024" i="1"/>
  <c r="H1023" i="1"/>
  <c r="X1023" i="1"/>
  <c r="Y1023" i="1"/>
  <c r="Z1023" i="1"/>
  <c r="AA1023" i="1"/>
  <c r="R1017" i="1"/>
  <c r="W1017" i="1"/>
  <c r="AB1017" i="1"/>
  <c r="AC1018" i="1"/>
  <c r="AF1023" i="1"/>
  <c r="AG1023" i="1"/>
  <c r="AH1023" i="1"/>
  <c r="AI1023" i="1"/>
  <c r="AK1017" i="1"/>
  <c r="AL1018" i="1"/>
  <c r="AN1023" i="1"/>
  <c r="AO1023" i="1"/>
  <c r="AJ1023" i="1"/>
  <c r="H1022" i="1"/>
  <c r="X1022" i="1"/>
  <c r="Y1022" i="1"/>
  <c r="Z1022" i="1"/>
  <c r="AA1022" i="1"/>
  <c r="R1016" i="1"/>
  <c r="W1016" i="1"/>
  <c r="AB1016" i="1"/>
  <c r="AC1017" i="1"/>
  <c r="AF1022" i="1"/>
  <c r="AG1022" i="1"/>
  <c r="AH1022" i="1"/>
  <c r="AI1022" i="1"/>
  <c r="AK1016" i="1"/>
  <c r="AL1017" i="1"/>
  <c r="AN1022" i="1"/>
  <c r="AO1022" i="1"/>
  <c r="AJ1022" i="1"/>
  <c r="H1021" i="1"/>
  <c r="X1021" i="1"/>
  <c r="Y1021" i="1"/>
  <c r="Z1021" i="1"/>
  <c r="AA1021" i="1"/>
  <c r="R1015" i="1"/>
  <c r="W1015" i="1"/>
  <c r="AB1015" i="1"/>
  <c r="AC1016" i="1"/>
  <c r="AF1021" i="1"/>
  <c r="AG1021" i="1"/>
  <c r="AH1021" i="1"/>
  <c r="AI1021" i="1"/>
  <c r="AK1015" i="1"/>
  <c r="AL1016" i="1"/>
  <c r="AN1021" i="1"/>
  <c r="AO1021" i="1"/>
  <c r="AJ1021" i="1"/>
  <c r="H1020" i="1"/>
  <c r="X1020" i="1"/>
  <c r="Y1020" i="1"/>
  <c r="Z1020" i="1"/>
  <c r="AA1020" i="1"/>
  <c r="R1014" i="1"/>
  <c r="W1014" i="1"/>
  <c r="AB1014" i="1"/>
  <c r="AC1015" i="1"/>
  <c r="AF1020" i="1"/>
  <c r="AG1020" i="1"/>
  <c r="AH1020" i="1"/>
  <c r="AI1020" i="1"/>
  <c r="AK1014" i="1"/>
  <c r="AL1015" i="1"/>
  <c r="AN1020" i="1"/>
  <c r="AO1020" i="1"/>
  <c r="AJ1020" i="1"/>
  <c r="H1019" i="1"/>
  <c r="X1019" i="1"/>
  <c r="Y1019" i="1"/>
  <c r="Z1019" i="1"/>
  <c r="AA1019" i="1"/>
  <c r="R1013" i="1"/>
  <c r="W1013" i="1"/>
  <c r="AB1013" i="1"/>
  <c r="AC1014" i="1"/>
  <c r="AF1019" i="1"/>
  <c r="AG1019" i="1"/>
  <c r="AH1019" i="1"/>
  <c r="AI1019" i="1"/>
  <c r="AK1013" i="1"/>
  <c r="AL1014" i="1"/>
  <c r="AN1019" i="1"/>
  <c r="AO1019" i="1"/>
  <c r="AJ1019" i="1"/>
  <c r="H1018" i="1"/>
  <c r="X1018" i="1"/>
  <c r="Y1018" i="1"/>
  <c r="Z1018" i="1"/>
  <c r="AA1018" i="1"/>
  <c r="R1012" i="1"/>
  <c r="W1012" i="1"/>
  <c r="AB1012" i="1"/>
  <c r="AC1013" i="1"/>
  <c r="AF1018" i="1"/>
  <c r="AG1018" i="1"/>
  <c r="AH1018" i="1"/>
  <c r="AI1018" i="1"/>
  <c r="AK1012" i="1"/>
  <c r="AL1013" i="1"/>
  <c r="AN1018" i="1"/>
  <c r="AO1018" i="1"/>
  <c r="AJ1018" i="1"/>
  <c r="H1017" i="1"/>
  <c r="X1017" i="1"/>
  <c r="Y1017" i="1"/>
  <c r="Z1017" i="1"/>
  <c r="AA1017" i="1"/>
  <c r="R1011" i="1"/>
  <c r="W1011" i="1"/>
  <c r="AB1011" i="1"/>
  <c r="AC1012" i="1"/>
  <c r="AF1017" i="1"/>
  <c r="AG1017" i="1"/>
  <c r="AH1017" i="1"/>
  <c r="AI1017" i="1"/>
  <c r="AK1011" i="1"/>
  <c r="AL1012" i="1"/>
  <c r="AN1017" i="1"/>
  <c r="AO1017" i="1"/>
  <c r="AJ1017" i="1"/>
  <c r="H1016" i="1"/>
  <c r="X1016" i="1"/>
  <c r="Y1016" i="1"/>
  <c r="Z1016" i="1"/>
  <c r="AA1016" i="1"/>
  <c r="R1010" i="1"/>
  <c r="W1010" i="1"/>
  <c r="AB1010" i="1"/>
  <c r="AC1011" i="1"/>
  <c r="AF1016" i="1"/>
  <c r="AG1016" i="1"/>
  <c r="AH1016" i="1"/>
  <c r="AI1016" i="1"/>
  <c r="AK1010" i="1"/>
  <c r="AL1011" i="1"/>
  <c r="AN1016" i="1"/>
  <c r="AO1016" i="1"/>
  <c r="AJ1016" i="1"/>
  <c r="H1015" i="1"/>
  <c r="X1015" i="1"/>
  <c r="Y1015" i="1"/>
  <c r="Z1015" i="1"/>
  <c r="AA1015" i="1"/>
  <c r="R1009" i="1"/>
  <c r="W1009" i="1"/>
  <c r="AB1009" i="1"/>
  <c r="AC1010" i="1"/>
  <c r="AF1015" i="1"/>
  <c r="AG1015" i="1"/>
  <c r="AH1015" i="1"/>
  <c r="AI1015" i="1"/>
  <c r="AK1009" i="1"/>
  <c r="AL1010" i="1"/>
  <c r="AN1015" i="1"/>
  <c r="AO1015" i="1"/>
  <c r="AJ1015" i="1"/>
  <c r="H1014" i="1"/>
  <c r="X1014" i="1"/>
  <c r="Y1014" i="1"/>
  <c r="Z1014" i="1"/>
  <c r="AA1014" i="1"/>
  <c r="R1008" i="1"/>
  <c r="W1008" i="1"/>
  <c r="AB1008" i="1"/>
  <c r="AC1009" i="1"/>
  <c r="AF1014" i="1"/>
  <c r="AG1014" i="1"/>
  <c r="AH1014" i="1"/>
  <c r="AI1014" i="1"/>
  <c r="AK1008" i="1"/>
  <c r="AL1009" i="1"/>
  <c r="AN1014" i="1"/>
  <c r="AO1014" i="1"/>
  <c r="AJ1014" i="1"/>
  <c r="H1013" i="1"/>
  <c r="X1013" i="1"/>
  <c r="Y1013" i="1"/>
  <c r="Z1013" i="1"/>
  <c r="AA1013" i="1"/>
  <c r="R1007" i="1"/>
  <c r="W1007" i="1"/>
  <c r="AB1007" i="1"/>
  <c r="AC1008" i="1"/>
  <c r="AF1013" i="1"/>
  <c r="AG1013" i="1"/>
  <c r="AH1013" i="1"/>
  <c r="AI1013" i="1"/>
  <c r="AK1007" i="1"/>
  <c r="AL1008" i="1"/>
  <c r="AN1013" i="1"/>
  <c r="AO1013" i="1"/>
  <c r="AJ1013" i="1"/>
  <c r="H1012" i="1"/>
  <c r="X1012" i="1"/>
  <c r="Y1012" i="1"/>
  <c r="Z1012" i="1"/>
  <c r="AA1012" i="1"/>
  <c r="R1006" i="1"/>
  <c r="W1006" i="1"/>
  <c r="AB1006" i="1"/>
  <c r="AC1007" i="1"/>
  <c r="AF1012" i="1"/>
  <c r="AG1012" i="1"/>
  <c r="AH1012" i="1"/>
  <c r="AI1012" i="1"/>
  <c r="AK1006" i="1"/>
  <c r="AL1007" i="1"/>
  <c r="AN1012" i="1"/>
  <c r="AO1012" i="1"/>
  <c r="AJ1012" i="1"/>
  <c r="H1011" i="1"/>
  <c r="X1011" i="1"/>
  <c r="Y1011" i="1"/>
  <c r="Z1011" i="1"/>
  <c r="AA1011" i="1"/>
  <c r="R1005" i="1"/>
  <c r="W1005" i="1"/>
  <c r="AB1005" i="1"/>
  <c r="AC1006" i="1"/>
  <c r="AF1011" i="1"/>
  <c r="AG1011" i="1"/>
  <c r="AH1011" i="1"/>
  <c r="AI1011" i="1"/>
  <c r="AK1005" i="1"/>
  <c r="AL1006" i="1"/>
  <c r="AN1011" i="1"/>
  <c r="AO1011" i="1"/>
  <c r="AJ1011" i="1"/>
  <c r="H1010" i="1"/>
  <c r="X1010" i="1"/>
  <c r="Y1010" i="1"/>
  <c r="Z1010" i="1"/>
  <c r="AA1010" i="1"/>
  <c r="R1004" i="1"/>
  <c r="W1004" i="1"/>
  <c r="AB1004" i="1"/>
  <c r="AC1005" i="1"/>
  <c r="AF1010" i="1"/>
  <c r="AG1010" i="1"/>
  <c r="AH1010" i="1"/>
  <c r="AI1010" i="1"/>
  <c r="AK1004" i="1"/>
  <c r="AL1005" i="1"/>
  <c r="AN1010" i="1"/>
  <c r="AO1010" i="1"/>
  <c r="AJ1010" i="1"/>
  <c r="H1009" i="1"/>
  <c r="X1009" i="1"/>
  <c r="Y1009" i="1"/>
  <c r="Z1009" i="1"/>
  <c r="AA1009" i="1"/>
  <c r="R1003" i="1"/>
  <c r="W1003" i="1"/>
  <c r="AB1003" i="1"/>
  <c r="AC1004" i="1"/>
  <c r="AF1009" i="1"/>
  <c r="AG1009" i="1"/>
  <c r="AH1009" i="1"/>
  <c r="AI1009" i="1"/>
  <c r="AK1003" i="1"/>
  <c r="AL1004" i="1"/>
  <c r="AN1009" i="1"/>
  <c r="AO1009" i="1"/>
  <c r="AJ1009" i="1"/>
  <c r="H1008" i="1"/>
  <c r="X1008" i="1"/>
  <c r="Y1008" i="1"/>
  <c r="Z1008" i="1"/>
  <c r="AA1008" i="1"/>
  <c r="R1002" i="1"/>
  <c r="W1002" i="1"/>
  <c r="AB1002" i="1"/>
  <c r="AC1003" i="1"/>
  <c r="AF1008" i="1"/>
  <c r="AG1008" i="1"/>
  <c r="AH1008" i="1"/>
  <c r="AI1008" i="1"/>
  <c r="AK1002" i="1"/>
  <c r="AL1003" i="1"/>
  <c r="AN1008" i="1"/>
  <c r="AO1008" i="1"/>
  <c r="AJ1008" i="1"/>
  <c r="H1007" i="1"/>
  <c r="X1007" i="1"/>
  <c r="Y1007" i="1"/>
  <c r="Z1007" i="1"/>
  <c r="AA1007" i="1"/>
  <c r="R1001" i="1"/>
  <c r="W1001" i="1"/>
  <c r="AB1001" i="1"/>
  <c r="AC1002" i="1"/>
  <c r="AF1007" i="1"/>
  <c r="AG1007" i="1"/>
  <c r="AH1007" i="1"/>
  <c r="AI1007" i="1"/>
  <c r="AK1001" i="1"/>
  <c r="AL1002" i="1"/>
  <c r="AN1007" i="1"/>
  <c r="AO1007" i="1"/>
  <c r="AJ1007" i="1"/>
  <c r="H1006" i="1"/>
  <c r="X1006" i="1"/>
  <c r="Y1006" i="1"/>
  <c r="Z1006" i="1"/>
  <c r="AA1006" i="1"/>
  <c r="R1000" i="1"/>
  <c r="W1000" i="1"/>
  <c r="AB1000" i="1"/>
  <c r="AC1001" i="1"/>
  <c r="AF1006" i="1"/>
  <c r="AG1006" i="1"/>
  <c r="AH1006" i="1"/>
  <c r="AI1006" i="1"/>
  <c r="AK1000" i="1"/>
  <c r="AL1001" i="1"/>
  <c r="AN1006" i="1"/>
  <c r="AO1006" i="1"/>
  <c r="AJ1006" i="1"/>
  <c r="H1005" i="1"/>
  <c r="X1005" i="1"/>
  <c r="Y1005" i="1"/>
  <c r="Z1005" i="1"/>
  <c r="AA1005" i="1"/>
  <c r="R999" i="1"/>
  <c r="W999" i="1"/>
  <c r="AB999" i="1"/>
  <c r="AC1000" i="1"/>
  <c r="AF1005" i="1"/>
  <c r="AG1005" i="1"/>
  <c r="AH1005" i="1"/>
  <c r="AI1005" i="1"/>
  <c r="AK999" i="1"/>
  <c r="AL1000" i="1"/>
  <c r="AN1005" i="1"/>
  <c r="AO1005" i="1"/>
  <c r="AJ1005" i="1"/>
  <c r="H1004" i="1"/>
  <c r="X1004" i="1"/>
  <c r="Y1004" i="1"/>
  <c r="Z1004" i="1"/>
  <c r="AA1004" i="1"/>
  <c r="R998" i="1"/>
  <c r="W998" i="1"/>
  <c r="AB998" i="1"/>
  <c r="AC999" i="1"/>
  <c r="AF1004" i="1"/>
  <c r="AG1004" i="1"/>
  <c r="AH1004" i="1"/>
  <c r="AI1004" i="1"/>
  <c r="AK998" i="1"/>
  <c r="AL999" i="1"/>
  <c r="AN1004" i="1"/>
  <c r="AO1004" i="1"/>
  <c r="AJ1004" i="1"/>
  <c r="H1003" i="1"/>
  <c r="X1003" i="1"/>
  <c r="Y1003" i="1"/>
  <c r="Z1003" i="1"/>
  <c r="AA1003" i="1"/>
  <c r="R997" i="1"/>
  <c r="W997" i="1"/>
  <c r="AB997" i="1"/>
  <c r="AC998" i="1"/>
  <c r="AF1003" i="1"/>
  <c r="AG1003" i="1"/>
  <c r="AH1003" i="1"/>
  <c r="AI1003" i="1"/>
  <c r="AK997" i="1"/>
  <c r="AL998" i="1"/>
  <c r="AN1003" i="1"/>
  <c r="AO1003" i="1"/>
  <c r="AJ1003" i="1"/>
  <c r="H1002" i="1"/>
  <c r="X1002" i="1"/>
  <c r="Y1002" i="1"/>
  <c r="Z1002" i="1"/>
  <c r="AA1002" i="1"/>
  <c r="R996" i="1"/>
  <c r="W996" i="1"/>
  <c r="AB996" i="1"/>
  <c r="AC997" i="1"/>
  <c r="AF1002" i="1"/>
  <c r="AG1002" i="1"/>
  <c r="AH1002" i="1"/>
  <c r="AI1002" i="1"/>
  <c r="AK996" i="1"/>
  <c r="AL997" i="1"/>
  <c r="AN1002" i="1"/>
  <c r="AO1002" i="1"/>
  <c r="AJ1002" i="1"/>
  <c r="H1001" i="1"/>
  <c r="X1001" i="1"/>
  <c r="Y1001" i="1"/>
  <c r="Z1001" i="1"/>
  <c r="AA1001" i="1"/>
  <c r="R995" i="1"/>
  <c r="W995" i="1"/>
  <c r="AB995" i="1"/>
  <c r="AC996" i="1"/>
  <c r="AF1001" i="1"/>
  <c r="AG1001" i="1"/>
  <c r="AH1001" i="1"/>
  <c r="AI1001" i="1"/>
  <c r="AK995" i="1"/>
  <c r="AL996" i="1"/>
  <c r="AN1001" i="1"/>
  <c r="AO1001" i="1"/>
  <c r="AJ1001" i="1"/>
  <c r="H1000" i="1"/>
  <c r="X1000" i="1"/>
  <c r="Y1000" i="1"/>
  <c r="Z1000" i="1"/>
  <c r="AA1000" i="1"/>
  <c r="R994" i="1"/>
  <c r="W994" i="1"/>
  <c r="AB994" i="1"/>
  <c r="AC995" i="1"/>
  <c r="AF1000" i="1"/>
  <c r="AG1000" i="1"/>
  <c r="AH1000" i="1"/>
  <c r="AI1000" i="1"/>
  <c r="AK994" i="1"/>
  <c r="AL995" i="1"/>
  <c r="AN1000" i="1"/>
  <c r="AO1000" i="1"/>
  <c r="AJ1000" i="1"/>
  <c r="H999" i="1"/>
  <c r="X999" i="1"/>
  <c r="Y999" i="1"/>
  <c r="Z999" i="1"/>
  <c r="AA999" i="1"/>
  <c r="R993" i="1"/>
  <c r="W993" i="1"/>
  <c r="AB993" i="1"/>
  <c r="AC994" i="1"/>
  <c r="AF999" i="1"/>
  <c r="AG999" i="1"/>
  <c r="AH999" i="1"/>
  <c r="AI999" i="1"/>
  <c r="AK993" i="1"/>
  <c r="AL994" i="1"/>
  <c r="AN999" i="1"/>
  <c r="AO999" i="1"/>
  <c r="AJ999" i="1"/>
  <c r="H998" i="1"/>
  <c r="X998" i="1"/>
  <c r="Y998" i="1"/>
  <c r="Z998" i="1"/>
  <c r="AA998" i="1"/>
  <c r="R992" i="1"/>
  <c r="W992" i="1"/>
  <c r="AB992" i="1"/>
  <c r="AC993" i="1"/>
  <c r="AF998" i="1"/>
  <c r="AG998" i="1"/>
  <c r="AH998" i="1"/>
  <c r="AI998" i="1"/>
  <c r="AK992" i="1"/>
  <c r="AL993" i="1"/>
  <c r="AN998" i="1"/>
  <c r="AO998" i="1"/>
  <c r="AJ998" i="1"/>
  <c r="H997" i="1"/>
  <c r="X997" i="1"/>
  <c r="Y997" i="1"/>
  <c r="Z997" i="1"/>
  <c r="AA997" i="1"/>
  <c r="R991" i="1"/>
  <c r="W991" i="1"/>
  <c r="AB991" i="1"/>
  <c r="AC992" i="1"/>
  <c r="AF997" i="1"/>
  <c r="AG997" i="1"/>
  <c r="AH997" i="1"/>
  <c r="AI997" i="1"/>
  <c r="AK991" i="1"/>
  <c r="AL992" i="1"/>
  <c r="AN997" i="1"/>
  <c r="AO997" i="1"/>
  <c r="AJ997" i="1"/>
  <c r="H996" i="1"/>
  <c r="X996" i="1"/>
  <c r="Y996" i="1"/>
  <c r="Z996" i="1"/>
  <c r="AA996" i="1"/>
  <c r="R990" i="1"/>
  <c r="W990" i="1"/>
  <c r="AB990" i="1"/>
  <c r="AC991" i="1"/>
  <c r="AF996" i="1"/>
  <c r="AG996" i="1"/>
  <c r="AH996" i="1"/>
  <c r="AI996" i="1"/>
  <c r="AK990" i="1"/>
  <c r="AL991" i="1"/>
  <c r="AN996" i="1"/>
  <c r="AO996" i="1"/>
  <c r="AJ996" i="1"/>
  <c r="H995" i="1"/>
  <c r="X995" i="1"/>
  <c r="Y995" i="1"/>
  <c r="Z995" i="1"/>
  <c r="AA995" i="1"/>
  <c r="R989" i="1"/>
  <c r="W989" i="1"/>
  <c r="AB989" i="1"/>
  <c r="AC990" i="1"/>
  <c r="AF995" i="1"/>
  <c r="AG995" i="1"/>
  <c r="AH995" i="1"/>
  <c r="AI995" i="1"/>
  <c r="AK989" i="1"/>
  <c r="AL990" i="1"/>
  <c r="AN995" i="1"/>
  <c r="AO995" i="1"/>
  <c r="AJ995" i="1"/>
  <c r="H994" i="1"/>
  <c r="X994" i="1"/>
  <c r="Y994" i="1"/>
  <c r="Z994" i="1"/>
  <c r="AA994" i="1"/>
  <c r="R988" i="1"/>
  <c r="W988" i="1"/>
  <c r="AB988" i="1"/>
  <c r="AC989" i="1"/>
  <c r="AF994" i="1"/>
  <c r="AG994" i="1"/>
  <c r="AH994" i="1"/>
  <c r="AI994" i="1"/>
  <c r="AK988" i="1"/>
  <c r="AL989" i="1"/>
  <c r="AN994" i="1"/>
  <c r="AO994" i="1"/>
  <c r="AJ994" i="1"/>
  <c r="H993" i="1"/>
  <c r="X993" i="1"/>
  <c r="Y993" i="1"/>
  <c r="Z993" i="1"/>
  <c r="AA993" i="1"/>
  <c r="R987" i="1"/>
  <c r="W987" i="1"/>
  <c r="AB987" i="1"/>
  <c r="AC988" i="1"/>
  <c r="AF993" i="1"/>
  <c r="AG993" i="1"/>
  <c r="AH993" i="1"/>
  <c r="AI993" i="1"/>
  <c r="AK987" i="1"/>
  <c r="AL988" i="1"/>
  <c r="AN993" i="1"/>
  <c r="AO993" i="1"/>
  <c r="AJ993" i="1"/>
  <c r="H992" i="1"/>
  <c r="X992" i="1"/>
  <c r="Y992" i="1"/>
  <c r="Z992" i="1"/>
  <c r="AA992" i="1"/>
  <c r="R986" i="1"/>
  <c r="W986" i="1"/>
  <c r="AB986" i="1"/>
  <c r="AC987" i="1"/>
  <c r="AF992" i="1"/>
  <c r="AG992" i="1"/>
  <c r="AH992" i="1"/>
  <c r="AI992" i="1"/>
  <c r="AK986" i="1"/>
  <c r="AL987" i="1"/>
  <c r="AN992" i="1"/>
  <c r="AO992" i="1"/>
  <c r="AJ992" i="1"/>
  <c r="H991" i="1"/>
  <c r="X991" i="1"/>
  <c r="Y991" i="1"/>
  <c r="Z991" i="1"/>
  <c r="AA991" i="1"/>
  <c r="R985" i="1"/>
  <c r="W985" i="1"/>
  <c r="AB985" i="1"/>
  <c r="AC986" i="1"/>
  <c r="AF991" i="1"/>
  <c r="AG991" i="1"/>
  <c r="AH991" i="1"/>
  <c r="AI991" i="1"/>
  <c r="AK985" i="1"/>
  <c r="AL986" i="1"/>
  <c r="AN991" i="1"/>
  <c r="AO991" i="1"/>
  <c r="AJ991" i="1"/>
  <c r="H990" i="1"/>
  <c r="X990" i="1"/>
  <c r="Y990" i="1"/>
  <c r="Z990" i="1"/>
  <c r="AA990" i="1"/>
  <c r="R984" i="1"/>
  <c r="W984" i="1"/>
  <c r="AB984" i="1"/>
  <c r="AC985" i="1"/>
  <c r="AF990" i="1"/>
  <c r="AG990" i="1"/>
  <c r="AH990" i="1"/>
  <c r="AI990" i="1"/>
  <c r="AK984" i="1"/>
  <c r="AL985" i="1"/>
  <c r="AN990" i="1"/>
  <c r="AO990" i="1"/>
  <c r="AJ990" i="1"/>
  <c r="H989" i="1"/>
  <c r="X989" i="1"/>
  <c r="Y989" i="1"/>
  <c r="Z989" i="1"/>
  <c r="AA989" i="1"/>
  <c r="R983" i="1"/>
  <c r="W983" i="1"/>
  <c r="AB983" i="1"/>
  <c r="AC984" i="1"/>
  <c r="AF989" i="1"/>
  <c r="AG989" i="1"/>
  <c r="AH989" i="1"/>
  <c r="AI989" i="1"/>
  <c r="AK983" i="1"/>
  <c r="AL984" i="1"/>
  <c r="AN989" i="1"/>
  <c r="AO989" i="1"/>
  <c r="AJ989" i="1"/>
  <c r="H988" i="1"/>
  <c r="X988" i="1"/>
  <c r="Y988" i="1"/>
  <c r="Z988" i="1"/>
  <c r="AA988" i="1"/>
  <c r="R982" i="1"/>
  <c r="W982" i="1"/>
  <c r="AB982" i="1"/>
  <c r="AC983" i="1"/>
  <c r="AF988" i="1"/>
  <c r="AG988" i="1"/>
  <c r="AH988" i="1"/>
  <c r="AI988" i="1"/>
  <c r="AK982" i="1"/>
  <c r="AL983" i="1"/>
  <c r="AN988" i="1"/>
  <c r="AO988" i="1"/>
  <c r="AJ988" i="1"/>
  <c r="H987" i="1"/>
  <c r="X987" i="1"/>
  <c r="Y987" i="1"/>
  <c r="Z987" i="1"/>
  <c r="AA987" i="1"/>
  <c r="R981" i="1"/>
  <c r="W981" i="1"/>
  <c r="AB981" i="1"/>
  <c r="AC982" i="1"/>
  <c r="AF987" i="1"/>
  <c r="AG987" i="1"/>
  <c r="AH987" i="1"/>
  <c r="AI987" i="1"/>
  <c r="AK981" i="1"/>
  <c r="AL982" i="1"/>
  <c r="AN987" i="1"/>
  <c r="AO987" i="1"/>
  <c r="AJ987" i="1"/>
  <c r="H986" i="1"/>
  <c r="X986" i="1"/>
  <c r="Y986" i="1"/>
  <c r="Z986" i="1"/>
  <c r="AA986" i="1"/>
  <c r="R980" i="1"/>
  <c r="W980" i="1"/>
  <c r="AB980" i="1"/>
  <c r="AC981" i="1"/>
  <c r="AF986" i="1"/>
  <c r="AG986" i="1"/>
  <c r="AH986" i="1"/>
  <c r="AI986" i="1"/>
  <c r="AK980" i="1"/>
  <c r="AL981" i="1"/>
  <c r="AN986" i="1"/>
  <c r="AO986" i="1"/>
  <c r="AJ986" i="1"/>
  <c r="H985" i="1"/>
  <c r="X985" i="1"/>
  <c r="Y985" i="1"/>
  <c r="Z985" i="1"/>
  <c r="AA985" i="1"/>
  <c r="R979" i="1"/>
  <c r="W979" i="1"/>
  <c r="AB979" i="1"/>
  <c r="AC980" i="1"/>
  <c r="AF985" i="1"/>
  <c r="AG985" i="1"/>
  <c r="AH985" i="1"/>
  <c r="AI985" i="1"/>
  <c r="AK979" i="1"/>
  <c r="AL980" i="1"/>
  <c r="AN985" i="1"/>
  <c r="AO985" i="1"/>
  <c r="AJ985" i="1"/>
  <c r="H984" i="1"/>
  <c r="X984" i="1"/>
  <c r="Y984" i="1"/>
  <c r="Z984" i="1"/>
  <c r="AA984" i="1"/>
  <c r="R978" i="1"/>
  <c r="W978" i="1"/>
  <c r="AB978" i="1"/>
  <c r="AC979" i="1"/>
  <c r="AF984" i="1"/>
  <c r="AG984" i="1"/>
  <c r="AH984" i="1"/>
  <c r="AI984" i="1"/>
  <c r="AK978" i="1"/>
  <c r="AL979" i="1"/>
  <c r="AN984" i="1"/>
  <c r="AO984" i="1"/>
  <c r="AJ984" i="1"/>
  <c r="H983" i="1"/>
  <c r="X983" i="1"/>
  <c r="Y983" i="1"/>
  <c r="Z983" i="1"/>
  <c r="AA983" i="1"/>
  <c r="R977" i="1"/>
  <c r="W977" i="1"/>
  <c r="AB977" i="1"/>
  <c r="AC978" i="1"/>
  <c r="AF983" i="1"/>
  <c r="AG983" i="1"/>
  <c r="AH983" i="1"/>
  <c r="AI983" i="1"/>
  <c r="AK977" i="1"/>
  <c r="AL978" i="1"/>
  <c r="AN983" i="1"/>
  <c r="AO983" i="1"/>
  <c r="AJ983" i="1"/>
  <c r="H982" i="1"/>
  <c r="X982" i="1"/>
  <c r="Y982" i="1"/>
  <c r="Z982" i="1"/>
  <c r="AA982" i="1"/>
  <c r="R976" i="1"/>
  <c r="W976" i="1"/>
  <c r="AB976" i="1"/>
  <c r="AC977" i="1"/>
  <c r="AF982" i="1"/>
  <c r="AG982" i="1"/>
  <c r="AH982" i="1"/>
  <c r="AI982" i="1"/>
  <c r="AK976" i="1"/>
  <c r="AL977" i="1"/>
  <c r="AN982" i="1"/>
  <c r="AO982" i="1"/>
  <c r="AJ982" i="1"/>
  <c r="H981" i="1"/>
  <c r="X981" i="1"/>
  <c r="Y981" i="1"/>
  <c r="Z981" i="1"/>
  <c r="AA981" i="1"/>
  <c r="R975" i="1"/>
  <c r="W975" i="1"/>
  <c r="AB975" i="1"/>
  <c r="AC976" i="1"/>
  <c r="AF981" i="1"/>
  <c r="AG981" i="1"/>
  <c r="AH981" i="1"/>
  <c r="AI981" i="1"/>
  <c r="AK975" i="1"/>
  <c r="AL976" i="1"/>
  <c r="AN981" i="1"/>
  <c r="AO981" i="1"/>
  <c r="AJ981" i="1"/>
  <c r="H980" i="1"/>
  <c r="X980" i="1"/>
  <c r="Y980" i="1"/>
  <c r="Z980" i="1"/>
  <c r="AA980" i="1"/>
  <c r="R974" i="1"/>
  <c r="W974" i="1"/>
  <c r="AB974" i="1"/>
  <c r="AC975" i="1"/>
  <c r="AF980" i="1"/>
  <c r="AG980" i="1"/>
  <c r="AH980" i="1"/>
  <c r="AI980" i="1"/>
  <c r="AK974" i="1"/>
  <c r="AL975" i="1"/>
  <c r="AN980" i="1"/>
  <c r="AO980" i="1"/>
  <c r="AJ980" i="1"/>
  <c r="H979" i="1"/>
  <c r="X979" i="1"/>
  <c r="Y979" i="1"/>
  <c r="Z979" i="1"/>
  <c r="AA979" i="1"/>
  <c r="R973" i="1"/>
  <c r="W973" i="1"/>
  <c r="AB973" i="1"/>
  <c r="AC974" i="1"/>
  <c r="AF979" i="1"/>
  <c r="AG979" i="1"/>
  <c r="AH979" i="1"/>
  <c r="AI979" i="1"/>
  <c r="AK973" i="1"/>
  <c r="AL974" i="1"/>
  <c r="AN979" i="1"/>
  <c r="AO979" i="1"/>
  <c r="AJ979" i="1"/>
  <c r="H978" i="1"/>
  <c r="X978" i="1"/>
  <c r="Y978" i="1"/>
  <c r="Z978" i="1"/>
  <c r="AA978" i="1"/>
  <c r="R972" i="1"/>
  <c r="W972" i="1"/>
  <c r="AB972" i="1"/>
  <c r="AC973" i="1"/>
  <c r="AF978" i="1"/>
  <c r="AG978" i="1"/>
  <c r="AH978" i="1"/>
  <c r="AI978" i="1"/>
  <c r="AK972" i="1"/>
  <c r="AL973" i="1"/>
  <c r="AN978" i="1"/>
  <c r="AO978" i="1"/>
  <c r="AJ978" i="1"/>
  <c r="H977" i="1"/>
  <c r="X977" i="1"/>
  <c r="Y977" i="1"/>
  <c r="Z977" i="1"/>
  <c r="AA977" i="1"/>
  <c r="R971" i="1"/>
  <c r="W971" i="1"/>
  <c r="AB971" i="1"/>
  <c r="AC972" i="1"/>
  <c r="AF977" i="1"/>
  <c r="AG977" i="1"/>
  <c r="AH977" i="1"/>
  <c r="AI977" i="1"/>
  <c r="AK971" i="1"/>
  <c r="AL972" i="1"/>
  <c r="AN977" i="1"/>
  <c r="AO977" i="1"/>
  <c r="AJ977" i="1"/>
  <c r="H976" i="1"/>
  <c r="X976" i="1"/>
  <c r="Y976" i="1"/>
  <c r="Z976" i="1"/>
  <c r="AA976" i="1"/>
  <c r="R970" i="1"/>
  <c r="W970" i="1"/>
  <c r="AB970" i="1"/>
  <c r="AC971" i="1"/>
  <c r="AF976" i="1"/>
  <c r="AG976" i="1"/>
  <c r="AH976" i="1"/>
  <c r="AI976" i="1"/>
  <c r="AK970" i="1"/>
  <c r="AL971" i="1"/>
  <c r="AN976" i="1"/>
  <c r="AO976" i="1"/>
  <c r="AJ976" i="1"/>
  <c r="H975" i="1"/>
  <c r="X975" i="1"/>
  <c r="Y975" i="1"/>
  <c r="Z975" i="1"/>
  <c r="AA975" i="1"/>
  <c r="R969" i="1"/>
  <c r="W969" i="1"/>
  <c r="AB969" i="1"/>
  <c r="AC970" i="1"/>
  <c r="AF975" i="1"/>
  <c r="AG975" i="1"/>
  <c r="AH975" i="1"/>
  <c r="AI975" i="1"/>
  <c r="AK969" i="1"/>
  <c r="AL970" i="1"/>
  <c r="AN975" i="1"/>
  <c r="AO975" i="1"/>
  <c r="AJ975" i="1"/>
  <c r="H974" i="1"/>
  <c r="X974" i="1"/>
  <c r="Y974" i="1"/>
  <c r="Z974" i="1"/>
  <c r="AA974" i="1"/>
  <c r="R968" i="1"/>
  <c r="W968" i="1"/>
  <c r="AB968" i="1"/>
  <c r="AC969" i="1"/>
  <c r="AF974" i="1"/>
  <c r="AG974" i="1"/>
  <c r="AH974" i="1"/>
  <c r="AI974" i="1"/>
  <c r="AK968" i="1"/>
  <c r="AL969" i="1"/>
  <c r="AN974" i="1"/>
  <c r="AO974" i="1"/>
  <c r="AJ974" i="1"/>
  <c r="H973" i="1"/>
  <c r="X973" i="1"/>
  <c r="Y973" i="1"/>
  <c r="Z973" i="1"/>
  <c r="AA973" i="1"/>
  <c r="R967" i="1"/>
  <c r="W967" i="1"/>
  <c r="AB967" i="1"/>
  <c r="AC968" i="1"/>
  <c r="AF973" i="1"/>
  <c r="AG973" i="1"/>
  <c r="AH973" i="1"/>
  <c r="AI973" i="1"/>
  <c r="AK967" i="1"/>
  <c r="AL968" i="1"/>
  <c r="AN973" i="1"/>
  <c r="AO973" i="1"/>
  <c r="AJ973" i="1"/>
  <c r="H972" i="1"/>
  <c r="X972" i="1"/>
  <c r="Y972" i="1"/>
  <c r="Z972" i="1"/>
  <c r="AA972" i="1"/>
  <c r="R966" i="1"/>
  <c r="W966" i="1"/>
  <c r="AB966" i="1"/>
  <c r="AC967" i="1"/>
  <c r="AF972" i="1"/>
  <c r="AG972" i="1"/>
  <c r="AH972" i="1"/>
  <c r="AI972" i="1"/>
  <c r="AK966" i="1"/>
  <c r="AL967" i="1"/>
  <c r="AN972" i="1"/>
  <c r="AO972" i="1"/>
  <c r="AJ972" i="1"/>
  <c r="H971" i="1"/>
  <c r="X971" i="1"/>
  <c r="Y971" i="1"/>
  <c r="Z971" i="1"/>
  <c r="AA971" i="1"/>
  <c r="R965" i="1"/>
  <c r="W965" i="1"/>
  <c r="AB965" i="1"/>
  <c r="AC966" i="1"/>
  <c r="AF971" i="1"/>
  <c r="AG971" i="1"/>
  <c r="AH971" i="1"/>
  <c r="AI971" i="1"/>
  <c r="AK965" i="1"/>
  <c r="AL966" i="1"/>
  <c r="AN971" i="1"/>
  <c r="AO971" i="1"/>
  <c r="AJ971" i="1"/>
  <c r="H970" i="1"/>
  <c r="X970" i="1"/>
  <c r="Y970" i="1"/>
  <c r="Z970" i="1"/>
  <c r="AA970" i="1"/>
  <c r="R964" i="1"/>
  <c r="W964" i="1"/>
  <c r="AB964" i="1"/>
  <c r="AC965" i="1"/>
  <c r="AF970" i="1"/>
  <c r="AG970" i="1"/>
  <c r="AH970" i="1"/>
  <c r="AI970" i="1"/>
  <c r="AK964" i="1"/>
  <c r="AL965" i="1"/>
  <c r="AN970" i="1"/>
  <c r="AO970" i="1"/>
  <c r="AJ970" i="1"/>
  <c r="H969" i="1"/>
  <c r="X969" i="1"/>
  <c r="Y969" i="1"/>
  <c r="Z969" i="1"/>
  <c r="AA969" i="1"/>
  <c r="R963" i="1"/>
  <c r="W963" i="1"/>
  <c r="AB963" i="1"/>
  <c r="AC964" i="1"/>
  <c r="AF969" i="1"/>
  <c r="AG969" i="1"/>
  <c r="AH969" i="1"/>
  <c r="AI969" i="1"/>
  <c r="AK963" i="1"/>
  <c r="AL964" i="1"/>
  <c r="AN969" i="1"/>
  <c r="AO969" i="1"/>
  <c r="AJ969" i="1"/>
  <c r="H968" i="1"/>
  <c r="X968" i="1"/>
  <c r="Y968" i="1"/>
  <c r="Z968" i="1"/>
  <c r="AA968" i="1"/>
  <c r="R962" i="1"/>
  <c r="W962" i="1"/>
  <c r="AB962" i="1"/>
  <c r="AC963" i="1"/>
  <c r="AF968" i="1"/>
  <c r="AG968" i="1"/>
  <c r="AH968" i="1"/>
  <c r="AI968" i="1"/>
  <c r="AK962" i="1"/>
  <c r="AL963" i="1"/>
  <c r="AN968" i="1"/>
  <c r="AO968" i="1"/>
  <c r="AJ968" i="1"/>
  <c r="H967" i="1"/>
  <c r="X967" i="1"/>
  <c r="Y967" i="1"/>
  <c r="Z967" i="1"/>
  <c r="AA967" i="1"/>
  <c r="R961" i="1"/>
  <c r="W961" i="1"/>
  <c r="AB961" i="1"/>
  <c r="AC962" i="1"/>
  <c r="AF967" i="1"/>
  <c r="AG967" i="1"/>
  <c r="AH967" i="1"/>
  <c r="AI967" i="1"/>
  <c r="AK961" i="1"/>
  <c r="AL962" i="1"/>
  <c r="AN967" i="1"/>
  <c r="AO967" i="1"/>
  <c r="AJ967" i="1"/>
  <c r="H966" i="1"/>
  <c r="X966" i="1"/>
  <c r="Y966" i="1"/>
  <c r="Z966" i="1"/>
  <c r="AA966" i="1"/>
  <c r="R960" i="1"/>
  <c r="W960" i="1"/>
  <c r="AB960" i="1"/>
  <c r="AC961" i="1"/>
  <c r="AF966" i="1"/>
  <c r="AG966" i="1"/>
  <c r="AH966" i="1"/>
  <c r="AI966" i="1"/>
  <c r="AK960" i="1"/>
  <c r="AL961" i="1"/>
  <c r="AN966" i="1"/>
  <c r="AO966" i="1"/>
  <c r="AJ966" i="1"/>
  <c r="H965" i="1"/>
  <c r="X965" i="1"/>
  <c r="Y965" i="1"/>
  <c r="Z965" i="1"/>
  <c r="AA965" i="1"/>
  <c r="R959" i="1"/>
  <c r="W959" i="1"/>
  <c r="AB959" i="1"/>
  <c r="AC960" i="1"/>
  <c r="AF965" i="1"/>
  <c r="AG965" i="1"/>
  <c r="AH965" i="1"/>
  <c r="AI965" i="1"/>
  <c r="AK959" i="1"/>
  <c r="AL960" i="1"/>
  <c r="AN965" i="1"/>
  <c r="AO965" i="1"/>
  <c r="AJ965" i="1"/>
  <c r="H964" i="1"/>
  <c r="X964" i="1"/>
  <c r="Y964" i="1"/>
  <c r="Z964" i="1"/>
  <c r="AA964" i="1"/>
  <c r="R958" i="1"/>
  <c r="W958" i="1"/>
  <c r="AB958" i="1"/>
  <c r="AC959" i="1"/>
  <c r="AF964" i="1"/>
  <c r="AG964" i="1"/>
  <c r="AH964" i="1"/>
  <c r="AI964" i="1"/>
  <c r="AK958" i="1"/>
  <c r="AL959" i="1"/>
  <c r="AN964" i="1"/>
  <c r="AO964" i="1"/>
  <c r="AJ964" i="1"/>
  <c r="H963" i="1"/>
  <c r="X963" i="1"/>
  <c r="Y963" i="1"/>
  <c r="Z963" i="1"/>
  <c r="AA963" i="1"/>
  <c r="R957" i="1"/>
  <c r="W957" i="1"/>
  <c r="AB957" i="1"/>
  <c r="AC958" i="1"/>
  <c r="AF963" i="1"/>
  <c r="AG963" i="1"/>
  <c r="AH963" i="1"/>
  <c r="AI963" i="1"/>
  <c r="AK957" i="1"/>
  <c r="AL958" i="1"/>
  <c r="AN963" i="1"/>
  <c r="AO963" i="1"/>
  <c r="AJ963" i="1"/>
  <c r="H962" i="1"/>
  <c r="X962" i="1"/>
  <c r="Y962" i="1"/>
  <c r="Z962" i="1"/>
  <c r="AA962" i="1"/>
  <c r="R956" i="1"/>
  <c r="W956" i="1"/>
  <c r="AB956" i="1"/>
  <c r="AC957" i="1"/>
  <c r="AF962" i="1"/>
  <c r="AG962" i="1"/>
  <c r="AH962" i="1"/>
  <c r="AI962" i="1"/>
  <c r="AK956" i="1"/>
  <c r="AL957" i="1"/>
  <c r="AN962" i="1"/>
  <c r="AO962" i="1"/>
  <c r="AJ962" i="1"/>
  <c r="H961" i="1"/>
  <c r="X961" i="1"/>
  <c r="Y961" i="1"/>
  <c r="Z961" i="1"/>
  <c r="AA961" i="1"/>
  <c r="R955" i="1"/>
  <c r="W955" i="1"/>
  <c r="AB955" i="1"/>
  <c r="AC956" i="1"/>
  <c r="AF961" i="1"/>
  <c r="AG961" i="1"/>
  <c r="AH961" i="1"/>
  <c r="AI961" i="1"/>
  <c r="AK955" i="1"/>
  <c r="AL956" i="1"/>
  <c r="AN961" i="1"/>
  <c r="AO961" i="1"/>
  <c r="AJ961" i="1"/>
  <c r="H960" i="1"/>
  <c r="X960" i="1"/>
  <c r="Y960" i="1"/>
  <c r="Z960" i="1"/>
  <c r="AA960" i="1"/>
  <c r="R954" i="1"/>
  <c r="W954" i="1"/>
  <c r="AB954" i="1"/>
  <c r="AC955" i="1"/>
  <c r="AF960" i="1"/>
  <c r="AG960" i="1"/>
  <c r="AH960" i="1"/>
  <c r="AI960" i="1"/>
  <c r="AK954" i="1"/>
  <c r="AL955" i="1"/>
  <c r="AN960" i="1"/>
  <c r="AO960" i="1"/>
  <c r="AJ960" i="1"/>
  <c r="H959" i="1"/>
  <c r="X959" i="1"/>
  <c r="Y959" i="1"/>
  <c r="Z959" i="1"/>
  <c r="AA959" i="1"/>
  <c r="R953" i="1"/>
  <c r="W953" i="1"/>
  <c r="AB953" i="1"/>
  <c r="AC954" i="1"/>
  <c r="AF959" i="1"/>
  <c r="AG959" i="1"/>
  <c r="AH959" i="1"/>
  <c r="AI959" i="1"/>
  <c r="AK953" i="1"/>
  <c r="AL954" i="1"/>
  <c r="AN959" i="1"/>
  <c r="AO959" i="1"/>
  <c r="AJ959" i="1"/>
  <c r="H958" i="1"/>
  <c r="X958" i="1"/>
  <c r="Y958" i="1"/>
  <c r="Z958" i="1"/>
  <c r="AA958" i="1"/>
  <c r="R952" i="1"/>
  <c r="W952" i="1"/>
  <c r="AB952" i="1"/>
  <c r="AC953" i="1"/>
  <c r="AF958" i="1"/>
  <c r="AG958" i="1"/>
  <c r="AH958" i="1"/>
  <c r="AI958" i="1"/>
  <c r="AK952" i="1"/>
  <c r="AL953" i="1"/>
  <c r="AN958" i="1"/>
  <c r="AO958" i="1"/>
  <c r="AJ958" i="1"/>
  <c r="H957" i="1"/>
  <c r="X957" i="1"/>
  <c r="Y957" i="1"/>
  <c r="Z957" i="1"/>
  <c r="AA957" i="1"/>
  <c r="R951" i="1"/>
  <c r="W951" i="1"/>
  <c r="AB951" i="1"/>
  <c r="AC952" i="1"/>
  <c r="AF957" i="1"/>
  <c r="AG957" i="1"/>
  <c r="AH957" i="1"/>
  <c r="AI957" i="1"/>
  <c r="AK951" i="1"/>
  <c r="AL952" i="1"/>
  <c r="AN957" i="1"/>
  <c r="AO957" i="1"/>
  <c r="AJ957" i="1"/>
  <c r="H956" i="1"/>
  <c r="X956" i="1"/>
  <c r="Y956" i="1"/>
  <c r="Z956" i="1"/>
  <c r="AA956" i="1"/>
  <c r="R950" i="1"/>
  <c r="W950" i="1"/>
  <c r="AB950" i="1"/>
  <c r="AC951" i="1"/>
  <c r="AF956" i="1"/>
  <c r="AG956" i="1"/>
  <c r="AH956" i="1"/>
  <c r="AI956" i="1"/>
  <c r="AK950" i="1"/>
  <c r="AL951" i="1"/>
  <c r="AN956" i="1"/>
  <c r="AO956" i="1"/>
  <c r="AJ956" i="1"/>
  <c r="H955" i="1"/>
  <c r="X955" i="1"/>
  <c r="Y955" i="1"/>
  <c r="Z955" i="1"/>
  <c r="AA955" i="1"/>
  <c r="R949" i="1"/>
  <c r="W949" i="1"/>
  <c r="AB949" i="1"/>
  <c r="AC950" i="1"/>
  <c r="AF955" i="1"/>
  <c r="AG955" i="1"/>
  <c r="AH955" i="1"/>
  <c r="AI955" i="1"/>
  <c r="AK949" i="1"/>
  <c r="AL950" i="1"/>
  <c r="AN955" i="1"/>
  <c r="AO955" i="1"/>
  <c r="AJ955" i="1"/>
  <c r="H954" i="1"/>
  <c r="X954" i="1"/>
  <c r="Y954" i="1"/>
  <c r="Z954" i="1"/>
  <c r="AA954" i="1"/>
  <c r="R948" i="1"/>
  <c r="W948" i="1"/>
  <c r="AB948" i="1"/>
  <c r="AC949" i="1"/>
  <c r="AF954" i="1"/>
  <c r="AG954" i="1"/>
  <c r="AH954" i="1"/>
  <c r="AI954" i="1"/>
  <c r="AK948" i="1"/>
  <c r="AL949" i="1"/>
  <c r="AN954" i="1"/>
  <c r="AO954" i="1"/>
  <c r="AJ954" i="1"/>
  <c r="H953" i="1"/>
  <c r="X953" i="1"/>
  <c r="Y953" i="1"/>
  <c r="Z953" i="1"/>
  <c r="AA953" i="1"/>
  <c r="R947" i="1"/>
  <c r="W947" i="1"/>
  <c r="AB947" i="1"/>
  <c r="AC948" i="1"/>
  <c r="AF953" i="1"/>
  <c r="AG953" i="1"/>
  <c r="AH953" i="1"/>
  <c r="AI953" i="1"/>
  <c r="AK947" i="1"/>
  <c r="AL948" i="1"/>
  <c r="AN953" i="1"/>
  <c r="AO953" i="1"/>
  <c r="AJ953" i="1"/>
  <c r="H952" i="1"/>
  <c r="X952" i="1"/>
  <c r="Y952" i="1"/>
  <c r="Z952" i="1"/>
  <c r="AA952" i="1"/>
  <c r="R946" i="1"/>
  <c r="W946" i="1"/>
  <c r="AB946" i="1"/>
  <c r="AC947" i="1"/>
  <c r="AF952" i="1"/>
  <c r="AG952" i="1"/>
  <c r="AH952" i="1"/>
  <c r="AI952" i="1"/>
  <c r="AK946" i="1"/>
  <c r="AL947" i="1"/>
  <c r="AN952" i="1"/>
  <c r="AO952" i="1"/>
  <c r="AJ952" i="1"/>
  <c r="H951" i="1"/>
  <c r="X951" i="1"/>
  <c r="Y951" i="1"/>
  <c r="Z951" i="1"/>
  <c r="AA951" i="1"/>
  <c r="R945" i="1"/>
  <c r="W945" i="1"/>
  <c r="AB945" i="1"/>
  <c r="AC946" i="1"/>
  <c r="AF951" i="1"/>
  <c r="AG951" i="1"/>
  <c r="AH951" i="1"/>
  <c r="AI951" i="1"/>
  <c r="AK945" i="1"/>
  <c r="AL946" i="1"/>
  <c r="AN951" i="1"/>
  <c r="AO951" i="1"/>
  <c r="AJ951" i="1"/>
  <c r="H950" i="1"/>
  <c r="X950" i="1"/>
  <c r="Y950" i="1"/>
  <c r="Z950" i="1"/>
  <c r="AA950" i="1"/>
  <c r="R944" i="1"/>
  <c r="W944" i="1"/>
  <c r="AB944" i="1"/>
  <c r="AC945" i="1"/>
  <c r="AF950" i="1"/>
  <c r="AG950" i="1"/>
  <c r="AH950" i="1"/>
  <c r="AI950" i="1"/>
  <c r="AK944" i="1"/>
  <c r="AL945" i="1"/>
  <c r="AN950" i="1"/>
  <c r="AO950" i="1"/>
  <c r="AJ950" i="1"/>
  <c r="H949" i="1"/>
  <c r="X949" i="1"/>
  <c r="Y949" i="1"/>
  <c r="Z949" i="1"/>
  <c r="AA949" i="1"/>
  <c r="R943" i="1"/>
  <c r="W943" i="1"/>
  <c r="AB943" i="1"/>
  <c r="AC944" i="1"/>
  <c r="AF949" i="1"/>
  <c r="AG949" i="1"/>
  <c r="AH949" i="1"/>
  <c r="AI949" i="1"/>
  <c r="AK943" i="1"/>
  <c r="AL944" i="1"/>
  <c r="AN949" i="1"/>
  <c r="AO949" i="1"/>
  <c r="AJ949" i="1"/>
  <c r="H948" i="1"/>
  <c r="X948" i="1"/>
  <c r="Y948" i="1"/>
  <c r="Z948" i="1"/>
  <c r="AA948" i="1"/>
  <c r="R942" i="1"/>
  <c r="W942" i="1"/>
  <c r="AB942" i="1"/>
  <c r="AC943" i="1"/>
  <c r="AF948" i="1"/>
  <c r="AG948" i="1"/>
  <c r="AH948" i="1"/>
  <c r="AI948" i="1"/>
  <c r="AK942" i="1"/>
  <c r="AL943" i="1"/>
  <c r="AN948" i="1"/>
  <c r="AO948" i="1"/>
  <c r="AJ948" i="1"/>
  <c r="H947" i="1"/>
  <c r="X947" i="1"/>
  <c r="Y947" i="1"/>
  <c r="Z947" i="1"/>
  <c r="AA947" i="1"/>
  <c r="R941" i="1"/>
  <c r="W941" i="1"/>
  <c r="AB941" i="1"/>
  <c r="AC942" i="1"/>
  <c r="AF947" i="1"/>
  <c r="AG947" i="1"/>
  <c r="AH947" i="1"/>
  <c r="AI947" i="1"/>
  <c r="AK941" i="1"/>
  <c r="AL942" i="1"/>
  <c r="AN947" i="1"/>
  <c r="AO947" i="1"/>
  <c r="AJ947" i="1"/>
  <c r="H946" i="1"/>
  <c r="X946" i="1"/>
  <c r="Y946" i="1"/>
  <c r="Z946" i="1"/>
  <c r="AA946" i="1"/>
  <c r="R940" i="1"/>
  <c r="W940" i="1"/>
  <c r="AB940" i="1"/>
  <c r="AC941" i="1"/>
  <c r="AF946" i="1"/>
  <c r="AG946" i="1"/>
  <c r="AH946" i="1"/>
  <c r="AI946" i="1"/>
  <c r="AK940" i="1"/>
  <c r="AL941" i="1"/>
  <c r="AN946" i="1"/>
  <c r="AO946" i="1"/>
  <c r="AJ946" i="1"/>
  <c r="H945" i="1"/>
  <c r="X945" i="1"/>
  <c r="Y945" i="1"/>
  <c r="Z945" i="1"/>
  <c r="AA945" i="1"/>
  <c r="R939" i="1"/>
  <c r="W939" i="1"/>
  <c r="AB939" i="1"/>
  <c r="AC940" i="1"/>
  <c r="AF945" i="1"/>
  <c r="AG945" i="1"/>
  <c r="AH945" i="1"/>
  <c r="AI945" i="1"/>
  <c r="AK939" i="1"/>
  <c r="AL940" i="1"/>
  <c r="AN945" i="1"/>
  <c r="AO945" i="1"/>
  <c r="AJ945" i="1"/>
  <c r="H944" i="1"/>
  <c r="X944" i="1"/>
  <c r="Y944" i="1"/>
  <c r="Z944" i="1"/>
  <c r="AA944" i="1"/>
  <c r="R938" i="1"/>
  <c r="W938" i="1"/>
  <c r="AB938" i="1"/>
  <c r="AC939" i="1"/>
  <c r="AF944" i="1"/>
  <c r="AG944" i="1"/>
  <c r="AH944" i="1"/>
  <c r="AI944" i="1"/>
  <c r="AK938" i="1"/>
  <c r="AL939" i="1"/>
  <c r="AN944" i="1"/>
  <c r="AO944" i="1"/>
  <c r="AJ944" i="1"/>
  <c r="H943" i="1"/>
  <c r="X943" i="1"/>
  <c r="Y943" i="1"/>
  <c r="Z943" i="1"/>
  <c r="AA943" i="1"/>
  <c r="R937" i="1"/>
  <c r="W937" i="1"/>
  <c r="AB937" i="1"/>
  <c r="AC938" i="1"/>
  <c r="AF943" i="1"/>
  <c r="AG943" i="1"/>
  <c r="AH943" i="1"/>
  <c r="AI943" i="1"/>
  <c r="AK937" i="1"/>
  <c r="AL938" i="1"/>
  <c r="AN943" i="1"/>
  <c r="AO943" i="1"/>
  <c r="AJ943" i="1"/>
  <c r="H942" i="1"/>
  <c r="X942" i="1"/>
  <c r="Y942" i="1"/>
  <c r="Z942" i="1"/>
  <c r="AA942" i="1"/>
  <c r="R936" i="1"/>
  <c r="W936" i="1"/>
  <c r="AB936" i="1"/>
  <c r="AC937" i="1"/>
  <c r="AF942" i="1"/>
  <c r="AG942" i="1"/>
  <c r="AH942" i="1"/>
  <c r="AI942" i="1"/>
  <c r="AK936" i="1"/>
  <c r="AL937" i="1"/>
  <c r="AN942" i="1"/>
  <c r="AO942" i="1"/>
  <c r="AJ942" i="1"/>
  <c r="H941" i="1"/>
  <c r="X941" i="1"/>
  <c r="Y941" i="1"/>
  <c r="Z941" i="1"/>
  <c r="AA941" i="1"/>
  <c r="R935" i="1"/>
  <c r="W935" i="1"/>
  <c r="AB935" i="1"/>
  <c r="AC936" i="1"/>
  <c r="AF941" i="1"/>
  <c r="AG941" i="1"/>
  <c r="AH941" i="1"/>
  <c r="AI941" i="1"/>
  <c r="AK935" i="1"/>
  <c r="AL936" i="1"/>
  <c r="AN941" i="1"/>
  <c r="AO941" i="1"/>
  <c r="AJ941" i="1"/>
  <c r="H940" i="1"/>
  <c r="X940" i="1"/>
  <c r="Y940" i="1"/>
  <c r="Z940" i="1"/>
  <c r="AA940" i="1"/>
  <c r="R934" i="1"/>
  <c r="W934" i="1"/>
  <c r="AB934" i="1"/>
  <c r="AC935" i="1"/>
  <c r="AF940" i="1"/>
  <c r="AG940" i="1"/>
  <c r="AH940" i="1"/>
  <c r="AI940" i="1"/>
  <c r="AK934" i="1"/>
  <c r="AL935" i="1"/>
  <c r="AN940" i="1"/>
  <c r="AO940" i="1"/>
  <c r="AJ940" i="1"/>
  <c r="H939" i="1"/>
  <c r="X939" i="1"/>
  <c r="Y939" i="1"/>
  <c r="Z939" i="1"/>
  <c r="AA939" i="1"/>
  <c r="R933" i="1"/>
  <c r="W933" i="1"/>
  <c r="AB933" i="1"/>
  <c r="AC934" i="1"/>
  <c r="AF939" i="1"/>
  <c r="AG939" i="1"/>
  <c r="AH939" i="1"/>
  <c r="AI939" i="1"/>
  <c r="AK933" i="1"/>
  <c r="AL934" i="1"/>
  <c r="AN939" i="1"/>
  <c r="AO939" i="1"/>
  <c r="AJ939" i="1"/>
  <c r="H938" i="1"/>
  <c r="X938" i="1"/>
  <c r="Y938" i="1"/>
  <c r="Z938" i="1"/>
  <c r="AA938" i="1"/>
  <c r="R932" i="1"/>
  <c r="W932" i="1"/>
  <c r="AB932" i="1"/>
  <c r="AC933" i="1"/>
  <c r="AF938" i="1"/>
  <c r="AG938" i="1"/>
  <c r="AH938" i="1"/>
  <c r="AI938" i="1"/>
  <c r="AK932" i="1"/>
  <c r="AL933" i="1"/>
  <c r="AN938" i="1"/>
  <c r="AO938" i="1"/>
  <c r="AJ938" i="1"/>
  <c r="H937" i="1"/>
  <c r="X937" i="1"/>
  <c r="Y937" i="1"/>
  <c r="Z937" i="1"/>
  <c r="AA937" i="1"/>
  <c r="R931" i="1"/>
  <c r="W931" i="1"/>
  <c r="AB931" i="1"/>
  <c r="AC932" i="1"/>
  <c r="AF937" i="1"/>
  <c r="AG937" i="1"/>
  <c r="AH937" i="1"/>
  <c r="AI937" i="1"/>
  <c r="AK931" i="1"/>
  <c r="AL932" i="1"/>
  <c r="AN937" i="1"/>
  <c r="AO937" i="1"/>
  <c r="AJ937" i="1"/>
  <c r="H936" i="1"/>
  <c r="X936" i="1"/>
  <c r="Y936" i="1"/>
  <c r="Z936" i="1"/>
  <c r="AA936" i="1"/>
  <c r="R930" i="1"/>
  <c r="W930" i="1"/>
  <c r="AB930" i="1"/>
  <c r="AC931" i="1"/>
  <c r="AF936" i="1"/>
  <c r="AG936" i="1"/>
  <c r="AH936" i="1"/>
  <c r="AI936" i="1"/>
  <c r="AK930" i="1"/>
  <c r="AL931" i="1"/>
  <c r="AN936" i="1"/>
  <c r="AO936" i="1"/>
  <c r="AJ936" i="1"/>
  <c r="H935" i="1"/>
  <c r="X935" i="1"/>
  <c r="Y935" i="1"/>
  <c r="Z935" i="1"/>
  <c r="AA935" i="1"/>
  <c r="R929" i="1"/>
  <c r="W929" i="1"/>
  <c r="AB929" i="1"/>
  <c r="AC930" i="1"/>
  <c r="AF935" i="1"/>
  <c r="AG935" i="1"/>
  <c r="AH935" i="1"/>
  <c r="AI935" i="1"/>
  <c r="AK929" i="1"/>
  <c r="AL930" i="1"/>
  <c r="AN935" i="1"/>
  <c r="AO935" i="1"/>
  <c r="AJ935" i="1"/>
  <c r="H934" i="1"/>
  <c r="X934" i="1"/>
  <c r="Y934" i="1"/>
  <c r="Z934" i="1"/>
  <c r="AA934" i="1"/>
  <c r="R928" i="1"/>
  <c r="W928" i="1"/>
  <c r="AB928" i="1"/>
  <c r="AC929" i="1"/>
  <c r="AF934" i="1"/>
  <c r="AG934" i="1"/>
  <c r="AH934" i="1"/>
  <c r="AI934" i="1"/>
  <c r="AK928" i="1"/>
  <c r="AL929" i="1"/>
  <c r="AN934" i="1"/>
  <c r="AO934" i="1"/>
  <c r="AJ934" i="1"/>
  <c r="H933" i="1"/>
  <c r="X933" i="1"/>
  <c r="Y933" i="1"/>
  <c r="Z933" i="1"/>
  <c r="AA933" i="1"/>
  <c r="R927" i="1"/>
  <c r="W927" i="1"/>
  <c r="AB927" i="1"/>
  <c r="AC928" i="1"/>
  <c r="AF933" i="1"/>
  <c r="AG933" i="1"/>
  <c r="AH933" i="1"/>
  <c r="AI933" i="1"/>
  <c r="AK927" i="1"/>
  <c r="AL928" i="1"/>
  <c r="AN933" i="1"/>
  <c r="AO933" i="1"/>
  <c r="AJ933" i="1"/>
  <c r="H932" i="1"/>
  <c r="X932" i="1"/>
  <c r="Y932" i="1"/>
  <c r="Z932" i="1"/>
  <c r="AA932" i="1"/>
  <c r="R926" i="1"/>
  <c r="W926" i="1"/>
  <c r="AB926" i="1"/>
  <c r="AC927" i="1"/>
  <c r="AF932" i="1"/>
  <c r="AG932" i="1"/>
  <c r="AH932" i="1"/>
  <c r="AI932" i="1"/>
  <c r="AK926" i="1"/>
  <c r="AL927" i="1"/>
  <c r="AN932" i="1"/>
  <c r="AO932" i="1"/>
  <c r="AJ932" i="1"/>
  <c r="H931" i="1"/>
  <c r="X931" i="1"/>
  <c r="Y931" i="1"/>
  <c r="Z931" i="1"/>
  <c r="AA931" i="1"/>
  <c r="R925" i="1"/>
  <c r="W925" i="1"/>
  <c r="AB925" i="1"/>
  <c r="AC926" i="1"/>
  <c r="AF931" i="1"/>
  <c r="AG931" i="1"/>
  <c r="AH931" i="1"/>
  <c r="AI931" i="1"/>
  <c r="AK925" i="1"/>
  <c r="AL926" i="1"/>
  <c r="AN931" i="1"/>
  <c r="AO931" i="1"/>
  <c r="AJ931" i="1"/>
  <c r="H930" i="1"/>
  <c r="X930" i="1"/>
  <c r="Y930" i="1"/>
  <c r="Z930" i="1"/>
  <c r="AA930" i="1"/>
  <c r="R924" i="1"/>
  <c r="W924" i="1"/>
  <c r="AB924" i="1"/>
  <c r="AC925" i="1"/>
  <c r="AF930" i="1"/>
  <c r="AG930" i="1"/>
  <c r="AH930" i="1"/>
  <c r="AI930" i="1"/>
  <c r="AK924" i="1"/>
  <c r="AL925" i="1"/>
  <c r="AN930" i="1"/>
  <c r="AO930" i="1"/>
  <c r="AJ930" i="1"/>
  <c r="H929" i="1"/>
  <c r="X929" i="1"/>
  <c r="Y929" i="1"/>
  <c r="Z929" i="1"/>
  <c r="AA929" i="1"/>
  <c r="R923" i="1"/>
  <c r="W923" i="1"/>
  <c r="AB923" i="1"/>
  <c r="AC924" i="1"/>
  <c r="AF929" i="1"/>
  <c r="AG929" i="1"/>
  <c r="AH929" i="1"/>
  <c r="AI929" i="1"/>
  <c r="AK923" i="1"/>
  <c r="AL924" i="1"/>
  <c r="AN929" i="1"/>
  <c r="AO929" i="1"/>
  <c r="AJ929" i="1"/>
  <c r="H928" i="1"/>
  <c r="X928" i="1"/>
  <c r="Y928" i="1"/>
  <c r="Z928" i="1"/>
  <c r="AA928" i="1"/>
  <c r="R922" i="1"/>
  <c r="W922" i="1"/>
  <c r="AB922" i="1"/>
  <c r="AC923" i="1"/>
  <c r="AF928" i="1"/>
  <c r="AG928" i="1"/>
  <c r="AH928" i="1"/>
  <c r="AI928" i="1"/>
  <c r="AK922" i="1"/>
  <c r="AL923" i="1"/>
  <c r="AN928" i="1"/>
  <c r="AO928" i="1"/>
  <c r="AJ928" i="1"/>
  <c r="H927" i="1"/>
  <c r="X927" i="1"/>
  <c r="Y927" i="1"/>
  <c r="Z927" i="1"/>
  <c r="AA927" i="1"/>
  <c r="R921" i="1"/>
  <c r="W921" i="1"/>
  <c r="AB921" i="1"/>
  <c r="AC922" i="1"/>
  <c r="AF927" i="1"/>
  <c r="AG927" i="1"/>
  <c r="AH927" i="1"/>
  <c r="AI927" i="1"/>
  <c r="AK921" i="1"/>
  <c r="AL922" i="1"/>
  <c r="AN927" i="1"/>
  <c r="AO927" i="1"/>
  <c r="AJ927" i="1"/>
  <c r="H926" i="1"/>
  <c r="X926" i="1"/>
  <c r="Y926" i="1"/>
  <c r="Z926" i="1"/>
  <c r="AA926" i="1"/>
  <c r="R920" i="1"/>
  <c r="W920" i="1"/>
  <c r="AB920" i="1"/>
  <c r="AC921" i="1"/>
  <c r="AF926" i="1"/>
  <c r="AG926" i="1"/>
  <c r="AH926" i="1"/>
  <c r="AI926" i="1"/>
  <c r="AK920" i="1"/>
  <c r="AL921" i="1"/>
  <c r="AN926" i="1"/>
  <c r="AO926" i="1"/>
  <c r="AJ926" i="1"/>
  <c r="H925" i="1"/>
  <c r="X925" i="1"/>
  <c r="Y925" i="1"/>
  <c r="Z925" i="1"/>
  <c r="AA925" i="1"/>
  <c r="R919" i="1"/>
  <c r="W919" i="1"/>
  <c r="AB919" i="1"/>
  <c r="AC920" i="1"/>
  <c r="AF925" i="1"/>
  <c r="AG925" i="1"/>
  <c r="AH925" i="1"/>
  <c r="AI925" i="1"/>
  <c r="AK919" i="1"/>
  <c r="AL920" i="1"/>
  <c r="AN925" i="1"/>
  <c r="AO925" i="1"/>
  <c r="AJ925" i="1"/>
  <c r="H924" i="1"/>
  <c r="X924" i="1"/>
  <c r="Y924" i="1"/>
  <c r="Z924" i="1"/>
  <c r="AA924" i="1"/>
  <c r="R918" i="1"/>
  <c r="W918" i="1"/>
  <c r="AB918" i="1"/>
  <c r="AC919" i="1"/>
  <c r="AF924" i="1"/>
  <c r="AG924" i="1"/>
  <c r="AH924" i="1"/>
  <c r="AI924" i="1"/>
  <c r="AK918" i="1"/>
  <c r="AL919" i="1"/>
  <c r="AN924" i="1"/>
  <c r="AO924" i="1"/>
  <c r="AJ924" i="1"/>
  <c r="H923" i="1"/>
  <c r="X923" i="1"/>
  <c r="Y923" i="1"/>
  <c r="Z923" i="1"/>
  <c r="AA923" i="1"/>
  <c r="R917" i="1"/>
  <c r="W917" i="1"/>
  <c r="AB917" i="1"/>
  <c r="AC918" i="1"/>
  <c r="AF923" i="1"/>
  <c r="AG923" i="1"/>
  <c r="AH923" i="1"/>
  <c r="AI923" i="1"/>
  <c r="AK917" i="1"/>
  <c r="AL918" i="1"/>
  <c r="AN923" i="1"/>
  <c r="AO923" i="1"/>
  <c r="AJ923" i="1"/>
  <c r="H922" i="1"/>
  <c r="X922" i="1"/>
  <c r="Y922" i="1"/>
  <c r="Z922" i="1"/>
  <c r="AA922" i="1"/>
  <c r="R916" i="1"/>
  <c r="W916" i="1"/>
  <c r="AB916" i="1"/>
  <c r="AC917" i="1"/>
  <c r="AF922" i="1"/>
  <c r="AG922" i="1"/>
  <c r="AH922" i="1"/>
  <c r="AI922" i="1"/>
  <c r="AK916" i="1"/>
  <c r="AL917" i="1"/>
  <c r="AN922" i="1"/>
  <c r="AO922" i="1"/>
  <c r="AJ922" i="1"/>
  <c r="H921" i="1"/>
  <c r="X921" i="1"/>
  <c r="Y921" i="1"/>
  <c r="Z921" i="1"/>
  <c r="AA921" i="1"/>
  <c r="R915" i="1"/>
  <c r="W915" i="1"/>
  <c r="AB915" i="1"/>
  <c r="AC916" i="1"/>
  <c r="AF921" i="1"/>
  <c r="AG921" i="1"/>
  <c r="AH921" i="1"/>
  <c r="AI921" i="1"/>
  <c r="AK915" i="1"/>
  <c r="AL916" i="1"/>
  <c r="AN921" i="1"/>
  <c r="AO921" i="1"/>
  <c r="AJ921" i="1"/>
  <c r="H920" i="1"/>
  <c r="X920" i="1"/>
  <c r="Y920" i="1"/>
  <c r="Z920" i="1"/>
  <c r="AA920" i="1"/>
  <c r="R914" i="1"/>
  <c r="W914" i="1"/>
  <c r="AB914" i="1"/>
  <c r="AC915" i="1"/>
  <c r="AF920" i="1"/>
  <c r="AG920" i="1"/>
  <c r="AH920" i="1"/>
  <c r="AI920" i="1"/>
  <c r="AK914" i="1"/>
  <c r="AL915" i="1"/>
  <c r="AN920" i="1"/>
  <c r="AO920" i="1"/>
  <c r="AJ920" i="1"/>
  <c r="H919" i="1"/>
  <c r="X919" i="1"/>
  <c r="Y919" i="1"/>
  <c r="Z919" i="1"/>
  <c r="AA919" i="1"/>
  <c r="R913" i="1"/>
  <c r="W913" i="1"/>
  <c r="AB913" i="1"/>
  <c r="AC914" i="1"/>
  <c r="AF919" i="1"/>
  <c r="AG919" i="1"/>
  <c r="AH919" i="1"/>
  <c r="AI919" i="1"/>
  <c r="AK913" i="1"/>
  <c r="AL914" i="1"/>
  <c r="AN919" i="1"/>
  <c r="AO919" i="1"/>
  <c r="AJ919" i="1"/>
  <c r="H918" i="1"/>
  <c r="X918" i="1"/>
  <c r="Y918" i="1"/>
  <c r="Z918" i="1"/>
  <c r="AA918" i="1"/>
  <c r="R912" i="1"/>
  <c r="W912" i="1"/>
  <c r="AB912" i="1"/>
  <c r="AC913" i="1"/>
  <c r="AF918" i="1"/>
  <c r="AG918" i="1"/>
  <c r="AH918" i="1"/>
  <c r="AI918" i="1"/>
  <c r="AK912" i="1"/>
  <c r="AL913" i="1"/>
  <c r="AN918" i="1"/>
  <c r="AO918" i="1"/>
  <c r="AJ918" i="1"/>
  <c r="H917" i="1"/>
  <c r="X917" i="1"/>
  <c r="Y917" i="1"/>
  <c r="Z917" i="1"/>
  <c r="AA917" i="1"/>
  <c r="R911" i="1"/>
  <c r="W911" i="1"/>
  <c r="AB911" i="1"/>
  <c r="AC912" i="1"/>
  <c r="AF917" i="1"/>
  <c r="AG917" i="1"/>
  <c r="AH917" i="1"/>
  <c r="AI917" i="1"/>
  <c r="AK911" i="1"/>
  <c r="AL912" i="1"/>
  <c r="AN917" i="1"/>
  <c r="AO917" i="1"/>
  <c r="AJ917" i="1"/>
  <c r="H916" i="1"/>
  <c r="X916" i="1"/>
  <c r="Y916" i="1"/>
  <c r="Z916" i="1"/>
  <c r="AA916" i="1"/>
  <c r="R910" i="1"/>
  <c r="W910" i="1"/>
  <c r="AB910" i="1"/>
  <c r="AC911" i="1"/>
  <c r="AF916" i="1"/>
  <c r="AG916" i="1"/>
  <c r="AH916" i="1"/>
  <c r="AI916" i="1"/>
  <c r="AK910" i="1"/>
  <c r="AL911" i="1"/>
  <c r="AN916" i="1"/>
  <c r="AO916" i="1"/>
  <c r="AJ916" i="1"/>
  <c r="H915" i="1"/>
  <c r="X915" i="1"/>
  <c r="Y915" i="1"/>
  <c r="Z915" i="1"/>
  <c r="AA915" i="1"/>
  <c r="R909" i="1"/>
  <c r="W909" i="1"/>
  <c r="AB909" i="1"/>
  <c r="AC910" i="1"/>
  <c r="AF915" i="1"/>
  <c r="AG915" i="1"/>
  <c r="AH915" i="1"/>
  <c r="AI915" i="1"/>
  <c r="AK909" i="1"/>
  <c r="AL910" i="1"/>
  <c r="AN915" i="1"/>
  <c r="AO915" i="1"/>
  <c r="AJ915" i="1"/>
  <c r="H914" i="1"/>
  <c r="X914" i="1"/>
  <c r="Y914" i="1"/>
  <c r="Z914" i="1"/>
  <c r="AA914" i="1"/>
  <c r="R908" i="1"/>
  <c r="W908" i="1"/>
  <c r="AB908" i="1"/>
  <c r="AC909" i="1"/>
  <c r="AF914" i="1"/>
  <c r="AG914" i="1"/>
  <c r="AH914" i="1"/>
  <c r="AI914" i="1"/>
  <c r="AK908" i="1"/>
  <c r="AL909" i="1"/>
  <c r="AN914" i="1"/>
  <c r="AO914" i="1"/>
  <c r="AJ914" i="1"/>
  <c r="H913" i="1"/>
  <c r="X913" i="1"/>
  <c r="Y913" i="1"/>
  <c r="Z913" i="1"/>
  <c r="AA913" i="1"/>
  <c r="R907" i="1"/>
  <c r="W907" i="1"/>
  <c r="AB907" i="1"/>
  <c r="AC908" i="1"/>
  <c r="AF913" i="1"/>
  <c r="AG913" i="1"/>
  <c r="AH913" i="1"/>
  <c r="AI913" i="1"/>
  <c r="AK907" i="1"/>
  <c r="AL908" i="1"/>
  <c r="AN913" i="1"/>
  <c r="AO913" i="1"/>
  <c r="AJ913" i="1"/>
  <c r="H912" i="1"/>
  <c r="X912" i="1"/>
  <c r="Y912" i="1"/>
  <c r="Z912" i="1"/>
  <c r="AA912" i="1"/>
  <c r="R906" i="1"/>
  <c r="W906" i="1"/>
  <c r="AB906" i="1"/>
  <c r="AC907" i="1"/>
  <c r="AF912" i="1"/>
  <c r="AG912" i="1"/>
  <c r="AH912" i="1"/>
  <c r="AI912" i="1"/>
  <c r="AK906" i="1"/>
  <c r="AL907" i="1"/>
  <c r="AN912" i="1"/>
  <c r="AO912" i="1"/>
  <c r="AJ912" i="1"/>
  <c r="H911" i="1"/>
  <c r="X911" i="1"/>
  <c r="Y911" i="1"/>
  <c r="Z911" i="1"/>
  <c r="AA911" i="1"/>
  <c r="R905" i="1"/>
  <c r="W905" i="1"/>
  <c r="AB905" i="1"/>
  <c r="AC906" i="1"/>
  <c r="AF911" i="1"/>
  <c r="AG911" i="1"/>
  <c r="AH911" i="1"/>
  <c r="AI911" i="1"/>
  <c r="AK905" i="1"/>
  <c r="AL906" i="1"/>
  <c r="AN911" i="1"/>
  <c r="AO911" i="1"/>
  <c r="AJ911" i="1"/>
  <c r="H910" i="1"/>
  <c r="X910" i="1"/>
  <c r="Y910" i="1"/>
  <c r="Z910" i="1"/>
  <c r="AA910" i="1"/>
  <c r="R904" i="1"/>
  <c r="W904" i="1"/>
  <c r="AB904" i="1"/>
  <c r="AC905" i="1"/>
  <c r="AF910" i="1"/>
  <c r="AG910" i="1"/>
  <c r="AH910" i="1"/>
  <c r="AI910" i="1"/>
  <c r="AK904" i="1"/>
  <c r="AL905" i="1"/>
  <c r="AN910" i="1"/>
  <c r="AO910" i="1"/>
  <c r="AJ910" i="1"/>
  <c r="H909" i="1"/>
  <c r="X909" i="1"/>
  <c r="Y909" i="1"/>
  <c r="Z909" i="1"/>
  <c r="AA909" i="1"/>
  <c r="R903" i="1"/>
  <c r="W903" i="1"/>
  <c r="AB903" i="1"/>
  <c r="AC904" i="1"/>
  <c r="AF909" i="1"/>
  <c r="AG909" i="1"/>
  <c r="AH909" i="1"/>
  <c r="AI909" i="1"/>
  <c r="AK903" i="1"/>
  <c r="AL904" i="1"/>
  <c r="AN909" i="1"/>
  <c r="AO909" i="1"/>
  <c r="AJ909" i="1"/>
  <c r="H908" i="1"/>
  <c r="X908" i="1"/>
  <c r="Y908" i="1"/>
  <c r="Z908" i="1"/>
  <c r="AA908" i="1"/>
  <c r="R902" i="1"/>
  <c r="W902" i="1"/>
  <c r="AB902" i="1"/>
  <c r="AC903" i="1"/>
  <c r="AF908" i="1"/>
  <c r="AG908" i="1"/>
  <c r="AH908" i="1"/>
  <c r="AI908" i="1"/>
  <c r="AK902" i="1"/>
  <c r="AL903" i="1"/>
  <c r="AN908" i="1"/>
  <c r="AO908" i="1"/>
  <c r="AJ908" i="1"/>
  <c r="H907" i="1"/>
  <c r="X907" i="1"/>
  <c r="Y907" i="1"/>
  <c r="Z907" i="1"/>
  <c r="AA907" i="1"/>
  <c r="R901" i="1"/>
  <c r="W901" i="1"/>
  <c r="AB901" i="1"/>
  <c r="AC902" i="1"/>
  <c r="AF907" i="1"/>
  <c r="AG907" i="1"/>
  <c r="AH907" i="1"/>
  <c r="AI907" i="1"/>
  <c r="AK901" i="1"/>
  <c r="AL902" i="1"/>
  <c r="AN907" i="1"/>
  <c r="AO907" i="1"/>
  <c r="AJ907" i="1"/>
  <c r="H906" i="1"/>
  <c r="X906" i="1"/>
  <c r="Y906" i="1"/>
  <c r="Z906" i="1"/>
  <c r="AA906" i="1"/>
  <c r="R900" i="1"/>
  <c r="W900" i="1"/>
  <c r="AB900" i="1"/>
  <c r="AC901" i="1"/>
  <c r="AF906" i="1"/>
  <c r="AG906" i="1"/>
  <c r="AH906" i="1"/>
  <c r="AI906" i="1"/>
  <c r="AK900" i="1"/>
  <c r="AL901" i="1"/>
  <c r="AN906" i="1"/>
  <c r="AO906" i="1"/>
  <c r="AJ906" i="1"/>
  <c r="H905" i="1"/>
  <c r="X905" i="1"/>
  <c r="Y905" i="1"/>
  <c r="Z905" i="1"/>
  <c r="AA905" i="1"/>
  <c r="R899" i="1"/>
  <c r="W899" i="1"/>
  <c r="AB899" i="1"/>
  <c r="AC900" i="1"/>
  <c r="AF905" i="1"/>
  <c r="AG905" i="1"/>
  <c r="AH905" i="1"/>
  <c r="AI905" i="1"/>
  <c r="AK899" i="1"/>
  <c r="AL900" i="1"/>
  <c r="AN905" i="1"/>
  <c r="AO905" i="1"/>
  <c r="AJ905" i="1"/>
  <c r="H904" i="1"/>
  <c r="X904" i="1"/>
  <c r="Y904" i="1"/>
  <c r="Z904" i="1"/>
  <c r="AA904" i="1"/>
  <c r="R898" i="1"/>
  <c r="W898" i="1"/>
  <c r="AB898" i="1"/>
  <c r="AC899" i="1"/>
  <c r="AF904" i="1"/>
  <c r="AG904" i="1"/>
  <c r="AH904" i="1"/>
  <c r="AI904" i="1"/>
  <c r="AK898" i="1"/>
  <c r="AL899" i="1"/>
  <c r="AN904" i="1"/>
  <c r="AO904" i="1"/>
  <c r="AJ904" i="1"/>
  <c r="H903" i="1"/>
  <c r="X903" i="1"/>
  <c r="Y903" i="1"/>
  <c r="Z903" i="1"/>
  <c r="AA903" i="1"/>
  <c r="R897" i="1"/>
  <c r="W897" i="1"/>
  <c r="AB897" i="1"/>
  <c r="AC898" i="1"/>
  <c r="AF903" i="1"/>
  <c r="AG903" i="1"/>
  <c r="AH903" i="1"/>
  <c r="AI903" i="1"/>
  <c r="AK897" i="1"/>
  <c r="AL898" i="1"/>
  <c r="AN903" i="1"/>
  <c r="AO903" i="1"/>
  <c r="AJ903" i="1"/>
  <c r="H902" i="1"/>
  <c r="X902" i="1"/>
  <c r="Y902" i="1"/>
  <c r="Z902" i="1"/>
  <c r="AA902" i="1"/>
  <c r="R896" i="1"/>
  <c r="W896" i="1"/>
  <c r="AB896" i="1"/>
  <c r="AC897" i="1"/>
  <c r="AF902" i="1"/>
  <c r="AG902" i="1"/>
  <c r="AH902" i="1"/>
  <c r="AI902" i="1"/>
  <c r="AK896" i="1"/>
  <c r="AL897" i="1"/>
  <c r="AN902" i="1"/>
  <c r="AO902" i="1"/>
  <c r="AJ902" i="1"/>
  <c r="H901" i="1"/>
  <c r="X901" i="1"/>
  <c r="Y901" i="1"/>
  <c r="Z901" i="1"/>
  <c r="AA901" i="1"/>
  <c r="R895" i="1"/>
  <c r="W895" i="1"/>
  <c r="AB895" i="1"/>
  <c r="AC896" i="1"/>
  <c r="AF901" i="1"/>
  <c r="AG901" i="1"/>
  <c r="AH901" i="1"/>
  <c r="AI901" i="1"/>
  <c r="AK895" i="1"/>
  <c r="AL896" i="1"/>
  <c r="AN901" i="1"/>
  <c r="AO901" i="1"/>
  <c r="AJ901" i="1"/>
  <c r="H900" i="1"/>
  <c r="X900" i="1"/>
  <c r="Y900" i="1"/>
  <c r="Z900" i="1"/>
  <c r="AA900" i="1"/>
  <c r="R894" i="1"/>
  <c r="W894" i="1"/>
  <c r="AB894" i="1"/>
  <c r="AC895" i="1"/>
  <c r="AF900" i="1"/>
  <c r="AG900" i="1"/>
  <c r="AH900" i="1"/>
  <c r="AI900" i="1"/>
  <c r="AK894" i="1"/>
  <c r="AL895" i="1"/>
  <c r="AN900" i="1"/>
  <c r="AO900" i="1"/>
  <c r="AJ900" i="1"/>
  <c r="H899" i="1"/>
  <c r="X899" i="1"/>
  <c r="Y899" i="1"/>
  <c r="Z899" i="1"/>
  <c r="AA899" i="1"/>
  <c r="R893" i="1"/>
  <c r="W893" i="1"/>
  <c r="AB893" i="1"/>
  <c r="AC894" i="1"/>
  <c r="AF899" i="1"/>
  <c r="AG899" i="1"/>
  <c r="AH899" i="1"/>
  <c r="AI899" i="1"/>
  <c r="AK893" i="1"/>
  <c r="AL894" i="1"/>
  <c r="AN899" i="1"/>
  <c r="AO899" i="1"/>
  <c r="AJ899" i="1"/>
  <c r="H898" i="1"/>
  <c r="X898" i="1"/>
  <c r="Y898" i="1"/>
  <c r="Z898" i="1"/>
  <c r="AA898" i="1"/>
  <c r="R892" i="1"/>
  <c r="W892" i="1"/>
  <c r="AB892" i="1"/>
  <c r="AC893" i="1"/>
  <c r="AF898" i="1"/>
  <c r="AG898" i="1"/>
  <c r="AH898" i="1"/>
  <c r="AI898" i="1"/>
  <c r="AK892" i="1"/>
  <c r="AL893" i="1"/>
  <c r="AN898" i="1"/>
  <c r="AO898" i="1"/>
  <c r="AJ898" i="1"/>
  <c r="H897" i="1"/>
  <c r="X897" i="1"/>
  <c r="Y897" i="1"/>
  <c r="Z897" i="1"/>
  <c r="AA897" i="1"/>
  <c r="R891" i="1"/>
  <c r="W891" i="1"/>
  <c r="AB891" i="1"/>
  <c r="AC892" i="1"/>
  <c r="AF897" i="1"/>
  <c r="AG897" i="1"/>
  <c r="AH897" i="1"/>
  <c r="AI897" i="1"/>
  <c r="AK891" i="1"/>
  <c r="AL892" i="1"/>
  <c r="AN897" i="1"/>
  <c r="AO897" i="1"/>
  <c r="AJ897" i="1"/>
  <c r="H896" i="1"/>
  <c r="X896" i="1"/>
  <c r="Y896" i="1"/>
  <c r="Z896" i="1"/>
  <c r="AA896" i="1"/>
  <c r="R890" i="1"/>
  <c r="W890" i="1"/>
  <c r="AB890" i="1"/>
  <c r="AC891" i="1"/>
  <c r="AF896" i="1"/>
  <c r="AG896" i="1"/>
  <c r="AH896" i="1"/>
  <c r="AI896" i="1"/>
  <c r="AK890" i="1"/>
  <c r="AL891" i="1"/>
  <c r="AN896" i="1"/>
  <c r="AO896" i="1"/>
  <c r="AJ896" i="1"/>
  <c r="H895" i="1"/>
  <c r="X895" i="1"/>
  <c r="Y895" i="1"/>
  <c r="Z895" i="1"/>
  <c r="AA895" i="1"/>
  <c r="R889" i="1"/>
  <c r="W889" i="1"/>
  <c r="AB889" i="1"/>
  <c r="AC890" i="1"/>
  <c r="AF895" i="1"/>
  <c r="AG895" i="1"/>
  <c r="AH895" i="1"/>
  <c r="AI895" i="1"/>
  <c r="AK889" i="1"/>
  <c r="AL890" i="1"/>
  <c r="AN895" i="1"/>
  <c r="AO895" i="1"/>
  <c r="AJ895" i="1"/>
  <c r="H894" i="1"/>
  <c r="X894" i="1"/>
  <c r="Y894" i="1"/>
  <c r="Z894" i="1"/>
  <c r="AA894" i="1"/>
  <c r="R888" i="1"/>
  <c r="W888" i="1"/>
  <c r="AB888" i="1"/>
  <c r="AC889" i="1"/>
  <c r="AF894" i="1"/>
  <c r="AG894" i="1"/>
  <c r="AH894" i="1"/>
  <c r="AI894" i="1"/>
  <c r="AK888" i="1"/>
  <c r="AL889" i="1"/>
  <c r="AN894" i="1"/>
  <c r="AO894" i="1"/>
  <c r="AJ894" i="1"/>
  <c r="H893" i="1"/>
  <c r="X893" i="1"/>
  <c r="Y893" i="1"/>
  <c r="Z893" i="1"/>
  <c r="AA893" i="1"/>
  <c r="R887" i="1"/>
  <c r="W887" i="1"/>
  <c r="AB887" i="1"/>
  <c r="AC888" i="1"/>
  <c r="AF893" i="1"/>
  <c r="AG893" i="1"/>
  <c r="AH893" i="1"/>
  <c r="AI893" i="1"/>
  <c r="AK887" i="1"/>
  <c r="AL888" i="1"/>
  <c r="AN893" i="1"/>
  <c r="AO893" i="1"/>
  <c r="AJ893" i="1"/>
  <c r="H892" i="1"/>
  <c r="X892" i="1"/>
  <c r="Y892" i="1"/>
  <c r="Z892" i="1"/>
  <c r="AA892" i="1"/>
  <c r="R886" i="1"/>
  <c r="W886" i="1"/>
  <c r="AB886" i="1"/>
  <c r="AC887" i="1"/>
  <c r="AF892" i="1"/>
  <c r="AG892" i="1"/>
  <c r="AH892" i="1"/>
  <c r="AI892" i="1"/>
  <c r="AK886" i="1"/>
  <c r="AL887" i="1"/>
  <c r="AN892" i="1"/>
  <c r="AO892" i="1"/>
  <c r="AJ892" i="1"/>
  <c r="H891" i="1"/>
  <c r="X891" i="1"/>
  <c r="Y891" i="1"/>
  <c r="Z891" i="1"/>
  <c r="AA891" i="1"/>
  <c r="R885" i="1"/>
  <c r="W885" i="1"/>
  <c r="AB885" i="1"/>
  <c r="AC886" i="1"/>
  <c r="AF891" i="1"/>
  <c r="AG891" i="1"/>
  <c r="AH891" i="1"/>
  <c r="AI891" i="1"/>
  <c r="AK885" i="1"/>
  <c r="AL886" i="1"/>
  <c r="AN891" i="1"/>
  <c r="AO891" i="1"/>
  <c r="AJ891" i="1"/>
  <c r="H890" i="1"/>
  <c r="X890" i="1"/>
  <c r="Y890" i="1"/>
  <c r="Z890" i="1"/>
  <c r="AA890" i="1"/>
  <c r="R884" i="1"/>
  <c r="W884" i="1"/>
  <c r="AB884" i="1"/>
  <c r="AC885" i="1"/>
  <c r="AF890" i="1"/>
  <c r="AG890" i="1"/>
  <c r="AH890" i="1"/>
  <c r="AI890" i="1"/>
  <c r="AK884" i="1"/>
  <c r="AL885" i="1"/>
  <c r="AN890" i="1"/>
  <c r="AO890" i="1"/>
  <c r="AJ890" i="1"/>
  <c r="H889" i="1"/>
  <c r="X889" i="1"/>
  <c r="Y889" i="1"/>
  <c r="Z889" i="1"/>
  <c r="AA889" i="1"/>
  <c r="R883" i="1"/>
  <c r="W883" i="1"/>
  <c r="AB883" i="1"/>
  <c r="AC884" i="1"/>
  <c r="AF889" i="1"/>
  <c r="AG889" i="1"/>
  <c r="AH889" i="1"/>
  <c r="AI889" i="1"/>
  <c r="AK883" i="1"/>
  <c r="AL884" i="1"/>
  <c r="AN889" i="1"/>
  <c r="AO889" i="1"/>
  <c r="AJ889" i="1"/>
  <c r="H888" i="1"/>
  <c r="X888" i="1"/>
  <c r="Y888" i="1"/>
  <c r="Z888" i="1"/>
  <c r="AA888" i="1"/>
  <c r="R882" i="1"/>
  <c r="W882" i="1"/>
  <c r="AB882" i="1"/>
  <c r="AC883" i="1"/>
  <c r="AF888" i="1"/>
  <c r="AG888" i="1"/>
  <c r="AH888" i="1"/>
  <c r="AI888" i="1"/>
  <c r="AK882" i="1"/>
  <c r="AL883" i="1"/>
  <c r="AN888" i="1"/>
  <c r="AO888" i="1"/>
  <c r="AJ888" i="1"/>
  <c r="H887" i="1"/>
  <c r="X887" i="1"/>
  <c r="Y887" i="1"/>
  <c r="Z887" i="1"/>
  <c r="AA887" i="1"/>
  <c r="R881" i="1"/>
  <c r="W881" i="1"/>
  <c r="AB881" i="1"/>
  <c r="AC882" i="1"/>
  <c r="AF887" i="1"/>
  <c r="AG887" i="1"/>
  <c r="AH887" i="1"/>
  <c r="AI887" i="1"/>
  <c r="AK881" i="1"/>
  <c r="AL882" i="1"/>
  <c r="AN887" i="1"/>
  <c r="AO887" i="1"/>
  <c r="AJ887" i="1"/>
  <c r="H886" i="1"/>
  <c r="X886" i="1"/>
  <c r="Y886" i="1"/>
  <c r="Z886" i="1"/>
  <c r="AA886" i="1"/>
  <c r="R880" i="1"/>
  <c r="W880" i="1"/>
  <c r="AB880" i="1"/>
  <c r="AC881" i="1"/>
  <c r="AF886" i="1"/>
  <c r="AG886" i="1"/>
  <c r="AH886" i="1"/>
  <c r="AI886" i="1"/>
  <c r="AK880" i="1"/>
  <c r="AL881" i="1"/>
  <c r="AN886" i="1"/>
  <c r="AO886" i="1"/>
  <c r="AJ886" i="1"/>
  <c r="H885" i="1"/>
  <c r="X885" i="1"/>
  <c r="Y885" i="1"/>
  <c r="Z885" i="1"/>
  <c r="AA885" i="1"/>
  <c r="R879" i="1"/>
  <c r="W879" i="1"/>
  <c r="AB879" i="1"/>
  <c r="AC880" i="1"/>
  <c r="AF885" i="1"/>
  <c r="AG885" i="1"/>
  <c r="AH885" i="1"/>
  <c r="AI885" i="1"/>
  <c r="AK879" i="1"/>
  <c r="AL880" i="1"/>
  <c r="AN885" i="1"/>
  <c r="AO885" i="1"/>
  <c r="AJ885" i="1"/>
  <c r="H884" i="1"/>
  <c r="X884" i="1"/>
  <c r="Y884" i="1"/>
  <c r="Z884" i="1"/>
  <c r="AA884" i="1"/>
  <c r="R878" i="1"/>
  <c r="W878" i="1"/>
  <c r="AB878" i="1"/>
  <c r="AC879" i="1"/>
  <c r="AF884" i="1"/>
  <c r="AG884" i="1"/>
  <c r="AH884" i="1"/>
  <c r="AI884" i="1"/>
  <c r="AK878" i="1"/>
  <c r="AL879" i="1"/>
  <c r="AN884" i="1"/>
  <c r="AO884" i="1"/>
  <c r="AJ884" i="1"/>
  <c r="H883" i="1"/>
  <c r="X883" i="1"/>
  <c r="Y883" i="1"/>
  <c r="Z883" i="1"/>
  <c r="AA883" i="1"/>
  <c r="R877" i="1"/>
  <c r="W877" i="1"/>
  <c r="AB877" i="1"/>
  <c r="AC878" i="1"/>
  <c r="AF883" i="1"/>
  <c r="AG883" i="1"/>
  <c r="AH883" i="1"/>
  <c r="AI883" i="1"/>
  <c r="AK877" i="1"/>
  <c r="AL878" i="1"/>
  <c r="AN883" i="1"/>
  <c r="AO883" i="1"/>
  <c r="AJ883" i="1"/>
  <c r="H882" i="1"/>
  <c r="X882" i="1"/>
  <c r="Y882" i="1"/>
  <c r="Z882" i="1"/>
  <c r="AA882" i="1"/>
  <c r="R876" i="1"/>
  <c r="W876" i="1"/>
  <c r="AB876" i="1"/>
  <c r="AC877" i="1"/>
  <c r="AF882" i="1"/>
  <c r="AG882" i="1"/>
  <c r="AH882" i="1"/>
  <c r="AI882" i="1"/>
  <c r="AK876" i="1"/>
  <c r="AL877" i="1"/>
  <c r="AN882" i="1"/>
  <c r="AO882" i="1"/>
  <c r="AJ882" i="1"/>
  <c r="H881" i="1"/>
  <c r="X881" i="1"/>
  <c r="Y881" i="1"/>
  <c r="Z881" i="1"/>
  <c r="AA881" i="1"/>
  <c r="R875" i="1"/>
  <c r="W875" i="1"/>
  <c r="AB875" i="1"/>
  <c r="AC876" i="1"/>
  <c r="AF881" i="1"/>
  <c r="AG881" i="1"/>
  <c r="AH881" i="1"/>
  <c r="AI881" i="1"/>
  <c r="AK875" i="1"/>
  <c r="AL876" i="1"/>
  <c r="AN881" i="1"/>
  <c r="AO881" i="1"/>
  <c r="AJ881" i="1"/>
  <c r="H880" i="1"/>
  <c r="X880" i="1"/>
  <c r="Y880" i="1"/>
  <c r="Z880" i="1"/>
  <c r="AA880" i="1"/>
  <c r="R874" i="1"/>
  <c r="W874" i="1"/>
  <c r="AB874" i="1"/>
  <c r="AC875" i="1"/>
  <c r="AF880" i="1"/>
  <c r="AG880" i="1"/>
  <c r="AH880" i="1"/>
  <c r="AI880" i="1"/>
  <c r="AK874" i="1"/>
  <c r="AL875" i="1"/>
  <c r="AN880" i="1"/>
  <c r="AO880" i="1"/>
  <c r="AJ880" i="1"/>
  <c r="H879" i="1"/>
  <c r="X879" i="1"/>
  <c r="Y879" i="1"/>
  <c r="Z879" i="1"/>
  <c r="AA879" i="1"/>
  <c r="R873" i="1"/>
  <c r="W873" i="1"/>
  <c r="AB873" i="1"/>
  <c r="AC874" i="1"/>
  <c r="AF879" i="1"/>
  <c r="AG879" i="1"/>
  <c r="AH879" i="1"/>
  <c r="AI879" i="1"/>
  <c r="AK873" i="1"/>
  <c r="AL874" i="1"/>
  <c r="AN879" i="1"/>
  <c r="AO879" i="1"/>
  <c r="AJ879" i="1"/>
  <c r="H878" i="1"/>
  <c r="X878" i="1"/>
  <c r="Y878" i="1"/>
  <c r="Z878" i="1"/>
  <c r="AA878" i="1"/>
  <c r="R872" i="1"/>
  <c r="W872" i="1"/>
  <c r="AB872" i="1"/>
  <c r="AC873" i="1"/>
  <c r="AF878" i="1"/>
  <c r="AG878" i="1"/>
  <c r="AH878" i="1"/>
  <c r="AI878" i="1"/>
  <c r="AK872" i="1"/>
  <c r="AL873" i="1"/>
  <c r="AN878" i="1"/>
  <c r="AO878" i="1"/>
  <c r="AJ878" i="1"/>
  <c r="H877" i="1"/>
  <c r="X877" i="1"/>
  <c r="Y877" i="1"/>
  <c r="Z877" i="1"/>
  <c r="AA877" i="1"/>
  <c r="R871" i="1"/>
  <c r="W871" i="1"/>
  <c r="AB871" i="1"/>
  <c r="AC872" i="1"/>
  <c r="AF877" i="1"/>
  <c r="AG877" i="1"/>
  <c r="AH877" i="1"/>
  <c r="AI877" i="1"/>
  <c r="AK871" i="1"/>
  <c r="AL872" i="1"/>
  <c r="AN877" i="1"/>
  <c r="AO877" i="1"/>
  <c r="AJ877" i="1"/>
  <c r="H876" i="1"/>
  <c r="X876" i="1"/>
  <c r="Y876" i="1"/>
  <c r="Z876" i="1"/>
  <c r="AA876" i="1"/>
  <c r="R870" i="1"/>
  <c r="W870" i="1"/>
  <c r="AB870" i="1"/>
  <c r="AC871" i="1"/>
  <c r="AF876" i="1"/>
  <c r="AG876" i="1"/>
  <c r="AH876" i="1"/>
  <c r="AI876" i="1"/>
  <c r="AK870" i="1"/>
  <c r="AL871" i="1"/>
  <c r="AN876" i="1"/>
  <c r="AO876" i="1"/>
  <c r="AJ876" i="1"/>
  <c r="H875" i="1"/>
  <c r="X875" i="1"/>
  <c r="Y875" i="1"/>
  <c r="Z875" i="1"/>
  <c r="AA875" i="1"/>
  <c r="R869" i="1"/>
  <c r="W869" i="1"/>
  <c r="AB869" i="1"/>
  <c r="AC870" i="1"/>
  <c r="AF875" i="1"/>
  <c r="AG875" i="1"/>
  <c r="AH875" i="1"/>
  <c r="AI875" i="1"/>
  <c r="AK869" i="1"/>
  <c r="AL870" i="1"/>
  <c r="AN875" i="1"/>
  <c r="AO875" i="1"/>
  <c r="AJ875" i="1"/>
  <c r="H874" i="1"/>
  <c r="X874" i="1"/>
  <c r="Y874" i="1"/>
  <c r="Z874" i="1"/>
  <c r="AA874" i="1"/>
  <c r="R868" i="1"/>
  <c r="W868" i="1"/>
  <c r="AB868" i="1"/>
  <c r="AC869" i="1"/>
  <c r="AF874" i="1"/>
  <c r="AG874" i="1"/>
  <c r="AH874" i="1"/>
  <c r="AI874" i="1"/>
  <c r="AK868" i="1"/>
  <c r="AL869" i="1"/>
  <c r="AN874" i="1"/>
  <c r="AO874" i="1"/>
  <c r="AJ874" i="1"/>
  <c r="H873" i="1"/>
  <c r="X873" i="1"/>
  <c r="Y873" i="1"/>
  <c r="Z873" i="1"/>
  <c r="AA873" i="1"/>
  <c r="R867" i="1"/>
  <c r="W867" i="1"/>
  <c r="AB867" i="1"/>
  <c r="AC868" i="1"/>
  <c r="AF873" i="1"/>
  <c r="AG873" i="1"/>
  <c r="AH873" i="1"/>
  <c r="AI873" i="1"/>
  <c r="AK867" i="1"/>
  <c r="AL868" i="1"/>
  <c r="AN873" i="1"/>
  <c r="AO873" i="1"/>
  <c r="AJ873" i="1"/>
  <c r="H872" i="1"/>
  <c r="X872" i="1"/>
  <c r="Y872" i="1"/>
  <c r="Z872" i="1"/>
  <c r="AA872" i="1"/>
  <c r="R866" i="1"/>
  <c r="W866" i="1"/>
  <c r="AB866" i="1"/>
  <c r="AC867" i="1"/>
  <c r="AF872" i="1"/>
  <c r="AG872" i="1"/>
  <c r="AH872" i="1"/>
  <c r="AI872" i="1"/>
  <c r="AK866" i="1"/>
  <c r="AL867" i="1"/>
  <c r="AN872" i="1"/>
  <c r="AO872" i="1"/>
  <c r="AJ872" i="1"/>
  <c r="H871" i="1"/>
  <c r="X871" i="1"/>
  <c r="Y871" i="1"/>
  <c r="Z871" i="1"/>
  <c r="AA871" i="1"/>
  <c r="R865" i="1"/>
  <c r="W865" i="1"/>
  <c r="AB865" i="1"/>
  <c r="AC866" i="1"/>
  <c r="AF871" i="1"/>
  <c r="AG871" i="1"/>
  <c r="AH871" i="1"/>
  <c r="AI871" i="1"/>
  <c r="AK865" i="1"/>
  <c r="AL866" i="1"/>
  <c r="AN871" i="1"/>
  <c r="AO871" i="1"/>
  <c r="AJ871" i="1"/>
  <c r="H870" i="1"/>
  <c r="X870" i="1"/>
  <c r="Y870" i="1"/>
  <c r="Z870" i="1"/>
  <c r="AA870" i="1"/>
  <c r="R864" i="1"/>
  <c r="W864" i="1"/>
  <c r="AB864" i="1"/>
  <c r="AC865" i="1"/>
  <c r="AF870" i="1"/>
  <c r="AG870" i="1"/>
  <c r="AH870" i="1"/>
  <c r="AI870" i="1"/>
  <c r="AK864" i="1"/>
  <c r="AL865" i="1"/>
  <c r="AN870" i="1"/>
  <c r="AO870" i="1"/>
  <c r="AJ870" i="1"/>
  <c r="H869" i="1"/>
  <c r="X869" i="1"/>
  <c r="Y869" i="1"/>
  <c r="Z869" i="1"/>
  <c r="AA869" i="1"/>
  <c r="R863" i="1"/>
  <c r="W863" i="1"/>
  <c r="AB863" i="1"/>
  <c r="AC864" i="1"/>
  <c r="AF869" i="1"/>
  <c r="AG869" i="1"/>
  <c r="AH869" i="1"/>
  <c r="AI869" i="1"/>
  <c r="AK863" i="1"/>
  <c r="AL864" i="1"/>
  <c r="AN869" i="1"/>
  <c r="AO869" i="1"/>
  <c r="AJ869" i="1"/>
  <c r="H868" i="1"/>
  <c r="X868" i="1"/>
  <c r="Y868" i="1"/>
  <c r="Z868" i="1"/>
  <c r="AA868" i="1"/>
  <c r="R862" i="1"/>
  <c r="W862" i="1"/>
  <c r="AB862" i="1"/>
  <c r="AC863" i="1"/>
  <c r="AF868" i="1"/>
  <c r="AG868" i="1"/>
  <c r="AH868" i="1"/>
  <c r="AI868" i="1"/>
  <c r="AK862" i="1"/>
  <c r="AL863" i="1"/>
  <c r="AN868" i="1"/>
  <c r="AO868" i="1"/>
  <c r="AJ868" i="1"/>
  <c r="H867" i="1"/>
  <c r="X867" i="1"/>
  <c r="Y867" i="1"/>
  <c r="Z867" i="1"/>
  <c r="AA867" i="1"/>
  <c r="R861" i="1"/>
  <c r="W861" i="1"/>
  <c r="AB861" i="1"/>
  <c r="AC862" i="1"/>
  <c r="AF867" i="1"/>
  <c r="AG867" i="1"/>
  <c r="AH867" i="1"/>
  <c r="AI867" i="1"/>
  <c r="AK861" i="1"/>
  <c r="AL862" i="1"/>
  <c r="AN867" i="1"/>
  <c r="AO867" i="1"/>
  <c r="AJ867" i="1"/>
  <c r="H866" i="1"/>
  <c r="X866" i="1"/>
  <c r="Y866" i="1"/>
  <c r="Z866" i="1"/>
  <c r="AA866" i="1"/>
  <c r="R860" i="1"/>
  <c r="W860" i="1"/>
  <c r="AB860" i="1"/>
  <c r="AC861" i="1"/>
  <c r="AF866" i="1"/>
  <c r="AG866" i="1"/>
  <c r="AH866" i="1"/>
  <c r="AI866" i="1"/>
  <c r="AK860" i="1"/>
  <c r="AL861" i="1"/>
  <c r="AN866" i="1"/>
  <c r="AO866" i="1"/>
  <c r="AJ866" i="1"/>
  <c r="H865" i="1"/>
  <c r="X865" i="1"/>
  <c r="Y865" i="1"/>
  <c r="Z865" i="1"/>
  <c r="AA865" i="1"/>
  <c r="R859" i="1"/>
  <c r="W859" i="1"/>
  <c r="AB859" i="1"/>
  <c r="AC860" i="1"/>
  <c r="AF865" i="1"/>
  <c r="AG865" i="1"/>
  <c r="AH865" i="1"/>
  <c r="AI865" i="1"/>
  <c r="AK859" i="1"/>
  <c r="AL860" i="1"/>
  <c r="AN865" i="1"/>
  <c r="AO865" i="1"/>
  <c r="AJ865" i="1"/>
  <c r="H864" i="1"/>
  <c r="X864" i="1"/>
  <c r="Y864" i="1"/>
  <c r="Z864" i="1"/>
  <c r="AA864" i="1"/>
  <c r="R858" i="1"/>
  <c r="W858" i="1"/>
  <c r="AB858" i="1"/>
  <c r="AC859" i="1"/>
  <c r="AF864" i="1"/>
  <c r="AG864" i="1"/>
  <c r="AH864" i="1"/>
  <c r="AI864" i="1"/>
  <c r="AK858" i="1"/>
  <c r="AL859" i="1"/>
  <c r="AN864" i="1"/>
  <c r="AO864" i="1"/>
  <c r="AJ864" i="1"/>
  <c r="H863" i="1"/>
  <c r="X863" i="1"/>
  <c r="Y863" i="1"/>
  <c r="Z863" i="1"/>
  <c r="AA863" i="1"/>
  <c r="R857" i="1"/>
  <c r="W857" i="1"/>
  <c r="AB857" i="1"/>
  <c r="AC858" i="1"/>
  <c r="AF863" i="1"/>
  <c r="AG863" i="1"/>
  <c r="AH863" i="1"/>
  <c r="AI863" i="1"/>
  <c r="AK857" i="1"/>
  <c r="AL858" i="1"/>
  <c r="AN863" i="1"/>
  <c r="AO863" i="1"/>
  <c r="AJ863" i="1"/>
  <c r="H862" i="1"/>
  <c r="X862" i="1"/>
  <c r="Y862" i="1"/>
  <c r="Z862" i="1"/>
  <c r="AA862" i="1"/>
  <c r="R856" i="1"/>
  <c r="W856" i="1"/>
  <c r="AB856" i="1"/>
  <c r="AC857" i="1"/>
  <c r="AF862" i="1"/>
  <c r="AG862" i="1"/>
  <c r="AH862" i="1"/>
  <c r="AI862" i="1"/>
  <c r="AK856" i="1"/>
  <c r="AL857" i="1"/>
  <c r="AN862" i="1"/>
  <c r="AO862" i="1"/>
  <c r="AJ862" i="1"/>
  <c r="H861" i="1"/>
  <c r="X861" i="1"/>
  <c r="Y861" i="1"/>
  <c r="Z861" i="1"/>
  <c r="AA861" i="1"/>
  <c r="R855" i="1"/>
  <c r="W855" i="1"/>
  <c r="AB855" i="1"/>
  <c r="AC856" i="1"/>
  <c r="AF861" i="1"/>
  <c r="AG861" i="1"/>
  <c r="AH861" i="1"/>
  <c r="AI861" i="1"/>
  <c r="AK855" i="1"/>
  <c r="AL856" i="1"/>
  <c r="AN861" i="1"/>
  <c r="AO861" i="1"/>
  <c r="AJ861" i="1"/>
  <c r="H860" i="1"/>
  <c r="X860" i="1"/>
  <c r="Y860" i="1"/>
  <c r="Z860" i="1"/>
  <c r="AA860" i="1"/>
  <c r="R854" i="1"/>
  <c r="W854" i="1"/>
  <c r="AB854" i="1"/>
  <c r="AC855" i="1"/>
  <c r="AF860" i="1"/>
  <c r="AG860" i="1"/>
  <c r="AH860" i="1"/>
  <c r="AI860" i="1"/>
  <c r="AK854" i="1"/>
  <c r="AL855" i="1"/>
  <c r="AN860" i="1"/>
  <c r="AO860" i="1"/>
  <c r="AJ860" i="1"/>
  <c r="H859" i="1"/>
  <c r="X859" i="1"/>
  <c r="Y859" i="1"/>
  <c r="Z859" i="1"/>
  <c r="AA859" i="1"/>
  <c r="R853" i="1"/>
  <c r="W853" i="1"/>
  <c r="AB853" i="1"/>
  <c r="AC854" i="1"/>
  <c r="AF859" i="1"/>
  <c r="AG859" i="1"/>
  <c r="AH859" i="1"/>
  <c r="AI859" i="1"/>
  <c r="AK853" i="1"/>
  <c r="AL854" i="1"/>
  <c r="AN859" i="1"/>
  <c r="AO859" i="1"/>
  <c r="AJ859" i="1"/>
  <c r="H858" i="1"/>
  <c r="X858" i="1"/>
  <c r="Y858" i="1"/>
  <c r="Z858" i="1"/>
  <c r="AA858" i="1"/>
  <c r="R852" i="1"/>
  <c r="W852" i="1"/>
  <c r="AB852" i="1"/>
  <c r="AC853" i="1"/>
  <c r="AF858" i="1"/>
  <c r="AG858" i="1"/>
  <c r="AH858" i="1"/>
  <c r="AI858" i="1"/>
  <c r="AK852" i="1"/>
  <c r="AL853" i="1"/>
  <c r="AN858" i="1"/>
  <c r="AO858" i="1"/>
  <c r="AJ858" i="1"/>
  <c r="H857" i="1"/>
  <c r="X857" i="1"/>
  <c r="Y857" i="1"/>
  <c r="Z857" i="1"/>
  <c r="AA857" i="1"/>
  <c r="R851" i="1"/>
  <c r="W851" i="1"/>
  <c r="AB851" i="1"/>
  <c r="AC852" i="1"/>
  <c r="AF857" i="1"/>
  <c r="AG857" i="1"/>
  <c r="AH857" i="1"/>
  <c r="AI857" i="1"/>
  <c r="AK851" i="1"/>
  <c r="AL852" i="1"/>
  <c r="AN857" i="1"/>
  <c r="AO857" i="1"/>
  <c r="AJ857" i="1"/>
  <c r="H856" i="1"/>
  <c r="X856" i="1"/>
  <c r="Y856" i="1"/>
  <c r="Z856" i="1"/>
  <c r="AA856" i="1"/>
  <c r="R850" i="1"/>
  <c r="W850" i="1"/>
  <c r="AB850" i="1"/>
  <c r="AC851" i="1"/>
  <c r="AF856" i="1"/>
  <c r="AG856" i="1"/>
  <c r="AH856" i="1"/>
  <c r="AI856" i="1"/>
  <c r="AK850" i="1"/>
  <c r="AL851" i="1"/>
  <c r="AN856" i="1"/>
  <c r="AO856" i="1"/>
  <c r="AJ856" i="1"/>
  <c r="H855" i="1"/>
  <c r="X855" i="1"/>
  <c r="Y855" i="1"/>
  <c r="Z855" i="1"/>
  <c r="AA855" i="1"/>
  <c r="R849" i="1"/>
  <c r="W849" i="1"/>
  <c r="AB849" i="1"/>
  <c r="AC850" i="1"/>
  <c r="AF855" i="1"/>
  <c r="AG855" i="1"/>
  <c r="AH855" i="1"/>
  <c r="AI855" i="1"/>
  <c r="AK849" i="1"/>
  <c r="AL850" i="1"/>
  <c r="AN855" i="1"/>
  <c r="AO855" i="1"/>
  <c r="AJ855" i="1"/>
  <c r="H854" i="1"/>
  <c r="X854" i="1"/>
  <c r="Y854" i="1"/>
  <c r="Z854" i="1"/>
  <c r="AA854" i="1"/>
  <c r="R848" i="1"/>
  <c r="W848" i="1"/>
  <c r="AB848" i="1"/>
  <c r="AC849" i="1"/>
  <c r="AF854" i="1"/>
  <c r="AG854" i="1"/>
  <c r="AH854" i="1"/>
  <c r="AI854" i="1"/>
  <c r="AK848" i="1"/>
  <c r="AL849" i="1"/>
  <c r="AN854" i="1"/>
  <c r="AO854" i="1"/>
  <c r="AJ854" i="1"/>
  <c r="H853" i="1"/>
  <c r="X853" i="1"/>
  <c r="Y853" i="1"/>
  <c r="Z853" i="1"/>
  <c r="AA853" i="1"/>
  <c r="R847" i="1"/>
  <c r="W847" i="1"/>
  <c r="AB847" i="1"/>
  <c r="AC848" i="1"/>
  <c r="AF853" i="1"/>
  <c r="AG853" i="1"/>
  <c r="AH853" i="1"/>
  <c r="AI853" i="1"/>
  <c r="AK847" i="1"/>
  <c r="AL848" i="1"/>
  <c r="AN853" i="1"/>
  <c r="AO853" i="1"/>
  <c r="AJ853" i="1"/>
  <c r="H852" i="1"/>
  <c r="X852" i="1"/>
  <c r="Y852" i="1"/>
  <c r="Z852" i="1"/>
  <c r="AA852" i="1"/>
  <c r="R846" i="1"/>
  <c r="W846" i="1"/>
  <c r="AB846" i="1"/>
  <c r="AC847" i="1"/>
  <c r="AF852" i="1"/>
  <c r="AG852" i="1"/>
  <c r="AH852" i="1"/>
  <c r="AI852" i="1"/>
  <c r="AK846" i="1"/>
  <c r="AL847" i="1"/>
  <c r="AN852" i="1"/>
  <c r="AO852" i="1"/>
  <c r="AJ852" i="1"/>
  <c r="H851" i="1"/>
  <c r="X851" i="1"/>
  <c r="Y851" i="1"/>
  <c r="Z851" i="1"/>
  <c r="AA851" i="1"/>
  <c r="R845" i="1"/>
  <c r="W845" i="1"/>
  <c r="AB845" i="1"/>
  <c r="AC846" i="1"/>
  <c r="AF851" i="1"/>
  <c r="AG851" i="1"/>
  <c r="AH851" i="1"/>
  <c r="AI851" i="1"/>
  <c r="AK845" i="1"/>
  <c r="AL846" i="1"/>
  <c r="AN851" i="1"/>
  <c r="AO851" i="1"/>
  <c r="AJ851" i="1"/>
  <c r="H850" i="1"/>
  <c r="X850" i="1"/>
  <c r="Y850" i="1"/>
  <c r="Z850" i="1"/>
  <c r="AA850" i="1"/>
  <c r="R844" i="1"/>
  <c r="W844" i="1"/>
  <c r="AB844" i="1"/>
  <c r="AC845" i="1"/>
  <c r="AF850" i="1"/>
  <c r="AG850" i="1"/>
  <c r="AH850" i="1"/>
  <c r="AI850" i="1"/>
  <c r="AK844" i="1"/>
  <c r="AL845" i="1"/>
  <c r="AN850" i="1"/>
  <c r="AO850" i="1"/>
  <c r="AJ850" i="1"/>
  <c r="H849" i="1"/>
  <c r="X849" i="1"/>
  <c r="Y849" i="1"/>
  <c r="Z849" i="1"/>
  <c r="AA849" i="1"/>
  <c r="R843" i="1"/>
  <c r="W843" i="1"/>
  <c r="AB843" i="1"/>
  <c r="AC844" i="1"/>
  <c r="AF849" i="1"/>
  <c r="AG849" i="1"/>
  <c r="AH849" i="1"/>
  <c r="AI849" i="1"/>
  <c r="AK843" i="1"/>
  <c r="AL844" i="1"/>
  <c r="AN849" i="1"/>
  <c r="AO849" i="1"/>
  <c r="AJ849" i="1"/>
  <c r="H848" i="1"/>
  <c r="X848" i="1"/>
  <c r="Y848" i="1"/>
  <c r="Z848" i="1"/>
  <c r="AA848" i="1"/>
  <c r="R842" i="1"/>
  <c r="W842" i="1"/>
  <c r="AB842" i="1"/>
  <c r="AC843" i="1"/>
  <c r="AF848" i="1"/>
  <c r="AG848" i="1"/>
  <c r="AH848" i="1"/>
  <c r="AI848" i="1"/>
  <c r="AK842" i="1"/>
  <c r="AL843" i="1"/>
  <c r="AN848" i="1"/>
  <c r="AO848" i="1"/>
  <c r="AJ848" i="1"/>
  <c r="H847" i="1"/>
  <c r="X847" i="1"/>
  <c r="Y847" i="1"/>
  <c r="Z847" i="1"/>
  <c r="AA847" i="1"/>
  <c r="R841" i="1"/>
  <c r="W841" i="1"/>
  <c r="AB841" i="1"/>
  <c r="AC842" i="1"/>
  <c r="AF847" i="1"/>
  <c r="AG847" i="1"/>
  <c r="AH847" i="1"/>
  <c r="AI847" i="1"/>
  <c r="AK841" i="1"/>
  <c r="AL842" i="1"/>
  <c r="AN847" i="1"/>
  <c r="AO847" i="1"/>
  <c r="AJ847" i="1"/>
  <c r="H846" i="1"/>
  <c r="X846" i="1"/>
  <c r="Y846" i="1"/>
  <c r="Z846" i="1"/>
  <c r="AA846" i="1"/>
  <c r="R840" i="1"/>
  <c r="W840" i="1"/>
  <c r="AB840" i="1"/>
  <c r="AC841" i="1"/>
  <c r="AF846" i="1"/>
  <c r="AG846" i="1"/>
  <c r="AH846" i="1"/>
  <c r="AI846" i="1"/>
  <c r="AK840" i="1"/>
  <c r="AL841" i="1"/>
  <c r="AN846" i="1"/>
  <c r="AO846" i="1"/>
  <c r="AJ846" i="1"/>
  <c r="H845" i="1"/>
  <c r="X845" i="1"/>
  <c r="Y845" i="1"/>
  <c r="Z845" i="1"/>
  <c r="AA845" i="1"/>
  <c r="R839" i="1"/>
  <c r="W839" i="1"/>
  <c r="AB839" i="1"/>
  <c r="AC840" i="1"/>
  <c r="AF845" i="1"/>
  <c r="AG845" i="1"/>
  <c r="AH845" i="1"/>
  <c r="AI845" i="1"/>
  <c r="AK839" i="1"/>
  <c r="AL840" i="1"/>
  <c r="AN845" i="1"/>
  <c r="AO845" i="1"/>
  <c r="AJ845" i="1"/>
  <c r="H844" i="1"/>
  <c r="X844" i="1"/>
  <c r="Y844" i="1"/>
  <c r="Z844" i="1"/>
  <c r="AA844" i="1"/>
  <c r="R838" i="1"/>
  <c r="W838" i="1"/>
  <c r="AB838" i="1"/>
  <c r="AC839" i="1"/>
  <c r="AF844" i="1"/>
  <c r="AG844" i="1"/>
  <c r="AH844" i="1"/>
  <c r="AI844" i="1"/>
  <c r="AK838" i="1"/>
  <c r="AL839" i="1"/>
  <c r="AN844" i="1"/>
  <c r="AO844" i="1"/>
  <c r="AJ844" i="1"/>
  <c r="H843" i="1"/>
  <c r="X843" i="1"/>
  <c r="Y843" i="1"/>
  <c r="Z843" i="1"/>
  <c r="AA843" i="1"/>
  <c r="R837" i="1"/>
  <c r="W837" i="1"/>
  <c r="AB837" i="1"/>
  <c r="AC838" i="1"/>
  <c r="AF843" i="1"/>
  <c r="AG843" i="1"/>
  <c r="AH843" i="1"/>
  <c r="AI843" i="1"/>
  <c r="AK837" i="1"/>
  <c r="AL838" i="1"/>
  <c r="AN843" i="1"/>
  <c r="AO843" i="1"/>
  <c r="AJ843" i="1"/>
  <c r="H842" i="1"/>
  <c r="X842" i="1"/>
  <c r="Y842" i="1"/>
  <c r="Z842" i="1"/>
  <c r="AA842" i="1"/>
  <c r="R836" i="1"/>
  <c r="W836" i="1"/>
  <c r="AB836" i="1"/>
  <c r="AC837" i="1"/>
  <c r="AF842" i="1"/>
  <c r="AG842" i="1"/>
  <c r="AH842" i="1"/>
  <c r="AI842" i="1"/>
  <c r="AK836" i="1"/>
  <c r="AL837" i="1"/>
  <c r="AN842" i="1"/>
  <c r="AO842" i="1"/>
  <c r="AJ842" i="1"/>
  <c r="H841" i="1"/>
  <c r="X841" i="1"/>
  <c r="Y841" i="1"/>
  <c r="Z841" i="1"/>
  <c r="AA841" i="1"/>
  <c r="R835" i="1"/>
  <c r="W835" i="1"/>
  <c r="AB835" i="1"/>
  <c r="AC836" i="1"/>
  <c r="AF841" i="1"/>
  <c r="AG841" i="1"/>
  <c r="AH841" i="1"/>
  <c r="AI841" i="1"/>
  <c r="AK835" i="1"/>
  <c r="AL836" i="1"/>
  <c r="AN841" i="1"/>
  <c r="AO841" i="1"/>
  <c r="AJ841" i="1"/>
  <c r="H840" i="1"/>
  <c r="X840" i="1"/>
  <c r="Y840" i="1"/>
  <c r="Z840" i="1"/>
  <c r="AA840" i="1"/>
  <c r="R834" i="1"/>
  <c r="W834" i="1"/>
  <c r="AB834" i="1"/>
  <c r="AC835" i="1"/>
  <c r="AF840" i="1"/>
  <c r="AG840" i="1"/>
  <c r="AH840" i="1"/>
  <c r="AI840" i="1"/>
  <c r="AK834" i="1"/>
  <c r="AL835" i="1"/>
  <c r="AN840" i="1"/>
  <c r="AO840" i="1"/>
  <c r="AJ840" i="1"/>
  <c r="H839" i="1"/>
  <c r="X839" i="1"/>
  <c r="Y839" i="1"/>
  <c r="Z839" i="1"/>
  <c r="AA839" i="1"/>
  <c r="R833" i="1"/>
  <c r="W833" i="1"/>
  <c r="AB833" i="1"/>
  <c r="AC834" i="1"/>
  <c r="AF839" i="1"/>
  <c r="AG839" i="1"/>
  <c r="AH839" i="1"/>
  <c r="AI839" i="1"/>
  <c r="AK833" i="1"/>
  <c r="AL834" i="1"/>
  <c r="AN839" i="1"/>
  <c r="AO839" i="1"/>
  <c r="AJ839" i="1"/>
  <c r="H838" i="1"/>
  <c r="X838" i="1"/>
  <c r="Y838" i="1"/>
  <c r="Z838" i="1"/>
  <c r="AA838" i="1"/>
  <c r="R832" i="1"/>
  <c r="W832" i="1"/>
  <c r="AB832" i="1"/>
  <c r="AC833" i="1"/>
  <c r="AF838" i="1"/>
  <c r="AG838" i="1"/>
  <c r="AH838" i="1"/>
  <c r="AI838" i="1"/>
  <c r="AK832" i="1"/>
  <c r="AL833" i="1"/>
  <c r="AN838" i="1"/>
  <c r="AO838" i="1"/>
  <c r="AJ838" i="1"/>
  <c r="H837" i="1"/>
  <c r="X837" i="1"/>
  <c r="Y837" i="1"/>
  <c r="Z837" i="1"/>
  <c r="AA837" i="1"/>
  <c r="R831" i="1"/>
  <c r="W831" i="1"/>
  <c r="AB831" i="1"/>
  <c r="AC832" i="1"/>
  <c r="AF837" i="1"/>
  <c r="AG837" i="1"/>
  <c r="AH837" i="1"/>
  <c r="AI837" i="1"/>
  <c r="AK831" i="1"/>
  <c r="AL832" i="1"/>
  <c r="AN837" i="1"/>
  <c r="AO837" i="1"/>
  <c r="AJ837" i="1"/>
  <c r="H836" i="1"/>
  <c r="X836" i="1"/>
  <c r="Y836" i="1"/>
  <c r="Z836" i="1"/>
  <c r="AA836" i="1"/>
  <c r="R830" i="1"/>
  <c r="W830" i="1"/>
  <c r="AB830" i="1"/>
  <c r="AC831" i="1"/>
  <c r="AF836" i="1"/>
  <c r="AG836" i="1"/>
  <c r="AH836" i="1"/>
  <c r="AI836" i="1"/>
  <c r="AK830" i="1"/>
  <c r="AL831" i="1"/>
  <c r="AN836" i="1"/>
  <c r="AO836" i="1"/>
  <c r="AJ836" i="1"/>
  <c r="H835" i="1"/>
  <c r="X835" i="1"/>
  <c r="Y835" i="1"/>
  <c r="Z835" i="1"/>
  <c r="AA835" i="1"/>
  <c r="R829" i="1"/>
  <c r="W829" i="1"/>
  <c r="AB829" i="1"/>
  <c r="AC830" i="1"/>
  <c r="AF835" i="1"/>
  <c r="AG835" i="1"/>
  <c r="AH835" i="1"/>
  <c r="AI835" i="1"/>
  <c r="AK829" i="1"/>
  <c r="AL830" i="1"/>
  <c r="AN835" i="1"/>
  <c r="AO835" i="1"/>
  <c r="AJ835" i="1"/>
  <c r="H834" i="1"/>
  <c r="X834" i="1"/>
  <c r="Y834" i="1"/>
  <c r="Z834" i="1"/>
  <c r="AA834" i="1"/>
  <c r="R828" i="1"/>
  <c r="W828" i="1"/>
  <c r="AB828" i="1"/>
  <c r="AC829" i="1"/>
  <c r="AF834" i="1"/>
  <c r="AG834" i="1"/>
  <c r="AH834" i="1"/>
  <c r="AI834" i="1"/>
  <c r="AK828" i="1"/>
  <c r="AL829" i="1"/>
  <c r="AN834" i="1"/>
  <c r="AO834" i="1"/>
  <c r="AJ834" i="1"/>
  <c r="H833" i="1"/>
  <c r="X833" i="1"/>
  <c r="Y833" i="1"/>
  <c r="Z833" i="1"/>
  <c r="AA833" i="1"/>
  <c r="R827" i="1"/>
  <c r="W827" i="1"/>
  <c r="AB827" i="1"/>
  <c r="AC828" i="1"/>
  <c r="AF833" i="1"/>
  <c r="AG833" i="1"/>
  <c r="AH833" i="1"/>
  <c r="AI833" i="1"/>
  <c r="AK827" i="1"/>
  <c r="AL828" i="1"/>
  <c r="AN833" i="1"/>
  <c r="AO833" i="1"/>
  <c r="AJ833" i="1"/>
  <c r="H832" i="1"/>
  <c r="X832" i="1"/>
  <c r="Y832" i="1"/>
  <c r="Z832" i="1"/>
  <c r="AA832" i="1"/>
  <c r="R826" i="1"/>
  <c r="W826" i="1"/>
  <c r="AB826" i="1"/>
  <c r="AC827" i="1"/>
  <c r="AF832" i="1"/>
  <c r="AG832" i="1"/>
  <c r="AH832" i="1"/>
  <c r="AI832" i="1"/>
  <c r="AK826" i="1"/>
  <c r="AL827" i="1"/>
  <c r="AN832" i="1"/>
  <c r="AO832" i="1"/>
  <c r="AJ832" i="1"/>
  <c r="H831" i="1"/>
  <c r="X831" i="1"/>
  <c r="Y831" i="1"/>
  <c r="Z831" i="1"/>
  <c r="AA831" i="1"/>
  <c r="R825" i="1"/>
  <c r="W825" i="1"/>
  <c r="AB825" i="1"/>
  <c r="AC826" i="1"/>
  <c r="AF831" i="1"/>
  <c r="AG831" i="1"/>
  <c r="AH831" i="1"/>
  <c r="AI831" i="1"/>
  <c r="AK825" i="1"/>
  <c r="AL826" i="1"/>
  <c r="AN831" i="1"/>
  <c r="AO831" i="1"/>
  <c r="AJ831" i="1"/>
  <c r="H830" i="1"/>
  <c r="X830" i="1"/>
  <c r="Y830" i="1"/>
  <c r="Z830" i="1"/>
  <c r="AA830" i="1"/>
  <c r="R824" i="1"/>
  <c r="W824" i="1"/>
  <c r="AB824" i="1"/>
  <c r="AC825" i="1"/>
  <c r="AF830" i="1"/>
  <c r="AG830" i="1"/>
  <c r="AH830" i="1"/>
  <c r="AI830" i="1"/>
  <c r="AK824" i="1"/>
  <c r="AL825" i="1"/>
  <c r="AN830" i="1"/>
  <c r="AO830" i="1"/>
  <c r="AJ830" i="1"/>
  <c r="H829" i="1"/>
  <c r="X829" i="1"/>
  <c r="Y829" i="1"/>
  <c r="Z829" i="1"/>
  <c r="AA829" i="1"/>
  <c r="R823" i="1"/>
  <c r="W823" i="1"/>
  <c r="AB823" i="1"/>
  <c r="AC824" i="1"/>
  <c r="AF829" i="1"/>
  <c r="AG829" i="1"/>
  <c r="AH829" i="1"/>
  <c r="AI829" i="1"/>
  <c r="AK823" i="1"/>
  <c r="AL824" i="1"/>
  <c r="AN829" i="1"/>
  <c r="AO829" i="1"/>
  <c r="AJ829" i="1"/>
  <c r="H828" i="1"/>
  <c r="X828" i="1"/>
  <c r="Y828" i="1"/>
  <c r="Z828" i="1"/>
  <c r="AA828" i="1"/>
  <c r="R822" i="1"/>
  <c r="W822" i="1"/>
  <c r="AB822" i="1"/>
  <c r="AC823" i="1"/>
  <c r="AF828" i="1"/>
  <c r="AG828" i="1"/>
  <c r="AH828" i="1"/>
  <c r="AI828" i="1"/>
  <c r="AK822" i="1"/>
  <c r="AL823" i="1"/>
  <c r="AN828" i="1"/>
  <c r="AO828" i="1"/>
  <c r="AJ828" i="1"/>
  <c r="H827" i="1"/>
  <c r="X827" i="1"/>
  <c r="Y827" i="1"/>
  <c r="Z827" i="1"/>
  <c r="AA827" i="1"/>
  <c r="R821" i="1"/>
  <c r="W821" i="1"/>
  <c r="AB821" i="1"/>
  <c r="AC822" i="1"/>
  <c r="AF827" i="1"/>
  <c r="AG827" i="1"/>
  <c r="AH827" i="1"/>
  <c r="AI827" i="1"/>
  <c r="AK821" i="1"/>
  <c r="AL822" i="1"/>
  <c r="AN827" i="1"/>
  <c r="AO827" i="1"/>
  <c r="AJ827" i="1"/>
  <c r="H826" i="1"/>
  <c r="X826" i="1"/>
  <c r="Y826" i="1"/>
  <c r="Z826" i="1"/>
  <c r="AA826" i="1"/>
  <c r="R820" i="1"/>
  <c r="W820" i="1"/>
  <c r="AB820" i="1"/>
  <c r="AC821" i="1"/>
  <c r="AF826" i="1"/>
  <c r="AG826" i="1"/>
  <c r="AH826" i="1"/>
  <c r="AI826" i="1"/>
  <c r="AK820" i="1"/>
  <c r="AL821" i="1"/>
  <c r="AN826" i="1"/>
  <c r="AO826" i="1"/>
  <c r="AJ826" i="1"/>
  <c r="H825" i="1"/>
  <c r="X825" i="1"/>
  <c r="Y825" i="1"/>
  <c r="Z825" i="1"/>
  <c r="AA825" i="1"/>
  <c r="R819" i="1"/>
  <c r="W819" i="1"/>
  <c r="AB819" i="1"/>
  <c r="AC820" i="1"/>
  <c r="AF825" i="1"/>
  <c r="AG825" i="1"/>
  <c r="AH825" i="1"/>
  <c r="AI825" i="1"/>
  <c r="AK819" i="1"/>
  <c r="AL820" i="1"/>
  <c r="AN825" i="1"/>
  <c r="AO825" i="1"/>
  <c r="AJ825" i="1"/>
  <c r="H824" i="1"/>
  <c r="X824" i="1"/>
  <c r="Y824" i="1"/>
  <c r="Z824" i="1"/>
  <c r="AA824" i="1"/>
  <c r="R818" i="1"/>
  <c r="W818" i="1"/>
  <c r="AB818" i="1"/>
  <c r="AC819" i="1"/>
  <c r="AF824" i="1"/>
  <c r="AG824" i="1"/>
  <c r="AH824" i="1"/>
  <c r="AI824" i="1"/>
  <c r="AK818" i="1"/>
  <c r="AL819" i="1"/>
  <c r="AN824" i="1"/>
  <c r="AO824" i="1"/>
  <c r="AJ824" i="1"/>
  <c r="H823" i="1"/>
  <c r="X823" i="1"/>
  <c r="Y823" i="1"/>
  <c r="Z823" i="1"/>
  <c r="AA823" i="1"/>
  <c r="R817" i="1"/>
  <c r="W817" i="1"/>
  <c r="AB817" i="1"/>
  <c r="AC818" i="1"/>
  <c r="AF823" i="1"/>
  <c r="AG823" i="1"/>
  <c r="AH823" i="1"/>
  <c r="AI823" i="1"/>
  <c r="AK817" i="1"/>
  <c r="AL818" i="1"/>
  <c r="AN823" i="1"/>
  <c r="AO823" i="1"/>
  <c r="AJ823" i="1"/>
  <c r="H822" i="1"/>
  <c r="X822" i="1"/>
  <c r="Y822" i="1"/>
  <c r="Z822" i="1"/>
  <c r="AA822" i="1"/>
  <c r="R816" i="1"/>
  <c r="W816" i="1"/>
  <c r="AB816" i="1"/>
  <c r="AC817" i="1"/>
  <c r="AF822" i="1"/>
  <c r="AG822" i="1"/>
  <c r="AH822" i="1"/>
  <c r="AI822" i="1"/>
  <c r="AK816" i="1"/>
  <c r="AL817" i="1"/>
  <c r="AN822" i="1"/>
  <c r="AO822" i="1"/>
  <c r="AJ822" i="1"/>
  <c r="H821" i="1"/>
  <c r="X821" i="1"/>
  <c r="Y821" i="1"/>
  <c r="Z821" i="1"/>
  <c r="AA821" i="1"/>
  <c r="R815" i="1"/>
  <c r="W815" i="1"/>
  <c r="AB815" i="1"/>
  <c r="AC816" i="1"/>
  <c r="AF821" i="1"/>
  <c r="AG821" i="1"/>
  <c r="AH821" i="1"/>
  <c r="AI821" i="1"/>
  <c r="AK815" i="1"/>
  <c r="AL816" i="1"/>
  <c r="AN821" i="1"/>
  <c r="AO821" i="1"/>
  <c r="AJ821" i="1"/>
  <c r="H820" i="1"/>
  <c r="X820" i="1"/>
  <c r="Y820" i="1"/>
  <c r="Z820" i="1"/>
  <c r="AA820" i="1"/>
  <c r="R814" i="1"/>
  <c r="W814" i="1"/>
  <c r="AB814" i="1"/>
  <c r="AC815" i="1"/>
  <c r="AF820" i="1"/>
  <c r="AG820" i="1"/>
  <c r="AH820" i="1"/>
  <c r="AI820" i="1"/>
  <c r="AK814" i="1"/>
  <c r="AL815" i="1"/>
  <c r="AN820" i="1"/>
  <c r="AO820" i="1"/>
  <c r="AJ820" i="1"/>
  <c r="H819" i="1"/>
  <c r="X819" i="1"/>
  <c r="Y819" i="1"/>
  <c r="Z819" i="1"/>
  <c r="AA819" i="1"/>
  <c r="R813" i="1"/>
  <c r="W813" i="1"/>
  <c r="AB813" i="1"/>
  <c r="AC814" i="1"/>
  <c r="AF819" i="1"/>
  <c r="AG819" i="1"/>
  <c r="AH819" i="1"/>
  <c r="AI819" i="1"/>
  <c r="AK813" i="1"/>
  <c r="AL814" i="1"/>
  <c r="AN819" i="1"/>
  <c r="AO819" i="1"/>
  <c r="AJ819" i="1"/>
  <c r="H818" i="1"/>
  <c r="X818" i="1"/>
  <c r="Y818" i="1"/>
  <c r="Z818" i="1"/>
  <c r="AA818" i="1"/>
  <c r="R812" i="1"/>
  <c r="W812" i="1"/>
  <c r="AB812" i="1"/>
  <c r="AC813" i="1"/>
  <c r="AF818" i="1"/>
  <c r="AG818" i="1"/>
  <c r="AH818" i="1"/>
  <c r="AI818" i="1"/>
  <c r="AK812" i="1"/>
  <c r="AL813" i="1"/>
  <c r="AN818" i="1"/>
  <c r="AO818" i="1"/>
  <c r="AJ818" i="1"/>
  <c r="H817" i="1"/>
  <c r="X817" i="1"/>
  <c r="Y817" i="1"/>
  <c r="Z817" i="1"/>
  <c r="AA817" i="1"/>
  <c r="R811" i="1"/>
  <c r="W811" i="1"/>
  <c r="AB811" i="1"/>
  <c r="AC812" i="1"/>
  <c r="AF817" i="1"/>
  <c r="AG817" i="1"/>
  <c r="AH817" i="1"/>
  <c r="AI817" i="1"/>
  <c r="AK811" i="1"/>
  <c r="AL812" i="1"/>
  <c r="AN817" i="1"/>
  <c r="AO817" i="1"/>
  <c r="AJ817" i="1"/>
  <c r="H816" i="1"/>
  <c r="X816" i="1"/>
  <c r="Y816" i="1"/>
  <c r="Z816" i="1"/>
  <c r="AA816" i="1"/>
  <c r="R810" i="1"/>
  <c r="W810" i="1"/>
  <c r="AB810" i="1"/>
  <c r="AC811" i="1"/>
  <c r="AF816" i="1"/>
  <c r="AG816" i="1"/>
  <c r="AH816" i="1"/>
  <c r="AI816" i="1"/>
  <c r="AK810" i="1"/>
  <c r="AL811" i="1"/>
  <c r="AN816" i="1"/>
  <c r="AO816" i="1"/>
  <c r="AJ816" i="1"/>
  <c r="H815" i="1"/>
  <c r="X815" i="1"/>
  <c r="Y815" i="1"/>
  <c r="Z815" i="1"/>
  <c r="AA815" i="1"/>
  <c r="R809" i="1"/>
  <c r="W809" i="1"/>
  <c r="AB809" i="1"/>
  <c r="AC810" i="1"/>
  <c r="AF815" i="1"/>
  <c r="AG815" i="1"/>
  <c r="AH815" i="1"/>
  <c r="AI815" i="1"/>
  <c r="AK809" i="1"/>
  <c r="AL810" i="1"/>
  <c r="AN815" i="1"/>
  <c r="AO815" i="1"/>
  <c r="AJ815" i="1"/>
  <c r="H814" i="1"/>
  <c r="X814" i="1"/>
  <c r="Y814" i="1"/>
  <c r="Z814" i="1"/>
  <c r="AA814" i="1"/>
  <c r="R808" i="1"/>
  <c r="W808" i="1"/>
  <c r="AB808" i="1"/>
  <c r="AC809" i="1"/>
  <c r="AF814" i="1"/>
  <c r="AG814" i="1"/>
  <c r="AH814" i="1"/>
  <c r="AI814" i="1"/>
  <c r="AK808" i="1"/>
  <c r="AL809" i="1"/>
  <c r="AN814" i="1"/>
  <c r="AO814" i="1"/>
  <c r="AJ814" i="1"/>
  <c r="H813" i="1"/>
  <c r="X813" i="1"/>
  <c r="Y813" i="1"/>
  <c r="Z813" i="1"/>
  <c r="AA813" i="1"/>
  <c r="R807" i="1"/>
  <c r="W807" i="1"/>
  <c r="AB807" i="1"/>
  <c r="AC808" i="1"/>
  <c r="AF813" i="1"/>
  <c r="AG813" i="1"/>
  <c r="AH813" i="1"/>
  <c r="AI813" i="1"/>
  <c r="AK807" i="1"/>
  <c r="AL808" i="1"/>
  <c r="AN813" i="1"/>
  <c r="AO813" i="1"/>
  <c r="AJ813" i="1"/>
  <c r="H812" i="1"/>
  <c r="X812" i="1"/>
  <c r="Y812" i="1"/>
  <c r="Z812" i="1"/>
  <c r="AA812" i="1"/>
  <c r="R806" i="1"/>
  <c r="W806" i="1"/>
  <c r="AB806" i="1"/>
  <c r="AC807" i="1"/>
  <c r="AF812" i="1"/>
  <c r="AG812" i="1"/>
  <c r="AH812" i="1"/>
  <c r="AI812" i="1"/>
  <c r="AK806" i="1"/>
  <c r="AL807" i="1"/>
  <c r="AN812" i="1"/>
  <c r="AO812" i="1"/>
  <c r="AJ812" i="1"/>
  <c r="H811" i="1"/>
  <c r="X811" i="1"/>
  <c r="Y811" i="1"/>
  <c r="Z811" i="1"/>
  <c r="AA811" i="1"/>
  <c r="R805" i="1"/>
  <c r="W805" i="1"/>
  <c r="AB805" i="1"/>
  <c r="AC806" i="1"/>
  <c r="AF811" i="1"/>
  <c r="AG811" i="1"/>
  <c r="AH811" i="1"/>
  <c r="AI811" i="1"/>
  <c r="AK805" i="1"/>
  <c r="AL806" i="1"/>
  <c r="AN811" i="1"/>
  <c r="AO811" i="1"/>
  <c r="AJ811" i="1"/>
  <c r="H810" i="1"/>
  <c r="X810" i="1"/>
  <c r="Y810" i="1"/>
  <c r="Z810" i="1"/>
  <c r="AA810" i="1"/>
  <c r="R804" i="1"/>
  <c r="W804" i="1"/>
  <c r="AB804" i="1"/>
  <c r="AC805" i="1"/>
  <c r="AF810" i="1"/>
  <c r="AG810" i="1"/>
  <c r="AH810" i="1"/>
  <c r="AI810" i="1"/>
  <c r="AK804" i="1"/>
  <c r="AL805" i="1"/>
  <c r="AN810" i="1"/>
  <c r="AO810" i="1"/>
  <c r="AJ810" i="1"/>
  <c r="H809" i="1"/>
  <c r="X809" i="1"/>
  <c r="Y809" i="1"/>
  <c r="Z809" i="1"/>
  <c r="AA809" i="1"/>
  <c r="R803" i="1"/>
  <c r="W803" i="1"/>
  <c r="AB803" i="1"/>
  <c r="AC804" i="1"/>
  <c r="AF809" i="1"/>
  <c r="AG809" i="1"/>
  <c r="AH809" i="1"/>
  <c r="AI809" i="1"/>
  <c r="AK803" i="1"/>
  <c r="AL804" i="1"/>
  <c r="AN809" i="1"/>
  <c r="AO809" i="1"/>
  <c r="AJ809" i="1"/>
  <c r="H808" i="1"/>
  <c r="X808" i="1"/>
  <c r="Y808" i="1"/>
  <c r="Z808" i="1"/>
  <c r="AA808" i="1"/>
  <c r="R802" i="1"/>
  <c r="W802" i="1"/>
  <c r="AB802" i="1"/>
  <c r="AC803" i="1"/>
  <c r="AF808" i="1"/>
  <c r="AG808" i="1"/>
  <c r="AH808" i="1"/>
  <c r="AI808" i="1"/>
  <c r="AK802" i="1"/>
  <c r="AL803" i="1"/>
  <c r="AN808" i="1"/>
  <c r="AO808" i="1"/>
  <c r="AJ808" i="1"/>
  <c r="H807" i="1"/>
  <c r="X807" i="1"/>
  <c r="Y807" i="1"/>
  <c r="Z807" i="1"/>
  <c r="AA807" i="1"/>
  <c r="R801" i="1"/>
  <c r="W801" i="1"/>
  <c r="AB801" i="1"/>
  <c r="AC802" i="1"/>
  <c r="AF807" i="1"/>
  <c r="AG807" i="1"/>
  <c r="AH807" i="1"/>
  <c r="AI807" i="1"/>
  <c r="AK801" i="1"/>
  <c r="AL802" i="1"/>
  <c r="AN807" i="1"/>
  <c r="AO807" i="1"/>
  <c r="AJ807" i="1"/>
  <c r="H806" i="1"/>
  <c r="X806" i="1"/>
  <c r="Y806" i="1"/>
  <c r="Z806" i="1"/>
  <c r="AA806" i="1"/>
  <c r="R800" i="1"/>
  <c r="W800" i="1"/>
  <c r="AB800" i="1"/>
  <c r="AC801" i="1"/>
  <c r="AF806" i="1"/>
  <c r="AG806" i="1"/>
  <c r="AH806" i="1"/>
  <c r="AI806" i="1"/>
  <c r="AK800" i="1"/>
  <c r="AL801" i="1"/>
  <c r="AN806" i="1"/>
  <c r="AO806" i="1"/>
  <c r="AJ806" i="1"/>
  <c r="H805" i="1"/>
  <c r="X805" i="1"/>
  <c r="Y805" i="1"/>
  <c r="Z805" i="1"/>
  <c r="AA805" i="1"/>
  <c r="R799" i="1"/>
  <c r="W799" i="1"/>
  <c r="AB799" i="1"/>
  <c r="AC800" i="1"/>
  <c r="AF805" i="1"/>
  <c r="AG805" i="1"/>
  <c r="AH805" i="1"/>
  <c r="AI805" i="1"/>
  <c r="AK799" i="1"/>
  <c r="AL800" i="1"/>
  <c r="AN805" i="1"/>
  <c r="AO805" i="1"/>
  <c r="AJ805" i="1"/>
  <c r="H804" i="1"/>
  <c r="X804" i="1"/>
  <c r="Y804" i="1"/>
  <c r="Z804" i="1"/>
  <c r="AA804" i="1"/>
  <c r="R798" i="1"/>
  <c r="W798" i="1"/>
  <c r="AB798" i="1"/>
  <c r="AC799" i="1"/>
  <c r="AF804" i="1"/>
  <c r="AG804" i="1"/>
  <c r="AH804" i="1"/>
  <c r="AI804" i="1"/>
  <c r="AK798" i="1"/>
  <c r="AL799" i="1"/>
  <c r="AN804" i="1"/>
  <c r="AO804" i="1"/>
  <c r="AJ804" i="1"/>
  <c r="H803" i="1"/>
  <c r="X803" i="1"/>
  <c r="Y803" i="1"/>
  <c r="Z803" i="1"/>
  <c r="AA803" i="1"/>
  <c r="R797" i="1"/>
  <c r="W797" i="1"/>
  <c r="AB797" i="1"/>
  <c r="AC798" i="1"/>
  <c r="AF803" i="1"/>
  <c r="AG803" i="1"/>
  <c r="AH803" i="1"/>
  <c r="AI803" i="1"/>
  <c r="AK797" i="1"/>
  <c r="AL798" i="1"/>
  <c r="AN803" i="1"/>
  <c r="AO803" i="1"/>
  <c r="AJ803" i="1"/>
  <c r="H802" i="1"/>
  <c r="X802" i="1"/>
  <c r="Y802" i="1"/>
  <c r="Z802" i="1"/>
  <c r="AA802" i="1"/>
  <c r="R796" i="1"/>
  <c r="W796" i="1"/>
  <c r="AB796" i="1"/>
  <c r="AC797" i="1"/>
  <c r="AF802" i="1"/>
  <c r="AG802" i="1"/>
  <c r="AH802" i="1"/>
  <c r="AI802" i="1"/>
  <c r="AK796" i="1"/>
  <c r="AL797" i="1"/>
  <c r="AN802" i="1"/>
  <c r="AO802" i="1"/>
  <c r="AJ802" i="1"/>
  <c r="H801" i="1"/>
  <c r="X801" i="1"/>
  <c r="Y801" i="1"/>
  <c r="Z801" i="1"/>
  <c r="AA801" i="1"/>
  <c r="R795" i="1"/>
  <c r="W795" i="1"/>
  <c r="AB795" i="1"/>
  <c r="AC796" i="1"/>
  <c r="AF801" i="1"/>
  <c r="AG801" i="1"/>
  <c r="AH801" i="1"/>
  <c r="AI801" i="1"/>
  <c r="AK795" i="1"/>
  <c r="AL796" i="1"/>
  <c r="AN801" i="1"/>
  <c r="AO801" i="1"/>
  <c r="AJ801" i="1"/>
  <c r="H800" i="1"/>
  <c r="X800" i="1"/>
  <c r="Y800" i="1"/>
  <c r="Z800" i="1"/>
  <c r="AA800" i="1"/>
  <c r="R794" i="1"/>
  <c r="W794" i="1"/>
  <c r="AB794" i="1"/>
  <c r="AC795" i="1"/>
  <c r="AF800" i="1"/>
  <c r="AG800" i="1"/>
  <c r="AH800" i="1"/>
  <c r="AI800" i="1"/>
  <c r="AK794" i="1"/>
  <c r="AL795" i="1"/>
  <c r="AN800" i="1"/>
  <c r="AO800" i="1"/>
  <c r="AJ800" i="1"/>
  <c r="H799" i="1"/>
  <c r="X799" i="1"/>
  <c r="Y799" i="1"/>
  <c r="Z799" i="1"/>
  <c r="AA799" i="1"/>
  <c r="R793" i="1"/>
  <c r="W793" i="1"/>
  <c r="AB793" i="1"/>
  <c r="AC794" i="1"/>
  <c r="AF799" i="1"/>
  <c r="AG799" i="1"/>
  <c r="AH799" i="1"/>
  <c r="AI799" i="1"/>
  <c r="AK793" i="1"/>
  <c r="AL794" i="1"/>
  <c r="AN799" i="1"/>
  <c r="AO799" i="1"/>
  <c r="AJ799" i="1"/>
  <c r="H798" i="1"/>
  <c r="X798" i="1"/>
  <c r="Y798" i="1"/>
  <c r="Z798" i="1"/>
  <c r="AA798" i="1"/>
  <c r="R792" i="1"/>
  <c r="W792" i="1"/>
  <c r="AB792" i="1"/>
  <c r="AC793" i="1"/>
  <c r="AF798" i="1"/>
  <c r="AG798" i="1"/>
  <c r="AH798" i="1"/>
  <c r="AI798" i="1"/>
  <c r="AK792" i="1"/>
  <c r="AL793" i="1"/>
  <c r="AN798" i="1"/>
  <c r="AO798" i="1"/>
  <c r="AJ798" i="1"/>
  <c r="H797" i="1"/>
  <c r="X797" i="1"/>
  <c r="Y797" i="1"/>
  <c r="Z797" i="1"/>
  <c r="AA797" i="1"/>
  <c r="R791" i="1"/>
  <c r="W791" i="1"/>
  <c r="AB791" i="1"/>
  <c r="AC792" i="1"/>
  <c r="AF797" i="1"/>
  <c r="AG797" i="1"/>
  <c r="AH797" i="1"/>
  <c r="AI797" i="1"/>
  <c r="AK791" i="1"/>
  <c r="AL792" i="1"/>
  <c r="AN797" i="1"/>
  <c r="AO797" i="1"/>
  <c r="AJ797" i="1"/>
  <c r="H796" i="1"/>
  <c r="X796" i="1"/>
  <c r="Y796" i="1"/>
  <c r="Z796" i="1"/>
  <c r="AA796" i="1"/>
  <c r="R790" i="1"/>
  <c r="W790" i="1"/>
  <c r="AB790" i="1"/>
  <c r="AC791" i="1"/>
  <c r="AF796" i="1"/>
  <c r="AG796" i="1"/>
  <c r="AH796" i="1"/>
  <c r="AI796" i="1"/>
  <c r="AK790" i="1"/>
  <c r="AL791" i="1"/>
  <c r="AN796" i="1"/>
  <c r="AO796" i="1"/>
  <c r="AJ796" i="1"/>
  <c r="H795" i="1"/>
  <c r="X795" i="1"/>
  <c r="Y795" i="1"/>
  <c r="Z795" i="1"/>
  <c r="AA795" i="1"/>
  <c r="R789" i="1"/>
  <c r="W789" i="1"/>
  <c r="AB789" i="1"/>
  <c r="AC790" i="1"/>
  <c r="AF795" i="1"/>
  <c r="AG795" i="1"/>
  <c r="AH795" i="1"/>
  <c r="AI795" i="1"/>
  <c r="AK789" i="1"/>
  <c r="AL790" i="1"/>
  <c r="AN795" i="1"/>
  <c r="AO795" i="1"/>
  <c r="AJ795" i="1"/>
  <c r="H794" i="1"/>
  <c r="X794" i="1"/>
  <c r="Y794" i="1"/>
  <c r="Z794" i="1"/>
  <c r="AA794" i="1"/>
  <c r="R788" i="1"/>
  <c r="W788" i="1"/>
  <c r="AB788" i="1"/>
  <c r="AC789" i="1"/>
  <c r="AF794" i="1"/>
  <c r="AG794" i="1"/>
  <c r="AH794" i="1"/>
  <c r="AI794" i="1"/>
  <c r="AK788" i="1"/>
  <c r="AL789" i="1"/>
  <c r="AN794" i="1"/>
  <c r="AO794" i="1"/>
  <c r="AJ794" i="1"/>
  <c r="H793" i="1"/>
  <c r="X793" i="1"/>
  <c r="Y793" i="1"/>
  <c r="Z793" i="1"/>
  <c r="AA793" i="1"/>
  <c r="R787" i="1"/>
  <c r="W787" i="1"/>
  <c r="AB787" i="1"/>
  <c r="AC788" i="1"/>
  <c r="AF793" i="1"/>
  <c r="AG793" i="1"/>
  <c r="AH793" i="1"/>
  <c r="AI793" i="1"/>
  <c r="AK787" i="1"/>
  <c r="AL788" i="1"/>
  <c r="AN793" i="1"/>
  <c r="AO793" i="1"/>
  <c r="AJ793" i="1"/>
  <c r="H792" i="1"/>
  <c r="X792" i="1"/>
  <c r="Y792" i="1"/>
  <c r="Z792" i="1"/>
  <c r="AA792" i="1"/>
  <c r="R786" i="1"/>
  <c r="W786" i="1"/>
  <c r="AB786" i="1"/>
  <c r="AC787" i="1"/>
  <c r="AF792" i="1"/>
  <c r="AG792" i="1"/>
  <c r="AH792" i="1"/>
  <c r="AI792" i="1"/>
  <c r="AK786" i="1"/>
  <c r="AL787" i="1"/>
  <c r="AN792" i="1"/>
  <c r="AO792" i="1"/>
  <c r="AJ792" i="1"/>
  <c r="H791" i="1"/>
  <c r="X791" i="1"/>
  <c r="Y791" i="1"/>
  <c r="Z791" i="1"/>
  <c r="AA791" i="1"/>
  <c r="R785" i="1"/>
  <c r="W785" i="1"/>
  <c r="AB785" i="1"/>
  <c r="AC786" i="1"/>
  <c r="AF791" i="1"/>
  <c r="AG791" i="1"/>
  <c r="AH791" i="1"/>
  <c r="AI791" i="1"/>
  <c r="AK785" i="1"/>
  <c r="AL786" i="1"/>
  <c r="AN791" i="1"/>
  <c r="AO791" i="1"/>
  <c r="AJ791" i="1"/>
  <c r="H790" i="1"/>
  <c r="X790" i="1"/>
  <c r="Y790" i="1"/>
  <c r="Z790" i="1"/>
  <c r="AA790" i="1"/>
  <c r="R784" i="1"/>
  <c r="W784" i="1"/>
  <c r="AB784" i="1"/>
  <c r="AC785" i="1"/>
  <c r="AF790" i="1"/>
  <c r="AG790" i="1"/>
  <c r="AH790" i="1"/>
  <c r="AI790" i="1"/>
  <c r="AK784" i="1"/>
  <c r="AL785" i="1"/>
  <c r="AN790" i="1"/>
  <c r="AO790" i="1"/>
  <c r="AJ790" i="1"/>
  <c r="H789" i="1"/>
  <c r="X789" i="1"/>
  <c r="Y789" i="1"/>
  <c r="Z789" i="1"/>
  <c r="AA789" i="1"/>
  <c r="R783" i="1"/>
  <c r="W783" i="1"/>
  <c r="AB783" i="1"/>
  <c r="AC784" i="1"/>
  <c r="AF789" i="1"/>
  <c r="AG789" i="1"/>
  <c r="AH789" i="1"/>
  <c r="AI789" i="1"/>
  <c r="AK783" i="1"/>
  <c r="AL784" i="1"/>
  <c r="AN789" i="1"/>
  <c r="AO789" i="1"/>
  <c r="AJ789" i="1"/>
  <c r="H788" i="1"/>
  <c r="X788" i="1"/>
  <c r="Y788" i="1"/>
  <c r="Z788" i="1"/>
  <c r="AA788" i="1"/>
  <c r="R782" i="1"/>
  <c r="W782" i="1"/>
  <c r="AB782" i="1"/>
  <c r="AC783" i="1"/>
  <c r="AF788" i="1"/>
  <c r="AG788" i="1"/>
  <c r="AH788" i="1"/>
  <c r="AI788" i="1"/>
  <c r="AK782" i="1"/>
  <c r="AL783" i="1"/>
  <c r="AN788" i="1"/>
  <c r="AO788" i="1"/>
  <c r="AJ788" i="1"/>
  <c r="H787" i="1"/>
  <c r="X787" i="1"/>
  <c r="Y787" i="1"/>
  <c r="Z787" i="1"/>
  <c r="AA787" i="1"/>
  <c r="R781" i="1"/>
  <c r="W781" i="1"/>
  <c r="AB781" i="1"/>
  <c r="AC782" i="1"/>
  <c r="AF787" i="1"/>
  <c r="AG787" i="1"/>
  <c r="AH787" i="1"/>
  <c r="AI787" i="1"/>
  <c r="AK781" i="1"/>
  <c r="AL782" i="1"/>
  <c r="AN787" i="1"/>
  <c r="AO787" i="1"/>
  <c r="AJ787" i="1"/>
  <c r="H786" i="1"/>
  <c r="X786" i="1"/>
  <c r="Y786" i="1"/>
  <c r="Z786" i="1"/>
  <c r="AA786" i="1"/>
  <c r="R780" i="1"/>
  <c r="W780" i="1"/>
  <c r="AB780" i="1"/>
  <c r="AC781" i="1"/>
  <c r="AF786" i="1"/>
  <c r="AG786" i="1"/>
  <c r="AH786" i="1"/>
  <c r="AI786" i="1"/>
  <c r="AK780" i="1"/>
  <c r="AL781" i="1"/>
  <c r="AN786" i="1"/>
  <c r="AO786" i="1"/>
  <c r="AJ786" i="1"/>
  <c r="H785" i="1"/>
  <c r="X785" i="1"/>
  <c r="Y785" i="1"/>
  <c r="Z785" i="1"/>
  <c r="AA785" i="1"/>
  <c r="R779" i="1"/>
  <c r="W779" i="1"/>
  <c r="AB779" i="1"/>
  <c r="AC780" i="1"/>
  <c r="AF785" i="1"/>
  <c r="AG785" i="1"/>
  <c r="AH785" i="1"/>
  <c r="AI785" i="1"/>
  <c r="AK779" i="1"/>
  <c r="AL780" i="1"/>
  <c r="AN785" i="1"/>
  <c r="AO785" i="1"/>
  <c r="AJ785" i="1"/>
  <c r="H784" i="1"/>
  <c r="X784" i="1"/>
  <c r="Y784" i="1"/>
  <c r="Z784" i="1"/>
  <c r="AA784" i="1"/>
  <c r="R778" i="1"/>
  <c r="W778" i="1"/>
  <c r="AB778" i="1"/>
  <c r="AC779" i="1"/>
  <c r="AF784" i="1"/>
  <c r="AG784" i="1"/>
  <c r="AH784" i="1"/>
  <c r="AI784" i="1"/>
  <c r="AK778" i="1"/>
  <c r="AL779" i="1"/>
  <c r="AN784" i="1"/>
  <c r="AO784" i="1"/>
  <c r="AJ784" i="1"/>
  <c r="H783" i="1"/>
  <c r="X783" i="1"/>
  <c r="Y783" i="1"/>
  <c r="Z783" i="1"/>
  <c r="AA783" i="1"/>
  <c r="R777" i="1"/>
  <c r="W777" i="1"/>
  <c r="AB777" i="1"/>
  <c r="AC778" i="1"/>
  <c r="AF783" i="1"/>
  <c r="AG783" i="1"/>
  <c r="AH783" i="1"/>
  <c r="AI783" i="1"/>
  <c r="AK777" i="1"/>
  <c r="AL778" i="1"/>
  <c r="AN783" i="1"/>
  <c r="AO783" i="1"/>
  <c r="AJ783" i="1"/>
  <c r="H782" i="1"/>
  <c r="X782" i="1"/>
  <c r="Y782" i="1"/>
  <c r="Z782" i="1"/>
  <c r="AA782" i="1"/>
  <c r="R776" i="1"/>
  <c r="W776" i="1"/>
  <c r="AB776" i="1"/>
  <c r="AC777" i="1"/>
  <c r="AF782" i="1"/>
  <c r="AG782" i="1"/>
  <c r="AH782" i="1"/>
  <c r="AI782" i="1"/>
  <c r="AK776" i="1"/>
  <c r="AL777" i="1"/>
  <c r="AN782" i="1"/>
  <c r="AO782" i="1"/>
  <c r="AJ782" i="1"/>
  <c r="H781" i="1"/>
  <c r="X781" i="1"/>
  <c r="Y781" i="1"/>
  <c r="Z781" i="1"/>
  <c r="AA781" i="1"/>
  <c r="R775" i="1"/>
  <c r="W775" i="1"/>
  <c r="AB775" i="1"/>
  <c r="AC776" i="1"/>
  <c r="AF781" i="1"/>
  <c r="AG781" i="1"/>
  <c r="AH781" i="1"/>
  <c r="AI781" i="1"/>
  <c r="AK775" i="1"/>
  <c r="AL776" i="1"/>
  <c r="AN781" i="1"/>
  <c r="AO781" i="1"/>
  <c r="AJ781" i="1"/>
  <c r="H780" i="1"/>
  <c r="X780" i="1"/>
  <c r="Y780" i="1"/>
  <c r="Z780" i="1"/>
  <c r="AA780" i="1"/>
  <c r="R774" i="1"/>
  <c r="W774" i="1"/>
  <c r="AB774" i="1"/>
  <c r="AC775" i="1"/>
  <c r="AF780" i="1"/>
  <c r="AG780" i="1"/>
  <c r="AH780" i="1"/>
  <c r="AI780" i="1"/>
  <c r="AK774" i="1"/>
  <c r="AL775" i="1"/>
  <c r="AN780" i="1"/>
  <c r="AO780" i="1"/>
  <c r="AJ780" i="1"/>
  <c r="H779" i="1"/>
  <c r="X779" i="1"/>
  <c r="Y779" i="1"/>
  <c r="Z779" i="1"/>
  <c r="AA779" i="1"/>
  <c r="R773" i="1"/>
  <c r="W773" i="1"/>
  <c r="AB773" i="1"/>
  <c r="AC774" i="1"/>
  <c r="AF779" i="1"/>
  <c r="AG779" i="1"/>
  <c r="AH779" i="1"/>
  <c r="AI779" i="1"/>
  <c r="AK773" i="1"/>
  <c r="AL774" i="1"/>
  <c r="AN779" i="1"/>
  <c r="AO779" i="1"/>
  <c r="AJ779" i="1"/>
  <c r="H778" i="1"/>
  <c r="X778" i="1"/>
  <c r="Y778" i="1"/>
  <c r="Z778" i="1"/>
  <c r="AA778" i="1"/>
  <c r="R772" i="1"/>
  <c r="W772" i="1"/>
  <c r="AB772" i="1"/>
  <c r="AC773" i="1"/>
  <c r="AF778" i="1"/>
  <c r="AG778" i="1"/>
  <c r="AH778" i="1"/>
  <c r="AI778" i="1"/>
  <c r="AK772" i="1"/>
  <c r="AL773" i="1"/>
  <c r="AN778" i="1"/>
  <c r="AO778" i="1"/>
  <c r="AJ778" i="1"/>
  <c r="H777" i="1"/>
  <c r="X777" i="1"/>
  <c r="Y777" i="1"/>
  <c r="Z777" i="1"/>
  <c r="AA777" i="1"/>
  <c r="R771" i="1"/>
  <c r="W771" i="1"/>
  <c r="AB771" i="1"/>
  <c r="AC772" i="1"/>
  <c r="AF777" i="1"/>
  <c r="AG777" i="1"/>
  <c r="AH777" i="1"/>
  <c r="AI777" i="1"/>
  <c r="AK771" i="1"/>
  <c r="AL772" i="1"/>
  <c r="AN777" i="1"/>
  <c r="AO777" i="1"/>
  <c r="AJ777" i="1"/>
  <c r="H776" i="1"/>
  <c r="X776" i="1"/>
  <c r="Y776" i="1"/>
  <c r="Z776" i="1"/>
  <c r="AA776" i="1"/>
  <c r="R770" i="1"/>
  <c r="W770" i="1"/>
  <c r="AB770" i="1"/>
  <c r="AC771" i="1"/>
  <c r="AF776" i="1"/>
  <c r="AG776" i="1"/>
  <c r="AH776" i="1"/>
  <c r="AI776" i="1"/>
  <c r="AK770" i="1"/>
  <c r="AL771" i="1"/>
  <c r="AN776" i="1"/>
  <c r="AO776" i="1"/>
  <c r="AJ776" i="1"/>
  <c r="H775" i="1"/>
  <c r="X775" i="1"/>
  <c r="Y775" i="1"/>
  <c r="Z775" i="1"/>
  <c r="AA775" i="1"/>
  <c r="R769" i="1"/>
  <c r="W769" i="1"/>
  <c r="AB769" i="1"/>
  <c r="AC770" i="1"/>
  <c r="AF775" i="1"/>
  <c r="AG775" i="1"/>
  <c r="AH775" i="1"/>
  <c r="AI775" i="1"/>
  <c r="AK769" i="1"/>
  <c r="AL770" i="1"/>
  <c r="AN775" i="1"/>
  <c r="AO775" i="1"/>
  <c r="AJ775" i="1"/>
  <c r="H774" i="1"/>
  <c r="X774" i="1"/>
  <c r="Y774" i="1"/>
  <c r="Z774" i="1"/>
  <c r="AA774" i="1"/>
  <c r="R768" i="1"/>
  <c r="W768" i="1"/>
  <c r="AB768" i="1"/>
  <c r="AC769" i="1"/>
  <c r="AF774" i="1"/>
  <c r="AG774" i="1"/>
  <c r="AH774" i="1"/>
  <c r="AI774" i="1"/>
  <c r="AK768" i="1"/>
  <c r="AL769" i="1"/>
  <c r="AN774" i="1"/>
  <c r="AO774" i="1"/>
  <c r="AJ774" i="1"/>
  <c r="H773" i="1"/>
  <c r="X773" i="1"/>
  <c r="Y773" i="1"/>
  <c r="Z773" i="1"/>
  <c r="AA773" i="1"/>
  <c r="R767" i="1"/>
  <c r="W767" i="1"/>
  <c r="AB767" i="1"/>
  <c r="AC768" i="1"/>
  <c r="AF773" i="1"/>
  <c r="AG773" i="1"/>
  <c r="AH773" i="1"/>
  <c r="AI773" i="1"/>
  <c r="AK767" i="1"/>
  <c r="AL768" i="1"/>
  <c r="AN773" i="1"/>
  <c r="AO773" i="1"/>
  <c r="AJ773" i="1"/>
  <c r="H772" i="1"/>
  <c r="X772" i="1"/>
  <c r="Y772" i="1"/>
  <c r="Z772" i="1"/>
  <c r="AA772" i="1"/>
  <c r="R766" i="1"/>
  <c r="W766" i="1"/>
  <c r="AB766" i="1"/>
  <c r="AC767" i="1"/>
  <c r="AF772" i="1"/>
  <c r="AG772" i="1"/>
  <c r="AH772" i="1"/>
  <c r="AI772" i="1"/>
  <c r="AK766" i="1"/>
  <c r="AL767" i="1"/>
  <c r="AN772" i="1"/>
  <c r="AO772" i="1"/>
  <c r="AJ772" i="1"/>
  <c r="H771" i="1"/>
  <c r="X771" i="1"/>
  <c r="Y771" i="1"/>
  <c r="Z771" i="1"/>
  <c r="AA771" i="1"/>
  <c r="R765" i="1"/>
  <c r="W765" i="1"/>
  <c r="AB765" i="1"/>
  <c r="AC766" i="1"/>
  <c r="AF771" i="1"/>
  <c r="AG771" i="1"/>
  <c r="AH771" i="1"/>
  <c r="AI771" i="1"/>
  <c r="AK765" i="1"/>
  <c r="AL766" i="1"/>
  <c r="AN771" i="1"/>
  <c r="AO771" i="1"/>
  <c r="AJ771" i="1"/>
  <c r="H770" i="1"/>
  <c r="X770" i="1"/>
  <c r="Y770" i="1"/>
  <c r="Z770" i="1"/>
  <c r="AA770" i="1"/>
  <c r="R764" i="1"/>
  <c r="W764" i="1"/>
  <c r="AB764" i="1"/>
  <c r="AC765" i="1"/>
  <c r="AF770" i="1"/>
  <c r="AG770" i="1"/>
  <c r="AH770" i="1"/>
  <c r="AI770" i="1"/>
  <c r="AK764" i="1"/>
  <c r="AL765" i="1"/>
  <c r="AN770" i="1"/>
  <c r="AO770" i="1"/>
  <c r="AJ770" i="1"/>
  <c r="H769" i="1"/>
  <c r="X769" i="1"/>
  <c r="Y769" i="1"/>
  <c r="Z769" i="1"/>
  <c r="AA769" i="1"/>
  <c r="R763" i="1"/>
  <c r="W763" i="1"/>
  <c r="AB763" i="1"/>
  <c r="AC764" i="1"/>
  <c r="AF769" i="1"/>
  <c r="AG769" i="1"/>
  <c r="AH769" i="1"/>
  <c r="AI769" i="1"/>
  <c r="AK763" i="1"/>
  <c r="AL764" i="1"/>
  <c r="AN769" i="1"/>
  <c r="AO769" i="1"/>
  <c r="AJ769" i="1"/>
  <c r="H768" i="1"/>
  <c r="X768" i="1"/>
  <c r="Y768" i="1"/>
  <c r="Z768" i="1"/>
  <c r="AA768" i="1"/>
  <c r="R762" i="1"/>
  <c r="W762" i="1"/>
  <c r="AB762" i="1"/>
  <c r="AC763" i="1"/>
  <c r="AF768" i="1"/>
  <c r="AG768" i="1"/>
  <c r="AH768" i="1"/>
  <c r="AI768" i="1"/>
  <c r="AK762" i="1"/>
  <c r="AL763" i="1"/>
  <c r="AN768" i="1"/>
  <c r="AO768" i="1"/>
  <c r="AJ768" i="1"/>
  <c r="H767" i="1"/>
  <c r="X767" i="1"/>
  <c r="Y767" i="1"/>
  <c r="Z767" i="1"/>
  <c r="AA767" i="1"/>
  <c r="R761" i="1"/>
  <c r="W761" i="1"/>
  <c r="AB761" i="1"/>
  <c r="AC762" i="1"/>
  <c r="AF767" i="1"/>
  <c r="AG767" i="1"/>
  <c r="AH767" i="1"/>
  <c r="AI767" i="1"/>
  <c r="AK761" i="1"/>
  <c r="AL762" i="1"/>
  <c r="AN767" i="1"/>
  <c r="AO767" i="1"/>
  <c r="AJ767" i="1"/>
  <c r="H766" i="1"/>
  <c r="X766" i="1"/>
  <c r="Y766" i="1"/>
  <c r="Z766" i="1"/>
  <c r="AA766" i="1"/>
  <c r="R760" i="1"/>
  <c r="W760" i="1"/>
  <c r="AB760" i="1"/>
  <c r="AC761" i="1"/>
  <c r="AF766" i="1"/>
  <c r="AG766" i="1"/>
  <c r="AH766" i="1"/>
  <c r="AI766" i="1"/>
  <c r="AK760" i="1"/>
  <c r="AL761" i="1"/>
  <c r="AN766" i="1"/>
  <c r="AO766" i="1"/>
  <c r="AJ766" i="1"/>
  <c r="H765" i="1"/>
  <c r="X765" i="1"/>
  <c r="Y765" i="1"/>
  <c r="Z765" i="1"/>
  <c r="AA765" i="1"/>
  <c r="R759" i="1"/>
  <c r="W759" i="1"/>
  <c r="AB759" i="1"/>
  <c r="AC760" i="1"/>
  <c r="AF765" i="1"/>
  <c r="AG765" i="1"/>
  <c r="AH765" i="1"/>
  <c r="AI765" i="1"/>
  <c r="AK759" i="1"/>
  <c r="AL760" i="1"/>
  <c r="AN765" i="1"/>
  <c r="AO765" i="1"/>
  <c r="AJ765" i="1"/>
  <c r="H764" i="1"/>
  <c r="X764" i="1"/>
  <c r="Y764" i="1"/>
  <c r="Z764" i="1"/>
  <c r="AA764" i="1"/>
  <c r="R758" i="1"/>
  <c r="W758" i="1"/>
  <c r="AB758" i="1"/>
  <c r="AC759" i="1"/>
  <c r="AF764" i="1"/>
  <c r="AG764" i="1"/>
  <c r="AH764" i="1"/>
  <c r="AI764" i="1"/>
  <c r="AK758" i="1"/>
  <c r="AL759" i="1"/>
  <c r="AN764" i="1"/>
  <c r="AO764" i="1"/>
  <c r="AJ764" i="1"/>
  <c r="H763" i="1"/>
  <c r="X763" i="1"/>
  <c r="Y763" i="1"/>
  <c r="Z763" i="1"/>
  <c r="AA763" i="1"/>
  <c r="R757" i="1"/>
  <c r="W757" i="1"/>
  <c r="AB757" i="1"/>
  <c r="AC758" i="1"/>
  <c r="AF763" i="1"/>
  <c r="AG763" i="1"/>
  <c r="AH763" i="1"/>
  <c r="AI763" i="1"/>
  <c r="AK757" i="1"/>
  <c r="AL758" i="1"/>
  <c r="AN763" i="1"/>
  <c r="AO763" i="1"/>
  <c r="AJ763" i="1"/>
  <c r="H762" i="1"/>
  <c r="X762" i="1"/>
  <c r="Y762" i="1"/>
  <c r="Z762" i="1"/>
  <c r="AA762" i="1"/>
  <c r="R756" i="1"/>
  <c r="W756" i="1"/>
  <c r="AB756" i="1"/>
  <c r="AC757" i="1"/>
  <c r="AF762" i="1"/>
  <c r="AG762" i="1"/>
  <c r="AH762" i="1"/>
  <c r="AI762" i="1"/>
  <c r="AK756" i="1"/>
  <c r="AL757" i="1"/>
  <c r="AN762" i="1"/>
  <c r="AO762" i="1"/>
  <c r="AJ762" i="1"/>
  <c r="H761" i="1"/>
  <c r="X761" i="1"/>
  <c r="Y761" i="1"/>
  <c r="Z761" i="1"/>
  <c r="AA761" i="1"/>
  <c r="R755" i="1"/>
  <c r="W755" i="1"/>
  <c r="AB755" i="1"/>
  <c r="AC756" i="1"/>
  <c r="AF761" i="1"/>
  <c r="AG761" i="1"/>
  <c r="AH761" i="1"/>
  <c r="AI761" i="1"/>
  <c r="AK755" i="1"/>
  <c r="AL756" i="1"/>
  <c r="AN761" i="1"/>
  <c r="AO761" i="1"/>
  <c r="AJ761" i="1"/>
  <c r="H760" i="1"/>
  <c r="X760" i="1"/>
  <c r="Y760" i="1"/>
  <c r="Z760" i="1"/>
  <c r="AA760" i="1"/>
  <c r="R754" i="1"/>
  <c r="W754" i="1"/>
  <c r="AB754" i="1"/>
  <c r="AC755" i="1"/>
  <c r="AF760" i="1"/>
  <c r="AG760" i="1"/>
  <c r="AH760" i="1"/>
  <c r="AI760" i="1"/>
  <c r="AK754" i="1"/>
  <c r="AL755" i="1"/>
  <c r="AN760" i="1"/>
  <c r="AO760" i="1"/>
  <c r="AJ760" i="1"/>
  <c r="H759" i="1"/>
  <c r="X759" i="1"/>
  <c r="Y759" i="1"/>
  <c r="Z759" i="1"/>
  <c r="AA759" i="1"/>
  <c r="R753" i="1"/>
  <c r="W753" i="1"/>
  <c r="AB753" i="1"/>
  <c r="AC754" i="1"/>
  <c r="AF759" i="1"/>
  <c r="AG759" i="1"/>
  <c r="AH759" i="1"/>
  <c r="AI759" i="1"/>
  <c r="AK753" i="1"/>
  <c r="AL754" i="1"/>
  <c r="AN759" i="1"/>
  <c r="AO759" i="1"/>
  <c r="AJ759" i="1"/>
  <c r="H758" i="1"/>
  <c r="X758" i="1"/>
  <c r="Y758" i="1"/>
  <c r="Z758" i="1"/>
  <c r="AA758" i="1"/>
  <c r="R752" i="1"/>
  <c r="W752" i="1"/>
  <c r="AB752" i="1"/>
  <c r="AC753" i="1"/>
  <c r="AF758" i="1"/>
  <c r="AG758" i="1"/>
  <c r="AH758" i="1"/>
  <c r="AI758" i="1"/>
  <c r="AK752" i="1"/>
  <c r="AL753" i="1"/>
  <c r="AN758" i="1"/>
  <c r="AO758" i="1"/>
  <c r="AJ758" i="1"/>
  <c r="H757" i="1"/>
  <c r="X757" i="1"/>
  <c r="Y757" i="1"/>
  <c r="Z757" i="1"/>
  <c r="AA757" i="1"/>
  <c r="R751" i="1"/>
  <c r="W751" i="1"/>
  <c r="AB751" i="1"/>
  <c r="AC752" i="1"/>
  <c r="AF757" i="1"/>
  <c r="AG757" i="1"/>
  <c r="AH757" i="1"/>
  <c r="AI757" i="1"/>
  <c r="AK751" i="1"/>
  <c r="AL752" i="1"/>
  <c r="AN757" i="1"/>
  <c r="AO757" i="1"/>
  <c r="AJ757" i="1"/>
  <c r="H756" i="1"/>
  <c r="X756" i="1"/>
  <c r="Y756" i="1"/>
  <c r="Z756" i="1"/>
  <c r="AA756" i="1"/>
  <c r="R750" i="1"/>
  <c r="W750" i="1"/>
  <c r="AB750" i="1"/>
  <c r="AC751" i="1"/>
  <c r="AF756" i="1"/>
  <c r="AG756" i="1"/>
  <c r="AH756" i="1"/>
  <c r="AI756" i="1"/>
  <c r="AK750" i="1"/>
  <c r="AL751" i="1"/>
  <c r="AN756" i="1"/>
  <c r="AO756" i="1"/>
  <c r="AJ756" i="1"/>
  <c r="H755" i="1"/>
  <c r="X755" i="1"/>
  <c r="Y755" i="1"/>
  <c r="Z755" i="1"/>
  <c r="AA755" i="1"/>
  <c r="R749" i="1"/>
  <c r="W749" i="1"/>
  <c r="AB749" i="1"/>
  <c r="AC750" i="1"/>
  <c r="AF755" i="1"/>
  <c r="AG755" i="1"/>
  <c r="AH755" i="1"/>
  <c r="AI755" i="1"/>
  <c r="AK749" i="1"/>
  <c r="AL750" i="1"/>
  <c r="AN755" i="1"/>
  <c r="AO755" i="1"/>
  <c r="AJ755" i="1"/>
  <c r="H754" i="1"/>
  <c r="X754" i="1"/>
  <c r="Y754" i="1"/>
  <c r="Z754" i="1"/>
  <c r="AA754" i="1"/>
  <c r="R748" i="1"/>
  <c r="W748" i="1"/>
  <c r="AB748" i="1"/>
  <c r="AC749" i="1"/>
  <c r="AF754" i="1"/>
  <c r="AG754" i="1"/>
  <c r="AH754" i="1"/>
  <c r="AI754" i="1"/>
  <c r="AK748" i="1"/>
  <c r="AL749" i="1"/>
  <c r="AN754" i="1"/>
  <c r="AO754" i="1"/>
  <c r="AJ754" i="1"/>
  <c r="H753" i="1"/>
  <c r="X753" i="1"/>
  <c r="Y753" i="1"/>
  <c r="Z753" i="1"/>
  <c r="AA753" i="1"/>
  <c r="R747" i="1"/>
  <c r="W747" i="1"/>
  <c r="AB747" i="1"/>
  <c r="AC748" i="1"/>
  <c r="AF753" i="1"/>
  <c r="AG753" i="1"/>
  <c r="AH753" i="1"/>
  <c r="AI753" i="1"/>
  <c r="AK747" i="1"/>
  <c r="AL748" i="1"/>
  <c r="AN753" i="1"/>
  <c r="AO753" i="1"/>
  <c r="AJ753" i="1"/>
  <c r="H752" i="1"/>
  <c r="X752" i="1"/>
  <c r="Y752" i="1"/>
  <c r="Z752" i="1"/>
  <c r="AA752" i="1"/>
  <c r="R746" i="1"/>
  <c r="W746" i="1"/>
  <c r="AB746" i="1"/>
  <c r="AC747" i="1"/>
  <c r="AF752" i="1"/>
  <c r="AG752" i="1"/>
  <c r="AH752" i="1"/>
  <c r="AI752" i="1"/>
  <c r="AK746" i="1"/>
  <c r="AL747" i="1"/>
  <c r="AN752" i="1"/>
  <c r="AO752" i="1"/>
  <c r="AJ752" i="1"/>
  <c r="H751" i="1"/>
  <c r="X751" i="1"/>
  <c r="Y751" i="1"/>
  <c r="Z751" i="1"/>
  <c r="AA751" i="1"/>
  <c r="R745" i="1"/>
  <c r="W745" i="1"/>
  <c r="AB745" i="1"/>
  <c r="AC746" i="1"/>
  <c r="AF751" i="1"/>
  <c r="AG751" i="1"/>
  <c r="AH751" i="1"/>
  <c r="AI751" i="1"/>
  <c r="AK745" i="1"/>
  <c r="AL746" i="1"/>
  <c r="AN751" i="1"/>
  <c r="AO751" i="1"/>
  <c r="AJ751" i="1"/>
  <c r="H750" i="1"/>
  <c r="X750" i="1"/>
  <c r="Y750" i="1"/>
  <c r="Z750" i="1"/>
  <c r="AA750" i="1"/>
  <c r="R744" i="1"/>
  <c r="W744" i="1"/>
  <c r="AB744" i="1"/>
  <c r="AC745" i="1"/>
  <c r="AF750" i="1"/>
  <c r="AG750" i="1"/>
  <c r="AH750" i="1"/>
  <c r="AI750" i="1"/>
  <c r="AK744" i="1"/>
  <c r="AL745" i="1"/>
  <c r="AN750" i="1"/>
  <c r="AO750" i="1"/>
  <c r="AJ750" i="1"/>
  <c r="H749" i="1"/>
  <c r="X749" i="1"/>
  <c r="Y749" i="1"/>
  <c r="Z749" i="1"/>
  <c r="AA749" i="1"/>
  <c r="R743" i="1"/>
  <c r="W743" i="1"/>
  <c r="AB743" i="1"/>
  <c r="AC744" i="1"/>
  <c r="AF749" i="1"/>
  <c r="AG749" i="1"/>
  <c r="AH749" i="1"/>
  <c r="AI749" i="1"/>
  <c r="AK743" i="1"/>
  <c r="AL744" i="1"/>
  <c r="AN749" i="1"/>
  <c r="AO749" i="1"/>
  <c r="AJ749" i="1"/>
  <c r="H748" i="1"/>
  <c r="X748" i="1"/>
  <c r="Y748" i="1"/>
  <c r="Z748" i="1"/>
  <c r="AA748" i="1"/>
  <c r="R742" i="1"/>
  <c r="W742" i="1"/>
  <c r="AB742" i="1"/>
  <c r="AC743" i="1"/>
  <c r="AF748" i="1"/>
  <c r="AG748" i="1"/>
  <c r="AH748" i="1"/>
  <c r="AI748" i="1"/>
  <c r="AK742" i="1"/>
  <c r="AL743" i="1"/>
  <c r="AN748" i="1"/>
  <c r="AO748" i="1"/>
  <c r="AJ748" i="1"/>
  <c r="H747" i="1"/>
  <c r="X747" i="1"/>
  <c r="Y747" i="1"/>
  <c r="Z747" i="1"/>
  <c r="AA747" i="1"/>
  <c r="R741" i="1"/>
  <c r="W741" i="1"/>
  <c r="AB741" i="1"/>
  <c r="AC742" i="1"/>
  <c r="AF747" i="1"/>
  <c r="AG747" i="1"/>
  <c r="AH747" i="1"/>
  <c r="AI747" i="1"/>
  <c r="AK741" i="1"/>
  <c r="AL742" i="1"/>
  <c r="AN747" i="1"/>
  <c r="AO747" i="1"/>
  <c r="AJ747" i="1"/>
  <c r="H746" i="1"/>
  <c r="X746" i="1"/>
  <c r="Y746" i="1"/>
  <c r="Z746" i="1"/>
  <c r="AA746" i="1"/>
  <c r="R740" i="1"/>
  <c r="W740" i="1"/>
  <c r="AB740" i="1"/>
  <c r="AC741" i="1"/>
  <c r="AF746" i="1"/>
  <c r="AG746" i="1"/>
  <c r="AH746" i="1"/>
  <c r="AI746" i="1"/>
  <c r="AK740" i="1"/>
  <c r="AL741" i="1"/>
  <c r="AN746" i="1"/>
  <c r="AO746" i="1"/>
  <c r="AJ746" i="1"/>
  <c r="H745" i="1"/>
  <c r="X745" i="1"/>
  <c r="Y745" i="1"/>
  <c r="Z745" i="1"/>
  <c r="AA745" i="1"/>
  <c r="R739" i="1"/>
  <c r="W739" i="1"/>
  <c r="AB739" i="1"/>
  <c r="AC740" i="1"/>
  <c r="AF745" i="1"/>
  <c r="AG745" i="1"/>
  <c r="AH745" i="1"/>
  <c r="AI745" i="1"/>
  <c r="AK739" i="1"/>
  <c r="AL740" i="1"/>
  <c r="AN745" i="1"/>
  <c r="AO745" i="1"/>
  <c r="AJ745" i="1"/>
  <c r="H744" i="1"/>
  <c r="X744" i="1"/>
  <c r="Y744" i="1"/>
  <c r="Z744" i="1"/>
  <c r="AA744" i="1"/>
  <c r="R738" i="1"/>
  <c r="W738" i="1"/>
  <c r="AB738" i="1"/>
  <c r="AC739" i="1"/>
  <c r="AF744" i="1"/>
  <c r="AG744" i="1"/>
  <c r="AH744" i="1"/>
  <c r="AI744" i="1"/>
  <c r="AK738" i="1"/>
  <c r="AL739" i="1"/>
  <c r="AN744" i="1"/>
  <c r="AO744" i="1"/>
  <c r="AJ744" i="1"/>
  <c r="H743" i="1"/>
  <c r="X743" i="1"/>
  <c r="Y743" i="1"/>
  <c r="Z743" i="1"/>
  <c r="AA743" i="1"/>
  <c r="R737" i="1"/>
  <c r="W737" i="1"/>
  <c r="AB737" i="1"/>
  <c r="AC738" i="1"/>
  <c r="AF743" i="1"/>
  <c r="AG743" i="1"/>
  <c r="AH743" i="1"/>
  <c r="AI743" i="1"/>
  <c r="AK737" i="1"/>
  <c r="AL738" i="1"/>
  <c r="AN743" i="1"/>
  <c r="AO743" i="1"/>
  <c r="AJ743" i="1"/>
  <c r="H742" i="1"/>
  <c r="X742" i="1"/>
  <c r="Y742" i="1"/>
  <c r="Z742" i="1"/>
  <c r="AA742" i="1"/>
  <c r="R736" i="1"/>
  <c r="W736" i="1"/>
  <c r="AB736" i="1"/>
  <c r="AC737" i="1"/>
  <c r="AF742" i="1"/>
  <c r="AG742" i="1"/>
  <c r="AH742" i="1"/>
  <c r="AI742" i="1"/>
  <c r="AK736" i="1"/>
  <c r="AL737" i="1"/>
  <c r="AN742" i="1"/>
  <c r="AO742" i="1"/>
  <c r="AJ742" i="1"/>
  <c r="H741" i="1"/>
  <c r="X741" i="1"/>
  <c r="Y741" i="1"/>
  <c r="Z741" i="1"/>
  <c r="AA741" i="1"/>
  <c r="R735" i="1"/>
  <c r="W735" i="1"/>
  <c r="AB735" i="1"/>
  <c r="AC736" i="1"/>
  <c r="AF741" i="1"/>
  <c r="AG741" i="1"/>
  <c r="AH741" i="1"/>
  <c r="AI741" i="1"/>
  <c r="AK735" i="1"/>
  <c r="AL736" i="1"/>
  <c r="AN741" i="1"/>
  <c r="AO741" i="1"/>
  <c r="AJ741" i="1"/>
  <c r="H740" i="1"/>
  <c r="X740" i="1"/>
  <c r="Y740" i="1"/>
  <c r="Z740" i="1"/>
  <c r="AA740" i="1"/>
  <c r="R734" i="1"/>
  <c r="W734" i="1"/>
  <c r="AB734" i="1"/>
  <c r="AC735" i="1"/>
  <c r="AF740" i="1"/>
  <c r="AG740" i="1"/>
  <c r="AH740" i="1"/>
  <c r="AI740" i="1"/>
  <c r="AK734" i="1"/>
  <c r="AL735" i="1"/>
  <c r="AN740" i="1"/>
  <c r="AO740" i="1"/>
  <c r="AJ740" i="1"/>
  <c r="H739" i="1"/>
  <c r="X739" i="1"/>
  <c r="Y739" i="1"/>
  <c r="Z739" i="1"/>
  <c r="AA739" i="1"/>
  <c r="R733" i="1"/>
  <c r="W733" i="1"/>
  <c r="AB733" i="1"/>
  <c r="AC734" i="1"/>
  <c r="AF739" i="1"/>
  <c r="AG739" i="1"/>
  <c r="AH739" i="1"/>
  <c r="AI739" i="1"/>
  <c r="AK733" i="1"/>
  <c r="AL734" i="1"/>
  <c r="AN739" i="1"/>
  <c r="AO739" i="1"/>
  <c r="AJ739" i="1"/>
  <c r="H738" i="1"/>
  <c r="X738" i="1"/>
  <c r="Y738" i="1"/>
  <c r="Z738" i="1"/>
  <c r="AA738" i="1"/>
  <c r="R732" i="1"/>
  <c r="W732" i="1"/>
  <c r="AB732" i="1"/>
  <c r="AC733" i="1"/>
  <c r="AF738" i="1"/>
  <c r="AG738" i="1"/>
  <c r="AH738" i="1"/>
  <c r="AI738" i="1"/>
  <c r="AK732" i="1"/>
  <c r="AL733" i="1"/>
  <c r="AN738" i="1"/>
  <c r="AO738" i="1"/>
  <c r="AJ738" i="1"/>
  <c r="H737" i="1"/>
  <c r="X737" i="1"/>
  <c r="Y737" i="1"/>
  <c r="Z737" i="1"/>
  <c r="AA737" i="1"/>
  <c r="R731" i="1"/>
  <c r="W731" i="1"/>
  <c r="AB731" i="1"/>
  <c r="AC732" i="1"/>
  <c r="AF737" i="1"/>
  <c r="AG737" i="1"/>
  <c r="AH737" i="1"/>
  <c r="AI737" i="1"/>
  <c r="AK731" i="1"/>
  <c r="AL732" i="1"/>
  <c r="AN737" i="1"/>
  <c r="AO737" i="1"/>
  <c r="AJ737" i="1"/>
  <c r="H736" i="1"/>
  <c r="X736" i="1"/>
  <c r="Y736" i="1"/>
  <c r="Z736" i="1"/>
  <c r="AA736" i="1"/>
  <c r="R730" i="1"/>
  <c r="W730" i="1"/>
  <c r="AB730" i="1"/>
  <c r="AC731" i="1"/>
  <c r="AF736" i="1"/>
  <c r="AG736" i="1"/>
  <c r="AH736" i="1"/>
  <c r="AI736" i="1"/>
  <c r="AK730" i="1"/>
  <c r="AL731" i="1"/>
  <c r="AN736" i="1"/>
  <c r="AO736" i="1"/>
  <c r="AJ736" i="1"/>
  <c r="H735" i="1"/>
  <c r="X735" i="1"/>
  <c r="Y735" i="1"/>
  <c r="Z735" i="1"/>
  <c r="AA735" i="1"/>
  <c r="R729" i="1"/>
  <c r="W729" i="1"/>
  <c r="AB729" i="1"/>
  <c r="AC730" i="1"/>
  <c r="AF735" i="1"/>
  <c r="AG735" i="1"/>
  <c r="AH735" i="1"/>
  <c r="AI735" i="1"/>
  <c r="AK729" i="1"/>
  <c r="AL730" i="1"/>
  <c r="AN735" i="1"/>
  <c r="AO735" i="1"/>
  <c r="AJ735" i="1"/>
  <c r="H734" i="1"/>
  <c r="X734" i="1"/>
  <c r="Y734" i="1"/>
  <c r="Z734" i="1"/>
  <c r="AA734" i="1"/>
  <c r="R728" i="1"/>
  <c r="W728" i="1"/>
  <c r="AB728" i="1"/>
  <c r="AC729" i="1"/>
  <c r="AF734" i="1"/>
  <c r="AG734" i="1"/>
  <c r="AH734" i="1"/>
  <c r="AI734" i="1"/>
  <c r="AK728" i="1"/>
  <c r="AL729" i="1"/>
  <c r="AN734" i="1"/>
  <c r="AO734" i="1"/>
  <c r="AJ734" i="1"/>
  <c r="H733" i="1"/>
  <c r="X733" i="1"/>
  <c r="Y733" i="1"/>
  <c r="Z733" i="1"/>
  <c r="AA733" i="1"/>
  <c r="R727" i="1"/>
  <c r="W727" i="1"/>
  <c r="AB727" i="1"/>
  <c r="AC728" i="1"/>
  <c r="AF733" i="1"/>
  <c r="AG733" i="1"/>
  <c r="AH733" i="1"/>
  <c r="AI733" i="1"/>
  <c r="AK727" i="1"/>
  <c r="AL728" i="1"/>
  <c r="AN733" i="1"/>
  <c r="AO733" i="1"/>
  <c r="AJ733" i="1"/>
  <c r="H732" i="1"/>
  <c r="X732" i="1"/>
  <c r="Y732" i="1"/>
  <c r="Z732" i="1"/>
  <c r="AA732" i="1"/>
  <c r="R726" i="1"/>
  <c r="W726" i="1"/>
  <c r="AB726" i="1"/>
  <c r="AC727" i="1"/>
  <c r="AF732" i="1"/>
  <c r="AG732" i="1"/>
  <c r="AH732" i="1"/>
  <c r="AI732" i="1"/>
  <c r="AK726" i="1"/>
  <c r="AL727" i="1"/>
  <c r="AN732" i="1"/>
  <c r="AO732" i="1"/>
  <c r="AJ732" i="1"/>
  <c r="H731" i="1"/>
  <c r="X731" i="1"/>
  <c r="Y731" i="1"/>
  <c r="Z731" i="1"/>
  <c r="AA731" i="1"/>
  <c r="R725" i="1"/>
  <c r="W725" i="1"/>
  <c r="AB725" i="1"/>
  <c r="AC726" i="1"/>
  <c r="AF731" i="1"/>
  <c r="AG731" i="1"/>
  <c r="AH731" i="1"/>
  <c r="AI731" i="1"/>
  <c r="AK725" i="1"/>
  <c r="AL726" i="1"/>
  <c r="AN731" i="1"/>
  <c r="AO731" i="1"/>
  <c r="AJ731" i="1"/>
  <c r="H730" i="1"/>
  <c r="X730" i="1"/>
  <c r="Y730" i="1"/>
  <c r="Z730" i="1"/>
  <c r="AA730" i="1"/>
  <c r="R724" i="1"/>
  <c r="W724" i="1"/>
  <c r="AB724" i="1"/>
  <c r="AC725" i="1"/>
  <c r="AF730" i="1"/>
  <c r="AG730" i="1"/>
  <c r="AH730" i="1"/>
  <c r="AI730" i="1"/>
  <c r="AK724" i="1"/>
  <c r="AL725" i="1"/>
  <c r="AN730" i="1"/>
  <c r="AO730" i="1"/>
  <c r="AJ730" i="1"/>
  <c r="H729" i="1"/>
  <c r="X729" i="1"/>
  <c r="Y729" i="1"/>
  <c r="Z729" i="1"/>
  <c r="AA729" i="1"/>
  <c r="R723" i="1"/>
  <c r="W723" i="1"/>
  <c r="AB723" i="1"/>
  <c r="AC724" i="1"/>
  <c r="AF729" i="1"/>
  <c r="AG729" i="1"/>
  <c r="AH729" i="1"/>
  <c r="AI729" i="1"/>
  <c r="AK723" i="1"/>
  <c r="AL724" i="1"/>
  <c r="AN729" i="1"/>
  <c r="AO729" i="1"/>
  <c r="AJ729" i="1"/>
  <c r="H728" i="1"/>
  <c r="X728" i="1"/>
  <c r="Y728" i="1"/>
  <c r="Z728" i="1"/>
  <c r="AA728" i="1"/>
  <c r="R722" i="1"/>
  <c r="W722" i="1"/>
  <c r="AB722" i="1"/>
  <c r="AC723" i="1"/>
  <c r="AF728" i="1"/>
  <c r="AG728" i="1"/>
  <c r="AH728" i="1"/>
  <c r="AI728" i="1"/>
  <c r="AK722" i="1"/>
  <c r="AL723" i="1"/>
  <c r="AN728" i="1"/>
  <c r="AO728" i="1"/>
  <c r="AJ728" i="1"/>
  <c r="H727" i="1"/>
  <c r="X727" i="1"/>
  <c r="Y727" i="1"/>
  <c r="Z727" i="1"/>
  <c r="AA727" i="1"/>
  <c r="R721" i="1"/>
  <c r="W721" i="1"/>
  <c r="AB721" i="1"/>
  <c r="AC722" i="1"/>
  <c r="AF727" i="1"/>
  <c r="AG727" i="1"/>
  <c r="AH727" i="1"/>
  <c r="AI727" i="1"/>
  <c r="AK721" i="1"/>
  <c r="AL722" i="1"/>
  <c r="AN727" i="1"/>
  <c r="AO727" i="1"/>
  <c r="AJ727" i="1"/>
  <c r="H726" i="1"/>
  <c r="X726" i="1"/>
  <c r="Y726" i="1"/>
  <c r="Z726" i="1"/>
  <c r="AA726" i="1"/>
  <c r="R720" i="1"/>
  <c r="W720" i="1"/>
  <c r="AB720" i="1"/>
  <c r="AC721" i="1"/>
  <c r="AF726" i="1"/>
  <c r="AG726" i="1"/>
  <c r="AH726" i="1"/>
  <c r="AI726" i="1"/>
  <c r="AK720" i="1"/>
  <c r="AL721" i="1"/>
  <c r="AN726" i="1"/>
  <c r="AO726" i="1"/>
  <c r="AJ726" i="1"/>
  <c r="H725" i="1"/>
  <c r="X725" i="1"/>
  <c r="Y725" i="1"/>
  <c r="Z725" i="1"/>
  <c r="AA725" i="1"/>
  <c r="R719" i="1"/>
  <c r="W719" i="1"/>
  <c r="AB719" i="1"/>
  <c r="AC720" i="1"/>
  <c r="AF725" i="1"/>
  <c r="AG725" i="1"/>
  <c r="AH725" i="1"/>
  <c r="AI725" i="1"/>
  <c r="AK719" i="1"/>
  <c r="AL720" i="1"/>
  <c r="AN725" i="1"/>
  <c r="AO725" i="1"/>
  <c r="AJ725" i="1"/>
  <c r="H724" i="1"/>
  <c r="X724" i="1"/>
  <c r="Y724" i="1"/>
  <c r="Z724" i="1"/>
  <c r="AA724" i="1"/>
  <c r="R718" i="1"/>
  <c r="W718" i="1"/>
  <c r="AB718" i="1"/>
  <c r="AC719" i="1"/>
  <c r="AF724" i="1"/>
  <c r="AG724" i="1"/>
  <c r="AH724" i="1"/>
  <c r="AI724" i="1"/>
  <c r="AK718" i="1"/>
  <c r="AL719" i="1"/>
  <c r="AN724" i="1"/>
  <c r="AO724" i="1"/>
  <c r="AJ724" i="1"/>
  <c r="H723" i="1"/>
  <c r="X723" i="1"/>
  <c r="Y723" i="1"/>
  <c r="Z723" i="1"/>
  <c r="AA723" i="1"/>
  <c r="R717" i="1"/>
  <c r="W717" i="1"/>
  <c r="AB717" i="1"/>
  <c r="AC718" i="1"/>
  <c r="AF723" i="1"/>
  <c r="AG723" i="1"/>
  <c r="AH723" i="1"/>
  <c r="AI723" i="1"/>
  <c r="AK717" i="1"/>
  <c r="AL718" i="1"/>
  <c r="AN723" i="1"/>
  <c r="AO723" i="1"/>
  <c r="AJ723" i="1"/>
  <c r="H722" i="1"/>
  <c r="X722" i="1"/>
  <c r="Y722" i="1"/>
  <c r="Z722" i="1"/>
  <c r="AA722" i="1"/>
  <c r="R716" i="1"/>
  <c r="W716" i="1"/>
  <c r="AB716" i="1"/>
  <c r="AC717" i="1"/>
  <c r="AF722" i="1"/>
  <c r="AG722" i="1"/>
  <c r="AH722" i="1"/>
  <c r="AI722" i="1"/>
  <c r="AK716" i="1"/>
  <c r="AL717" i="1"/>
  <c r="AN722" i="1"/>
  <c r="AO722" i="1"/>
  <c r="AJ722" i="1"/>
  <c r="H721" i="1"/>
  <c r="X721" i="1"/>
  <c r="Y721" i="1"/>
  <c r="Z721" i="1"/>
  <c r="AA721" i="1"/>
  <c r="R715" i="1"/>
  <c r="W715" i="1"/>
  <c r="AB715" i="1"/>
  <c r="AC716" i="1"/>
  <c r="AF721" i="1"/>
  <c r="AG721" i="1"/>
  <c r="AH721" i="1"/>
  <c r="AI721" i="1"/>
  <c r="AK715" i="1"/>
  <c r="AL716" i="1"/>
  <c r="AN721" i="1"/>
  <c r="AO721" i="1"/>
  <c r="AJ721" i="1"/>
  <c r="H720" i="1"/>
  <c r="X720" i="1"/>
  <c r="Y720" i="1"/>
  <c r="Z720" i="1"/>
  <c r="AA720" i="1"/>
  <c r="R714" i="1"/>
  <c r="W714" i="1"/>
  <c r="AB714" i="1"/>
  <c r="AC715" i="1"/>
  <c r="AF720" i="1"/>
  <c r="AG720" i="1"/>
  <c r="AH720" i="1"/>
  <c r="AI720" i="1"/>
  <c r="AK714" i="1"/>
  <c r="AL715" i="1"/>
  <c r="AN720" i="1"/>
  <c r="AO720" i="1"/>
  <c r="AJ720" i="1"/>
  <c r="H719" i="1"/>
  <c r="X719" i="1"/>
  <c r="Y719" i="1"/>
  <c r="Z719" i="1"/>
  <c r="AA719" i="1"/>
  <c r="R713" i="1"/>
  <c r="W713" i="1"/>
  <c r="AB713" i="1"/>
  <c r="AC714" i="1"/>
  <c r="AF719" i="1"/>
  <c r="AG719" i="1"/>
  <c r="AH719" i="1"/>
  <c r="AI719" i="1"/>
  <c r="AK713" i="1"/>
  <c r="AL714" i="1"/>
  <c r="AN719" i="1"/>
  <c r="AO719" i="1"/>
  <c r="AJ719" i="1"/>
  <c r="H718" i="1"/>
  <c r="X718" i="1"/>
  <c r="Y718" i="1"/>
  <c r="Z718" i="1"/>
  <c r="AA718" i="1"/>
  <c r="R712" i="1"/>
  <c r="W712" i="1"/>
  <c r="AB712" i="1"/>
  <c r="AC713" i="1"/>
  <c r="AF718" i="1"/>
  <c r="AG718" i="1"/>
  <c r="AH718" i="1"/>
  <c r="AI718" i="1"/>
  <c r="AK712" i="1"/>
  <c r="AL713" i="1"/>
  <c r="AN718" i="1"/>
  <c r="AO718" i="1"/>
  <c r="AJ718" i="1"/>
  <c r="H717" i="1"/>
  <c r="X717" i="1"/>
  <c r="Y717" i="1"/>
  <c r="Z717" i="1"/>
  <c r="AA717" i="1"/>
  <c r="R711" i="1"/>
  <c r="W711" i="1"/>
  <c r="AB711" i="1"/>
  <c r="AC712" i="1"/>
  <c r="AF717" i="1"/>
  <c r="AG717" i="1"/>
  <c r="AH717" i="1"/>
  <c r="AI717" i="1"/>
  <c r="AK711" i="1"/>
  <c r="AL712" i="1"/>
  <c r="AN717" i="1"/>
  <c r="AO717" i="1"/>
  <c r="AJ717" i="1"/>
  <c r="H716" i="1"/>
  <c r="X716" i="1"/>
  <c r="Y716" i="1"/>
  <c r="Z716" i="1"/>
  <c r="AA716" i="1"/>
  <c r="R710" i="1"/>
  <c r="W710" i="1"/>
  <c r="AB710" i="1"/>
  <c r="AC711" i="1"/>
  <c r="AF716" i="1"/>
  <c r="AG716" i="1"/>
  <c r="AH716" i="1"/>
  <c r="AI716" i="1"/>
  <c r="AK710" i="1"/>
  <c r="AL711" i="1"/>
  <c r="AN716" i="1"/>
  <c r="AO716" i="1"/>
  <c r="AJ716" i="1"/>
  <c r="H715" i="1"/>
  <c r="X715" i="1"/>
  <c r="Y715" i="1"/>
  <c r="Z715" i="1"/>
  <c r="AA715" i="1"/>
  <c r="R709" i="1"/>
  <c r="W709" i="1"/>
  <c r="AB709" i="1"/>
  <c r="AC710" i="1"/>
  <c r="AF715" i="1"/>
  <c r="AG715" i="1"/>
  <c r="AH715" i="1"/>
  <c r="AI715" i="1"/>
  <c r="AK709" i="1"/>
  <c r="AL710" i="1"/>
  <c r="AN715" i="1"/>
  <c r="AO715" i="1"/>
  <c r="AJ715" i="1"/>
  <c r="H714" i="1"/>
  <c r="X714" i="1"/>
  <c r="Y714" i="1"/>
  <c r="Z714" i="1"/>
  <c r="AA714" i="1"/>
  <c r="R708" i="1"/>
  <c r="W708" i="1"/>
  <c r="AB708" i="1"/>
  <c r="AC709" i="1"/>
  <c r="AF714" i="1"/>
  <c r="AG714" i="1"/>
  <c r="AH714" i="1"/>
  <c r="AI714" i="1"/>
  <c r="AK708" i="1"/>
  <c r="AL709" i="1"/>
  <c r="AN714" i="1"/>
  <c r="AO714" i="1"/>
  <c r="AJ714" i="1"/>
  <c r="H713" i="1"/>
  <c r="X713" i="1"/>
  <c r="Y713" i="1"/>
  <c r="Z713" i="1"/>
  <c r="AA713" i="1"/>
  <c r="R707" i="1"/>
  <c r="W707" i="1"/>
  <c r="AB707" i="1"/>
  <c r="AC708" i="1"/>
  <c r="AF713" i="1"/>
  <c r="AG713" i="1"/>
  <c r="AH713" i="1"/>
  <c r="AI713" i="1"/>
  <c r="AK707" i="1"/>
  <c r="AL708" i="1"/>
  <c r="AN713" i="1"/>
  <c r="AO713" i="1"/>
  <c r="AJ713" i="1"/>
  <c r="H712" i="1"/>
  <c r="X712" i="1"/>
  <c r="Y712" i="1"/>
  <c r="Z712" i="1"/>
  <c r="AA712" i="1"/>
  <c r="R706" i="1"/>
  <c r="W706" i="1"/>
  <c r="AB706" i="1"/>
  <c r="AC707" i="1"/>
  <c r="AF712" i="1"/>
  <c r="AG712" i="1"/>
  <c r="AH712" i="1"/>
  <c r="AI712" i="1"/>
  <c r="AK706" i="1"/>
  <c r="AL707" i="1"/>
  <c r="AN712" i="1"/>
  <c r="AO712" i="1"/>
  <c r="AJ712" i="1"/>
  <c r="H711" i="1"/>
  <c r="X711" i="1"/>
  <c r="Y711" i="1"/>
  <c r="Z711" i="1"/>
  <c r="AA711" i="1"/>
  <c r="R705" i="1"/>
  <c r="W705" i="1"/>
  <c r="AB705" i="1"/>
  <c r="AC706" i="1"/>
  <c r="AF711" i="1"/>
  <c r="AG711" i="1"/>
  <c r="AH711" i="1"/>
  <c r="AI711" i="1"/>
  <c r="AK705" i="1"/>
  <c r="AL706" i="1"/>
  <c r="AN711" i="1"/>
  <c r="AO711" i="1"/>
  <c r="AJ711" i="1"/>
  <c r="H710" i="1"/>
  <c r="X710" i="1"/>
  <c r="Y710" i="1"/>
  <c r="Z710" i="1"/>
  <c r="AA710" i="1"/>
  <c r="R704" i="1"/>
  <c r="W704" i="1"/>
  <c r="AB704" i="1"/>
  <c r="AC705" i="1"/>
  <c r="AF710" i="1"/>
  <c r="AG710" i="1"/>
  <c r="AH710" i="1"/>
  <c r="AI710" i="1"/>
  <c r="AK704" i="1"/>
  <c r="AL705" i="1"/>
  <c r="AN710" i="1"/>
  <c r="AO710" i="1"/>
  <c r="AJ710" i="1"/>
  <c r="H709" i="1"/>
  <c r="X709" i="1"/>
  <c r="Y709" i="1"/>
  <c r="Z709" i="1"/>
  <c r="AA709" i="1"/>
  <c r="R703" i="1"/>
  <c r="W703" i="1"/>
  <c r="AB703" i="1"/>
  <c r="AC704" i="1"/>
  <c r="AF709" i="1"/>
  <c r="AG709" i="1"/>
  <c r="AH709" i="1"/>
  <c r="AI709" i="1"/>
  <c r="AK703" i="1"/>
  <c r="AL704" i="1"/>
  <c r="AN709" i="1"/>
  <c r="AO709" i="1"/>
  <c r="AJ709" i="1"/>
  <c r="H708" i="1"/>
  <c r="X708" i="1"/>
  <c r="Y708" i="1"/>
  <c r="Z708" i="1"/>
  <c r="AA708" i="1"/>
  <c r="R702" i="1"/>
  <c r="W702" i="1"/>
  <c r="AB702" i="1"/>
  <c r="AC703" i="1"/>
  <c r="AF708" i="1"/>
  <c r="AG708" i="1"/>
  <c r="AH708" i="1"/>
  <c r="AI708" i="1"/>
  <c r="AK702" i="1"/>
  <c r="AL703" i="1"/>
  <c r="AN708" i="1"/>
  <c r="AO708" i="1"/>
  <c r="AJ708" i="1"/>
  <c r="H707" i="1"/>
  <c r="X707" i="1"/>
  <c r="Y707" i="1"/>
  <c r="Z707" i="1"/>
  <c r="AA707" i="1"/>
  <c r="R701" i="1"/>
  <c r="W701" i="1"/>
  <c r="AB701" i="1"/>
  <c r="AC702" i="1"/>
  <c r="AF707" i="1"/>
  <c r="AG707" i="1"/>
  <c r="AH707" i="1"/>
  <c r="AI707" i="1"/>
  <c r="AK701" i="1"/>
  <c r="AL702" i="1"/>
  <c r="AN707" i="1"/>
  <c r="AO707" i="1"/>
  <c r="AJ707" i="1"/>
  <c r="H706" i="1"/>
  <c r="X706" i="1"/>
  <c r="Y706" i="1"/>
  <c r="Z706" i="1"/>
  <c r="AA706" i="1"/>
  <c r="R700" i="1"/>
  <c r="W700" i="1"/>
  <c r="AB700" i="1"/>
  <c r="AC701" i="1"/>
  <c r="AF706" i="1"/>
  <c r="AG706" i="1"/>
  <c r="AH706" i="1"/>
  <c r="AI706" i="1"/>
  <c r="AK700" i="1"/>
  <c r="AL701" i="1"/>
  <c r="AN706" i="1"/>
  <c r="AO706" i="1"/>
  <c r="AJ706" i="1"/>
  <c r="H705" i="1"/>
  <c r="X705" i="1"/>
  <c r="Y705" i="1"/>
  <c r="Z705" i="1"/>
  <c r="AA705" i="1"/>
  <c r="R699" i="1"/>
  <c r="W699" i="1"/>
  <c r="AB699" i="1"/>
  <c r="AC700" i="1"/>
  <c r="AF705" i="1"/>
  <c r="AG705" i="1"/>
  <c r="AH705" i="1"/>
  <c r="AI705" i="1"/>
  <c r="AK699" i="1"/>
  <c r="AL700" i="1"/>
  <c r="AN705" i="1"/>
  <c r="AO705" i="1"/>
  <c r="AJ705" i="1"/>
  <c r="H704" i="1"/>
  <c r="X704" i="1"/>
  <c r="Y704" i="1"/>
  <c r="Z704" i="1"/>
  <c r="AA704" i="1"/>
  <c r="R698" i="1"/>
  <c r="W698" i="1"/>
  <c r="AB698" i="1"/>
  <c r="AC699" i="1"/>
  <c r="AF704" i="1"/>
  <c r="AG704" i="1"/>
  <c r="AH704" i="1"/>
  <c r="AI704" i="1"/>
  <c r="AK698" i="1"/>
  <c r="AL699" i="1"/>
  <c r="AN704" i="1"/>
  <c r="AO704" i="1"/>
  <c r="AJ704" i="1"/>
  <c r="H703" i="1"/>
  <c r="X703" i="1"/>
  <c r="Y703" i="1"/>
  <c r="Z703" i="1"/>
  <c r="AA703" i="1"/>
  <c r="R697" i="1"/>
  <c r="W697" i="1"/>
  <c r="AB697" i="1"/>
  <c r="AC698" i="1"/>
  <c r="AF703" i="1"/>
  <c r="AG703" i="1"/>
  <c r="AH703" i="1"/>
  <c r="AI703" i="1"/>
  <c r="AK697" i="1"/>
  <c r="AL698" i="1"/>
  <c r="AN703" i="1"/>
  <c r="AO703" i="1"/>
  <c r="AJ703" i="1"/>
  <c r="H702" i="1"/>
  <c r="X702" i="1"/>
  <c r="Y702" i="1"/>
  <c r="Z702" i="1"/>
  <c r="AA702" i="1"/>
  <c r="R696" i="1"/>
  <c r="W696" i="1"/>
  <c r="AB696" i="1"/>
  <c r="AC697" i="1"/>
  <c r="AF702" i="1"/>
  <c r="AG702" i="1"/>
  <c r="AH702" i="1"/>
  <c r="AI702" i="1"/>
  <c r="AK696" i="1"/>
  <c r="AL697" i="1"/>
  <c r="AN702" i="1"/>
  <c r="AO702" i="1"/>
  <c r="AJ702" i="1"/>
  <c r="H701" i="1"/>
  <c r="X701" i="1"/>
  <c r="Y701" i="1"/>
  <c r="Z701" i="1"/>
  <c r="AA701" i="1"/>
  <c r="R695" i="1"/>
  <c r="W695" i="1"/>
  <c r="AB695" i="1"/>
  <c r="AC696" i="1"/>
  <c r="AF701" i="1"/>
  <c r="AG701" i="1"/>
  <c r="AH701" i="1"/>
  <c r="AI701" i="1"/>
  <c r="AK695" i="1"/>
  <c r="AL696" i="1"/>
  <c r="AN701" i="1"/>
  <c r="AO701" i="1"/>
  <c r="AJ701" i="1"/>
  <c r="H700" i="1"/>
  <c r="X700" i="1"/>
  <c r="Y700" i="1"/>
  <c r="Z700" i="1"/>
  <c r="AA700" i="1"/>
  <c r="R694" i="1"/>
  <c r="W694" i="1"/>
  <c r="AB694" i="1"/>
  <c r="AC695" i="1"/>
  <c r="AF700" i="1"/>
  <c r="AG700" i="1"/>
  <c r="AH700" i="1"/>
  <c r="AI700" i="1"/>
  <c r="AK694" i="1"/>
  <c r="AL695" i="1"/>
  <c r="AN700" i="1"/>
  <c r="AO700" i="1"/>
  <c r="AJ700" i="1"/>
  <c r="H699" i="1"/>
  <c r="X699" i="1"/>
  <c r="Y699" i="1"/>
  <c r="Z699" i="1"/>
  <c r="AA699" i="1"/>
  <c r="R693" i="1"/>
  <c r="W693" i="1"/>
  <c r="AB693" i="1"/>
  <c r="AC694" i="1"/>
  <c r="AF699" i="1"/>
  <c r="AG699" i="1"/>
  <c r="AH699" i="1"/>
  <c r="AI699" i="1"/>
  <c r="AK693" i="1"/>
  <c r="AL694" i="1"/>
  <c r="AN699" i="1"/>
  <c r="AO699" i="1"/>
  <c r="AJ699" i="1"/>
  <c r="H698" i="1"/>
  <c r="X698" i="1"/>
  <c r="Y698" i="1"/>
  <c r="Z698" i="1"/>
  <c r="AA698" i="1"/>
  <c r="R692" i="1"/>
  <c r="W692" i="1"/>
  <c r="AB692" i="1"/>
  <c r="AC693" i="1"/>
  <c r="AF698" i="1"/>
  <c r="AG698" i="1"/>
  <c r="AH698" i="1"/>
  <c r="AI698" i="1"/>
  <c r="AK692" i="1"/>
  <c r="AL693" i="1"/>
  <c r="AN698" i="1"/>
  <c r="AO698" i="1"/>
  <c r="AJ698" i="1"/>
  <c r="H697" i="1"/>
  <c r="X697" i="1"/>
  <c r="Y697" i="1"/>
  <c r="Z697" i="1"/>
  <c r="AA697" i="1"/>
  <c r="R691" i="1"/>
  <c r="W691" i="1"/>
  <c r="AB691" i="1"/>
  <c r="AC692" i="1"/>
  <c r="AF697" i="1"/>
  <c r="AG697" i="1"/>
  <c r="AH697" i="1"/>
  <c r="AI697" i="1"/>
  <c r="AK691" i="1"/>
  <c r="AL692" i="1"/>
  <c r="AN697" i="1"/>
  <c r="AO697" i="1"/>
  <c r="AJ697" i="1"/>
  <c r="H696" i="1"/>
  <c r="X696" i="1"/>
  <c r="Y696" i="1"/>
  <c r="Z696" i="1"/>
  <c r="AA696" i="1"/>
  <c r="R690" i="1"/>
  <c r="W690" i="1"/>
  <c r="AB690" i="1"/>
  <c r="AC691" i="1"/>
  <c r="AF696" i="1"/>
  <c r="AG696" i="1"/>
  <c r="AH696" i="1"/>
  <c r="AI696" i="1"/>
  <c r="AK690" i="1"/>
  <c r="AL691" i="1"/>
  <c r="AN696" i="1"/>
  <c r="AO696" i="1"/>
  <c r="AJ696" i="1"/>
  <c r="H695" i="1"/>
  <c r="X695" i="1"/>
  <c r="Y695" i="1"/>
  <c r="Z695" i="1"/>
  <c r="AA695" i="1"/>
  <c r="R689" i="1"/>
  <c r="W689" i="1"/>
  <c r="AB689" i="1"/>
  <c r="AC690" i="1"/>
  <c r="AF695" i="1"/>
  <c r="AG695" i="1"/>
  <c r="AH695" i="1"/>
  <c r="AI695" i="1"/>
  <c r="AK689" i="1"/>
  <c r="AL690" i="1"/>
  <c r="AN695" i="1"/>
  <c r="AO695" i="1"/>
  <c r="AJ695" i="1"/>
  <c r="H694" i="1"/>
  <c r="X694" i="1"/>
  <c r="Y694" i="1"/>
  <c r="Z694" i="1"/>
  <c r="AA694" i="1"/>
  <c r="R688" i="1"/>
  <c r="W688" i="1"/>
  <c r="AB688" i="1"/>
  <c r="AC689" i="1"/>
  <c r="AF694" i="1"/>
  <c r="AG694" i="1"/>
  <c r="AH694" i="1"/>
  <c r="AI694" i="1"/>
  <c r="AK688" i="1"/>
  <c r="AL689" i="1"/>
  <c r="AN694" i="1"/>
  <c r="AO694" i="1"/>
  <c r="AJ694" i="1"/>
  <c r="H693" i="1"/>
  <c r="X693" i="1"/>
  <c r="Y693" i="1"/>
  <c r="Z693" i="1"/>
  <c r="AA693" i="1"/>
  <c r="R687" i="1"/>
  <c r="W687" i="1"/>
  <c r="AB687" i="1"/>
  <c r="AC688" i="1"/>
  <c r="AF693" i="1"/>
  <c r="AG693" i="1"/>
  <c r="AH693" i="1"/>
  <c r="AI693" i="1"/>
  <c r="AK687" i="1"/>
  <c r="AL688" i="1"/>
  <c r="AN693" i="1"/>
  <c r="AO693" i="1"/>
  <c r="AJ693" i="1"/>
  <c r="H692" i="1"/>
  <c r="X692" i="1"/>
  <c r="Y692" i="1"/>
  <c r="Z692" i="1"/>
  <c r="AA692" i="1"/>
  <c r="R686" i="1"/>
  <c r="W686" i="1"/>
  <c r="AB686" i="1"/>
  <c r="AC687" i="1"/>
  <c r="AF692" i="1"/>
  <c r="AG692" i="1"/>
  <c r="AH692" i="1"/>
  <c r="AI692" i="1"/>
  <c r="AK686" i="1"/>
  <c r="AL687" i="1"/>
  <c r="AN692" i="1"/>
  <c r="AO692" i="1"/>
  <c r="AJ692" i="1"/>
  <c r="H691" i="1"/>
  <c r="X691" i="1"/>
  <c r="Y691" i="1"/>
  <c r="Z691" i="1"/>
  <c r="AA691" i="1"/>
  <c r="R685" i="1"/>
  <c r="W685" i="1"/>
  <c r="AB685" i="1"/>
  <c r="AC686" i="1"/>
  <c r="AF691" i="1"/>
  <c r="AG691" i="1"/>
  <c r="AH691" i="1"/>
  <c r="AI691" i="1"/>
  <c r="AK685" i="1"/>
  <c r="AL686" i="1"/>
  <c r="AN691" i="1"/>
  <c r="AO691" i="1"/>
  <c r="AJ691" i="1"/>
  <c r="H690" i="1"/>
  <c r="X690" i="1"/>
  <c r="Y690" i="1"/>
  <c r="Z690" i="1"/>
  <c r="AA690" i="1"/>
  <c r="R684" i="1"/>
  <c r="W684" i="1"/>
  <c r="AB684" i="1"/>
  <c r="AC685" i="1"/>
  <c r="AF690" i="1"/>
  <c r="AG690" i="1"/>
  <c r="AH690" i="1"/>
  <c r="AI690" i="1"/>
  <c r="AK684" i="1"/>
  <c r="AL685" i="1"/>
  <c r="AN690" i="1"/>
  <c r="AO690" i="1"/>
  <c r="AJ690" i="1"/>
  <c r="H689" i="1"/>
  <c r="X689" i="1"/>
  <c r="Y689" i="1"/>
  <c r="Z689" i="1"/>
  <c r="AA689" i="1"/>
  <c r="R683" i="1"/>
  <c r="W683" i="1"/>
  <c r="AB683" i="1"/>
  <c r="AC684" i="1"/>
  <c r="AF689" i="1"/>
  <c r="AG689" i="1"/>
  <c r="AH689" i="1"/>
  <c r="AI689" i="1"/>
  <c r="AK683" i="1"/>
  <c r="AL684" i="1"/>
  <c r="AN689" i="1"/>
  <c r="AO689" i="1"/>
  <c r="AJ689" i="1"/>
  <c r="H688" i="1"/>
  <c r="X688" i="1"/>
  <c r="Y688" i="1"/>
  <c r="Z688" i="1"/>
  <c r="AA688" i="1"/>
  <c r="R682" i="1"/>
  <c r="W682" i="1"/>
  <c r="AB682" i="1"/>
  <c r="AC683" i="1"/>
  <c r="AF688" i="1"/>
  <c r="AG688" i="1"/>
  <c r="AH688" i="1"/>
  <c r="AI688" i="1"/>
  <c r="AK682" i="1"/>
  <c r="AL683" i="1"/>
  <c r="AN688" i="1"/>
  <c r="AO688" i="1"/>
  <c r="AJ688" i="1"/>
  <c r="H687" i="1"/>
  <c r="X687" i="1"/>
  <c r="Y687" i="1"/>
  <c r="Z687" i="1"/>
  <c r="AA687" i="1"/>
  <c r="R681" i="1"/>
  <c r="W681" i="1"/>
  <c r="AB681" i="1"/>
  <c r="AC682" i="1"/>
  <c r="AF687" i="1"/>
  <c r="AG687" i="1"/>
  <c r="AH687" i="1"/>
  <c r="AI687" i="1"/>
  <c r="AK681" i="1"/>
  <c r="AL682" i="1"/>
  <c r="AN687" i="1"/>
  <c r="AO687" i="1"/>
  <c r="AJ687" i="1"/>
  <c r="H686" i="1"/>
  <c r="X686" i="1"/>
  <c r="Y686" i="1"/>
  <c r="Z686" i="1"/>
  <c r="AA686" i="1"/>
  <c r="R680" i="1"/>
  <c r="W680" i="1"/>
  <c r="AB680" i="1"/>
  <c r="AC681" i="1"/>
  <c r="AF686" i="1"/>
  <c r="AG686" i="1"/>
  <c r="AH686" i="1"/>
  <c r="AI686" i="1"/>
  <c r="AK680" i="1"/>
  <c r="AL681" i="1"/>
  <c r="AN686" i="1"/>
  <c r="AO686" i="1"/>
  <c r="AJ686" i="1"/>
  <c r="H685" i="1"/>
  <c r="X685" i="1"/>
  <c r="Y685" i="1"/>
  <c r="Z685" i="1"/>
  <c r="AA685" i="1"/>
  <c r="R679" i="1"/>
  <c r="W679" i="1"/>
  <c r="AB679" i="1"/>
  <c r="AC680" i="1"/>
  <c r="AF685" i="1"/>
  <c r="AG685" i="1"/>
  <c r="AH685" i="1"/>
  <c r="AI685" i="1"/>
  <c r="AK679" i="1"/>
  <c r="AL680" i="1"/>
  <c r="AN685" i="1"/>
  <c r="AO685" i="1"/>
  <c r="AJ685" i="1"/>
  <c r="H684" i="1"/>
  <c r="X684" i="1"/>
  <c r="Y684" i="1"/>
  <c r="Z684" i="1"/>
  <c r="AA684" i="1"/>
  <c r="R678" i="1"/>
  <c r="W678" i="1"/>
  <c r="AB678" i="1"/>
  <c r="AC679" i="1"/>
  <c r="AF684" i="1"/>
  <c r="AG684" i="1"/>
  <c r="AH684" i="1"/>
  <c r="AI684" i="1"/>
  <c r="AK678" i="1"/>
  <c r="AL679" i="1"/>
  <c r="AN684" i="1"/>
  <c r="AO684" i="1"/>
  <c r="AJ684" i="1"/>
  <c r="H683" i="1"/>
  <c r="X683" i="1"/>
  <c r="Y683" i="1"/>
  <c r="Z683" i="1"/>
  <c r="AA683" i="1"/>
  <c r="R677" i="1"/>
  <c r="W677" i="1"/>
  <c r="AB677" i="1"/>
  <c r="AC678" i="1"/>
  <c r="AF683" i="1"/>
  <c r="AG683" i="1"/>
  <c r="AH683" i="1"/>
  <c r="AI683" i="1"/>
  <c r="AK677" i="1"/>
  <c r="AL678" i="1"/>
  <c r="AN683" i="1"/>
  <c r="AO683" i="1"/>
  <c r="AJ683" i="1"/>
  <c r="H682" i="1"/>
  <c r="X682" i="1"/>
  <c r="Y682" i="1"/>
  <c r="Z682" i="1"/>
  <c r="AA682" i="1"/>
  <c r="R676" i="1"/>
  <c r="W676" i="1"/>
  <c r="AB676" i="1"/>
  <c r="AC677" i="1"/>
  <c r="AF682" i="1"/>
  <c r="AG682" i="1"/>
  <c r="AH682" i="1"/>
  <c r="AI682" i="1"/>
  <c r="AK676" i="1"/>
  <c r="AL677" i="1"/>
  <c r="AN682" i="1"/>
  <c r="AO682" i="1"/>
  <c r="AJ682" i="1"/>
  <c r="H681" i="1"/>
  <c r="X681" i="1"/>
  <c r="Y681" i="1"/>
  <c r="Z681" i="1"/>
  <c r="AA681" i="1"/>
  <c r="R675" i="1"/>
  <c r="W675" i="1"/>
  <c r="AB675" i="1"/>
  <c r="AC676" i="1"/>
  <c r="AF681" i="1"/>
  <c r="AG681" i="1"/>
  <c r="AH681" i="1"/>
  <c r="AI681" i="1"/>
  <c r="AK675" i="1"/>
  <c r="AL676" i="1"/>
  <c r="AN681" i="1"/>
  <c r="AO681" i="1"/>
  <c r="AJ681" i="1"/>
  <c r="H680" i="1"/>
  <c r="X680" i="1"/>
  <c r="Y680" i="1"/>
  <c r="Z680" i="1"/>
  <c r="AA680" i="1"/>
  <c r="R674" i="1"/>
  <c r="W674" i="1"/>
  <c r="AB674" i="1"/>
  <c r="AC675" i="1"/>
  <c r="AF680" i="1"/>
  <c r="AG680" i="1"/>
  <c r="AH680" i="1"/>
  <c r="AI680" i="1"/>
  <c r="AK674" i="1"/>
  <c r="AL675" i="1"/>
  <c r="AN680" i="1"/>
  <c r="AO680" i="1"/>
  <c r="AJ680" i="1"/>
  <c r="H679" i="1"/>
  <c r="X679" i="1"/>
  <c r="Y679" i="1"/>
  <c r="Z679" i="1"/>
  <c r="AA679" i="1"/>
  <c r="R673" i="1"/>
  <c r="W673" i="1"/>
  <c r="AB673" i="1"/>
  <c r="AC674" i="1"/>
  <c r="AF679" i="1"/>
  <c r="AG679" i="1"/>
  <c r="AH679" i="1"/>
  <c r="AI679" i="1"/>
  <c r="AK673" i="1"/>
  <c r="AL674" i="1"/>
  <c r="AN679" i="1"/>
  <c r="AO679" i="1"/>
  <c r="AJ679" i="1"/>
  <c r="H678" i="1"/>
  <c r="X678" i="1"/>
  <c r="Y678" i="1"/>
  <c r="Z678" i="1"/>
  <c r="AA678" i="1"/>
  <c r="R672" i="1"/>
  <c r="W672" i="1"/>
  <c r="AB672" i="1"/>
  <c r="AC673" i="1"/>
  <c r="AF678" i="1"/>
  <c r="AG678" i="1"/>
  <c r="AH678" i="1"/>
  <c r="AI678" i="1"/>
  <c r="AK672" i="1"/>
  <c r="AL673" i="1"/>
  <c r="AN678" i="1"/>
  <c r="AO678" i="1"/>
  <c r="AJ678" i="1"/>
  <c r="H677" i="1"/>
  <c r="X677" i="1"/>
  <c r="Y677" i="1"/>
  <c r="Z677" i="1"/>
  <c r="AA677" i="1"/>
  <c r="R671" i="1"/>
  <c r="W671" i="1"/>
  <c r="AB671" i="1"/>
  <c r="AC672" i="1"/>
  <c r="AF677" i="1"/>
  <c r="AG677" i="1"/>
  <c r="AH677" i="1"/>
  <c r="AI677" i="1"/>
  <c r="AK671" i="1"/>
  <c r="AL672" i="1"/>
  <c r="AN677" i="1"/>
  <c r="AO677" i="1"/>
  <c r="AJ677" i="1"/>
  <c r="H676" i="1"/>
  <c r="X676" i="1"/>
  <c r="Y676" i="1"/>
  <c r="Z676" i="1"/>
  <c r="AA676" i="1"/>
  <c r="R670" i="1"/>
  <c r="W670" i="1"/>
  <c r="AB670" i="1"/>
  <c r="AC671" i="1"/>
  <c r="AF676" i="1"/>
  <c r="AG676" i="1"/>
  <c r="AH676" i="1"/>
  <c r="AI676" i="1"/>
  <c r="AK670" i="1"/>
  <c r="AL671" i="1"/>
  <c r="AN676" i="1"/>
  <c r="AO676" i="1"/>
  <c r="AJ676" i="1"/>
  <c r="H675" i="1"/>
  <c r="X675" i="1"/>
  <c r="Y675" i="1"/>
  <c r="Z675" i="1"/>
  <c r="AA675" i="1"/>
  <c r="R669" i="1"/>
  <c r="W669" i="1"/>
  <c r="AB669" i="1"/>
  <c r="AC670" i="1"/>
  <c r="AF675" i="1"/>
  <c r="AG675" i="1"/>
  <c r="AH675" i="1"/>
  <c r="AI675" i="1"/>
  <c r="AK669" i="1"/>
  <c r="AL670" i="1"/>
  <c r="AN675" i="1"/>
  <c r="AO675" i="1"/>
  <c r="AJ675" i="1"/>
  <c r="H674" i="1"/>
  <c r="X674" i="1"/>
  <c r="Y674" i="1"/>
  <c r="Z674" i="1"/>
  <c r="AA674" i="1"/>
  <c r="R668" i="1"/>
  <c r="W668" i="1"/>
  <c r="AB668" i="1"/>
  <c r="AC669" i="1"/>
  <c r="AF674" i="1"/>
  <c r="AG674" i="1"/>
  <c r="AH674" i="1"/>
  <c r="AI674" i="1"/>
  <c r="AK668" i="1"/>
  <c r="AL669" i="1"/>
  <c r="AN674" i="1"/>
  <c r="AO674" i="1"/>
  <c r="AJ674" i="1"/>
  <c r="H673" i="1"/>
  <c r="X673" i="1"/>
  <c r="Y673" i="1"/>
  <c r="Z673" i="1"/>
  <c r="AA673" i="1"/>
  <c r="R667" i="1"/>
  <c r="W667" i="1"/>
  <c r="AB667" i="1"/>
  <c r="AC668" i="1"/>
  <c r="AF673" i="1"/>
  <c r="AG673" i="1"/>
  <c r="AH673" i="1"/>
  <c r="AI673" i="1"/>
  <c r="AK667" i="1"/>
  <c r="AL668" i="1"/>
  <c r="AN673" i="1"/>
  <c r="AO673" i="1"/>
  <c r="AJ673" i="1"/>
  <c r="H672" i="1"/>
  <c r="X672" i="1"/>
  <c r="Y672" i="1"/>
  <c r="Z672" i="1"/>
  <c r="AA672" i="1"/>
  <c r="R666" i="1"/>
  <c r="W666" i="1"/>
  <c r="AB666" i="1"/>
  <c r="AC667" i="1"/>
  <c r="AF672" i="1"/>
  <c r="AG672" i="1"/>
  <c r="AH672" i="1"/>
  <c r="AI672" i="1"/>
  <c r="AK666" i="1"/>
  <c r="AL667" i="1"/>
  <c r="AN672" i="1"/>
  <c r="AO672" i="1"/>
  <c r="AJ672" i="1"/>
  <c r="H671" i="1"/>
  <c r="X671" i="1"/>
  <c r="Y671" i="1"/>
  <c r="Z671" i="1"/>
  <c r="AA671" i="1"/>
  <c r="R665" i="1"/>
  <c r="W665" i="1"/>
  <c r="AB665" i="1"/>
  <c r="AC666" i="1"/>
  <c r="AF671" i="1"/>
  <c r="AG671" i="1"/>
  <c r="AH671" i="1"/>
  <c r="AI671" i="1"/>
  <c r="AK665" i="1"/>
  <c r="AL666" i="1"/>
  <c r="AN671" i="1"/>
  <c r="AO671" i="1"/>
  <c r="AJ671" i="1"/>
  <c r="H670" i="1"/>
  <c r="X670" i="1"/>
  <c r="Y670" i="1"/>
  <c r="Z670" i="1"/>
  <c r="AA670" i="1"/>
  <c r="R664" i="1"/>
  <c r="W664" i="1"/>
  <c r="AB664" i="1"/>
  <c r="AC665" i="1"/>
  <c r="AF670" i="1"/>
  <c r="AG670" i="1"/>
  <c r="AH670" i="1"/>
  <c r="AI670" i="1"/>
  <c r="AK664" i="1"/>
  <c r="AL665" i="1"/>
  <c r="AN670" i="1"/>
  <c r="AO670" i="1"/>
  <c r="AJ670" i="1"/>
  <c r="H669" i="1"/>
  <c r="X669" i="1"/>
  <c r="Y669" i="1"/>
  <c r="Z669" i="1"/>
  <c r="AA669" i="1"/>
  <c r="R663" i="1"/>
  <c r="W663" i="1"/>
  <c r="AB663" i="1"/>
  <c r="AC664" i="1"/>
  <c r="AF669" i="1"/>
  <c r="AG669" i="1"/>
  <c r="AH669" i="1"/>
  <c r="AI669" i="1"/>
  <c r="AK663" i="1"/>
  <c r="AL664" i="1"/>
  <c r="AN669" i="1"/>
  <c r="AO669" i="1"/>
  <c r="AJ669" i="1"/>
  <c r="H668" i="1"/>
  <c r="X668" i="1"/>
  <c r="Y668" i="1"/>
  <c r="Z668" i="1"/>
  <c r="AA668" i="1"/>
  <c r="R662" i="1"/>
  <c r="W662" i="1"/>
  <c r="AB662" i="1"/>
  <c r="AC663" i="1"/>
  <c r="AF668" i="1"/>
  <c r="AG668" i="1"/>
  <c r="AH668" i="1"/>
  <c r="AI668" i="1"/>
  <c r="AK662" i="1"/>
  <c r="AL663" i="1"/>
  <c r="AN668" i="1"/>
  <c r="AO668" i="1"/>
  <c r="AJ668" i="1"/>
  <c r="H667" i="1"/>
  <c r="X667" i="1"/>
  <c r="Y667" i="1"/>
  <c r="Z667" i="1"/>
  <c r="AA667" i="1"/>
  <c r="R661" i="1"/>
  <c r="W661" i="1"/>
  <c r="AB661" i="1"/>
  <c r="AC662" i="1"/>
  <c r="AF667" i="1"/>
  <c r="AG667" i="1"/>
  <c r="AH667" i="1"/>
  <c r="AI667" i="1"/>
  <c r="AK661" i="1"/>
  <c r="AL662" i="1"/>
  <c r="AN667" i="1"/>
  <c r="AO667" i="1"/>
  <c r="AJ667" i="1"/>
  <c r="H666" i="1"/>
  <c r="X666" i="1"/>
  <c r="Y666" i="1"/>
  <c r="Z666" i="1"/>
  <c r="AA666" i="1"/>
  <c r="R660" i="1"/>
  <c r="W660" i="1"/>
  <c r="AB660" i="1"/>
  <c r="AC661" i="1"/>
  <c r="AF666" i="1"/>
  <c r="AG666" i="1"/>
  <c r="AH666" i="1"/>
  <c r="AI666" i="1"/>
  <c r="AK660" i="1"/>
  <c r="AL661" i="1"/>
  <c r="AN666" i="1"/>
  <c r="AO666" i="1"/>
  <c r="AJ666" i="1"/>
  <c r="H665" i="1"/>
  <c r="X665" i="1"/>
  <c r="Y665" i="1"/>
  <c r="Z665" i="1"/>
  <c r="AA665" i="1"/>
  <c r="R659" i="1"/>
  <c r="W659" i="1"/>
  <c r="AB659" i="1"/>
  <c r="AC660" i="1"/>
  <c r="AF665" i="1"/>
  <c r="AG665" i="1"/>
  <c r="AH665" i="1"/>
  <c r="AI665" i="1"/>
  <c r="AK659" i="1"/>
  <c r="AL660" i="1"/>
  <c r="AN665" i="1"/>
  <c r="AO665" i="1"/>
  <c r="AJ665" i="1"/>
  <c r="H664" i="1"/>
  <c r="X664" i="1"/>
  <c r="Y664" i="1"/>
  <c r="Z664" i="1"/>
  <c r="AA664" i="1"/>
  <c r="R658" i="1"/>
  <c r="W658" i="1"/>
  <c r="AB658" i="1"/>
  <c r="AC659" i="1"/>
  <c r="AF664" i="1"/>
  <c r="AG664" i="1"/>
  <c r="AH664" i="1"/>
  <c r="AI664" i="1"/>
  <c r="AK658" i="1"/>
  <c r="AL659" i="1"/>
  <c r="AN664" i="1"/>
  <c r="AO664" i="1"/>
  <c r="AJ664" i="1"/>
  <c r="H663" i="1"/>
  <c r="X663" i="1"/>
  <c r="Y663" i="1"/>
  <c r="Z663" i="1"/>
  <c r="AA663" i="1"/>
  <c r="R657" i="1"/>
  <c r="W657" i="1"/>
  <c r="AB657" i="1"/>
  <c r="AC658" i="1"/>
  <c r="AF663" i="1"/>
  <c r="AG663" i="1"/>
  <c r="AH663" i="1"/>
  <c r="AI663" i="1"/>
  <c r="AK657" i="1"/>
  <c r="AL658" i="1"/>
  <c r="AN663" i="1"/>
  <c r="AO663" i="1"/>
  <c r="AJ663" i="1"/>
  <c r="H662" i="1"/>
  <c r="X662" i="1"/>
  <c r="Y662" i="1"/>
  <c r="Z662" i="1"/>
  <c r="AA662" i="1"/>
  <c r="R656" i="1"/>
  <c r="W656" i="1"/>
  <c r="AB656" i="1"/>
  <c r="AC657" i="1"/>
  <c r="AF662" i="1"/>
  <c r="AG662" i="1"/>
  <c r="AH662" i="1"/>
  <c r="AI662" i="1"/>
  <c r="AK656" i="1"/>
  <c r="AL657" i="1"/>
  <c r="AN662" i="1"/>
  <c r="AO662" i="1"/>
  <c r="AJ662" i="1"/>
  <c r="H661" i="1"/>
  <c r="X661" i="1"/>
  <c r="Y661" i="1"/>
  <c r="Z661" i="1"/>
  <c r="AA661" i="1"/>
  <c r="R655" i="1"/>
  <c r="W655" i="1"/>
  <c r="AB655" i="1"/>
  <c r="AC656" i="1"/>
  <c r="AF661" i="1"/>
  <c r="AG661" i="1"/>
  <c r="AH661" i="1"/>
  <c r="AI661" i="1"/>
  <c r="AK655" i="1"/>
  <c r="AL656" i="1"/>
  <c r="AN661" i="1"/>
  <c r="AO661" i="1"/>
  <c r="AJ661" i="1"/>
  <c r="H660" i="1"/>
  <c r="X660" i="1"/>
  <c r="Y660" i="1"/>
  <c r="Z660" i="1"/>
  <c r="AA660" i="1"/>
  <c r="R654" i="1"/>
  <c r="W654" i="1"/>
  <c r="AB654" i="1"/>
  <c r="AC655" i="1"/>
  <c r="AF660" i="1"/>
  <c r="AG660" i="1"/>
  <c r="AH660" i="1"/>
  <c r="AI660" i="1"/>
  <c r="AK654" i="1"/>
  <c r="AL655" i="1"/>
  <c r="AN660" i="1"/>
  <c r="AO660" i="1"/>
  <c r="AJ660" i="1"/>
  <c r="H659" i="1"/>
  <c r="X659" i="1"/>
  <c r="Y659" i="1"/>
  <c r="Z659" i="1"/>
  <c r="AA659" i="1"/>
  <c r="R653" i="1"/>
  <c r="W653" i="1"/>
  <c r="AB653" i="1"/>
  <c r="AC654" i="1"/>
  <c r="AF659" i="1"/>
  <c r="AG659" i="1"/>
  <c r="AH659" i="1"/>
  <c r="AI659" i="1"/>
  <c r="AK653" i="1"/>
  <c r="AL654" i="1"/>
  <c r="AN659" i="1"/>
  <c r="AO659" i="1"/>
  <c r="AJ659" i="1"/>
  <c r="H658" i="1"/>
  <c r="X658" i="1"/>
  <c r="Y658" i="1"/>
  <c r="Z658" i="1"/>
  <c r="AA658" i="1"/>
  <c r="R652" i="1"/>
  <c r="W652" i="1"/>
  <c r="AB652" i="1"/>
  <c r="AC653" i="1"/>
  <c r="AF658" i="1"/>
  <c r="AG658" i="1"/>
  <c r="AH658" i="1"/>
  <c r="AI658" i="1"/>
  <c r="AK652" i="1"/>
  <c r="AL653" i="1"/>
  <c r="AN658" i="1"/>
  <c r="AO658" i="1"/>
  <c r="AJ658" i="1"/>
  <c r="H657" i="1"/>
  <c r="X657" i="1"/>
  <c r="Y657" i="1"/>
  <c r="Z657" i="1"/>
  <c r="AA657" i="1"/>
  <c r="R651" i="1"/>
  <c r="W651" i="1"/>
  <c r="AB651" i="1"/>
  <c r="AC652" i="1"/>
  <c r="AF657" i="1"/>
  <c r="AG657" i="1"/>
  <c r="AH657" i="1"/>
  <c r="AI657" i="1"/>
  <c r="AK651" i="1"/>
  <c r="AL652" i="1"/>
  <c r="AN657" i="1"/>
  <c r="AO657" i="1"/>
  <c r="AJ657" i="1"/>
  <c r="H656" i="1"/>
  <c r="X656" i="1"/>
  <c r="Y656" i="1"/>
  <c r="Z656" i="1"/>
  <c r="AA656" i="1"/>
  <c r="R650" i="1"/>
  <c r="W650" i="1"/>
  <c r="AB650" i="1"/>
  <c r="AC651" i="1"/>
  <c r="AF656" i="1"/>
  <c r="AG656" i="1"/>
  <c r="AH656" i="1"/>
  <c r="AI656" i="1"/>
  <c r="AK650" i="1"/>
  <c r="AL651" i="1"/>
  <c r="AN656" i="1"/>
  <c r="AO656" i="1"/>
  <c r="AJ656" i="1"/>
  <c r="H655" i="1"/>
  <c r="X655" i="1"/>
  <c r="Y655" i="1"/>
  <c r="Z655" i="1"/>
  <c r="AA655" i="1"/>
  <c r="R649" i="1"/>
  <c r="W649" i="1"/>
  <c r="AB649" i="1"/>
  <c r="AC650" i="1"/>
  <c r="AF655" i="1"/>
  <c r="AG655" i="1"/>
  <c r="AH655" i="1"/>
  <c r="AI655" i="1"/>
  <c r="AK649" i="1"/>
  <c r="AL650" i="1"/>
  <c r="AN655" i="1"/>
  <c r="AO655" i="1"/>
  <c r="AJ655" i="1"/>
  <c r="H654" i="1"/>
  <c r="X654" i="1"/>
  <c r="Y654" i="1"/>
  <c r="Z654" i="1"/>
  <c r="AA654" i="1"/>
  <c r="R648" i="1"/>
  <c r="W648" i="1"/>
  <c r="AB648" i="1"/>
  <c r="AC649" i="1"/>
  <c r="AF654" i="1"/>
  <c r="AG654" i="1"/>
  <c r="AH654" i="1"/>
  <c r="AI654" i="1"/>
  <c r="AK648" i="1"/>
  <c r="AL649" i="1"/>
  <c r="AN654" i="1"/>
  <c r="AO654" i="1"/>
  <c r="AJ654" i="1"/>
  <c r="H653" i="1"/>
  <c r="X653" i="1"/>
  <c r="Y653" i="1"/>
  <c r="Z653" i="1"/>
  <c r="AA653" i="1"/>
  <c r="R647" i="1"/>
  <c r="W647" i="1"/>
  <c r="AB647" i="1"/>
  <c r="AC648" i="1"/>
  <c r="AF653" i="1"/>
  <c r="AG653" i="1"/>
  <c r="AH653" i="1"/>
  <c r="AI653" i="1"/>
  <c r="AK647" i="1"/>
  <c r="AL648" i="1"/>
  <c r="AN653" i="1"/>
  <c r="AO653" i="1"/>
  <c r="AJ653" i="1"/>
  <c r="H652" i="1"/>
  <c r="X652" i="1"/>
  <c r="Y652" i="1"/>
  <c r="Z652" i="1"/>
  <c r="AA652" i="1"/>
  <c r="R646" i="1"/>
  <c r="W646" i="1"/>
  <c r="AB646" i="1"/>
  <c r="AC647" i="1"/>
  <c r="AF652" i="1"/>
  <c r="AG652" i="1"/>
  <c r="AH652" i="1"/>
  <c r="AI652" i="1"/>
  <c r="AK646" i="1"/>
  <c r="AL647" i="1"/>
  <c r="AN652" i="1"/>
  <c r="AO652" i="1"/>
  <c r="AJ652" i="1"/>
  <c r="H651" i="1"/>
  <c r="X651" i="1"/>
  <c r="Y651" i="1"/>
  <c r="Z651" i="1"/>
  <c r="AA651" i="1"/>
  <c r="R645" i="1"/>
  <c r="W645" i="1"/>
  <c r="AB645" i="1"/>
  <c r="AC646" i="1"/>
  <c r="AF651" i="1"/>
  <c r="AG651" i="1"/>
  <c r="AH651" i="1"/>
  <c r="AI651" i="1"/>
  <c r="AK645" i="1"/>
  <c r="AL646" i="1"/>
  <c r="AN651" i="1"/>
  <c r="AO651" i="1"/>
  <c r="AJ651" i="1"/>
  <c r="H650" i="1"/>
  <c r="X650" i="1"/>
  <c r="Y650" i="1"/>
  <c r="Z650" i="1"/>
  <c r="AA650" i="1"/>
  <c r="R644" i="1"/>
  <c r="W644" i="1"/>
  <c r="AB644" i="1"/>
  <c r="AC645" i="1"/>
  <c r="AF650" i="1"/>
  <c r="AG650" i="1"/>
  <c r="AH650" i="1"/>
  <c r="AI650" i="1"/>
  <c r="AK644" i="1"/>
  <c r="AL645" i="1"/>
  <c r="AN650" i="1"/>
  <c r="AO650" i="1"/>
  <c r="AJ650" i="1"/>
  <c r="H649" i="1"/>
  <c r="X649" i="1"/>
  <c r="Y649" i="1"/>
  <c r="Z649" i="1"/>
  <c r="AA649" i="1"/>
  <c r="R643" i="1"/>
  <c r="W643" i="1"/>
  <c r="AB643" i="1"/>
  <c r="AC644" i="1"/>
  <c r="AF649" i="1"/>
  <c r="AG649" i="1"/>
  <c r="AH649" i="1"/>
  <c r="AI649" i="1"/>
  <c r="AK643" i="1"/>
  <c r="AL644" i="1"/>
  <c r="AN649" i="1"/>
  <c r="AO649" i="1"/>
  <c r="AJ649" i="1"/>
  <c r="H648" i="1"/>
  <c r="X648" i="1"/>
  <c r="Y648" i="1"/>
  <c r="Z648" i="1"/>
  <c r="AA648" i="1"/>
  <c r="R642" i="1"/>
  <c r="W642" i="1"/>
  <c r="AB642" i="1"/>
  <c r="AC643" i="1"/>
  <c r="AF648" i="1"/>
  <c r="AG648" i="1"/>
  <c r="AH648" i="1"/>
  <c r="AI648" i="1"/>
  <c r="AK642" i="1"/>
  <c r="AL643" i="1"/>
  <c r="AN648" i="1"/>
  <c r="AO648" i="1"/>
  <c r="AJ648" i="1"/>
  <c r="H647" i="1"/>
  <c r="X647" i="1"/>
  <c r="Y647" i="1"/>
  <c r="Z647" i="1"/>
  <c r="AA647" i="1"/>
  <c r="R641" i="1"/>
  <c r="W641" i="1"/>
  <c r="AB641" i="1"/>
  <c r="AC642" i="1"/>
  <c r="AF647" i="1"/>
  <c r="AG647" i="1"/>
  <c r="AH647" i="1"/>
  <c r="AI647" i="1"/>
  <c r="AK641" i="1"/>
  <c r="AL642" i="1"/>
  <c r="AN647" i="1"/>
  <c r="AO647" i="1"/>
  <c r="AJ647" i="1"/>
  <c r="H646" i="1"/>
  <c r="X646" i="1"/>
  <c r="Y646" i="1"/>
  <c r="Z646" i="1"/>
  <c r="AA646" i="1"/>
  <c r="R640" i="1"/>
  <c r="W640" i="1"/>
  <c r="AB640" i="1"/>
  <c r="AC641" i="1"/>
  <c r="AF646" i="1"/>
  <c r="AG646" i="1"/>
  <c r="AH646" i="1"/>
  <c r="AI646" i="1"/>
  <c r="AK640" i="1"/>
  <c r="AL641" i="1"/>
  <c r="AN646" i="1"/>
  <c r="AO646" i="1"/>
  <c r="AJ646" i="1"/>
  <c r="H645" i="1"/>
  <c r="X645" i="1"/>
  <c r="Y645" i="1"/>
  <c r="Z645" i="1"/>
  <c r="AA645" i="1"/>
  <c r="R639" i="1"/>
  <c r="W639" i="1"/>
  <c r="AB639" i="1"/>
  <c r="AC640" i="1"/>
  <c r="AF645" i="1"/>
  <c r="AG645" i="1"/>
  <c r="AH645" i="1"/>
  <c r="AI645" i="1"/>
  <c r="AK639" i="1"/>
  <c r="AL640" i="1"/>
  <c r="AN645" i="1"/>
  <c r="AO645" i="1"/>
  <c r="AJ645" i="1"/>
  <c r="H644" i="1"/>
  <c r="X644" i="1"/>
  <c r="Y644" i="1"/>
  <c r="Z644" i="1"/>
  <c r="AA644" i="1"/>
  <c r="R638" i="1"/>
  <c r="W638" i="1"/>
  <c r="AB638" i="1"/>
  <c r="AC639" i="1"/>
  <c r="AF644" i="1"/>
  <c r="AG644" i="1"/>
  <c r="AH644" i="1"/>
  <c r="AI644" i="1"/>
  <c r="AK638" i="1"/>
  <c r="AL639" i="1"/>
  <c r="AN644" i="1"/>
  <c r="AO644" i="1"/>
  <c r="AJ644" i="1"/>
  <c r="H643" i="1"/>
  <c r="X643" i="1"/>
  <c r="Y643" i="1"/>
  <c r="Z643" i="1"/>
  <c r="AA643" i="1"/>
  <c r="R637" i="1"/>
  <c r="W637" i="1"/>
  <c r="AB637" i="1"/>
  <c r="AC638" i="1"/>
  <c r="AF643" i="1"/>
  <c r="AG643" i="1"/>
  <c r="AH643" i="1"/>
  <c r="AI643" i="1"/>
  <c r="AK637" i="1"/>
  <c r="AL638" i="1"/>
  <c r="AN643" i="1"/>
  <c r="AO643" i="1"/>
  <c r="AJ643" i="1"/>
  <c r="H642" i="1"/>
  <c r="X642" i="1"/>
  <c r="Y642" i="1"/>
  <c r="Z642" i="1"/>
  <c r="AA642" i="1"/>
  <c r="R636" i="1"/>
  <c r="W636" i="1"/>
  <c r="AB636" i="1"/>
  <c r="AC637" i="1"/>
  <c r="AF642" i="1"/>
  <c r="AG642" i="1"/>
  <c r="AH642" i="1"/>
  <c r="AI642" i="1"/>
  <c r="AK636" i="1"/>
  <c r="AL637" i="1"/>
  <c r="AN642" i="1"/>
  <c r="AO642" i="1"/>
  <c r="AJ642" i="1"/>
  <c r="H641" i="1"/>
  <c r="X641" i="1"/>
  <c r="Y641" i="1"/>
  <c r="Z641" i="1"/>
  <c r="AA641" i="1"/>
  <c r="R635" i="1"/>
  <c r="W635" i="1"/>
  <c r="AB635" i="1"/>
  <c r="AC636" i="1"/>
  <c r="AF641" i="1"/>
  <c r="AG641" i="1"/>
  <c r="AH641" i="1"/>
  <c r="AI641" i="1"/>
  <c r="AK635" i="1"/>
  <c r="AL636" i="1"/>
  <c r="AN641" i="1"/>
  <c r="AO641" i="1"/>
  <c r="AJ641" i="1"/>
  <c r="H640" i="1"/>
  <c r="X640" i="1"/>
  <c r="Y640" i="1"/>
  <c r="Z640" i="1"/>
  <c r="AA640" i="1"/>
  <c r="R634" i="1"/>
  <c r="W634" i="1"/>
  <c r="AB634" i="1"/>
  <c r="AC635" i="1"/>
  <c r="AF640" i="1"/>
  <c r="AG640" i="1"/>
  <c r="AH640" i="1"/>
  <c r="AI640" i="1"/>
  <c r="AK634" i="1"/>
  <c r="AL635" i="1"/>
  <c r="AN640" i="1"/>
  <c r="AO640" i="1"/>
  <c r="AJ640" i="1"/>
  <c r="H639" i="1"/>
  <c r="X639" i="1"/>
  <c r="Y639" i="1"/>
  <c r="Z639" i="1"/>
  <c r="AA639" i="1"/>
  <c r="R633" i="1"/>
  <c r="W633" i="1"/>
  <c r="AB633" i="1"/>
  <c r="AC634" i="1"/>
  <c r="AF639" i="1"/>
  <c r="AG639" i="1"/>
  <c r="AH639" i="1"/>
  <c r="AI639" i="1"/>
  <c r="AK633" i="1"/>
  <c r="AL634" i="1"/>
  <c r="AN639" i="1"/>
  <c r="AO639" i="1"/>
  <c r="AJ639" i="1"/>
  <c r="H638" i="1"/>
  <c r="X638" i="1"/>
  <c r="Y638" i="1"/>
  <c r="Z638" i="1"/>
  <c r="AA638" i="1"/>
  <c r="R632" i="1"/>
  <c r="W632" i="1"/>
  <c r="AB632" i="1"/>
  <c r="AC633" i="1"/>
  <c r="AF638" i="1"/>
  <c r="AG638" i="1"/>
  <c r="AH638" i="1"/>
  <c r="AI638" i="1"/>
  <c r="AK632" i="1"/>
  <c r="AL633" i="1"/>
  <c r="AN638" i="1"/>
  <c r="AO638" i="1"/>
  <c r="AJ638" i="1"/>
  <c r="H637" i="1"/>
  <c r="X637" i="1"/>
  <c r="Y637" i="1"/>
  <c r="Z637" i="1"/>
  <c r="AA637" i="1"/>
  <c r="R631" i="1"/>
  <c r="W631" i="1"/>
  <c r="AB631" i="1"/>
  <c r="AC632" i="1"/>
  <c r="AF637" i="1"/>
  <c r="AG637" i="1"/>
  <c r="AH637" i="1"/>
  <c r="AI637" i="1"/>
  <c r="AK631" i="1"/>
  <c r="AL632" i="1"/>
  <c r="AN637" i="1"/>
  <c r="AO637" i="1"/>
  <c r="AJ637" i="1"/>
  <c r="H636" i="1"/>
  <c r="X636" i="1"/>
  <c r="Y636" i="1"/>
  <c r="Z636" i="1"/>
  <c r="AA636" i="1"/>
  <c r="R630" i="1"/>
  <c r="W630" i="1"/>
  <c r="AB630" i="1"/>
  <c r="AC631" i="1"/>
  <c r="AF636" i="1"/>
  <c r="AG636" i="1"/>
  <c r="AH636" i="1"/>
  <c r="AI636" i="1"/>
  <c r="AK630" i="1"/>
  <c r="AL631" i="1"/>
  <c r="AN636" i="1"/>
  <c r="AO636" i="1"/>
  <c r="AJ636" i="1"/>
  <c r="H635" i="1"/>
  <c r="X635" i="1"/>
  <c r="Y635" i="1"/>
  <c r="Z635" i="1"/>
  <c r="AA635" i="1"/>
  <c r="R629" i="1"/>
  <c r="W629" i="1"/>
  <c r="AB629" i="1"/>
  <c r="AC630" i="1"/>
  <c r="AF635" i="1"/>
  <c r="AG635" i="1"/>
  <c r="AH635" i="1"/>
  <c r="AI635" i="1"/>
  <c r="AK629" i="1"/>
  <c r="AL630" i="1"/>
  <c r="AN635" i="1"/>
  <c r="AO635" i="1"/>
  <c r="AJ635" i="1"/>
  <c r="H634" i="1"/>
  <c r="X634" i="1"/>
  <c r="Y634" i="1"/>
  <c r="Z634" i="1"/>
  <c r="AA634" i="1"/>
  <c r="R628" i="1"/>
  <c r="W628" i="1"/>
  <c r="AB628" i="1"/>
  <c r="AC629" i="1"/>
  <c r="AF634" i="1"/>
  <c r="AG634" i="1"/>
  <c r="AH634" i="1"/>
  <c r="AI634" i="1"/>
  <c r="AK628" i="1"/>
  <c r="AL629" i="1"/>
  <c r="AN634" i="1"/>
  <c r="AO634" i="1"/>
  <c r="AJ634" i="1"/>
  <c r="H633" i="1"/>
  <c r="X633" i="1"/>
  <c r="Y633" i="1"/>
  <c r="Z633" i="1"/>
  <c r="AA633" i="1"/>
  <c r="R627" i="1"/>
  <c r="W627" i="1"/>
  <c r="AB627" i="1"/>
  <c r="AC628" i="1"/>
  <c r="AF633" i="1"/>
  <c r="AG633" i="1"/>
  <c r="AH633" i="1"/>
  <c r="AI633" i="1"/>
  <c r="AK627" i="1"/>
  <c r="AL628" i="1"/>
  <c r="AN633" i="1"/>
  <c r="AO633" i="1"/>
  <c r="AJ633" i="1"/>
  <c r="H632" i="1"/>
  <c r="X632" i="1"/>
  <c r="Y632" i="1"/>
  <c r="Z632" i="1"/>
  <c r="AA632" i="1"/>
  <c r="R626" i="1"/>
  <c r="W626" i="1"/>
  <c r="AB626" i="1"/>
  <c r="AC627" i="1"/>
  <c r="AF632" i="1"/>
  <c r="AG632" i="1"/>
  <c r="AH632" i="1"/>
  <c r="AI632" i="1"/>
  <c r="AK626" i="1"/>
  <c r="AL627" i="1"/>
  <c r="AN632" i="1"/>
  <c r="AO632" i="1"/>
  <c r="AJ632" i="1"/>
  <c r="H631" i="1"/>
  <c r="X631" i="1"/>
  <c r="Y631" i="1"/>
  <c r="Z631" i="1"/>
  <c r="AA631" i="1"/>
  <c r="R625" i="1"/>
  <c r="W625" i="1"/>
  <c r="AB625" i="1"/>
  <c r="AC626" i="1"/>
  <c r="AF631" i="1"/>
  <c r="AG631" i="1"/>
  <c r="AH631" i="1"/>
  <c r="AI631" i="1"/>
  <c r="AK625" i="1"/>
  <c r="AL626" i="1"/>
  <c r="AN631" i="1"/>
  <c r="AO631" i="1"/>
  <c r="AJ631" i="1"/>
  <c r="H630" i="1"/>
  <c r="X630" i="1"/>
  <c r="Y630" i="1"/>
  <c r="Z630" i="1"/>
  <c r="AA630" i="1"/>
  <c r="R624" i="1"/>
  <c r="W624" i="1"/>
  <c r="AB624" i="1"/>
  <c r="AC625" i="1"/>
  <c r="AF630" i="1"/>
  <c r="AG630" i="1"/>
  <c r="AH630" i="1"/>
  <c r="AI630" i="1"/>
  <c r="AK624" i="1"/>
  <c r="AL625" i="1"/>
  <c r="AN630" i="1"/>
  <c r="AO630" i="1"/>
  <c r="AJ630" i="1"/>
  <c r="H629" i="1"/>
  <c r="X629" i="1"/>
  <c r="Y629" i="1"/>
  <c r="Z629" i="1"/>
  <c r="AA629" i="1"/>
  <c r="R623" i="1"/>
  <c r="W623" i="1"/>
  <c r="AB623" i="1"/>
  <c r="AC624" i="1"/>
  <c r="AF629" i="1"/>
  <c r="AG629" i="1"/>
  <c r="AH629" i="1"/>
  <c r="AI629" i="1"/>
  <c r="AK623" i="1"/>
  <c r="AL624" i="1"/>
  <c r="AN629" i="1"/>
  <c r="AO629" i="1"/>
  <c r="AJ629" i="1"/>
  <c r="H628" i="1"/>
  <c r="X628" i="1"/>
  <c r="Y628" i="1"/>
  <c r="Z628" i="1"/>
  <c r="AA628" i="1"/>
  <c r="R622" i="1"/>
  <c r="W622" i="1"/>
  <c r="AB622" i="1"/>
  <c r="AC623" i="1"/>
  <c r="AF628" i="1"/>
  <c r="AG628" i="1"/>
  <c r="AH628" i="1"/>
  <c r="AI628" i="1"/>
  <c r="AK622" i="1"/>
  <c r="AL623" i="1"/>
  <c r="AN628" i="1"/>
  <c r="AO628" i="1"/>
  <c r="AJ628" i="1"/>
  <c r="H627" i="1"/>
  <c r="X627" i="1"/>
  <c r="Y627" i="1"/>
  <c r="Z627" i="1"/>
  <c r="AA627" i="1"/>
  <c r="R621" i="1"/>
  <c r="W621" i="1"/>
  <c r="AB621" i="1"/>
  <c r="AC622" i="1"/>
  <c r="AF627" i="1"/>
  <c r="AG627" i="1"/>
  <c r="AH627" i="1"/>
  <c r="AI627" i="1"/>
  <c r="AK621" i="1"/>
  <c r="AL622" i="1"/>
  <c r="AN627" i="1"/>
  <c r="AO627" i="1"/>
  <c r="AJ627" i="1"/>
  <c r="H626" i="1"/>
  <c r="X626" i="1"/>
  <c r="Y626" i="1"/>
  <c r="Z626" i="1"/>
  <c r="AA626" i="1"/>
  <c r="R620" i="1"/>
  <c r="W620" i="1"/>
  <c r="AB620" i="1"/>
  <c r="AC621" i="1"/>
  <c r="AF626" i="1"/>
  <c r="AG626" i="1"/>
  <c r="AH626" i="1"/>
  <c r="AI626" i="1"/>
  <c r="AK620" i="1"/>
  <c r="AL621" i="1"/>
  <c r="AN626" i="1"/>
  <c r="AO626" i="1"/>
  <c r="AJ626" i="1"/>
  <c r="H625" i="1"/>
  <c r="X625" i="1"/>
  <c r="Y625" i="1"/>
  <c r="Z625" i="1"/>
  <c r="AA625" i="1"/>
  <c r="R619" i="1"/>
  <c r="W619" i="1"/>
  <c r="AB619" i="1"/>
  <c r="AC620" i="1"/>
  <c r="AF625" i="1"/>
  <c r="AG625" i="1"/>
  <c r="AH625" i="1"/>
  <c r="AI625" i="1"/>
  <c r="AK619" i="1"/>
  <c r="AL620" i="1"/>
  <c r="AN625" i="1"/>
  <c r="AO625" i="1"/>
  <c r="AJ625" i="1"/>
  <c r="H624" i="1"/>
  <c r="X624" i="1"/>
  <c r="Y624" i="1"/>
  <c r="Z624" i="1"/>
  <c r="AA624" i="1"/>
  <c r="R618" i="1"/>
  <c r="W618" i="1"/>
  <c r="AB618" i="1"/>
  <c r="AC619" i="1"/>
  <c r="AF624" i="1"/>
  <c r="AG624" i="1"/>
  <c r="AH624" i="1"/>
  <c r="AI624" i="1"/>
  <c r="AK618" i="1"/>
  <c r="AL619" i="1"/>
  <c r="AN624" i="1"/>
  <c r="AO624" i="1"/>
  <c r="AJ624" i="1"/>
  <c r="H623" i="1"/>
  <c r="X623" i="1"/>
  <c r="Y623" i="1"/>
  <c r="Z623" i="1"/>
  <c r="AA623" i="1"/>
  <c r="R617" i="1"/>
  <c r="W617" i="1"/>
  <c r="AB617" i="1"/>
  <c r="AC618" i="1"/>
  <c r="AF623" i="1"/>
  <c r="AG623" i="1"/>
  <c r="AH623" i="1"/>
  <c r="AI623" i="1"/>
  <c r="AK617" i="1"/>
  <c r="AL618" i="1"/>
  <c r="AN623" i="1"/>
  <c r="AO623" i="1"/>
  <c r="AJ623" i="1"/>
  <c r="H622" i="1"/>
  <c r="X622" i="1"/>
  <c r="Y622" i="1"/>
  <c r="Z622" i="1"/>
  <c r="AA622" i="1"/>
  <c r="R616" i="1"/>
  <c r="W616" i="1"/>
  <c r="AB616" i="1"/>
  <c r="AC617" i="1"/>
  <c r="AF622" i="1"/>
  <c r="AG622" i="1"/>
  <c r="AH622" i="1"/>
  <c r="AI622" i="1"/>
  <c r="AK616" i="1"/>
  <c r="AL617" i="1"/>
  <c r="AN622" i="1"/>
  <c r="AO622" i="1"/>
  <c r="AJ622" i="1"/>
  <c r="H621" i="1"/>
  <c r="X621" i="1"/>
  <c r="Y621" i="1"/>
  <c r="Z621" i="1"/>
  <c r="AA621" i="1"/>
  <c r="R615" i="1"/>
  <c r="W615" i="1"/>
  <c r="AB615" i="1"/>
  <c r="AC616" i="1"/>
  <c r="AF621" i="1"/>
  <c r="AG621" i="1"/>
  <c r="AH621" i="1"/>
  <c r="AI621" i="1"/>
  <c r="AK615" i="1"/>
  <c r="AL616" i="1"/>
  <c r="AN621" i="1"/>
  <c r="AO621" i="1"/>
  <c r="AJ621" i="1"/>
  <c r="H620" i="1"/>
  <c r="X620" i="1"/>
  <c r="Y620" i="1"/>
  <c r="Z620" i="1"/>
  <c r="AA620" i="1"/>
  <c r="R614" i="1"/>
  <c r="W614" i="1"/>
  <c r="AB614" i="1"/>
  <c r="AC615" i="1"/>
  <c r="AF620" i="1"/>
  <c r="AG620" i="1"/>
  <c r="AH620" i="1"/>
  <c r="AI620" i="1"/>
  <c r="AK614" i="1"/>
  <c r="AL615" i="1"/>
  <c r="AN620" i="1"/>
  <c r="AO620" i="1"/>
  <c r="AJ620" i="1"/>
  <c r="H619" i="1"/>
  <c r="X619" i="1"/>
  <c r="Y619" i="1"/>
  <c r="Z619" i="1"/>
  <c r="AA619" i="1"/>
  <c r="R613" i="1"/>
  <c r="W613" i="1"/>
  <c r="AB613" i="1"/>
  <c r="AC614" i="1"/>
  <c r="AF619" i="1"/>
  <c r="AG619" i="1"/>
  <c r="AH619" i="1"/>
  <c r="AI619" i="1"/>
  <c r="AK613" i="1"/>
  <c r="AL614" i="1"/>
  <c r="AN619" i="1"/>
  <c r="AO619" i="1"/>
  <c r="AJ619" i="1"/>
  <c r="H618" i="1"/>
  <c r="X618" i="1"/>
  <c r="Y618" i="1"/>
  <c r="Z618" i="1"/>
  <c r="AA618" i="1"/>
  <c r="R612" i="1"/>
  <c r="W612" i="1"/>
  <c r="AB612" i="1"/>
  <c r="AC613" i="1"/>
  <c r="AF618" i="1"/>
  <c r="AG618" i="1"/>
  <c r="AH618" i="1"/>
  <c r="AI618" i="1"/>
  <c r="AK612" i="1"/>
  <c r="AL613" i="1"/>
  <c r="AN618" i="1"/>
  <c r="AO618" i="1"/>
  <c r="AJ618" i="1"/>
  <c r="H617" i="1"/>
  <c r="X617" i="1"/>
  <c r="Y617" i="1"/>
  <c r="Z617" i="1"/>
  <c r="AA617" i="1"/>
  <c r="R611" i="1"/>
  <c r="W611" i="1"/>
  <c r="AB611" i="1"/>
  <c r="AC612" i="1"/>
  <c r="AF617" i="1"/>
  <c r="AG617" i="1"/>
  <c r="AH617" i="1"/>
  <c r="AI617" i="1"/>
  <c r="AK611" i="1"/>
  <c r="AL612" i="1"/>
  <c r="AN617" i="1"/>
  <c r="AO617" i="1"/>
  <c r="AJ617" i="1"/>
  <c r="H616" i="1"/>
  <c r="X616" i="1"/>
  <c r="Y616" i="1"/>
  <c r="Z616" i="1"/>
  <c r="AA616" i="1"/>
  <c r="R610" i="1"/>
  <c r="W610" i="1"/>
  <c r="AB610" i="1"/>
  <c r="AC611" i="1"/>
  <c r="AF616" i="1"/>
  <c r="AG616" i="1"/>
  <c r="AH616" i="1"/>
  <c r="AI616" i="1"/>
  <c r="AK610" i="1"/>
  <c r="AL611" i="1"/>
  <c r="AN616" i="1"/>
  <c r="AO616" i="1"/>
  <c r="AJ616" i="1"/>
  <c r="H615" i="1"/>
  <c r="X615" i="1"/>
  <c r="Y615" i="1"/>
  <c r="Z615" i="1"/>
  <c r="AA615" i="1"/>
  <c r="R609" i="1"/>
  <c r="W609" i="1"/>
  <c r="AB609" i="1"/>
  <c r="AC610" i="1"/>
  <c r="AF615" i="1"/>
  <c r="AG615" i="1"/>
  <c r="AH615" i="1"/>
  <c r="AI615" i="1"/>
  <c r="AK609" i="1"/>
  <c r="AL610" i="1"/>
  <c r="AN615" i="1"/>
  <c r="AO615" i="1"/>
  <c r="AJ615" i="1"/>
  <c r="H614" i="1"/>
  <c r="X614" i="1"/>
  <c r="Y614" i="1"/>
  <c r="Z614" i="1"/>
  <c r="AA614" i="1"/>
  <c r="R608" i="1"/>
  <c r="W608" i="1"/>
  <c r="AB608" i="1"/>
  <c r="AC609" i="1"/>
  <c r="AF614" i="1"/>
  <c r="AG614" i="1"/>
  <c r="AH614" i="1"/>
  <c r="AI614" i="1"/>
  <c r="AK608" i="1"/>
  <c r="AL609" i="1"/>
  <c r="AN614" i="1"/>
  <c r="AO614" i="1"/>
  <c r="AJ614" i="1"/>
  <c r="H613" i="1"/>
  <c r="X613" i="1"/>
  <c r="Y613" i="1"/>
  <c r="Z613" i="1"/>
  <c r="AA613" i="1"/>
  <c r="R607" i="1"/>
  <c r="W607" i="1"/>
  <c r="AB607" i="1"/>
  <c r="AC608" i="1"/>
  <c r="AF613" i="1"/>
  <c r="AG613" i="1"/>
  <c r="AH613" i="1"/>
  <c r="AI613" i="1"/>
  <c r="AK607" i="1"/>
  <c r="AL608" i="1"/>
  <c r="AN613" i="1"/>
  <c r="AO613" i="1"/>
  <c r="AJ613" i="1"/>
  <c r="H612" i="1"/>
  <c r="X612" i="1"/>
  <c r="Y612" i="1"/>
  <c r="Z612" i="1"/>
  <c r="AA612" i="1"/>
  <c r="R606" i="1"/>
  <c r="W606" i="1"/>
  <c r="AB606" i="1"/>
  <c r="AC607" i="1"/>
  <c r="AF612" i="1"/>
  <c r="AG612" i="1"/>
  <c r="AH612" i="1"/>
  <c r="AI612" i="1"/>
  <c r="AK606" i="1"/>
  <c r="AL607" i="1"/>
  <c r="AN612" i="1"/>
  <c r="AO612" i="1"/>
  <c r="AJ612" i="1"/>
  <c r="H611" i="1"/>
  <c r="X611" i="1"/>
  <c r="Y611" i="1"/>
  <c r="Z611" i="1"/>
  <c r="AA611" i="1"/>
  <c r="R605" i="1"/>
  <c r="W605" i="1"/>
  <c r="AB605" i="1"/>
  <c r="AC606" i="1"/>
  <c r="AF611" i="1"/>
  <c r="AG611" i="1"/>
  <c r="AH611" i="1"/>
  <c r="AI611" i="1"/>
  <c r="AK605" i="1"/>
  <c r="AL606" i="1"/>
  <c r="AN611" i="1"/>
  <c r="AO611" i="1"/>
  <c r="AJ611" i="1"/>
  <c r="H610" i="1"/>
  <c r="X610" i="1"/>
  <c r="Y610" i="1"/>
  <c r="Z610" i="1"/>
  <c r="AA610" i="1"/>
  <c r="R604" i="1"/>
  <c r="W604" i="1"/>
  <c r="AB604" i="1"/>
  <c r="AC605" i="1"/>
  <c r="AF610" i="1"/>
  <c r="AG610" i="1"/>
  <c r="AH610" i="1"/>
  <c r="AI610" i="1"/>
  <c r="AK604" i="1"/>
  <c r="AL605" i="1"/>
  <c r="AN610" i="1"/>
  <c r="AO610" i="1"/>
  <c r="AJ610" i="1"/>
  <c r="H609" i="1"/>
  <c r="X609" i="1"/>
  <c r="Y609" i="1"/>
  <c r="Z609" i="1"/>
  <c r="AA609" i="1"/>
  <c r="R603" i="1"/>
  <c r="W603" i="1"/>
  <c r="AB603" i="1"/>
  <c r="AC604" i="1"/>
  <c r="AF609" i="1"/>
  <c r="AG609" i="1"/>
  <c r="AH609" i="1"/>
  <c r="AI609" i="1"/>
  <c r="AK603" i="1"/>
  <c r="AL604" i="1"/>
  <c r="AN609" i="1"/>
  <c r="AO609" i="1"/>
  <c r="AJ609" i="1"/>
  <c r="H608" i="1"/>
  <c r="X608" i="1"/>
  <c r="Y608" i="1"/>
  <c r="Z608" i="1"/>
  <c r="AA608" i="1"/>
  <c r="R602" i="1"/>
  <c r="W602" i="1"/>
  <c r="AB602" i="1"/>
  <c r="AC603" i="1"/>
  <c r="AF608" i="1"/>
  <c r="AG608" i="1"/>
  <c r="AH608" i="1"/>
  <c r="AI608" i="1"/>
  <c r="AK602" i="1"/>
  <c r="AL603" i="1"/>
  <c r="AN608" i="1"/>
  <c r="AO608" i="1"/>
  <c r="AJ608" i="1"/>
  <c r="H607" i="1"/>
  <c r="X607" i="1"/>
  <c r="Y607" i="1"/>
  <c r="Z607" i="1"/>
  <c r="AA607" i="1"/>
  <c r="R601" i="1"/>
  <c r="W601" i="1"/>
  <c r="AB601" i="1"/>
  <c r="AC602" i="1"/>
  <c r="AF607" i="1"/>
  <c r="AG607" i="1"/>
  <c r="AH607" i="1"/>
  <c r="AI607" i="1"/>
  <c r="AK601" i="1"/>
  <c r="AL602" i="1"/>
  <c r="AN607" i="1"/>
  <c r="AO607" i="1"/>
  <c r="AJ607" i="1"/>
  <c r="H606" i="1"/>
  <c r="X606" i="1"/>
  <c r="Y606" i="1"/>
  <c r="Z606" i="1"/>
  <c r="AA606" i="1"/>
  <c r="R600" i="1"/>
  <c r="W600" i="1"/>
  <c r="AB600" i="1"/>
  <c r="AC601" i="1"/>
  <c r="AF606" i="1"/>
  <c r="AG606" i="1"/>
  <c r="AH606" i="1"/>
  <c r="AI606" i="1"/>
  <c r="AK600" i="1"/>
  <c r="AL601" i="1"/>
  <c r="AN606" i="1"/>
  <c r="AO606" i="1"/>
  <c r="AJ606" i="1"/>
  <c r="H605" i="1"/>
  <c r="X605" i="1"/>
  <c r="Y605" i="1"/>
  <c r="Z605" i="1"/>
  <c r="AA605" i="1"/>
  <c r="R599" i="1"/>
  <c r="W599" i="1"/>
  <c r="AB599" i="1"/>
  <c r="AC600" i="1"/>
  <c r="AF605" i="1"/>
  <c r="AG605" i="1"/>
  <c r="AH605" i="1"/>
  <c r="AI605" i="1"/>
  <c r="AK599" i="1"/>
  <c r="AL600" i="1"/>
  <c r="AN605" i="1"/>
  <c r="AO605" i="1"/>
  <c r="AJ605" i="1"/>
  <c r="H604" i="1"/>
  <c r="X604" i="1"/>
  <c r="Y604" i="1"/>
  <c r="Z604" i="1"/>
  <c r="AA604" i="1"/>
  <c r="R598" i="1"/>
  <c r="W598" i="1"/>
  <c r="AB598" i="1"/>
  <c r="AC599" i="1"/>
  <c r="AF604" i="1"/>
  <c r="AG604" i="1"/>
  <c r="AH604" i="1"/>
  <c r="AI604" i="1"/>
  <c r="AK598" i="1"/>
  <c r="AL599" i="1"/>
  <c r="AN604" i="1"/>
  <c r="AO604" i="1"/>
  <c r="AJ604" i="1"/>
  <c r="H603" i="1"/>
  <c r="X603" i="1"/>
  <c r="Y603" i="1"/>
  <c r="Z603" i="1"/>
  <c r="AA603" i="1"/>
  <c r="R597" i="1"/>
  <c r="W597" i="1"/>
  <c r="AB597" i="1"/>
  <c r="AC598" i="1"/>
  <c r="AF603" i="1"/>
  <c r="AG603" i="1"/>
  <c r="AH603" i="1"/>
  <c r="AI603" i="1"/>
  <c r="AK597" i="1"/>
  <c r="AL598" i="1"/>
  <c r="AN603" i="1"/>
  <c r="AO603" i="1"/>
  <c r="AJ603" i="1"/>
  <c r="H602" i="1"/>
  <c r="X602" i="1"/>
  <c r="Y602" i="1"/>
  <c r="Z602" i="1"/>
  <c r="AA602" i="1"/>
  <c r="R596" i="1"/>
  <c r="W596" i="1"/>
  <c r="AB596" i="1"/>
  <c r="AC597" i="1"/>
  <c r="AF602" i="1"/>
  <c r="AG602" i="1"/>
  <c r="AH602" i="1"/>
  <c r="AI602" i="1"/>
  <c r="AK596" i="1"/>
  <c r="AL597" i="1"/>
  <c r="AN602" i="1"/>
  <c r="AO602" i="1"/>
  <c r="AJ602" i="1"/>
  <c r="H601" i="1"/>
  <c r="X601" i="1"/>
  <c r="Y601" i="1"/>
  <c r="Z601" i="1"/>
  <c r="AA601" i="1"/>
  <c r="R595" i="1"/>
  <c r="W595" i="1"/>
  <c r="AB595" i="1"/>
  <c r="AC596" i="1"/>
  <c r="AF601" i="1"/>
  <c r="AG601" i="1"/>
  <c r="AH601" i="1"/>
  <c r="AI601" i="1"/>
  <c r="AK595" i="1"/>
  <c r="AL596" i="1"/>
  <c r="AN601" i="1"/>
  <c r="AO601" i="1"/>
  <c r="AJ601" i="1"/>
  <c r="H600" i="1"/>
  <c r="X600" i="1"/>
  <c r="Y600" i="1"/>
  <c r="Z600" i="1"/>
  <c r="AA600" i="1"/>
  <c r="R594" i="1"/>
  <c r="W594" i="1"/>
  <c r="AB594" i="1"/>
  <c r="AC595" i="1"/>
  <c r="AF600" i="1"/>
  <c r="AG600" i="1"/>
  <c r="AH600" i="1"/>
  <c r="AI600" i="1"/>
  <c r="AK594" i="1"/>
  <c r="AL595" i="1"/>
  <c r="AN600" i="1"/>
  <c r="AO600" i="1"/>
  <c r="AJ600" i="1"/>
  <c r="H599" i="1"/>
  <c r="X599" i="1"/>
  <c r="Y599" i="1"/>
  <c r="Z599" i="1"/>
  <c r="AA599" i="1"/>
  <c r="R593" i="1"/>
  <c r="W593" i="1"/>
  <c r="AB593" i="1"/>
  <c r="AC594" i="1"/>
  <c r="AF599" i="1"/>
  <c r="AG599" i="1"/>
  <c r="AH599" i="1"/>
  <c r="AI599" i="1"/>
  <c r="AK593" i="1"/>
  <c r="AL594" i="1"/>
  <c r="AN599" i="1"/>
  <c r="AO599" i="1"/>
  <c r="AJ599" i="1"/>
  <c r="H598" i="1"/>
  <c r="X598" i="1"/>
  <c r="Y598" i="1"/>
  <c r="Z598" i="1"/>
  <c r="AA598" i="1"/>
  <c r="R592" i="1"/>
  <c r="W592" i="1"/>
  <c r="AB592" i="1"/>
  <c r="AC593" i="1"/>
  <c r="AF598" i="1"/>
  <c r="AG598" i="1"/>
  <c r="AH598" i="1"/>
  <c r="AI598" i="1"/>
  <c r="AK592" i="1"/>
  <c r="AL593" i="1"/>
  <c r="AN598" i="1"/>
  <c r="AO598" i="1"/>
  <c r="AJ598" i="1"/>
  <c r="H597" i="1"/>
  <c r="X597" i="1"/>
  <c r="Y597" i="1"/>
  <c r="Z597" i="1"/>
  <c r="AA597" i="1"/>
  <c r="R591" i="1"/>
  <c r="W591" i="1"/>
  <c r="AB591" i="1"/>
  <c r="AC592" i="1"/>
  <c r="AF597" i="1"/>
  <c r="AG597" i="1"/>
  <c r="AH597" i="1"/>
  <c r="AI597" i="1"/>
  <c r="AK591" i="1"/>
  <c r="AL592" i="1"/>
  <c r="AN597" i="1"/>
  <c r="AO597" i="1"/>
  <c r="AJ597" i="1"/>
  <c r="H596" i="1"/>
  <c r="X596" i="1"/>
  <c r="Y596" i="1"/>
  <c r="Z596" i="1"/>
  <c r="AA596" i="1"/>
  <c r="R590" i="1"/>
  <c r="W590" i="1"/>
  <c r="AB590" i="1"/>
  <c r="AC591" i="1"/>
  <c r="AF596" i="1"/>
  <c r="AG596" i="1"/>
  <c r="AH596" i="1"/>
  <c r="AI596" i="1"/>
  <c r="AK590" i="1"/>
  <c r="AL591" i="1"/>
  <c r="AN596" i="1"/>
  <c r="AO596" i="1"/>
  <c r="AJ596" i="1"/>
  <c r="H595" i="1"/>
  <c r="X595" i="1"/>
  <c r="Y595" i="1"/>
  <c r="Z595" i="1"/>
  <c r="AA595" i="1"/>
  <c r="R589" i="1"/>
  <c r="W589" i="1"/>
  <c r="AB589" i="1"/>
  <c r="AC590" i="1"/>
  <c r="AF595" i="1"/>
  <c r="AG595" i="1"/>
  <c r="AH595" i="1"/>
  <c r="AI595" i="1"/>
  <c r="AK589" i="1"/>
  <c r="AL590" i="1"/>
  <c r="AN595" i="1"/>
  <c r="AO595" i="1"/>
  <c r="AJ595" i="1"/>
  <c r="H594" i="1"/>
  <c r="X594" i="1"/>
  <c r="Y594" i="1"/>
  <c r="Z594" i="1"/>
  <c r="AA594" i="1"/>
  <c r="R588" i="1"/>
  <c r="W588" i="1"/>
  <c r="AB588" i="1"/>
  <c r="AC589" i="1"/>
  <c r="AF594" i="1"/>
  <c r="AG594" i="1"/>
  <c r="AH594" i="1"/>
  <c r="AI594" i="1"/>
  <c r="AK588" i="1"/>
  <c r="AL589" i="1"/>
  <c r="AN594" i="1"/>
  <c r="AO594" i="1"/>
  <c r="AJ594" i="1"/>
  <c r="H593" i="1"/>
  <c r="X593" i="1"/>
  <c r="Y593" i="1"/>
  <c r="Z593" i="1"/>
  <c r="AA593" i="1"/>
  <c r="R587" i="1"/>
  <c r="W587" i="1"/>
  <c r="AB587" i="1"/>
  <c r="AC588" i="1"/>
  <c r="AF593" i="1"/>
  <c r="AG593" i="1"/>
  <c r="AH593" i="1"/>
  <c r="AI593" i="1"/>
  <c r="AK587" i="1"/>
  <c r="AL588" i="1"/>
  <c r="AN593" i="1"/>
  <c r="AO593" i="1"/>
  <c r="AJ593" i="1"/>
  <c r="H592" i="1"/>
  <c r="X592" i="1"/>
  <c r="Y592" i="1"/>
  <c r="Z592" i="1"/>
  <c r="AA592" i="1"/>
  <c r="R586" i="1"/>
  <c r="W586" i="1"/>
  <c r="AB586" i="1"/>
  <c r="AC587" i="1"/>
  <c r="AF592" i="1"/>
  <c r="AG592" i="1"/>
  <c r="AH592" i="1"/>
  <c r="AI592" i="1"/>
  <c r="AK586" i="1"/>
  <c r="AL587" i="1"/>
  <c r="AN592" i="1"/>
  <c r="AO592" i="1"/>
  <c r="AJ592" i="1"/>
  <c r="H591" i="1"/>
  <c r="X591" i="1"/>
  <c r="Y591" i="1"/>
  <c r="Z591" i="1"/>
  <c r="AA591" i="1"/>
  <c r="R585" i="1"/>
  <c r="W585" i="1"/>
  <c r="AB585" i="1"/>
  <c r="AC586" i="1"/>
  <c r="AF591" i="1"/>
  <c r="AG591" i="1"/>
  <c r="AH591" i="1"/>
  <c r="AI591" i="1"/>
  <c r="AK585" i="1"/>
  <c r="AL586" i="1"/>
  <c r="AN591" i="1"/>
  <c r="AO591" i="1"/>
  <c r="AJ591" i="1"/>
  <c r="H590" i="1"/>
  <c r="X590" i="1"/>
  <c r="Y590" i="1"/>
  <c r="Z590" i="1"/>
  <c r="AA590" i="1"/>
  <c r="R584" i="1"/>
  <c r="W584" i="1"/>
  <c r="AB584" i="1"/>
  <c r="AC585" i="1"/>
  <c r="AF590" i="1"/>
  <c r="AG590" i="1"/>
  <c r="AH590" i="1"/>
  <c r="AI590" i="1"/>
  <c r="AK584" i="1"/>
  <c r="AL585" i="1"/>
  <c r="AN590" i="1"/>
  <c r="AO590" i="1"/>
  <c r="AJ590" i="1"/>
  <c r="H589" i="1"/>
  <c r="X589" i="1"/>
  <c r="Y589" i="1"/>
  <c r="Z589" i="1"/>
  <c r="AA589" i="1"/>
  <c r="R583" i="1"/>
  <c r="W583" i="1"/>
  <c r="AB583" i="1"/>
  <c r="AC584" i="1"/>
  <c r="AF589" i="1"/>
  <c r="AG589" i="1"/>
  <c r="AH589" i="1"/>
  <c r="AI589" i="1"/>
  <c r="AK583" i="1"/>
  <c r="AL584" i="1"/>
  <c r="AN589" i="1"/>
  <c r="AO589" i="1"/>
  <c r="AJ589" i="1"/>
  <c r="H588" i="1"/>
  <c r="X588" i="1"/>
  <c r="Y588" i="1"/>
  <c r="Z588" i="1"/>
  <c r="AA588" i="1"/>
  <c r="R582" i="1"/>
  <c r="W582" i="1"/>
  <c r="AB582" i="1"/>
  <c r="AC583" i="1"/>
  <c r="AF588" i="1"/>
  <c r="AG588" i="1"/>
  <c r="AH588" i="1"/>
  <c r="AI588" i="1"/>
  <c r="AK582" i="1"/>
  <c r="AL583" i="1"/>
  <c r="AN588" i="1"/>
  <c r="AO588" i="1"/>
  <c r="AJ588" i="1"/>
  <c r="H587" i="1"/>
  <c r="X587" i="1"/>
  <c r="Y587" i="1"/>
  <c r="Z587" i="1"/>
  <c r="AA587" i="1"/>
  <c r="R581" i="1"/>
  <c r="W581" i="1"/>
  <c r="AB581" i="1"/>
  <c r="AC582" i="1"/>
  <c r="AF587" i="1"/>
  <c r="AG587" i="1"/>
  <c r="AH587" i="1"/>
  <c r="AI587" i="1"/>
  <c r="AK581" i="1"/>
  <c r="AL582" i="1"/>
  <c r="AN587" i="1"/>
  <c r="AO587" i="1"/>
  <c r="AJ587" i="1"/>
  <c r="H586" i="1"/>
  <c r="X586" i="1"/>
  <c r="Y586" i="1"/>
  <c r="Z586" i="1"/>
  <c r="AA586" i="1"/>
  <c r="R580" i="1"/>
  <c r="W580" i="1"/>
  <c r="AB580" i="1"/>
  <c r="AC581" i="1"/>
  <c r="AF586" i="1"/>
  <c r="AG586" i="1"/>
  <c r="AH586" i="1"/>
  <c r="AI586" i="1"/>
  <c r="AK580" i="1"/>
  <c r="AL581" i="1"/>
  <c r="AN586" i="1"/>
  <c r="AO586" i="1"/>
  <c r="AJ586" i="1"/>
  <c r="H585" i="1"/>
  <c r="X585" i="1"/>
  <c r="Y585" i="1"/>
  <c r="Z585" i="1"/>
  <c r="AA585" i="1"/>
  <c r="R579" i="1"/>
  <c r="W579" i="1"/>
  <c r="AB579" i="1"/>
  <c r="AC580" i="1"/>
  <c r="AF585" i="1"/>
  <c r="AG585" i="1"/>
  <c r="AH585" i="1"/>
  <c r="AI585" i="1"/>
  <c r="AK579" i="1"/>
  <c r="AL580" i="1"/>
  <c r="AN585" i="1"/>
  <c r="AO585" i="1"/>
  <c r="AJ585" i="1"/>
  <c r="H584" i="1"/>
  <c r="X584" i="1"/>
  <c r="Y584" i="1"/>
  <c r="Z584" i="1"/>
  <c r="AA584" i="1"/>
  <c r="R578" i="1"/>
  <c r="W578" i="1"/>
  <c r="AB578" i="1"/>
  <c r="AC579" i="1"/>
  <c r="AF584" i="1"/>
  <c r="AG584" i="1"/>
  <c r="AH584" i="1"/>
  <c r="AI584" i="1"/>
  <c r="AK578" i="1"/>
  <c r="AL579" i="1"/>
  <c r="AN584" i="1"/>
  <c r="AO584" i="1"/>
  <c r="AJ584" i="1"/>
  <c r="H583" i="1"/>
  <c r="X583" i="1"/>
  <c r="Y583" i="1"/>
  <c r="Z583" i="1"/>
  <c r="AA583" i="1"/>
  <c r="R577" i="1"/>
  <c r="W577" i="1"/>
  <c r="AB577" i="1"/>
  <c r="AC578" i="1"/>
  <c r="AF583" i="1"/>
  <c r="AG583" i="1"/>
  <c r="AH583" i="1"/>
  <c r="AI583" i="1"/>
  <c r="AK577" i="1"/>
  <c r="AL578" i="1"/>
  <c r="AN583" i="1"/>
  <c r="AO583" i="1"/>
  <c r="AJ583" i="1"/>
  <c r="H582" i="1"/>
  <c r="X582" i="1"/>
  <c r="Y582" i="1"/>
  <c r="Z582" i="1"/>
  <c r="AA582" i="1"/>
  <c r="R576" i="1"/>
  <c r="W576" i="1"/>
  <c r="AB576" i="1"/>
  <c r="AC577" i="1"/>
  <c r="AF582" i="1"/>
  <c r="AG582" i="1"/>
  <c r="AH582" i="1"/>
  <c r="AI582" i="1"/>
  <c r="AK576" i="1"/>
  <c r="AL577" i="1"/>
  <c r="AN582" i="1"/>
  <c r="AO582" i="1"/>
  <c r="AJ582" i="1"/>
  <c r="H581" i="1"/>
  <c r="X581" i="1"/>
  <c r="Y581" i="1"/>
  <c r="Z581" i="1"/>
  <c r="AA581" i="1"/>
  <c r="R575" i="1"/>
  <c r="W575" i="1"/>
  <c r="AB575" i="1"/>
  <c r="AC576" i="1"/>
  <c r="AF581" i="1"/>
  <c r="AG581" i="1"/>
  <c r="AH581" i="1"/>
  <c r="AI581" i="1"/>
  <c r="AK575" i="1"/>
  <c r="AL576" i="1"/>
  <c r="AN581" i="1"/>
  <c r="AO581" i="1"/>
  <c r="AJ581" i="1"/>
  <c r="H580" i="1"/>
  <c r="X580" i="1"/>
  <c r="Y580" i="1"/>
  <c r="Z580" i="1"/>
  <c r="AA580" i="1"/>
  <c r="R574" i="1"/>
  <c r="W574" i="1"/>
  <c r="AB574" i="1"/>
  <c r="AC575" i="1"/>
  <c r="AF580" i="1"/>
  <c r="AG580" i="1"/>
  <c r="AH580" i="1"/>
  <c r="AI580" i="1"/>
  <c r="AK574" i="1"/>
  <c r="AL575" i="1"/>
  <c r="AN580" i="1"/>
  <c r="AO580" i="1"/>
  <c r="AJ580" i="1"/>
  <c r="H579" i="1"/>
  <c r="X579" i="1"/>
  <c r="Y579" i="1"/>
  <c r="Z579" i="1"/>
  <c r="AA579" i="1"/>
  <c r="R573" i="1"/>
  <c r="W573" i="1"/>
  <c r="AB573" i="1"/>
  <c r="AC574" i="1"/>
  <c r="AF579" i="1"/>
  <c r="AG579" i="1"/>
  <c r="AH579" i="1"/>
  <c r="AI579" i="1"/>
  <c r="AK573" i="1"/>
  <c r="AL574" i="1"/>
  <c r="AN579" i="1"/>
  <c r="AO579" i="1"/>
  <c r="AJ579" i="1"/>
  <c r="H578" i="1"/>
  <c r="X578" i="1"/>
  <c r="Y578" i="1"/>
  <c r="Z578" i="1"/>
  <c r="AA578" i="1"/>
  <c r="R572" i="1"/>
  <c r="W572" i="1"/>
  <c r="AB572" i="1"/>
  <c r="AC573" i="1"/>
  <c r="AF578" i="1"/>
  <c r="AG578" i="1"/>
  <c r="AH578" i="1"/>
  <c r="AI578" i="1"/>
  <c r="AK572" i="1"/>
  <c r="AL573" i="1"/>
  <c r="AN578" i="1"/>
  <c r="AO578" i="1"/>
  <c r="AJ578" i="1"/>
  <c r="H577" i="1"/>
  <c r="X577" i="1"/>
  <c r="Y577" i="1"/>
  <c r="Z577" i="1"/>
  <c r="AA577" i="1"/>
  <c r="R571" i="1"/>
  <c r="W571" i="1"/>
  <c r="AB571" i="1"/>
  <c r="AC572" i="1"/>
  <c r="AF577" i="1"/>
  <c r="AG577" i="1"/>
  <c r="AH577" i="1"/>
  <c r="AI577" i="1"/>
  <c r="AK571" i="1"/>
  <c r="AL572" i="1"/>
  <c r="AN577" i="1"/>
  <c r="AO577" i="1"/>
  <c r="AJ577" i="1"/>
  <c r="H576" i="1"/>
  <c r="X576" i="1"/>
  <c r="Y576" i="1"/>
  <c r="Z576" i="1"/>
  <c r="AA576" i="1"/>
  <c r="R570" i="1"/>
  <c r="W570" i="1"/>
  <c r="AB570" i="1"/>
  <c r="AC571" i="1"/>
  <c r="AF576" i="1"/>
  <c r="AG576" i="1"/>
  <c r="AH576" i="1"/>
  <c r="AI576" i="1"/>
  <c r="AK570" i="1"/>
  <c r="AL571" i="1"/>
  <c r="AN576" i="1"/>
  <c r="AO576" i="1"/>
  <c r="AJ576" i="1"/>
  <c r="H575" i="1"/>
  <c r="X575" i="1"/>
  <c r="Y575" i="1"/>
  <c r="Z575" i="1"/>
  <c r="AA575" i="1"/>
  <c r="R569" i="1"/>
  <c r="W569" i="1"/>
  <c r="AB569" i="1"/>
  <c r="AC570" i="1"/>
  <c r="AF575" i="1"/>
  <c r="AG575" i="1"/>
  <c r="AH575" i="1"/>
  <c r="AI575" i="1"/>
  <c r="AK569" i="1"/>
  <c r="AL570" i="1"/>
  <c r="AN575" i="1"/>
  <c r="AO575" i="1"/>
  <c r="AJ575" i="1"/>
  <c r="H574" i="1"/>
  <c r="X574" i="1"/>
  <c r="Y574" i="1"/>
  <c r="Z574" i="1"/>
  <c r="AA574" i="1"/>
  <c r="R568" i="1"/>
  <c r="W568" i="1"/>
  <c r="AB568" i="1"/>
  <c r="AC569" i="1"/>
  <c r="AF574" i="1"/>
  <c r="AG574" i="1"/>
  <c r="AH574" i="1"/>
  <c r="AI574" i="1"/>
  <c r="AK568" i="1"/>
  <c r="AL569" i="1"/>
  <c r="AN574" i="1"/>
  <c r="AO574" i="1"/>
  <c r="AJ574" i="1"/>
  <c r="H573" i="1"/>
  <c r="X573" i="1"/>
  <c r="Y573" i="1"/>
  <c r="Z573" i="1"/>
  <c r="AA573" i="1"/>
  <c r="R567" i="1"/>
  <c r="W567" i="1"/>
  <c r="AB567" i="1"/>
  <c r="AC568" i="1"/>
  <c r="AF573" i="1"/>
  <c r="AG573" i="1"/>
  <c r="AH573" i="1"/>
  <c r="AI573" i="1"/>
  <c r="AK567" i="1"/>
  <c r="AL568" i="1"/>
  <c r="AN573" i="1"/>
  <c r="AO573" i="1"/>
  <c r="AJ573" i="1"/>
  <c r="H572" i="1"/>
  <c r="X572" i="1"/>
  <c r="Y572" i="1"/>
  <c r="Z572" i="1"/>
  <c r="AA572" i="1"/>
  <c r="R566" i="1"/>
  <c r="W566" i="1"/>
  <c r="AB566" i="1"/>
  <c r="AC567" i="1"/>
  <c r="AF572" i="1"/>
  <c r="AG572" i="1"/>
  <c r="AH572" i="1"/>
  <c r="AI572" i="1"/>
  <c r="AK566" i="1"/>
  <c r="AL567" i="1"/>
  <c r="AN572" i="1"/>
  <c r="AO572" i="1"/>
  <c r="AJ572" i="1"/>
  <c r="H571" i="1"/>
  <c r="X571" i="1"/>
  <c r="Y571" i="1"/>
  <c r="Z571" i="1"/>
  <c r="AA571" i="1"/>
  <c r="R565" i="1"/>
  <c r="W565" i="1"/>
  <c r="AB565" i="1"/>
  <c r="AC566" i="1"/>
  <c r="AF571" i="1"/>
  <c r="AG571" i="1"/>
  <c r="AH571" i="1"/>
  <c r="AI571" i="1"/>
  <c r="AK565" i="1"/>
  <c r="AL566" i="1"/>
  <c r="AN571" i="1"/>
  <c r="AO571" i="1"/>
  <c r="AJ571" i="1"/>
  <c r="H570" i="1"/>
  <c r="X570" i="1"/>
  <c r="Y570" i="1"/>
  <c r="Z570" i="1"/>
  <c r="AA570" i="1"/>
  <c r="R564" i="1"/>
  <c r="W564" i="1"/>
  <c r="AB564" i="1"/>
  <c r="AC565" i="1"/>
  <c r="AF570" i="1"/>
  <c r="AG570" i="1"/>
  <c r="AH570" i="1"/>
  <c r="AI570" i="1"/>
  <c r="AK564" i="1"/>
  <c r="AL565" i="1"/>
  <c r="AN570" i="1"/>
  <c r="AO570" i="1"/>
  <c r="AJ570" i="1"/>
  <c r="H569" i="1"/>
  <c r="X569" i="1"/>
  <c r="Y569" i="1"/>
  <c r="Z569" i="1"/>
  <c r="AA569" i="1"/>
  <c r="R563" i="1"/>
  <c r="W563" i="1"/>
  <c r="AB563" i="1"/>
  <c r="AC564" i="1"/>
  <c r="AF569" i="1"/>
  <c r="AG569" i="1"/>
  <c r="AH569" i="1"/>
  <c r="AI569" i="1"/>
  <c r="AK563" i="1"/>
  <c r="AL564" i="1"/>
  <c r="AN569" i="1"/>
  <c r="AO569" i="1"/>
  <c r="AJ569" i="1"/>
  <c r="H568" i="1"/>
  <c r="X568" i="1"/>
  <c r="Y568" i="1"/>
  <c r="Z568" i="1"/>
  <c r="AA568" i="1"/>
  <c r="R562" i="1"/>
  <c r="W562" i="1"/>
  <c r="AB562" i="1"/>
  <c r="AC563" i="1"/>
  <c r="AF568" i="1"/>
  <c r="AG568" i="1"/>
  <c r="AH568" i="1"/>
  <c r="AI568" i="1"/>
  <c r="AK562" i="1"/>
  <c r="AL563" i="1"/>
  <c r="AN568" i="1"/>
  <c r="AO568" i="1"/>
  <c r="AJ568" i="1"/>
  <c r="H567" i="1"/>
  <c r="X567" i="1"/>
  <c r="Y567" i="1"/>
  <c r="Z567" i="1"/>
  <c r="AA567" i="1"/>
  <c r="R561" i="1"/>
  <c r="W561" i="1"/>
  <c r="AB561" i="1"/>
  <c r="AC562" i="1"/>
  <c r="AF567" i="1"/>
  <c r="AG567" i="1"/>
  <c r="AH567" i="1"/>
  <c r="AI567" i="1"/>
  <c r="AK561" i="1"/>
  <c r="AL562" i="1"/>
  <c r="AN567" i="1"/>
  <c r="AO567" i="1"/>
  <c r="AJ567" i="1"/>
  <c r="H566" i="1"/>
  <c r="X566" i="1"/>
  <c r="Y566" i="1"/>
  <c r="Z566" i="1"/>
  <c r="AA566" i="1"/>
  <c r="R560" i="1"/>
  <c r="W560" i="1"/>
  <c r="AB560" i="1"/>
  <c r="AC561" i="1"/>
  <c r="AF566" i="1"/>
  <c r="AG566" i="1"/>
  <c r="AH566" i="1"/>
  <c r="AI566" i="1"/>
  <c r="AK560" i="1"/>
  <c r="AL561" i="1"/>
  <c r="AN566" i="1"/>
  <c r="AO566" i="1"/>
  <c r="AJ566" i="1"/>
  <c r="H565" i="1"/>
  <c r="X565" i="1"/>
  <c r="Y565" i="1"/>
  <c r="Z565" i="1"/>
  <c r="AA565" i="1"/>
  <c r="R559" i="1"/>
  <c r="W559" i="1"/>
  <c r="AB559" i="1"/>
  <c r="AC560" i="1"/>
  <c r="AF565" i="1"/>
  <c r="AG565" i="1"/>
  <c r="AH565" i="1"/>
  <c r="AI565" i="1"/>
  <c r="AK559" i="1"/>
  <c r="AL560" i="1"/>
  <c r="AN565" i="1"/>
  <c r="AO565" i="1"/>
  <c r="AJ565" i="1"/>
  <c r="H564" i="1"/>
  <c r="X564" i="1"/>
  <c r="Y564" i="1"/>
  <c r="Z564" i="1"/>
  <c r="AA564" i="1"/>
  <c r="R558" i="1"/>
  <c r="W558" i="1"/>
  <c r="AB558" i="1"/>
  <c r="AC559" i="1"/>
  <c r="AF564" i="1"/>
  <c r="AG564" i="1"/>
  <c r="AH564" i="1"/>
  <c r="AI564" i="1"/>
  <c r="AK558" i="1"/>
  <c r="AL559" i="1"/>
  <c r="AN564" i="1"/>
  <c r="AO564" i="1"/>
  <c r="AJ564" i="1"/>
  <c r="H563" i="1"/>
  <c r="X563" i="1"/>
  <c r="Y563" i="1"/>
  <c r="Z563" i="1"/>
  <c r="AA563" i="1"/>
  <c r="R557" i="1"/>
  <c r="W557" i="1"/>
  <c r="AB557" i="1"/>
  <c r="AC558" i="1"/>
  <c r="AF563" i="1"/>
  <c r="AG563" i="1"/>
  <c r="AH563" i="1"/>
  <c r="AI563" i="1"/>
  <c r="AK557" i="1"/>
  <c r="AL558" i="1"/>
  <c r="AN563" i="1"/>
  <c r="AO563" i="1"/>
  <c r="AJ563" i="1"/>
  <c r="H562" i="1"/>
  <c r="X562" i="1"/>
  <c r="Y562" i="1"/>
  <c r="Z562" i="1"/>
  <c r="AA562" i="1"/>
  <c r="R556" i="1"/>
  <c r="W556" i="1"/>
  <c r="AB556" i="1"/>
  <c r="AC557" i="1"/>
  <c r="AF562" i="1"/>
  <c r="AG562" i="1"/>
  <c r="AH562" i="1"/>
  <c r="AI562" i="1"/>
  <c r="AK556" i="1"/>
  <c r="AL557" i="1"/>
  <c r="AN562" i="1"/>
  <c r="AO562" i="1"/>
  <c r="AJ562" i="1"/>
  <c r="H561" i="1"/>
  <c r="X561" i="1"/>
  <c r="Y561" i="1"/>
  <c r="Z561" i="1"/>
  <c r="AA561" i="1"/>
  <c r="R555" i="1"/>
  <c r="W555" i="1"/>
  <c r="AB555" i="1"/>
  <c r="AC556" i="1"/>
  <c r="AF561" i="1"/>
  <c r="AG561" i="1"/>
  <c r="AH561" i="1"/>
  <c r="AI561" i="1"/>
  <c r="AK555" i="1"/>
  <c r="AL556" i="1"/>
  <c r="AN561" i="1"/>
  <c r="AO561" i="1"/>
  <c r="AJ561" i="1"/>
  <c r="H560" i="1"/>
  <c r="X560" i="1"/>
  <c r="Y560" i="1"/>
  <c r="Z560" i="1"/>
  <c r="AA560" i="1"/>
  <c r="R554" i="1"/>
  <c r="W554" i="1"/>
  <c r="AB554" i="1"/>
  <c r="AC555" i="1"/>
  <c r="AF560" i="1"/>
  <c r="AG560" i="1"/>
  <c r="AH560" i="1"/>
  <c r="AI560" i="1"/>
  <c r="AK554" i="1"/>
  <c r="AL555" i="1"/>
  <c r="AN560" i="1"/>
  <c r="AO560" i="1"/>
  <c r="AJ560" i="1"/>
  <c r="H559" i="1"/>
  <c r="X559" i="1"/>
  <c r="Y559" i="1"/>
  <c r="Z559" i="1"/>
  <c r="AA559" i="1"/>
  <c r="R553" i="1"/>
  <c r="W553" i="1"/>
  <c r="AB553" i="1"/>
  <c r="AC554" i="1"/>
  <c r="AF559" i="1"/>
  <c r="AG559" i="1"/>
  <c r="AH559" i="1"/>
  <c r="AI559" i="1"/>
  <c r="AK553" i="1"/>
  <c r="AL554" i="1"/>
  <c r="AN559" i="1"/>
  <c r="AO559" i="1"/>
  <c r="AJ559" i="1"/>
  <c r="H558" i="1"/>
  <c r="X558" i="1"/>
  <c r="Y558" i="1"/>
  <c r="Z558" i="1"/>
  <c r="AA558" i="1"/>
  <c r="R552" i="1"/>
  <c r="W552" i="1"/>
  <c r="AB552" i="1"/>
  <c r="AC553" i="1"/>
  <c r="AF558" i="1"/>
  <c r="AG558" i="1"/>
  <c r="AH558" i="1"/>
  <c r="AI558" i="1"/>
  <c r="AK552" i="1"/>
  <c r="AL553" i="1"/>
  <c r="AN558" i="1"/>
  <c r="AO558" i="1"/>
  <c r="AJ558" i="1"/>
  <c r="H557" i="1"/>
  <c r="X557" i="1"/>
  <c r="Y557" i="1"/>
  <c r="Z557" i="1"/>
  <c r="AA557" i="1"/>
  <c r="R551" i="1"/>
  <c r="W551" i="1"/>
  <c r="AB551" i="1"/>
  <c r="AC552" i="1"/>
  <c r="AF557" i="1"/>
  <c r="AG557" i="1"/>
  <c r="AH557" i="1"/>
  <c r="AI557" i="1"/>
  <c r="AK551" i="1"/>
  <c r="AL552" i="1"/>
  <c r="AN557" i="1"/>
  <c r="AO557" i="1"/>
  <c r="AJ557" i="1"/>
  <c r="H556" i="1"/>
  <c r="X556" i="1"/>
  <c r="Y556" i="1"/>
  <c r="Z556" i="1"/>
  <c r="AA556" i="1"/>
  <c r="R550" i="1"/>
  <c r="W550" i="1"/>
  <c r="AB550" i="1"/>
  <c r="AC551" i="1"/>
  <c r="AF556" i="1"/>
  <c r="AG556" i="1"/>
  <c r="AH556" i="1"/>
  <c r="AI556" i="1"/>
  <c r="AK550" i="1"/>
  <c r="AL551" i="1"/>
  <c r="AN556" i="1"/>
  <c r="AO556" i="1"/>
  <c r="AJ556" i="1"/>
  <c r="H555" i="1"/>
  <c r="X555" i="1"/>
  <c r="Y555" i="1"/>
  <c r="Z555" i="1"/>
  <c r="AA555" i="1"/>
  <c r="R549" i="1"/>
  <c r="W549" i="1"/>
  <c r="AB549" i="1"/>
  <c r="AC550" i="1"/>
  <c r="AF555" i="1"/>
  <c r="AG555" i="1"/>
  <c r="AH555" i="1"/>
  <c r="AI555" i="1"/>
  <c r="AK549" i="1"/>
  <c r="AL550" i="1"/>
  <c r="AN555" i="1"/>
  <c r="AO555" i="1"/>
  <c r="AJ555" i="1"/>
  <c r="H554" i="1"/>
  <c r="X554" i="1"/>
  <c r="Y554" i="1"/>
  <c r="Z554" i="1"/>
  <c r="AA554" i="1"/>
  <c r="R548" i="1"/>
  <c r="W548" i="1"/>
  <c r="AB548" i="1"/>
  <c r="AC549" i="1"/>
  <c r="AF554" i="1"/>
  <c r="AG554" i="1"/>
  <c r="AH554" i="1"/>
  <c r="AI554" i="1"/>
  <c r="AK548" i="1"/>
  <c r="AL549" i="1"/>
  <c r="AN554" i="1"/>
  <c r="AO554" i="1"/>
  <c r="AJ554" i="1"/>
  <c r="H553" i="1"/>
  <c r="X553" i="1"/>
  <c r="Y553" i="1"/>
  <c r="Z553" i="1"/>
  <c r="AA553" i="1"/>
  <c r="R547" i="1"/>
  <c r="W547" i="1"/>
  <c r="AB547" i="1"/>
  <c r="AC548" i="1"/>
  <c r="AF553" i="1"/>
  <c r="AG553" i="1"/>
  <c r="AH553" i="1"/>
  <c r="AI553" i="1"/>
  <c r="AK547" i="1"/>
  <c r="AL548" i="1"/>
  <c r="AN553" i="1"/>
  <c r="AO553" i="1"/>
  <c r="AJ553" i="1"/>
  <c r="H552" i="1"/>
  <c r="X552" i="1"/>
  <c r="Y552" i="1"/>
  <c r="Z552" i="1"/>
  <c r="AA552" i="1"/>
  <c r="R546" i="1"/>
  <c r="W546" i="1"/>
  <c r="AB546" i="1"/>
  <c r="AC547" i="1"/>
  <c r="AF552" i="1"/>
  <c r="AG552" i="1"/>
  <c r="AH552" i="1"/>
  <c r="AI552" i="1"/>
  <c r="AK546" i="1"/>
  <c r="AL547" i="1"/>
  <c r="AN552" i="1"/>
  <c r="AO552" i="1"/>
  <c r="AJ552" i="1"/>
  <c r="H551" i="1"/>
  <c r="X551" i="1"/>
  <c r="Y551" i="1"/>
  <c r="Z551" i="1"/>
  <c r="AA551" i="1"/>
  <c r="R545" i="1"/>
  <c r="W545" i="1"/>
  <c r="AB545" i="1"/>
  <c r="AC546" i="1"/>
  <c r="AF551" i="1"/>
  <c r="AG551" i="1"/>
  <c r="AH551" i="1"/>
  <c r="AI551" i="1"/>
  <c r="AK545" i="1"/>
  <c r="AL546" i="1"/>
  <c r="AN551" i="1"/>
  <c r="AO551" i="1"/>
  <c r="AJ551" i="1"/>
  <c r="H550" i="1"/>
  <c r="X550" i="1"/>
  <c r="Y550" i="1"/>
  <c r="Z550" i="1"/>
  <c r="AA550" i="1"/>
  <c r="R544" i="1"/>
  <c r="W544" i="1"/>
  <c r="AB544" i="1"/>
  <c r="AC545" i="1"/>
  <c r="AF550" i="1"/>
  <c r="AG550" i="1"/>
  <c r="AH550" i="1"/>
  <c r="AI550" i="1"/>
  <c r="AK544" i="1"/>
  <c r="AL545" i="1"/>
  <c r="AN550" i="1"/>
  <c r="AO550" i="1"/>
  <c r="AJ550" i="1"/>
  <c r="H549" i="1"/>
  <c r="X549" i="1"/>
  <c r="Y549" i="1"/>
  <c r="Z549" i="1"/>
  <c r="AA549" i="1"/>
  <c r="R543" i="1"/>
  <c r="W543" i="1"/>
  <c r="AB543" i="1"/>
  <c r="AC544" i="1"/>
  <c r="AF549" i="1"/>
  <c r="AG549" i="1"/>
  <c r="AH549" i="1"/>
  <c r="AI549" i="1"/>
  <c r="AK543" i="1"/>
  <c r="AL544" i="1"/>
  <c r="AN549" i="1"/>
  <c r="AO549" i="1"/>
  <c r="AJ549" i="1"/>
  <c r="H548" i="1"/>
  <c r="X548" i="1"/>
  <c r="Y548" i="1"/>
  <c r="Z548" i="1"/>
  <c r="AA548" i="1"/>
  <c r="R542" i="1"/>
  <c r="W542" i="1"/>
  <c r="AB542" i="1"/>
  <c r="AC543" i="1"/>
  <c r="AF548" i="1"/>
  <c r="AG548" i="1"/>
  <c r="AH548" i="1"/>
  <c r="AI548" i="1"/>
  <c r="AK542" i="1"/>
  <c r="AL543" i="1"/>
  <c r="AN548" i="1"/>
  <c r="AO548" i="1"/>
  <c r="AJ548" i="1"/>
  <c r="H547" i="1"/>
  <c r="X547" i="1"/>
  <c r="Y547" i="1"/>
  <c r="Z547" i="1"/>
  <c r="AA547" i="1"/>
  <c r="R541" i="1"/>
  <c r="W541" i="1"/>
  <c r="AB541" i="1"/>
  <c r="AC542" i="1"/>
  <c r="AF547" i="1"/>
  <c r="AG547" i="1"/>
  <c r="AH547" i="1"/>
  <c r="AI547" i="1"/>
  <c r="AK541" i="1"/>
  <c r="AL542" i="1"/>
  <c r="AN547" i="1"/>
  <c r="AO547" i="1"/>
  <c r="AJ547" i="1"/>
  <c r="H546" i="1"/>
  <c r="X546" i="1"/>
  <c r="Y546" i="1"/>
  <c r="Z546" i="1"/>
  <c r="AA546" i="1"/>
  <c r="R540" i="1"/>
  <c r="W540" i="1"/>
  <c r="AB540" i="1"/>
  <c r="AC541" i="1"/>
  <c r="AF546" i="1"/>
  <c r="AG546" i="1"/>
  <c r="AH546" i="1"/>
  <c r="AI546" i="1"/>
  <c r="AK540" i="1"/>
  <c r="AL541" i="1"/>
  <c r="AN546" i="1"/>
  <c r="AO546" i="1"/>
  <c r="AJ546" i="1"/>
  <c r="H545" i="1"/>
  <c r="X545" i="1"/>
  <c r="Y545" i="1"/>
  <c r="Z545" i="1"/>
  <c r="AA545" i="1"/>
  <c r="R539" i="1"/>
  <c r="W539" i="1"/>
  <c r="AB539" i="1"/>
  <c r="AC540" i="1"/>
  <c r="AF545" i="1"/>
  <c r="AG545" i="1"/>
  <c r="AH545" i="1"/>
  <c r="AI545" i="1"/>
  <c r="AK539" i="1"/>
  <c r="AL540" i="1"/>
  <c r="AN545" i="1"/>
  <c r="AO545" i="1"/>
  <c r="AJ545" i="1"/>
  <c r="H544" i="1"/>
  <c r="X544" i="1"/>
  <c r="Y544" i="1"/>
  <c r="Z544" i="1"/>
  <c r="AA544" i="1"/>
  <c r="R538" i="1"/>
  <c r="W538" i="1"/>
  <c r="AB538" i="1"/>
  <c r="AC539" i="1"/>
  <c r="AF544" i="1"/>
  <c r="AG544" i="1"/>
  <c r="AH544" i="1"/>
  <c r="AI544" i="1"/>
  <c r="AK538" i="1"/>
  <c r="AL539" i="1"/>
  <c r="AN544" i="1"/>
  <c r="AO544" i="1"/>
  <c r="AJ544" i="1"/>
  <c r="H543" i="1"/>
  <c r="X543" i="1"/>
  <c r="Y543" i="1"/>
  <c r="Z543" i="1"/>
  <c r="AA543" i="1"/>
  <c r="R537" i="1"/>
  <c r="W537" i="1"/>
  <c r="AB537" i="1"/>
  <c r="AC538" i="1"/>
  <c r="AF543" i="1"/>
  <c r="AG543" i="1"/>
  <c r="AH543" i="1"/>
  <c r="AI543" i="1"/>
  <c r="AK537" i="1"/>
  <c r="AL538" i="1"/>
  <c r="AN543" i="1"/>
  <c r="AO543" i="1"/>
  <c r="AJ543" i="1"/>
  <c r="H542" i="1"/>
  <c r="X542" i="1"/>
  <c r="Y542" i="1"/>
  <c r="Z542" i="1"/>
  <c r="AA542" i="1"/>
  <c r="R536" i="1"/>
  <c r="W536" i="1"/>
  <c r="AB536" i="1"/>
  <c r="AC537" i="1"/>
  <c r="AF542" i="1"/>
  <c r="AG542" i="1"/>
  <c r="AH542" i="1"/>
  <c r="AI542" i="1"/>
  <c r="AK536" i="1"/>
  <c r="AL537" i="1"/>
  <c r="AN542" i="1"/>
  <c r="AO542" i="1"/>
  <c r="AJ542" i="1"/>
  <c r="H541" i="1"/>
  <c r="X541" i="1"/>
  <c r="Y541" i="1"/>
  <c r="Z541" i="1"/>
  <c r="AA541" i="1"/>
  <c r="R535" i="1"/>
  <c r="W535" i="1"/>
  <c r="AB535" i="1"/>
  <c r="AC536" i="1"/>
  <c r="AF541" i="1"/>
  <c r="AG541" i="1"/>
  <c r="AH541" i="1"/>
  <c r="AI541" i="1"/>
  <c r="AK535" i="1"/>
  <c r="AL536" i="1"/>
  <c r="AN541" i="1"/>
  <c r="AO541" i="1"/>
  <c r="AJ541" i="1"/>
  <c r="H540" i="1"/>
  <c r="X540" i="1"/>
  <c r="Y540" i="1"/>
  <c r="Z540" i="1"/>
  <c r="AA540" i="1"/>
  <c r="R534" i="1"/>
  <c r="W534" i="1"/>
  <c r="AB534" i="1"/>
  <c r="AC535" i="1"/>
  <c r="AF540" i="1"/>
  <c r="AG540" i="1"/>
  <c r="AH540" i="1"/>
  <c r="AI540" i="1"/>
  <c r="AK534" i="1"/>
  <c r="AL535" i="1"/>
  <c r="AN540" i="1"/>
  <c r="AO540" i="1"/>
  <c r="AJ540" i="1"/>
  <c r="H539" i="1"/>
  <c r="X539" i="1"/>
  <c r="Y539" i="1"/>
  <c r="Z539" i="1"/>
  <c r="AA539" i="1"/>
  <c r="R533" i="1"/>
  <c r="W533" i="1"/>
  <c r="AB533" i="1"/>
  <c r="AC534" i="1"/>
  <c r="AF539" i="1"/>
  <c r="AG539" i="1"/>
  <c r="AH539" i="1"/>
  <c r="AI539" i="1"/>
  <c r="AK533" i="1"/>
  <c r="AL534" i="1"/>
  <c r="AN539" i="1"/>
  <c r="AO539" i="1"/>
  <c r="AJ539" i="1"/>
  <c r="H538" i="1"/>
  <c r="X538" i="1"/>
  <c r="Y538" i="1"/>
  <c r="Z538" i="1"/>
  <c r="AA538" i="1"/>
  <c r="R532" i="1"/>
  <c r="W532" i="1"/>
  <c r="AB532" i="1"/>
  <c r="AC533" i="1"/>
  <c r="AF538" i="1"/>
  <c r="AG538" i="1"/>
  <c r="AH538" i="1"/>
  <c r="AI538" i="1"/>
  <c r="AK532" i="1"/>
  <c r="AL533" i="1"/>
  <c r="AN538" i="1"/>
  <c r="AO538" i="1"/>
  <c r="AJ538" i="1"/>
  <c r="H537" i="1"/>
  <c r="X537" i="1"/>
  <c r="Y537" i="1"/>
  <c r="Z537" i="1"/>
  <c r="AA537" i="1"/>
  <c r="R531" i="1"/>
  <c r="W531" i="1"/>
  <c r="AB531" i="1"/>
  <c r="AC532" i="1"/>
  <c r="AF537" i="1"/>
  <c r="AG537" i="1"/>
  <c r="AH537" i="1"/>
  <c r="AI537" i="1"/>
  <c r="AK531" i="1"/>
  <c r="AL532" i="1"/>
  <c r="AN537" i="1"/>
  <c r="AO537" i="1"/>
  <c r="AJ537" i="1"/>
  <c r="H536" i="1"/>
  <c r="X536" i="1"/>
  <c r="Y536" i="1"/>
  <c r="Z536" i="1"/>
  <c r="AA536" i="1"/>
  <c r="R530" i="1"/>
  <c r="W530" i="1"/>
  <c r="AB530" i="1"/>
  <c r="AC531" i="1"/>
  <c r="AF536" i="1"/>
  <c r="AG536" i="1"/>
  <c r="AH536" i="1"/>
  <c r="AI536" i="1"/>
  <c r="AK530" i="1"/>
  <c r="AL531" i="1"/>
  <c r="AN536" i="1"/>
  <c r="AO536" i="1"/>
  <c r="AJ536" i="1"/>
  <c r="H535" i="1"/>
  <c r="X535" i="1"/>
  <c r="Y535" i="1"/>
  <c r="Z535" i="1"/>
  <c r="AA535" i="1"/>
  <c r="R529" i="1"/>
  <c r="W529" i="1"/>
  <c r="AB529" i="1"/>
  <c r="AC530" i="1"/>
  <c r="AF535" i="1"/>
  <c r="AG535" i="1"/>
  <c r="AH535" i="1"/>
  <c r="AI535" i="1"/>
  <c r="AK529" i="1"/>
  <c r="AL530" i="1"/>
  <c r="AN535" i="1"/>
  <c r="AO535" i="1"/>
  <c r="AJ535" i="1"/>
  <c r="H534" i="1"/>
  <c r="X534" i="1"/>
  <c r="Y534" i="1"/>
  <c r="Z534" i="1"/>
  <c r="AA534" i="1"/>
  <c r="R528" i="1"/>
  <c r="W528" i="1"/>
  <c r="AB528" i="1"/>
  <c r="AC529" i="1"/>
  <c r="AF534" i="1"/>
  <c r="AG534" i="1"/>
  <c r="AH534" i="1"/>
  <c r="AI534" i="1"/>
  <c r="AK528" i="1"/>
  <c r="AL529" i="1"/>
  <c r="AN534" i="1"/>
  <c r="AO534" i="1"/>
  <c r="AJ534" i="1"/>
  <c r="H533" i="1"/>
  <c r="X533" i="1"/>
  <c r="Y533" i="1"/>
  <c r="Z533" i="1"/>
  <c r="AA533" i="1"/>
  <c r="R527" i="1"/>
  <c r="W527" i="1"/>
  <c r="AB527" i="1"/>
  <c r="AC528" i="1"/>
  <c r="AF533" i="1"/>
  <c r="AG533" i="1"/>
  <c r="AH533" i="1"/>
  <c r="AI533" i="1"/>
  <c r="AK527" i="1"/>
  <c r="AL528" i="1"/>
  <c r="AN533" i="1"/>
  <c r="AO533" i="1"/>
  <c r="AJ533" i="1"/>
  <c r="H532" i="1"/>
  <c r="X532" i="1"/>
  <c r="Y532" i="1"/>
  <c r="Z532" i="1"/>
  <c r="AA532" i="1"/>
  <c r="R526" i="1"/>
  <c r="W526" i="1"/>
  <c r="AB526" i="1"/>
  <c r="AC527" i="1"/>
  <c r="AF532" i="1"/>
  <c r="AG532" i="1"/>
  <c r="AH532" i="1"/>
  <c r="AI532" i="1"/>
  <c r="AK526" i="1"/>
  <c r="AL527" i="1"/>
  <c r="AN532" i="1"/>
  <c r="AO532" i="1"/>
  <c r="AJ532" i="1"/>
  <c r="H531" i="1"/>
  <c r="X531" i="1"/>
  <c r="Y531" i="1"/>
  <c r="Z531" i="1"/>
  <c r="AA531" i="1"/>
  <c r="R525" i="1"/>
  <c r="W525" i="1"/>
  <c r="AB525" i="1"/>
  <c r="AC526" i="1"/>
  <c r="AF531" i="1"/>
  <c r="AG531" i="1"/>
  <c r="AH531" i="1"/>
  <c r="AI531" i="1"/>
  <c r="AK525" i="1"/>
  <c r="AL526" i="1"/>
  <c r="AN531" i="1"/>
  <c r="AO531" i="1"/>
  <c r="AJ531" i="1"/>
  <c r="H530" i="1"/>
  <c r="X530" i="1"/>
  <c r="Y530" i="1"/>
  <c r="Z530" i="1"/>
  <c r="AA530" i="1"/>
  <c r="R524" i="1"/>
  <c r="W524" i="1"/>
  <c r="AB524" i="1"/>
  <c r="AC525" i="1"/>
  <c r="AF530" i="1"/>
  <c r="AG530" i="1"/>
  <c r="AH530" i="1"/>
  <c r="AI530" i="1"/>
  <c r="AK524" i="1"/>
  <c r="AL525" i="1"/>
  <c r="AN530" i="1"/>
  <c r="AO530" i="1"/>
  <c r="AJ530" i="1"/>
  <c r="H529" i="1"/>
  <c r="X529" i="1"/>
  <c r="Y529" i="1"/>
  <c r="Z529" i="1"/>
  <c r="AA529" i="1"/>
  <c r="R523" i="1"/>
  <c r="W523" i="1"/>
  <c r="AB523" i="1"/>
  <c r="AC524" i="1"/>
  <c r="AF529" i="1"/>
  <c r="AG529" i="1"/>
  <c r="AH529" i="1"/>
  <c r="AI529" i="1"/>
  <c r="AK523" i="1"/>
  <c r="AL524" i="1"/>
  <c r="AN529" i="1"/>
  <c r="AO529" i="1"/>
  <c r="AJ529" i="1"/>
  <c r="H528" i="1"/>
  <c r="X528" i="1"/>
  <c r="Y528" i="1"/>
  <c r="Z528" i="1"/>
  <c r="AA528" i="1"/>
  <c r="R522" i="1"/>
  <c r="W522" i="1"/>
  <c r="AB522" i="1"/>
  <c r="AC523" i="1"/>
  <c r="AF528" i="1"/>
  <c r="AG528" i="1"/>
  <c r="AH528" i="1"/>
  <c r="AI528" i="1"/>
  <c r="AK522" i="1"/>
  <c r="AL523" i="1"/>
  <c r="AN528" i="1"/>
  <c r="AO528" i="1"/>
  <c r="AJ528" i="1"/>
  <c r="H527" i="1"/>
  <c r="X527" i="1"/>
  <c r="Y527" i="1"/>
  <c r="Z527" i="1"/>
  <c r="AA527" i="1"/>
  <c r="R521" i="1"/>
  <c r="W521" i="1"/>
  <c r="AB521" i="1"/>
  <c r="AC522" i="1"/>
  <c r="AF527" i="1"/>
  <c r="AG527" i="1"/>
  <c r="AH527" i="1"/>
  <c r="AI527" i="1"/>
  <c r="AK521" i="1"/>
  <c r="AL522" i="1"/>
  <c r="AN527" i="1"/>
  <c r="AO527" i="1"/>
  <c r="AJ527" i="1"/>
  <c r="H526" i="1"/>
  <c r="X526" i="1"/>
  <c r="Y526" i="1"/>
  <c r="Z526" i="1"/>
  <c r="AA526" i="1"/>
  <c r="R520" i="1"/>
  <c r="W520" i="1"/>
  <c r="AB520" i="1"/>
  <c r="AC521" i="1"/>
  <c r="AF526" i="1"/>
  <c r="AG526" i="1"/>
  <c r="AH526" i="1"/>
  <c r="AI526" i="1"/>
  <c r="AK520" i="1"/>
  <c r="AL521" i="1"/>
  <c r="AN526" i="1"/>
  <c r="AO526" i="1"/>
  <c r="AJ526" i="1"/>
  <c r="H525" i="1"/>
  <c r="X525" i="1"/>
  <c r="Y525" i="1"/>
  <c r="Z525" i="1"/>
  <c r="AA525" i="1"/>
  <c r="R519" i="1"/>
  <c r="W519" i="1"/>
  <c r="AB519" i="1"/>
  <c r="AC520" i="1"/>
  <c r="AF525" i="1"/>
  <c r="AG525" i="1"/>
  <c r="AH525" i="1"/>
  <c r="AI525" i="1"/>
  <c r="AK519" i="1"/>
  <c r="AL520" i="1"/>
  <c r="AN525" i="1"/>
  <c r="AO525" i="1"/>
  <c r="AJ525" i="1"/>
  <c r="H524" i="1"/>
  <c r="X524" i="1"/>
  <c r="Y524" i="1"/>
  <c r="Z524" i="1"/>
  <c r="AA524" i="1"/>
  <c r="R518" i="1"/>
  <c r="W518" i="1"/>
  <c r="AB518" i="1"/>
  <c r="AC519" i="1"/>
  <c r="AF524" i="1"/>
  <c r="AG524" i="1"/>
  <c r="AH524" i="1"/>
  <c r="AI524" i="1"/>
  <c r="AK518" i="1"/>
  <c r="AL519" i="1"/>
  <c r="AN524" i="1"/>
  <c r="AO524" i="1"/>
  <c r="AJ524" i="1"/>
  <c r="H523" i="1"/>
  <c r="X523" i="1"/>
  <c r="Y523" i="1"/>
  <c r="Z523" i="1"/>
  <c r="AA523" i="1"/>
  <c r="R517" i="1"/>
  <c r="W517" i="1"/>
  <c r="AB517" i="1"/>
  <c r="AC518" i="1"/>
  <c r="AF523" i="1"/>
  <c r="AG523" i="1"/>
  <c r="AH523" i="1"/>
  <c r="AI523" i="1"/>
  <c r="AK517" i="1"/>
  <c r="AL518" i="1"/>
  <c r="AN523" i="1"/>
  <c r="AO523" i="1"/>
  <c r="AJ523" i="1"/>
  <c r="H522" i="1"/>
  <c r="X522" i="1"/>
  <c r="Y522" i="1"/>
  <c r="Z522" i="1"/>
  <c r="AA522" i="1"/>
  <c r="R516" i="1"/>
  <c r="W516" i="1"/>
  <c r="AB516" i="1"/>
  <c r="AC517" i="1"/>
  <c r="AF522" i="1"/>
  <c r="AG522" i="1"/>
  <c r="AH522" i="1"/>
  <c r="AI522" i="1"/>
  <c r="AK516" i="1"/>
  <c r="AL517" i="1"/>
  <c r="AN522" i="1"/>
  <c r="AO522" i="1"/>
  <c r="AJ522" i="1"/>
  <c r="H521" i="1"/>
  <c r="X521" i="1"/>
  <c r="Y521" i="1"/>
  <c r="Z521" i="1"/>
  <c r="AA521" i="1"/>
  <c r="R515" i="1"/>
  <c r="W515" i="1"/>
  <c r="AB515" i="1"/>
  <c r="AC516" i="1"/>
  <c r="AF521" i="1"/>
  <c r="AG521" i="1"/>
  <c r="AH521" i="1"/>
  <c r="AI521" i="1"/>
  <c r="AK515" i="1"/>
  <c r="AL516" i="1"/>
  <c r="AN521" i="1"/>
  <c r="AO521" i="1"/>
  <c r="AJ521" i="1"/>
  <c r="H520" i="1"/>
  <c r="X520" i="1"/>
  <c r="Y520" i="1"/>
  <c r="Z520" i="1"/>
  <c r="AA520" i="1"/>
  <c r="R514" i="1"/>
  <c r="W514" i="1"/>
  <c r="AB514" i="1"/>
  <c r="AC515" i="1"/>
  <c r="AF520" i="1"/>
  <c r="AG520" i="1"/>
  <c r="AH520" i="1"/>
  <c r="AI520" i="1"/>
  <c r="AK514" i="1"/>
  <c r="AL515" i="1"/>
  <c r="AN520" i="1"/>
  <c r="AO520" i="1"/>
  <c r="AJ520" i="1"/>
  <c r="H519" i="1"/>
  <c r="X519" i="1"/>
  <c r="Y519" i="1"/>
  <c r="Z519" i="1"/>
  <c r="AA519" i="1"/>
  <c r="R513" i="1"/>
  <c r="W513" i="1"/>
  <c r="AB513" i="1"/>
  <c r="AC514" i="1"/>
  <c r="AF519" i="1"/>
  <c r="AG519" i="1"/>
  <c r="AH519" i="1"/>
  <c r="AI519" i="1"/>
  <c r="AK513" i="1"/>
  <c r="AL514" i="1"/>
  <c r="AN519" i="1"/>
  <c r="AO519" i="1"/>
  <c r="AJ519" i="1"/>
  <c r="H518" i="1"/>
  <c r="X518" i="1"/>
  <c r="Y518" i="1"/>
  <c r="Z518" i="1"/>
  <c r="AA518" i="1"/>
  <c r="R512" i="1"/>
  <c r="W512" i="1"/>
  <c r="AB512" i="1"/>
  <c r="AC513" i="1"/>
  <c r="AF518" i="1"/>
  <c r="AG518" i="1"/>
  <c r="AH518" i="1"/>
  <c r="AI518" i="1"/>
  <c r="AK512" i="1"/>
  <c r="AL513" i="1"/>
  <c r="AN518" i="1"/>
  <c r="AO518" i="1"/>
  <c r="AJ518" i="1"/>
  <c r="H517" i="1"/>
  <c r="X517" i="1"/>
  <c r="Y517" i="1"/>
  <c r="Z517" i="1"/>
  <c r="AA517" i="1"/>
  <c r="R511" i="1"/>
  <c r="W511" i="1"/>
  <c r="AB511" i="1"/>
  <c r="AC512" i="1"/>
  <c r="AF517" i="1"/>
  <c r="AG517" i="1"/>
  <c r="AH517" i="1"/>
  <c r="AI517" i="1"/>
  <c r="AK511" i="1"/>
  <c r="AL512" i="1"/>
  <c r="AN517" i="1"/>
  <c r="AO517" i="1"/>
  <c r="AJ517" i="1"/>
  <c r="H516" i="1"/>
  <c r="X516" i="1"/>
  <c r="Y516" i="1"/>
  <c r="Z516" i="1"/>
  <c r="AA516" i="1"/>
  <c r="R510" i="1"/>
  <c r="W510" i="1"/>
  <c r="AB510" i="1"/>
  <c r="AC511" i="1"/>
  <c r="AF516" i="1"/>
  <c r="AG516" i="1"/>
  <c r="AH516" i="1"/>
  <c r="AI516" i="1"/>
  <c r="AK510" i="1"/>
  <c r="AL511" i="1"/>
  <c r="AN516" i="1"/>
  <c r="AO516" i="1"/>
  <c r="AJ516" i="1"/>
  <c r="H515" i="1"/>
  <c r="X515" i="1"/>
  <c r="Y515" i="1"/>
  <c r="Z515" i="1"/>
  <c r="AA515" i="1"/>
  <c r="R509" i="1"/>
  <c r="W509" i="1"/>
  <c r="AB509" i="1"/>
  <c r="AC510" i="1"/>
  <c r="AF515" i="1"/>
  <c r="AG515" i="1"/>
  <c r="AH515" i="1"/>
  <c r="AI515" i="1"/>
  <c r="AK509" i="1"/>
  <c r="AL510" i="1"/>
  <c r="AN515" i="1"/>
  <c r="AO515" i="1"/>
  <c r="AJ515" i="1"/>
  <c r="H514" i="1"/>
  <c r="X514" i="1"/>
  <c r="Y514" i="1"/>
  <c r="Z514" i="1"/>
  <c r="AA514" i="1"/>
  <c r="R508" i="1"/>
  <c r="W508" i="1"/>
  <c r="AB508" i="1"/>
  <c r="AC509" i="1"/>
  <c r="AF514" i="1"/>
  <c r="AG514" i="1"/>
  <c r="AH514" i="1"/>
  <c r="AI514" i="1"/>
  <c r="AK508" i="1"/>
  <c r="AL509" i="1"/>
  <c r="AN514" i="1"/>
  <c r="AO514" i="1"/>
  <c r="AJ514" i="1"/>
  <c r="H513" i="1"/>
  <c r="X513" i="1"/>
  <c r="Y513" i="1"/>
  <c r="Z513" i="1"/>
  <c r="AA513" i="1"/>
  <c r="R507" i="1"/>
  <c r="W507" i="1"/>
  <c r="AB507" i="1"/>
  <c r="AC508" i="1"/>
  <c r="AF513" i="1"/>
  <c r="AG513" i="1"/>
  <c r="AH513" i="1"/>
  <c r="AI513" i="1"/>
  <c r="AK507" i="1"/>
  <c r="AL508" i="1"/>
  <c r="AN513" i="1"/>
  <c r="AO513" i="1"/>
  <c r="AJ513" i="1"/>
  <c r="H512" i="1"/>
  <c r="X512" i="1"/>
  <c r="Y512" i="1"/>
  <c r="Z512" i="1"/>
  <c r="AA512" i="1"/>
  <c r="R506" i="1"/>
  <c r="W506" i="1"/>
  <c r="AB506" i="1"/>
  <c r="AC507" i="1"/>
  <c r="AF512" i="1"/>
  <c r="AG512" i="1"/>
  <c r="AH512" i="1"/>
  <c r="AI512" i="1"/>
  <c r="AK506" i="1"/>
  <c r="AL507" i="1"/>
  <c r="AN512" i="1"/>
  <c r="AO512" i="1"/>
  <c r="AJ512" i="1"/>
  <c r="H511" i="1"/>
  <c r="X511" i="1"/>
  <c r="Y511" i="1"/>
  <c r="Z511" i="1"/>
  <c r="AA511" i="1"/>
  <c r="R505" i="1"/>
  <c r="W505" i="1"/>
  <c r="AB505" i="1"/>
  <c r="AC506" i="1"/>
  <c r="AF511" i="1"/>
  <c r="AG511" i="1"/>
  <c r="AH511" i="1"/>
  <c r="AI511" i="1"/>
  <c r="AK505" i="1"/>
  <c r="AL506" i="1"/>
  <c r="AN511" i="1"/>
  <c r="AO511" i="1"/>
  <c r="AJ511" i="1"/>
  <c r="H510" i="1"/>
  <c r="X510" i="1"/>
  <c r="Y510" i="1"/>
  <c r="Z510" i="1"/>
  <c r="AA510" i="1"/>
  <c r="R504" i="1"/>
  <c r="W504" i="1"/>
  <c r="AB504" i="1"/>
  <c r="AC505" i="1"/>
  <c r="AF510" i="1"/>
  <c r="AG510" i="1"/>
  <c r="AH510" i="1"/>
  <c r="AI510" i="1"/>
  <c r="AK504" i="1"/>
  <c r="AL505" i="1"/>
  <c r="AN510" i="1"/>
  <c r="AO510" i="1"/>
  <c r="AJ510" i="1"/>
  <c r="H509" i="1"/>
  <c r="X509" i="1"/>
  <c r="Y509" i="1"/>
  <c r="Z509" i="1"/>
  <c r="AA509" i="1"/>
  <c r="R503" i="1"/>
  <c r="W503" i="1"/>
  <c r="AB503" i="1"/>
  <c r="AC504" i="1"/>
  <c r="AF509" i="1"/>
  <c r="AG509" i="1"/>
  <c r="AH509" i="1"/>
  <c r="AI509" i="1"/>
  <c r="AK503" i="1"/>
  <c r="AL504" i="1"/>
  <c r="AN509" i="1"/>
  <c r="AO509" i="1"/>
  <c r="AJ509" i="1"/>
  <c r="H508" i="1"/>
  <c r="X508" i="1"/>
  <c r="Y508" i="1"/>
  <c r="Z508" i="1"/>
  <c r="AA508" i="1"/>
  <c r="R502" i="1"/>
  <c r="W502" i="1"/>
  <c r="AB502" i="1"/>
  <c r="AC503" i="1"/>
  <c r="AF508" i="1"/>
  <c r="AG508" i="1"/>
  <c r="AH508" i="1"/>
  <c r="AI508" i="1"/>
  <c r="AK502" i="1"/>
  <c r="AL503" i="1"/>
  <c r="AN508" i="1"/>
  <c r="AO508" i="1"/>
  <c r="AJ508" i="1"/>
  <c r="H507" i="1"/>
  <c r="X507" i="1"/>
  <c r="Y507" i="1"/>
  <c r="Z507" i="1"/>
  <c r="AA507" i="1"/>
  <c r="R501" i="1"/>
  <c r="W501" i="1"/>
  <c r="AB501" i="1"/>
  <c r="AC502" i="1"/>
  <c r="AF507" i="1"/>
  <c r="AG507" i="1"/>
  <c r="AH507" i="1"/>
  <c r="AI507" i="1"/>
  <c r="AK501" i="1"/>
  <c r="AL502" i="1"/>
  <c r="AN507" i="1"/>
  <c r="AO507" i="1"/>
  <c r="AJ507" i="1"/>
  <c r="H506" i="1"/>
  <c r="X506" i="1"/>
  <c r="Y506" i="1"/>
  <c r="Z506" i="1"/>
  <c r="AA506" i="1"/>
  <c r="R500" i="1"/>
  <c r="W500" i="1"/>
  <c r="AB500" i="1"/>
  <c r="AC501" i="1"/>
  <c r="AF506" i="1"/>
  <c r="AG506" i="1"/>
  <c r="AH506" i="1"/>
  <c r="AI506" i="1"/>
  <c r="AK500" i="1"/>
  <c r="AL501" i="1"/>
  <c r="AN506" i="1"/>
  <c r="AO506" i="1"/>
  <c r="AJ506" i="1"/>
  <c r="H505" i="1"/>
  <c r="X505" i="1"/>
  <c r="Y505" i="1"/>
  <c r="Z505" i="1"/>
  <c r="AA505" i="1"/>
  <c r="R499" i="1"/>
  <c r="W499" i="1"/>
  <c r="AB499" i="1"/>
  <c r="AC500" i="1"/>
  <c r="AF505" i="1"/>
  <c r="AG505" i="1"/>
  <c r="AH505" i="1"/>
  <c r="AI505" i="1"/>
  <c r="AK499" i="1"/>
  <c r="AL500" i="1"/>
  <c r="AN505" i="1"/>
  <c r="AO505" i="1"/>
  <c r="AJ505" i="1"/>
  <c r="H504" i="1"/>
  <c r="X504" i="1"/>
  <c r="Y504" i="1"/>
  <c r="Z504" i="1"/>
  <c r="AA504" i="1"/>
  <c r="R498" i="1"/>
  <c r="W498" i="1"/>
  <c r="AB498" i="1"/>
  <c r="AC499" i="1"/>
  <c r="AF504" i="1"/>
  <c r="AG504" i="1"/>
  <c r="AH504" i="1"/>
  <c r="AI504" i="1"/>
  <c r="AK498" i="1"/>
  <c r="AL499" i="1"/>
  <c r="AN504" i="1"/>
  <c r="AO504" i="1"/>
  <c r="AJ504" i="1"/>
  <c r="H503" i="1"/>
  <c r="X503" i="1"/>
  <c r="Y503" i="1"/>
  <c r="Z503" i="1"/>
  <c r="AA503" i="1"/>
  <c r="R497" i="1"/>
  <c r="W497" i="1"/>
  <c r="AB497" i="1"/>
  <c r="AC498" i="1"/>
  <c r="AF503" i="1"/>
  <c r="AG503" i="1"/>
  <c r="AH503" i="1"/>
  <c r="AI503" i="1"/>
  <c r="AK497" i="1"/>
  <c r="AL498" i="1"/>
  <c r="AN503" i="1"/>
  <c r="AO503" i="1"/>
  <c r="AJ503" i="1"/>
  <c r="H502" i="1"/>
  <c r="X502" i="1"/>
  <c r="Y502" i="1"/>
  <c r="Z502" i="1"/>
  <c r="AA502" i="1"/>
  <c r="R496" i="1"/>
  <c r="W496" i="1"/>
  <c r="AB496" i="1"/>
  <c r="AC497" i="1"/>
  <c r="AF502" i="1"/>
  <c r="AG502" i="1"/>
  <c r="AH502" i="1"/>
  <c r="AI502" i="1"/>
  <c r="AK496" i="1"/>
  <c r="AL497" i="1"/>
  <c r="AN502" i="1"/>
  <c r="AO502" i="1"/>
  <c r="AJ502" i="1"/>
  <c r="H501" i="1"/>
  <c r="X501" i="1"/>
  <c r="Y501" i="1"/>
  <c r="Z501" i="1"/>
  <c r="AA501" i="1"/>
  <c r="R495" i="1"/>
  <c r="W495" i="1"/>
  <c r="AB495" i="1"/>
  <c r="AC496" i="1"/>
  <c r="AF501" i="1"/>
  <c r="AG501" i="1"/>
  <c r="AH501" i="1"/>
  <c r="AI501" i="1"/>
  <c r="AK495" i="1"/>
  <c r="AL496" i="1"/>
  <c r="AN501" i="1"/>
  <c r="AO501" i="1"/>
  <c r="AJ501" i="1"/>
  <c r="H500" i="1"/>
  <c r="X500" i="1"/>
  <c r="Y500" i="1"/>
  <c r="Z500" i="1"/>
  <c r="AA500" i="1"/>
  <c r="R494" i="1"/>
  <c r="W494" i="1"/>
  <c r="AB494" i="1"/>
  <c r="AC495" i="1"/>
  <c r="AF500" i="1"/>
  <c r="AG500" i="1"/>
  <c r="AH500" i="1"/>
  <c r="AI500" i="1"/>
  <c r="AK494" i="1"/>
  <c r="AL495" i="1"/>
  <c r="AN500" i="1"/>
  <c r="AO500" i="1"/>
  <c r="AJ500" i="1"/>
  <c r="H499" i="1"/>
  <c r="X499" i="1"/>
  <c r="Y499" i="1"/>
  <c r="Z499" i="1"/>
  <c r="AA499" i="1"/>
  <c r="R493" i="1"/>
  <c r="W493" i="1"/>
  <c r="AB493" i="1"/>
  <c r="AC494" i="1"/>
  <c r="AF499" i="1"/>
  <c r="AG499" i="1"/>
  <c r="AH499" i="1"/>
  <c r="AI499" i="1"/>
  <c r="AK493" i="1"/>
  <c r="AL494" i="1"/>
  <c r="AN499" i="1"/>
  <c r="AO499" i="1"/>
  <c r="AJ499" i="1"/>
  <c r="H498" i="1"/>
  <c r="X498" i="1"/>
  <c r="Y498" i="1"/>
  <c r="Z498" i="1"/>
  <c r="AA498" i="1"/>
  <c r="R492" i="1"/>
  <c r="W492" i="1"/>
  <c r="AB492" i="1"/>
  <c r="AC493" i="1"/>
  <c r="AF498" i="1"/>
  <c r="AG498" i="1"/>
  <c r="AH498" i="1"/>
  <c r="AI498" i="1"/>
  <c r="AK492" i="1"/>
  <c r="AL493" i="1"/>
  <c r="AN498" i="1"/>
  <c r="AO498" i="1"/>
  <c r="AJ498" i="1"/>
  <c r="H497" i="1"/>
  <c r="X497" i="1"/>
  <c r="Y497" i="1"/>
  <c r="Z497" i="1"/>
  <c r="AA497" i="1"/>
  <c r="R491" i="1"/>
  <c r="W491" i="1"/>
  <c r="AB491" i="1"/>
  <c r="AC492" i="1"/>
  <c r="AF497" i="1"/>
  <c r="AG497" i="1"/>
  <c r="AH497" i="1"/>
  <c r="AI497" i="1"/>
  <c r="AK491" i="1"/>
  <c r="AL492" i="1"/>
  <c r="AN497" i="1"/>
  <c r="AO497" i="1"/>
  <c r="AJ497" i="1"/>
  <c r="H496" i="1"/>
  <c r="X496" i="1"/>
  <c r="Y496" i="1"/>
  <c r="Z496" i="1"/>
  <c r="AA496" i="1"/>
  <c r="R490" i="1"/>
  <c r="W490" i="1"/>
  <c r="AB490" i="1"/>
  <c r="AC491" i="1"/>
  <c r="AF496" i="1"/>
  <c r="AG496" i="1"/>
  <c r="AH496" i="1"/>
  <c r="AI496" i="1"/>
  <c r="AK490" i="1"/>
  <c r="AL491" i="1"/>
  <c r="AN496" i="1"/>
  <c r="AO496" i="1"/>
  <c r="AJ496" i="1"/>
  <c r="H495" i="1"/>
  <c r="X495" i="1"/>
  <c r="Y495" i="1"/>
  <c r="Z495" i="1"/>
  <c r="AA495" i="1"/>
  <c r="R489" i="1"/>
  <c r="W489" i="1"/>
  <c r="AB489" i="1"/>
  <c r="AC490" i="1"/>
  <c r="AF495" i="1"/>
  <c r="AG495" i="1"/>
  <c r="AH495" i="1"/>
  <c r="AI495" i="1"/>
  <c r="AK489" i="1"/>
  <c r="AL490" i="1"/>
  <c r="AN495" i="1"/>
  <c r="AO495" i="1"/>
  <c r="AJ495" i="1"/>
  <c r="H494" i="1"/>
  <c r="X494" i="1"/>
  <c r="Y494" i="1"/>
  <c r="Z494" i="1"/>
  <c r="AA494" i="1"/>
  <c r="R488" i="1"/>
  <c r="W488" i="1"/>
  <c r="AB488" i="1"/>
  <c r="AC489" i="1"/>
  <c r="AF494" i="1"/>
  <c r="AG494" i="1"/>
  <c r="AH494" i="1"/>
  <c r="AI494" i="1"/>
  <c r="AK488" i="1"/>
  <c r="AL489" i="1"/>
  <c r="AN494" i="1"/>
  <c r="AO494" i="1"/>
  <c r="AJ494" i="1"/>
  <c r="H493" i="1"/>
  <c r="X493" i="1"/>
  <c r="Y493" i="1"/>
  <c r="Z493" i="1"/>
  <c r="AA493" i="1"/>
  <c r="R487" i="1"/>
  <c r="W487" i="1"/>
  <c r="AB487" i="1"/>
  <c r="AC488" i="1"/>
  <c r="AF493" i="1"/>
  <c r="AG493" i="1"/>
  <c r="AH493" i="1"/>
  <c r="AI493" i="1"/>
  <c r="AK487" i="1"/>
  <c r="AL488" i="1"/>
  <c r="AN493" i="1"/>
  <c r="AO493" i="1"/>
  <c r="AJ493" i="1"/>
  <c r="H492" i="1"/>
  <c r="X492" i="1"/>
  <c r="Y492" i="1"/>
  <c r="Z492" i="1"/>
  <c r="AA492" i="1"/>
  <c r="R486" i="1"/>
  <c r="W486" i="1"/>
  <c r="AB486" i="1"/>
  <c r="AC487" i="1"/>
  <c r="AF492" i="1"/>
  <c r="AG492" i="1"/>
  <c r="AH492" i="1"/>
  <c r="AI492" i="1"/>
  <c r="AK486" i="1"/>
  <c r="AL487" i="1"/>
  <c r="AN492" i="1"/>
  <c r="AO492" i="1"/>
  <c r="AJ492" i="1"/>
  <c r="H491" i="1"/>
  <c r="X491" i="1"/>
  <c r="Y491" i="1"/>
  <c r="Z491" i="1"/>
  <c r="AA491" i="1"/>
  <c r="R485" i="1"/>
  <c r="W485" i="1"/>
  <c r="AB485" i="1"/>
  <c r="AC486" i="1"/>
  <c r="AF491" i="1"/>
  <c r="AG491" i="1"/>
  <c r="AH491" i="1"/>
  <c r="AI491" i="1"/>
  <c r="AK485" i="1"/>
  <c r="AL486" i="1"/>
  <c r="AN491" i="1"/>
  <c r="AO491" i="1"/>
  <c r="AJ491" i="1"/>
  <c r="H490" i="1"/>
  <c r="X490" i="1"/>
  <c r="Y490" i="1"/>
  <c r="Z490" i="1"/>
  <c r="AA490" i="1"/>
  <c r="R484" i="1"/>
  <c r="W484" i="1"/>
  <c r="AB484" i="1"/>
  <c r="AC485" i="1"/>
  <c r="AF490" i="1"/>
  <c r="AG490" i="1"/>
  <c r="AH490" i="1"/>
  <c r="AI490" i="1"/>
  <c r="AK484" i="1"/>
  <c r="AL485" i="1"/>
  <c r="AN490" i="1"/>
  <c r="AO490" i="1"/>
  <c r="AJ490" i="1"/>
  <c r="H489" i="1"/>
  <c r="X489" i="1"/>
  <c r="Y489" i="1"/>
  <c r="Z489" i="1"/>
  <c r="AA489" i="1"/>
  <c r="R483" i="1"/>
  <c r="W483" i="1"/>
  <c r="AB483" i="1"/>
  <c r="AC484" i="1"/>
  <c r="AF489" i="1"/>
  <c r="AG489" i="1"/>
  <c r="AH489" i="1"/>
  <c r="AI489" i="1"/>
  <c r="AK483" i="1"/>
  <c r="AL484" i="1"/>
  <c r="AN489" i="1"/>
  <c r="AO489" i="1"/>
  <c r="AJ489" i="1"/>
  <c r="H488" i="1"/>
  <c r="X488" i="1"/>
  <c r="Y488" i="1"/>
  <c r="Z488" i="1"/>
  <c r="AA488" i="1"/>
  <c r="R482" i="1"/>
  <c r="W482" i="1"/>
  <c r="AB482" i="1"/>
  <c r="AC483" i="1"/>
  <c r="AF488" i="1"/>
  <c r="AG488" i="1"/>
  <c r="AH488" i="1"/>
  <c r="AI488" i="1"/>
  <c r="AK482" i="1"/>
  <c r="AL483" i="1"/>
  <c r="AN488" i="1"/>
  <c r="AO488" i="1"/>
  <c r="AJ488" i="1"/>
  <c r="H487" i="1"/>
  <c r="X487" i="1"/>
  <c r="Y487" i="1"/>
  <c r="Z487" i="1"/>
  <c r="AA487" i="1"/>
  <c r="R481" i="1"/>
  <c r="W481" i="1"/>
  <c r="AB481" i="1"/>
  <c r="AC482" i="1"/>
  <c r="AF487" i="1"/>
  <c r="AG487" i="1"/>
  <c r="AH487" i="1"/>
  <c r="AI487" i="1"/>
  <c r="AK481" i="1"/>
  <c r="AL482" i="1"/>
  <c r="AN487" i="1"/>
  <c r="AO487" i="1"/>
  <c r="AJ487" i="1"/>
  <c r="H486" i="1"/>
  <c r="X486" i="1"/>
  <c r="Y486" i="1"/>
  <c r="Z486" i="1"/>
  <c r="AA486" i="1"/>
  <c r="R480" i="1"/>
  <c r="W480" i="1"/>
  <c r="AB480" i="1"/>
  <c r="AC481" i="1"/>
  <c r="AF486" i="1"/>
  <c r="AG486" i="1"/>
  <c r="AH486" i="1"/>
  <c r="AI486" i="1"/>
  <c r="AK480" i="1"/>
  <c r="AL481" i="1"/>
  <c r="AN486" i="1"/>
  <c r="AO486" i="1"/>
  <c r="AJ486" i="1"/>
  <c r="H485" i="1"/>
  <c r="X485" i="1"/>
  <c r="Y485" i="1"/>
  <c r="Z485" i="1"/>
  <c r="AA485" i="1"/>
  <c r="R479" i="1"/>
  <c r="W479" i="1"/>
  <c r="AB479" i="1"/>
  <c r="AC480" i="1"/>
  <c r="AF485" i="1"/>
  <c r="AG485" i="1"/>
  <c r="AH485" i="1"/>
  <c r="AI485" i="1"/>
  <c r="AK479" i="1"/>
  <c r="AL480" i="1"/>
  <c r="AN485" i="1"/>
  <c r="AO485" i="1"/>
  <c r="AJ485" i="1"/>
  <c r="H484" i="1"/>
  <c r="X484" i="1"/>
  <c r="Y484" i="1"/>
  <c r="Z484" i="1"/>
  <c r="AA484" i="1"/>
  <c r="R478" i="1"/>
  <c r="W478" i="1"/>
  <c r="AB478" i="1"/>
  <c r="AC479" i="1"/>
  <c r="AF484" i="1"/>
  <c r="AG484" i="1"/>
  <c r="AH484" i="1"/>
  <c r="AI484" i="1"/>
  <c r="AK478" i="1"/>
  <c r="AL479" i="1"/>
  <c r="AN484" i="1"/>
  <c r="AO484" i="1"/>
  <c r="AJ484" i="1"/>
  <c r="H483" i="1"/>
  <c r="X483" i="1"/>
  <c r="Y483" i="1"/>
  <c r="Z483" i="1"/>
  <c r="AA483" i="1"/>
  <c r="R477" i="1"/>
  <c r="W477" i="1"/>
  <c r="AB477" i="1"/>
  <c r="AC478" i="1"/>
  <c r="AF483" i="1"/>
  <c r="AG483" i="1"/>
  <c r="AH483" i="1"/>
  <c r="AI483" i="1"/>
  <c r="AK477" i="1"/>
  <c r="AL478" i="1"/>
  <c r="AN483" i="1"/>
  <c r="AO483" i="1"/>
  <c r="AJ483" i="1"/>
  <c r="H482" i="1"/>
  <c r="X482" i="1"/>
  <c r="Y482" i="1"/>
  <c r="Z482" i="1"/>
  <c r="AA482" i="1"/>
  <c r="R476" i="1"/>
  <c r="W476" i="1"/>
  <c r="AB476" i="1"/>
  <c r="AC477" i="1"/>
  <c r="AF482" i="1"/>
  <c r="AG482" i="1"/>
  <c r="AH482" i="1"/>
  <c r="AI482" i="1"/>
  <c r="AK476" i="1"/>
  <c r="AL477" i="1"/>
  <c r="AN482" i="1"/>
  <c r="AO482" i="1"/>
  <c r="AJ482" i="1"/>
  <c r="H481" i="1"/>
  <c r="X481" i="1"/>
  <c r="Y481" i="1"/>
  <c r="Z481" i="1"/>
  <c r="AA481" i="1"/>
  <c r="R475" i="1"/>
  <c r="W475" i="1"/>
  <c r="AB475" i="1"/>
  <c r="AC476" i="1"/>
  <c r="AF481" i="1"/>
  <c r="AG481" i="1"/>
  <c r="AH481" i="1"/>
  <c r="AI481" i="1"/>
  <c r="AK475" i="1"/>
  <c r="AL476" i="1"/>
  <c r="AN481" i="1"/>
  <c r="AO481" i="1"/>
  <c r="AJ481" i="1"/>
  <c r="H480" i="1"/>
  <c r="X480" i="1"/>
  <c r="Y480" i="1"/>
  <c r="Z480" i="1"/>
  <c r="AA480" i="1"/>
  <c r="R474" i="1"/>
  <c r="W474" i="1"/>
  <c r="AB474" i="1"/>
  <c r="AC475" i="1"/>
  <c r="AF480" i="1"/>
  <c r="AG480" i="1"/>
  <c r="AH480" i="1"/>
  <c r="AI480" i="1"/>
  <c r="AK474" i="1"/>
  <c r="AL475" i="1"/>
  <c r="AN480" i="1"/>
  <c r="AO480" i="1"/>
  <c r="AJ480" i="1"/>
  <c r="H479" i="1"/>
  <c r="X479" i="1"/>
  <c r="Y479" i="1"/>
  <c r="Z479" i="1"/>
  <c r="AA479" i="1"/>
  <c r="R473" i="1"/>
  <c r="W473" i="1"/>
  <c r="AB473" i="1"/>
  <c r="AC474" i="1"/>
  <c r="AF479" i="1"/>
  <c r="AG479" i="1"/>
  <c r="AH479" i="1"/>
  <c r="AI479" i="1"/>
  <c r="AK473" i="1"/>
  <c r="AL474" i="1"/>
  <c r="AN479" i="1"/>
  <c r="AO479" i="1"/>
  <c r="AJ479" i="1"/>
  <c r="H478" i="1"/>
  <c r="X478" i="1"/>
  <c r="Y478" i="1"/>
  <c r="Z478" i="1"/>
  <c r="AA478" i="1"/>
  <c r="R472" i="1"/>
  <c r="W472" i="1"/>
  <c r="AB472" i="1"/>
  <c r="AC473" i="1"/>
  <c r="AF478" i="1"/>
  <c r="AG478" i="1"/>
  <c r="AH478" i="1"/>
  <c r="AI478" i="1"/>
  <c r="AK472" i="1"/>
  <c r="AL473" i="1"/>
  <c r="AN478" i="1"/>
  <c r="AO478" i="1"/>
  <c r="AJ478" i="1"/>
  <c r="H477" i="1"/>
  <c r="X477" i="1"/>
  <c r="Y477" i="1"/>
  <c r="Z477" i="1"/>
  <c r="AA477" i="1"/>
  <c r="R471" i="1"/>
  <c r="W471" i="1"/>
  <c r="AB471" i="1"/>
  <c r="AC472" i="1"/>
  <c r="AF477" i="1"/>
  <c r="AG477" i="1"/>
  <c r="AH477" i="1"/>
  <c r="AI477" i="1"/>
  <c r="AK471" i="1"/>
  <c r="AL472" i="1"/>
  <c r="AN477" i="1"/>
  <c r="AO477" i="1"/>
  <c r="AJ477" i="1"/>
  <c r="H476" i="1"/>
  <c r="X476" i="1"/>
  <c r="Y476" i="1"/>
  <c r="Z476" i="1"/>
  <c r="AA476" i="1"/>
  <c r="R470" i="1"/>
  <c r="W470" i="1"/>
  <c r="AB470" i="1"/>
  <c r="AC471" i="1"/>
  <c r="AF476" i="1"/>
  <c r="AG476" i="1"/>
  <c r="AH476" i="1"/>
  <c r="AI476" i="1"/>
  <c r="AK470" i="1"/>
  <c r="AL471" i="1"/>
  <c r="AN476" i="1"/>
  <c r="AO476" i="1"/>
  <c r="AJ476" i="1"/>
  <c r="H475" i="1"/>
  <c r="X475" i="1"/>
  <c r="Y475" i="1"/>
  <c r="Z475" i="1"/>
  <c r="AA475" i="1"/>
  <c r="R469" i="1"/>
  <c r="W469" i="1"/>
  <c r="AB469" i="1"/>
  <c r="AC470" i="1"/>
  <c r="AF475" i="1"/>
  <c r="AG475" i="1"/>
  <c r="AH475" i="1"/>
  <c r="AI475" i="1"/>
  <c r="AK469" i="1"/>
  <c r="AL470" i="1"/>
  <c r="AN475" i="1"/>
  <c r="AO475" i="1"/>
  <c r="AJ475" i="1"/>
  <c r="H474" i="1"/>
  <c r="X474" i="1"/>
  <c r="Y474" i="1"/>
  <c r="Z474" i="1"/>
  <c r="AA474" i="1"/>
  <c r="R468" i="1"/>
  <c r="W468" i="1"/>
  <c r="AB468" i="1"/>
  <c r="AC469" i="1"/>
  <c r="AF474" i="1"/>
  <c r="AG474" i="1"/>
  <c r="AH474" i="1"/>
  <c r="AI474" i="1"/>
  <c r="AK468" i="1"/>
  <c r="AL469" i="1"/>
  <c r="AN474" i="1"/>
  <c r="AO474" i="1"/>
  <c r="AJ474" i="1"/>
  <c r="H473" i="1"/>
  <c r="X473" i="1"/>
  <c r="Y473" i="1"/>
  <c r="Z473" i="1"/>
  <c r="AA473" i="1"/>
  <c r="R467" i="1"/>
  <c r="W467" i="1"/>
  <c r="AB467" i="1"/>
  <c r="AC468" i="1"/>
  <c r="AF473" i="1"/>
  <c r="AG473" i="1"/>
  <c r="AH473" i="1"/>
  <c r="AI473" i="1"/>
  <c r="AK467" i="1"/>
  <c r="AL468" i="1"/>
  <c r="AN473" i="1"/>
  <c r="AO473" i="1"/>
  <c r="AJ473" i="1"/>
  <c r="H472" i="1"/>
  <c r="X472" i="1"/>
  <c r="Y472" i="1"/>
  <c r="Z472" i="1"/>
  <c r="AA472" i="1"/>
  <c r="R466" i="1"/>
  <c r="W466" i="1"/>
  <c r="AB466" i="1"/>
  <c r="AC467" i="1"/>
  <c r="AF472" i="1"/>
  <c r="AG472" i="1"/>
  <c r="AH472" i="1"/>
  <c r="AI472" i="1"/>
  <c r="AK466" i="1"/>
  <c r="AL467" i="1"/>
  <c r="AN472" i="1"/>
  <c r="AO472" i="1"/>
  <c r="AJ472" i="1"/>
  <c r="H471" i="1"/>
  <c r="X471" i="1"/>
  <c r="Y471" i="1"/>
  <c r="Z471" i="1"/>
  <c r="AA471" i="1"/>
  <c r="R465" i="1"/>
  <c r="W465" i="1"/>
  <c r="AB465" i="1"/>
  <c r="AC466" i="1"/>
  <c r="AF471" i="1"/>
  <c r="AG471" i="1"/>
  <c r="AH471" i="1"/>
  <c r="AI471" i="1"/>
  <c r="AK465" i="1"/>
  <c r="AL466" i="1"/>
  <c r="AN471" i="1"/>
  <c r="AO471" i="1"/>
  <c r="AJ471" i="1"/>
  <c r="H470" i="1"/>
  <c r="X470" i="1"/>
  <c r="Y470" i="1"/>
  <c r="Z470" i="1"/>
  <c r="AA470" i="1"/>
  <c r="R464" i="1"/>
  <c r="W464" i="1"/>
  <c r="AB464" i="1"/>
  <c r="AC465" i="1"/>
  <c r="AF470" i="1"/>
  <c r="AG470" i="1"/>
  <c r="AH470" i="1"/>
  <c r="AI470" i="1"/>
  <c r="AK464" i="1"/>
  <c r="AL465" i="1"/>
  <c r="AN470" i="1"/>
  <c r="AO470" i="1"/>
  <c r="AJ470" i="1"/>
  <c r="H469" i="1"/>
  <c r="X469" i="1"/>
  <c r="Y469" i="1"/>
  <c r="Z469" i="1"/>
  <c r="AA469" i="1"/>
  <c r="R463" i="1"/>
  <c r="W463" i="1"/>
  <c r="AB463" i="1"/>
  <c r="AC464" i="1"/>
  <c r="AF469" i="1"/>
  <c r="AG469" i="1"/>
  <c r="AH469" i="1"/>
  <c r="AI469" i="1"/>
  <c r="AK463" i="1"/>
  <c r="AL464" i="1"/>
  <c r="AN469" i="1"/>
  <c r="AO469" i="1"/>
  <c r="AJ469" i="1"/>
  <c r="H468" i="1"/>
  <c r="X468" i="1"/>
  <c r="Y468" i="1"/>
  <c r="Z468" i="1"/>
  <c r="AA468" i="1"/>
  <c r="R462" i="1"/>
  <c r="W462" i="1"/>
  <c r="AB462" i="1"/>
  <c r="AC463" i="1"/>
  <c r="AF468" i="1"/>
  <c r="AG468" i="1"/>
  <c r="AH468" i="1"/>
  <c r="AI468" i="1"/>
  <c r="AK462" i="1"/>
  <c r="AL463" i="1"/>
  <c r="AN468" i="1"/>
  <c r="AO468" i="1"/>
  <c r="AJ468" i="1"/>
  <c r="H467" i="1"/>
  <c r="X467" i="1"/>
  <c r="Y467" i="1"/>
  <c r="Z467" i="1"/>
  <c r="AA467" i="1"/>
  <c r="R461" i="1"/>
  <c r="W461" i="1"/>
  <c r="AB461" i="1"/>
  <c r="AC462" i="1"/>
  <c r="AF467" i="1"/>
  <c r="AG467" i="1"/>
  <c r="AH467" i="1"/>
  <c r="AI467" i="1"/>
  <c r="AK461" i="1"/>
  <c r="AL462" i="1"/>
  <c r="AN467" i="1"/>
  <c r="AO467" i="1"/>
  <c r="AJ467" i="1"/>
  <c r="H466" i="1"/>
  <c r="X466" i="1"/>
  <c r="Y466" i="1"/>
  <c r="Z466" i="1"/>
  <c r="AA466" i="1"/>
  <c r="R460" i="1"/>
  <c r="W460" i="1"/>
  <c r="AB460" i="1"/>
  <c r="AC461" i="1"/>
  <c r="AF466" i="1"/>
  <c r="AG466" i="1"/>
  <c r="AH466" i="1"/>
  <c r="AI466" i="1"/>
  <c r="AK460" i="1"/>
  <c r="AL461" i="1"/>
  <c r="AN466" i="1"/>
  <c r="AO466" i="1"/>
  <c r="AJ466" i="1"/>
  <c r="H465" i="1"/>
  <c r="X465" i="1"/>
  <c r="Y465" i="1"/>
  <c r="Z465" i="1"/>
  <c r="AA465" i="1"/>
  <c r="R459" i="1"/>
  <c r="W459" i="1"/>
  <c r="AB459" i="1"/>
  <c r="AC460" i="1"/>
  <c r="AF465" i="1"/>
  <c r="AG465" i="1"/>
  <c r="AH465" i="1"/>
  <c r="AI465" i="1"/>
  <c r="AK459" i="1"/>
  <c r="AL460" i="1"/>
  <c r="AN465" i="1"/>
  <c r="AO465" i="1"/>
  <c r="AJ465" i="1"/>
  <c r="H464" i="1"/>
  <c r="X464" i="1"/>
  <c r="Y464" i="1"/>
  <c r="Z464" i="1"/>
  <c r="AA464" i="1"/>
  <c r="R458" i="1"/>
  <c r="W458" i="1"/>
  <c r="AB458" i="1"/>
  <c r="AC459" i="1"/>
  <c r="AF464" i="1"/>
  <c r="AG464" i="1"/>
  <c r="AH464" i="1"/>
  <c r="AI464" i="1"/>
  <c r="AK458" i="1"/>
  <c r="AL459" i="1"/>
  <c r="AN464" i="1"/>
  <c r="AO464" i="1"/>
  <c r="AJ464" i="1"/>
  <c r="H463" i="1"/>
  <c r="X463" i="1"/>
  <c r="Y463" i="1"/>
  <c r="Z463" i="1"/>
  <c r="AA463" i="1"/>
  <c r="R457" i="1"/>
  <c r="W457" i="1"/>
  <c r="AB457" i="1"/>
  <c r="AC458" i="1"/>
  <c r="AF463" i="1"/>
  <c r="AG463" i="1"/>
  <c r="AH463" i="1"/>
  <c r="AI463" i="1"/>
  <c r="AK457" i="1"/>
  <c r="AL458" i="1"/>
  <c r="AN463" i="1"/>
  <c r="AO463" i="1"/>
  <c r="AJ463" i="1"/>
  <c r="H462" i="1"/>
  <c r="X462" i="1"/>
  <c r="Y462" i="1"/>
  <c r="Z462" i="1"/>
  <c r="AA462" i="1"/>
  <c r="R456" i="1"/>
  <c r="W456" i="1"/>
  <c r="AB456" i="1"/>
  <c r="AC457" i="1"/>
  <c r="AF462" i="1"/>
  <c r="AG462" i="1"/>
  <c r="AH462" i="1"/>
  <c r="AI462" i="1"/>
  <c r="AK456" i="1"/>
  <c r="AL457" i="1"/>
  <c r="AN462" i="1"/>
  <c r="AO462" i="1"/>
  <c r="AJ462" i="1"/>
  <c r="H461" i="1"/>
  <c r="X461" i="1"/>
  <c r="Y461" i="1"/>
  <c r="Z461" i="1"/>
  <c r="AA461" i="1"/>
  <c r="R455" i="1"/>
  <c r="W455" i="1"/>
  <c r="AB455" i="1"/>
  <c r="AC456" i="1"/>
  <c r="AF461" i="1"/>
  <c r="AG461" i="1"/>
  <c r="AH461" i="1"/>
  <c r="AI461" i="1"/>
  <c r="AK455" i="1"/>
  <c r="AL456" i="1"/>
  <c r="AN461" i="1"/>
  <c r="AO461" i="1"/>
  <c r="AJ461" i="1"/>
  <c r="H460" i="1"/>
  <c r="X460" i="1"/>
  <c r="Y460" i="1"/>
  <c r="Z460" i="1"/>
  <c r="AA460" i="1"/>
  <c r="R454" i="1"/>
  <c r="W454" i="1"/>
  <c r="AB454" i="1"/>
  <c r="AC455" i="1"/>
  <c r="AF460" i="1"/>
  <c r="AG460" i="1"/>
  <c r="AH460" i="1"/>
  <c r="AI460" i="1"/>
  <c r="AK454" i="1"/>
  <c r="AL455" i="1"/>
  <c r="AN460" i="1"/>
  <c r="AO460" i="1"/>
  <c r="AJ460" i="1"/>
  <c r="H459" i="1"/>
  <c r="X459" i="1"/>
  <c r="Y459" i="1"/>
  <c r="Z459" i="1"/>
  <c r="AA459" i="1"/>
  <c r="R453" i="1"/>
  <c r="W453" i="1"/>
  <c r="AB453" i="1"/>
  <c r="AC454" i="1"/>
  <c r="AF459" i="1"/>
  <c r="AG459" i="1"/>
  <c r="AH459" i="1"/>
  <c r="AI459" i="1"/>
  <c r="AK453" i="1"/>
  <c r="AL454" i="1"/>
  <c r="AN459" i="1"/>
  <c r="AO459" i="1"/>
  <c r="AJ459" i="1"/>
  <c r="H458" i="1"/>
  <c r="X458" i="1"/>
  <c r="Y458" i="1"/>
  <c r="Z458" i="1"/>
  <c r="AA458" i="1"/>
  <c r="R452" i="1"/>
  <c r="W452" i="1"/>
  <c r="AB452" i="1"/>
  <c r="AC453" i="1"/>
  <c r="AF458" i="1"/>
  <c r="AG458" i="1"/>
  <c r="AH458" i="1"/>
  <c r="AI458" i="1"/>
  <c r="AK452" i="1"/>
  <c r="AL453" i="1"/>
  <c r="AN458" i="1"/>
  <c r="AO458" i="1"/>
  <c r="AJ458" i="1"/>
  <c r="H457" i="1"/>
  <c r="X457" i="1"/>
  <c r="Y457" i="1"/>
  <c r="Z457" i="1"/>
  <c r="AA457" i="1"/>
  <c r="R451" i="1"/>
  <c r="W451" i="1"/>
  <c r="AB451" i="1"/>
  <c r="AC452" i="1"/>
  <c r="AF457" i="1"/>
  <c r="AG457" i="1"/>
  <c r="AH457" i="1"/>
  <c r="AI457" i="1"/>
  <c r="AK451" i="1"/>
  <c r="AL452" i="1"/>
  <c r="AN457" i="1"/>
  <c r="AO457" i="1"/>
  <c r="AJ457" i="1"/>
  <c r="H456" i="1"/>
  <c r="X456" i="1"/>
  <c r="Y456" i="1"/>
  <c r="Z456" i="1"/>
  <c r="AA456" i="1"/>
  <c r="R450" i="1"/>
  <c r="W450" i="1"/>
  <c r="AB450" i="1"/>
  <c r="AC451" i="1"/>
  <c r="AF456" i="1"/>
  <c r="AG456" i="1"/>
  <c r="AH456" i="1"/>
  <c r="AI456" i="1"/>
  <c r="AK450" i="1"/>
  <c r="AL451" i="1"/>
  <c r="AN456" i="1"/>
  <c r="AO456" i="1"/>
  <c r="AJ456" i="1"/>
  <c r="H455" i="1"/>
  <c r="X455" i="1"/>
  <c r="Y455" i="1"/>
  <c r="Z455" i="1"/>
  <c r="AA455" i="1"/>
  <c r="R449" i="1"/>
  <c r="W449" i="1"/>
  <c r="AB449" i="1"/>
  <c r="AC450" i="1"/>
  <c r="AF455" i="1"/>
  <c r="AG455" i="1"/>
  <c r="AH455" i="1"/>
  <c r="AI455" i="1"/>
  <c r="AK449" i="1"/>
  <c r="AL450" i="1"/>
  <c r="AN455" i="1"/>
  <c r="AO455" i="1"/>
  <c r="AJ455" i="1"/>
  <c r="H454" i="1"/>
  <c r="X454" i="1"/>
  <c r="Y454" i="1"/>
  <c r="Z454" i="1"/>
  <c r="AA454" i="1"/>
  <c r="R448" i="1"/>
  <c r="W448" i="1"/>
  <c r="AB448" i="1"/>
  <c r="AC449" i="1"/>
  <c r="AF454" i="1"/>
  <c r="AG454" i="1"/>
  <c r="AH454" i="1"/>
  <c r="AI454" i="1"/>
  <c r="AK448" i="1"/>
  <c r="AL449" i="1"/>
  <c r="AN454" i="1"/>
  <c r="AO454" i="1"/>
  <c r="AJ454" i="1"/>
  <c r="H453" i="1"/>
  <c r="X453" i="1"/>
  <c r="Y453" i="1"/>
  <c r="Z453" i="1"/>
  <c r="AA453" i="1"/>
  <c r="R447" i="1"/>
  <c r="W447" i="1"/>
  <c r="AB447" i="1"/>
  <c r="AC448" i="1"/>
  <c r="AF453" i="1"/>
  <c r="AG453" i="1"/>
  <c r="AH453" i="1"/>
  <c r="AI453" i="1"/>
  <c r="AK447" i="1"/>
  <c r="AL448" i="1"/>
  <c r="AN453" i="1"/>
  <c r="AO453" i="1"/>
  <c r="AJ453" i="1"/>
  <c r="H452" i="1"/>
  <c r="X452" i="1"/>
  <c r="Y452" i="1"/>
  <c r="Z452" i="1"/>
  <c r="AA452" i="1"/>
  <c r="R446" i="1"/>
  <c r="W446" i="1"/>
  <c r="AB446" i="1"/>
  <c r="AC447" i="1"/>
  <c r="AF452" i="1"/>
  <c r="AG452" i="1"/>
  <c r="AH452" i="1"/>
  <c r="AI452" i="1"/>
  <c r="AK446" i="1"/>
  <c r="AL447" i="1"/>
  <c r="AN452" i="1"/>
  <c r="AO452" i="1"/>
  <c r="AJ452" i="1"/>
  <c r="H451" i="1"/>
  <c r="X451" i="1"/>
  <c r="Y451" i="1"/>
  <c r="Z451" i="1"/>
  <c r="AA451" i="1"/>
  <c r="R445" i="1"/>
  <c r="W445" i="1"/>
  <c r="AB445" i="1"/>
  <c r="AC446" i="1"/>
  <c r="AF451" i="1"/>
  <c r="AG451" i="1"/>
  <c r="AH451" i="1"/>
  <c r="AI451" i="1"/>
  <c r="AK445" i="1"/>
  <c r="AL446" i="1"/>
  <c r="AN451" i="1"/>
  <c r="AO451" i="1"/>
  <c r="AJ451" i="1"/>
  <c r="H450" i="1"/>
  <c r="X450" i="1"/>
  <c r="Y450" i="1"/>
  <c r="Z450" i="1"/>
  <c r="AA450" i="1"/>
  <c r="R444" i="1"/>
  <c r="W444" i="1"/>
  <c r="AB444" i="1"/>
  <c r="AC445" i="1"/>
  <c r="AF450" i="1"/>
  <c r="AG450" i="1"/>
  <c r="AH450" i="1"/>
  <c r="AI450" i="1"/>
  <c r="AK444" i="1"/>
  <c r="AL445" i="1"/>
  <c r="AN450" i="1"/>
  <c r="AO450" i="1"/>
  <c r="AJ450" i="1"/>
  <c r="H449" i="1"/>
  <c r="X449" i="1"/>
  <c r="Y449" i="1"/>
  <c r="Z449" i="1"/>
  <c r="AA449" i="1"/>
  <c r="R443" i="1"/>
  <c r="W443" i="1"/>
  <c r="AB443" i="1"/>
  <c r="AC444" i="1"/>
  <c r="AF449" i="1"/>
  <c r="AG449" i="1"/>
  <c r="AH449" i="1"/>
  <c r="AI449" i="1"/>
  <c r="AK443" i="1"/>
  <c r="AL444" i="1"/>
  <c r="AN449" i="1"/>
  <c r="AO449" i="1"/>
  <c r="AJ449" i="1"/>
  <c r="H448" i="1"/>
  <c r="X448" i="1"/>
  <c r="Y448" i="1"/>
  <c r="Z448" i="1"/>
  <c r="AA448" i="1"/>
  <c r="R442" i="1"/>
  <c r="W442" i="1"/>
  <c r="AB442" i="1"/>
  <c r="AC443" i="1"/>
  <c r="AF448" i="1"/>
  <c r="AG448" i="1"/>
  <c r="AH448" i="1"/>
  <c r="AI448" i="1"/>
  <c r="AK442" i="1"/>
  <c r="AL443" i="1"/>
  <c r="AN448" i="1"/>
  <c r="AO448" i="1"/>
  <c r="AJ448" i="1"/>
  <c r="H447" i="1"/>
  <c r="X447" i="1"/>
  <c r="Y447" i="1"/>
  <c r="Z447" i="1"/>
  <c r="AA447" i="1"/>
  <c r="R441" i="1"/>
  <c r="W441" i="1"/>
  <c r="AB441" i="1"/>
  <c r="AC442" i="1"/>
  <c r="AF447" i="1"/>
  <c r="AG447" i="1"/>
  <c r="AH447" i="1"/>
  <c r="AI447" i="1"/>
  <c r="AK441" i="1"/>
  <c r="AL442" i="1"/>
  <c r="AN447" i="1"/>
  <c r="AO447" i="1"/>
  <c r="AJ447" i="1"/>
  <c r="H446" i="1"/>
  <c r="X446" i="1"/>
  <c r="Y446" i="1"/>
  <c r="Z446" i="1"/>
  <c r="AA446" i="1"/>
  <c r="R440" i="1"/>
  <c r="W440" i="1"/>
  <c r="AB440" i="1"/>
  <c r="AC441" i="1"/>
  <c r="AF446" i="1"/>
  <c r="AG446" i="1"/>
  <c r="AH446" i="1"/>
  <c r="AI446" i="1"/>
  <c r="AK440" i="1"/>
  <c r="AL441" i="1"/>
  <c r="AN446" i="1"/>
  <c r="AO446" i="1"/>
  <c r="AJ446" i="1"/>
  <c r="H445" i="1"/>
  <c r="X445" i="1"/>
  <c r="Y445" i="1"/>
  <c r="Z445" i="1"/>
  <c r="AA445" i="1"/>
  <c r="R439" i="1"/>
  <c r="W439" i="1"/>
  <c r="AB439" i="1"/>
  <c r="AC440" i="1"/>
  <c r="AF445" i="1"/>
  <c r="AG445" i="1"/>
  <c r="AH445" i="1"/>
  <c r="AI445" i="1"/>
  <c r="AK439" i="1"/>
  <c r="AL440" i="1"/>
  <c r="AN445" i="1"/>
  <c r="AO445" i="1"/>
  <c r="AJ445" i="1"/>
  <c r="H444" i="1"/>
  <c r="X444" i="1"/>
  <c r="Y444" i="1"/>
  <c r="Z444" i="1"/>
  <c r="AA444" i="1"/>
  <c r="R438" i="1"/>
  <c r="W438" i="1"/>
  <c r="AB438" i="1"/>
  <c r="AC439" i="1"/>
  <c r="AF444" i="1"/>
  <c r="AG444" i="1"/>
  <c r="AH444" i="1"/>
  <c r="AI444" i="1"/>
  <c r="AK438" i="1"/>
  <c r="AL439" i="1"/>
  <c r="AN444" i="1"/>
  <c r="AO444" i="1"/>
  <c r="AJ444" i="1"/>
  <c r="H443" i="1"/>
  <c r="X443" i="1"/>
  <c r="Y443" i="1"/>
  <c r="Z443" i="1"/>
  <c r="AA443" i="1"/>
  <c r="R437" i="1"/>
  <c r="W437" i="1"/>
  <c r="AB437" i="1"/>
  <c r="AC438" i="1"/>
  <c r="AF443" i="1"/>
  <c r="AG443" i="1"/>
  <c r="AH443" i="1"/>
  <c r="AI443" i="1"/>
  <c r="AK437" i="1"/>
  <c r="AL438" i="1"/>
  <c r="AN443" i="1"/>
  <c r="AO443" i="1"/>
  <c r="AJ443" i="1"/>
  <c r="H442" i="1"/>
  <c r="X442" i="1"/>
  <c r="Y442" i="1"/>
  <c r="Z442" i="1"/>
  <c r="AA442" i="1"/>
  <c r="R436" i="1"/>
  <c r="W436" i="1"/>
  <c r="AB436" i="1"/>
  <c r="AC437" i="1"/>
  <c r="AF442" i="1"/>
  <c r="AG442" i="1"/>
  <c r="AH442" i="1"/>
  <c r="AI442" i="1"/>
  <c r="AK436" i="1"/>
  <c r="AL437" i="1"/>
  <c r="AN442" i="1"/>
  <c r="AO442" i="1"/>
  <c r="AJ442" i="1"/>
  <c r="H441" i="1"/>
  <c r="X441" i="1"/>
  <c r="Y441" i="1"/>
  <c r="Z441" i="1"/>
  <c r="AA441" i="1"/>
  <c r="R435" i="1"/>
  <c r="W435" i="1"/>
  <c r="AB435" i="1"/>
  <c r="AC436" i="1"/>
  <c r="AF441" i="1"/>
  <c r="AG441" i="1"/>
  <c r="AH441" i="1"/>
  <c r="AI441" i="1"/>
  <c r="AK435" i="1"/>
  <c r="AL436" i="1"/>
  <c r="AN441" i="1"/>
  <c r="AO441" i="1"/>
  <c r="AJ441" i="1"/>
  <c r="H440" i="1"/>
  <c r="X440" i="1"/>
  <c r="Y440" i="1"/>
  <c r="Z440" i="1"/>
  <c r="AA440" i="1"/>
  <c r="R434" i="1"/>
  <c r="W434" i="1"/>
  <c r="AB434" i="1"/>
  <c r="AC435" i="1"/>
  <c r="AF440" i="1"/>
  <c r="AG440" i="1"/>
  <c r="AH440" i="1"/>
  <c r="AI440" i="1"/>
  <c r="AK434" i="1"/>
  <c r="AL435" i="1"/>
  <c r="AN440" i="1"/>
  <c r="AO440" i="1"/>
  <c r="AJ440" i="1"/>
  <c r="H439" i="1"/>
  <c r="X439" i="1"/>
  <c r="Y439" i="1"/>
  <c r="Z439" i="1"/>
  <c r="AA439" i="1"/>
  <c r="R433" i="1"/>
  <c r="W433" i="1"/>
  <c r="AB433" i="1"/>
  <c r="AC434" i="1"/>
  <c r="AF439" i="1"/>
  <c r="AG439" i="1"/>
  <c r="AH439" i="1"/>
  <c r="AI439" i="1"/>
  <c r="AK433" i="1"/>
  <c r="AL434" i="1"/>
  <c r="AN439" i="1"/>
  <c r="AO439" i="1"/>
  <c r="AJ439" i="1"/>
  <c r="H438" i="1"/>
  <c r="X438" i="1"/>
  <c r="Y438" i="1"/>
  <c r="Z438" i="1"/>
  <c r="AA438" i="1"/>
  <c r="R432" i="1"/>
  <c r="W432" i="1"/>
  <c r="AB432" i="1"/>
  <c r="AC433" i="1"/>
  <c r="AF438" i="1"/>
  <c r="AG438" i="1"/>
  <c r="AH438" i="1"/>
  <c r="AI438" i="1"/>
  <c r="AK432" i="1"/>
  <c r="AL433" i="1"/>
  <c r="AN438" i="1"/>
  <c r="AO438" i="1"/>
  <c r="AJ438" i="1"/>
  <c r="H437" i="1"/>
  <c r="X437" i="1"/>
  <c r="Y437" i="1"/>
  <c r="Z437" i="1"/>
  <c r="AA437" i="1"/>
  <c r="R431" i="1"/>
  <c r="W431" i="1"/>
  <c r="AB431" i="1"/>
  <c r="AC432" i="1"/>
  <c r="AF437" i="1"/>
  <c r="AG437" i="1"/>
  <c r="AH437" i="1"/>
  <c r="AI437" i="1"/>
  <c r="AK431" i="1"/>
  <c r="AL432" i="1"/>
  <c r="AN437" i="1"/>
  <c r="AO437" i="1"/>
  <c r="AJ437" i="1"/>
  <c r="H436" i="1"/>
  <c r="X436" i="1"/>
  <c r="Y436" i="1"/>
  <c r="Z436" i="1"/>
  <c r="AA436" i="1"/>
  <c r="R430" i="1"/>
  <c r="W430" i="1"/>
  <c r="AB430" i="1"/>
  <c r="AC431" i="1"/>
  <c r="AF436" i="1"/>
  <c r="AG436" i="1"/>
  <c r="AH436" i="1"/>
  <c r="AI436" i="1"/>
  <c r="AK430" i="1"/>
  <c r="AL431" i="1"/>
  <c r="AN436" i="1"/>
  <c r="AO436" i="1"/>
  <c r="AJ436" i="1"/>
  <c r="H435" i="1"/>
  <c r="X435" i="1"/>
  <c r="Y435" i="1"/>
  <c r="Z435" i="1"/>
  <c r="AA435" i="1"/>
  <c r="R429" i="1"/>
  <c r="W429" i="1"/>
  <c r="AB429" i="1"/>
  <c r="AC430" i="1"/>
  <c r="AF435" i="1"/>
  <c r="AG435" i="1"/>
  <c r="AH435" i="1"/>
  <c r="AI435" i="1"/>
  <c r="AK429" i="1"/>
  <c r="AL430" i="1"/>
  <c r="AN435" i="1"/>
  <c r="AO435" i="1"/>
  <c r="AJ435" i="1"/>
  <c r="H434" i="1"/>
  <c r="X434" i="1"/>
  <c r="Y434" i="1"/>
  <c r="Z434" i="1"/>
  <c r="AA434" i="1"/>
  <c r="R428" i="1"/>
  <c r="W428" i="1"/>
  <c r="AB428" i="1"/>
  <c r="AC429" i="1"/>
  <c r="AF434" i="1"/>
  <c r="AG434" i="1"/>
  <c r="AH434" i="1"/>
  <c r="AI434" i="1"/>
  <c r="AK428" i="1"/>
  <c r="AL429" i="1"/>
  <c r="AN434" i="1"/>
  <c r="AO434" i="1"/>
  <c r="AJ434" i="1"/>
  <c r="H433" i="1"/>
  <c r="X433" i="1"/>
  <c r="Y433" i="1"/>
  <c r="Z433" i="1"/>
  <c r="AA433" i="1"/>
  <c r="R427" i="1"/>
  <c r="W427" i="1"/>
  <c r="AB427" i="1"/>
  <c r="AC428" i="1"/>
  <c r="AF433" i="1"/>
  <c r="AG433" i="1"/>
  <c r="AH433" i="1"/>
  <c r="AI433" i="1"/>
  <c r="AK427" i="1"/>
  <c r="AL428" i="1"/>
  <c r="AN433" i="1"/>
  <c r="AO433" i="1"/>
  <c r="AJ433" i="1"/>
  <c r="H432" i="1"/>
  <c r="X432" i="1"/>
  <c r="Y432" i="1"/>
  <c r="Z432" i="1"/>
  <c r="AA432" i="1"/>
  <c r="R426" i="1"/>
  <c r="W426" i="1"/>
  <c r="AB426" i="1"/>
  <c r="AC427" i="1"/>
  <c r="AF432" i="1"/>
  <c r="AG432" i="1"/>
  <c r="AH432" i="1"/>
  <c r="AI432" i="1"/>
  <c r="AK426" i="1"/>
  <c r="AL427" i="1"/>
  <c r="AN432" i="1"/>
  <c r="AO432" i="1"/>
  <c r="AJ432" i="1"/>
  <c r="H431" i="1"/>
  <c r="X431" i="1"/>
  <c r="Y431" i="1"/>
  <c r="Z431" i="1"/>
  <c r="AA431" i="1"/>
  <c r="R425" i="1"/>
  <c r="W425" i="1"/>
  <c r="AB425" i="1"/>
  <c r="AC426" i="1"/>
  <c r="AF431" i="1"/>
  <c r="AG431" i="1"/>
  <c r="AH431" i="1"/>
  <c r="AI431" i="1"/>
  <c r="AK425" i="1"/>
  <c r="AL426" i="1"/>
  <c r="AN431" i="1"/>
  <c r="AO431" i="1"/>
  <c r="AJ431" i="1"/>
  <c r="H430" i="1"/>
  <c r="X430" i="1"/>
  <c r="Y430" i="1"/>
  <c r="Z430" i="1"/>
  <c r="AA430" i="1"/>
  <c r="R424" i="1"/>
  <c r="W424" i="1"/>
  <c r="AB424" i="1"/>
  <c r="AC425" i="1"/>
  <c r="AF430" i="1"/>
  <c r="AG430" i="1"/>
  <c r="AH430" i="1"/>
  <c r="AI430" i="1"/>
  <c r="AK424" i="1"/>
  <c r="AL425" i="1"/>
  <c r="AN430" i="1"/>
  <c r="AO430" i="1"/>
  <c r="AJ430" i="1"/>
  <c r="H429" i="1"/>
  <c r="X429" i="1"/>
  <c r="Y429" i="1"/>
  <c r="Z429" i="1"/>
  <c r="AA429" i="1"/>
  <c r="R423" i="1"/>
  <c r="W423" i="1"/>
  <c r="AB423" i="1"/>
  <c r="AC424" i="1"/>
  <c r="AF429" i="1"/>
  <c r="AG429" i="1"/>
  <c r="AH429" i="1"/>
  <c r="AI429" i="1"/>
  <c r="AK423" i="1"/>
  <c r="AL424" i="1"/>
  <c r="AN429" i="1"/>
  <c r="AO429" i="1"/>
  <c r="AJ429" i="1"/>
  <c r="H428" i="1"/>
  <c r="X428" i="1"/>
  <c r="Y428" i="1"/>
  <c r="Z428" i="1"/>
  <c r="AA428" i="1"/>
  <c r="R422" i="1"/>
  <c r="W422" i="1"/>
  <c r="AB422" i="1"/>
  <c r="AC423" i="1"/>
  <c r="AF428" i="1"/>
  <c r="AG428" i="1"/>
  <c r="AH428" i="1"/>
  <c r="AI428" i="1"/>
  <c r="AK422" i="1"/>
  <c r="AL423" i="1"/>
  <c r="AN428" i="1"/>
  <c r="AO428" i="1"/>
  <c r="AJ428" i="1"/>
  <c r="H427" i="1"/>
  <c r="X427" i="1"/>
  <c r="Y427" i="1"/>
  <c r="Z427" i="1"/>
  <c r="AA427" i="1"/>
  <c r="R421" i="1"/>
  <c r="W421" i="1"/>
  <c r="AB421" i="1"/>
  <c r="AC422" i="1"/>
  <c r="AF427" i="1"/>
  <c r="AG427" i="1"/>
  <c r="AH427" i="1"/>
  <c r="AI427" i="1"/>
  <c r="AK421" i="1"/>
  <c r="AL422" i="1"/>
  <c r="AN427" i="1"/>
  <c r="AO427" i="1"/>
  <c r="AJ427" i="1"/>
  <c r="H426" i="1"/>
  <c r="X426" i="1"/>
  <c r="Y426" i="1"/>
  <c r="Z426" i="1"/>
  <c r="AA426" i="1"/>
  <c r="R420" i="1"/>
  <c r="W420" i="1"/>
  <c r="AB420" i="1"/>
  <c r="AC421" i="1"/>
  <c r="AF426" i="1"/>
  <c r="AG426" i="1"/>
  <c r="AH426" i="1"/>
  <c r="AI426" i="1"/>
  <c r="AK420" i="1"/>
  <c r="AL421" i="1"/>
  <c r="AN426" i="1"/>
  <c r="AO426" i="1"/>
  <c r="AJ426" i="1"/>
  <c r="H425" i="1"/>
  <c r="X425" i="1"/>
  <c r="Y425" i="1"/>
  <c r="Z425" i="1"/>
  <c r="AA425" i="1"/>
  <c r="R419" i="1"/>
  <c r="W419" i="1"/>
  <c r="AB419" i="1"/>
  <c r="AC420" i="1"/>
  <c r="AF425" i="1"/>
  <c r="AG425" i="1"/>
  <c r="AH425" i="1"/>
  <c r="AI425" i="1"/>
  <c r="AK419" i="1"/>
  <c r="AL420" i="1"/>
  <c r="AN425" i="1"/>
  <c r="AO425" i="1"/>
  <c r="AJ425" i="1"/>
  <c r="H424" i="1"/>
  <c r="X424" i="1"/>
  <c r="Y424" i="1"/>
  <c r="Z424" i="1"/>
  <c r="AA424" i="1"/>
  <c r="R418" i="1"/>
  <c r="W418" i="1"/>
  <c r="AB418" i="1"/>
  <c r="AC419" i="1"/>
  <c r="AF424" i="1"/>
  <c r="AG424" i="1"/>
  <c r="AH424" i="1"/>
  <c r="AI424" i="1"/>
  <c r="AK418" i="1"/>
  <c r="AL419" i="1"/>
  <c r="AN424" i="1"/>
  <c r="AO424" i="1"/>
  <c r="AJ424" i="1"/>
  <c r="H423" i="1"/>
  <c r="X423" i="1"/>
  <c r="Y423" i="1"/>
  <c r="Z423" i="1"/>
  <c r="AA423" i="1"/>
  <c r="R417" i="1"/>
  <c r="W417" i="1"/>
  <c r="AB417" i="1"/>
  <c r="AC418" i="1"/>
  <c r="AF423" i="1"/>
  <c r="AG423" i="1"/>
  <c r="AH423" i="1"/>
  <c r="AI423" i="1"/>
  <c r="AK417" i="1"/>
  <c r="AL418" i="1"/>
  <c r="AN423" i="1"/>
  <c r="AO423" i="1"/>
  <c r="AJ423" i="1"/>
  <c r="H422" i="1"/>
  <c r="X422" i="1"/>
  <c r="Y422" i="1"/>
  <c r="Z422" i="1"/>
  <c r="AA422" i="1"/>
  <c r="R416" i="1"/>
  <c r="W416" i="1"/>
  <c r="AB416" i="1"/>
  <c r="AC417" i="1"/>
  <c r="AF422" i="1"/>
  <c r="AG422" i="1"/>
  <c r="AH422" i="1"/>
  <c r="AI422" i="1"/>
  <c r="AK416" i="1"/>
  <c r="AL417" i="1"/>
  <c r="AN422" i="1"/>
  <c r="AO422" i="1"/>
  <c r="AJ422" i="1"/>
  <c r="H421" i="1"/>
  <c r="X421" i="1"/>
  <c r="Y421" i="1"/>
  <c r="Z421" i="1"/>
  <c r="AA421" i="1"/>
  <c r="R415" i="1"/>
  <c r="W415" i="1"/>
  <c r="AB415" i="1"/>
  <c r="AC416" i="1"/>
  <c r="AF421" i="1"/>
  <c r="AG421" i="1"/>
  <c r="AH421" i="1"/>
  <c r="AI421" i="1"/>
  <c r="AK415" i="1"/>
  <c r="AL416" i="1"/>
  <c r="AN421" i="1"/>
  <c r="AO421" i="1"/>
  <c r="AJ421" i="1"/>
  <c r="H420" i="1"/>
  <c r="X420" i="1"/>
  <c r="Y420" i="1"/>
  <c r="Z420" i="1"/>
  <c r="AA420" i="1"/>
  <c r="R414" i="1"/>
  <c r="W414" i="1"/>
  <c r="AB414" i="1"/>
  <c r="AC415" i="1"/>
  <c r="AF420" i="1"/>
  <c r="AG420" i="1"/>
  <c r="AH420" i="1"/>
  <c r="AI420" i="1"/>
  <c r="AK414" i="1"/>
  <c r="AL415" i="1"/>
  <c r="AN420" i="1"/>
  <c r="AO420" i="1"/>
  <c r="AJ420" i="1"/>
  <c r="H419" i="1"/>
  <c r="X419" i="1"/>
  <c r="Y419" i="1"/>
  <c r="Z419" i="1"/>
  <c r="AA419" i="1"/>
  <c r="R413" i="1"/>
  <c r="W413" i="1"/>
  <c r="AB413" i="1"/>
  <c r="AC414" i="1"/>
  <c r="AF419" i="1"/>
  <c r="AG419" i="1"/>
  <c r="AH419" i="1"/>
  <c r="AI419" i="1"/>
  <c r="AK413" i="1"/>
  <c r="AL414" i="1"/>
  <c r="AN419" i="1"/>
  <c r="AO419" i="1"/>
  <c r="AJ419" i="1"/>
  <c r="H418" i="1"/>
  <c r="X418" i="1"/>
  <c r="Y418" i="1"/>
  <c r="Z418" i="1"/>
  <c r="AA418" i="1"/>
  <c r="R412" i="1"/>
  <c r="W412" i="1"/>
  <c r="AB412" i="1"/>
  <c r="AC413" i="1"/>
  <c r="AF418" i="1"/>
  <c r="AG418" i="1"/>
  <c r="AH418" i="1"/>
  <c r="AI418" i="1"/>
  <c r="AK412" i="1"/>
  <c r="AL413" i="1"/>
  <c r="AN418" i="1"/>
  <c r="AO418" i="1"/>
  <c r="AJ418" i="1"/>
  <c r="H417" i="1"/>
  <c r="X417" i="1"/>
  <c r="Y417" i="1"/>
  <c r="Z417" i="1"/>
  <c r="AA417" i="1"/>
  <c r="R411" i="1"/>
  <c r="W411" i="1"/>
  <c r="AB411" i="1"/>
  <c r="AC412" i="1"/>
  <c r="AF417" i="1"/>
  <c r="AG417" i="1"/>
  <c r="AH417" i="1"/>
  <c r="AI417" i="1"/>
  <c r="AK411" i="1"/>
  <c r="AL412" i="1"/>
  <c r="AN417" i="1"/>
  <c r="AO417" i="1"/>
  <c r="AJ417" i="1"/>
  <c r="H416" i="1"/>
  <c r="X416" i="1"/>
  <c r="Y416" i="1"/>
  <c r="Z416" i="1"/>
  <c r="AA416" i="1"/>
  <c r="R410" i="1"/>
  <c r="W410" i="1"/>
  <c r="AB410" i="1"/>
  <c r="AC411" i="1"/>
  <c r="AF416" i="1"/>
  <c r="AG416" i="1"/>
  <c r="AH416" i="1"/>
  <c r="AI416" i="1"/>
  <c r="AK410" i="1"/>
  <c r="AL411" i="1"/>
  <c r="AN416" i="1"/>
  <c r="AO416" i="1"/>
  <c r="AJ416" i="1"/>
  <c r="H415" i="1"/>
  <c r="X415" i="1"/>
  <c r="Y415" i="1"/>
  <c r="Z415" i="1"/>
  <c r="AA415" i="1"/>
  <c r="R409" i="1"/>
  <c r="W409" i="1"/>
  <c r="AB409" i="1"/>
  <c r="AC410" i="1"/>
  <c r="AF415" i="1"/>
  <c r="AG415" i="1"/>
  <c r="AH415" i="1"/>
  <c r="AI415" i="1"/>
  <c r="AK409" i="1"/>
  <c r="AL410" i="1"/>
  <c r="AN415" i="1"/>
  <c r="AO415" i="1"/>
  <c r="AJ415" i="1"/>
  <c r="H414" i="1"/>
  <c r="X414" i="1"/>
  <c r="Y414" i="1"/>
  <c r="Z414" i="1"/>
  <c r="AA414" i="1"/>
  <c r="R408" i="1"/>
  <c r="W408" i="1"/>
  <c r="AB408" i="1"/>
  <c r="AC409" i="1"/>
  <c r="AF414" i="1"/>
  <c r="AG414" i="1"/>
  <c r="AH414" i="1"/>
  <c r="AI414" i="1"/>
  <c r="AK408" i="1"/>
  <c r="AL409" i="1"/>
  <c r="AN414" i="1"/>
  <c r="AO414" i="1"/>
  <c r="AJ414" i="1"/>
  <c r="H413" i="1"/>
  <c r="X413" i="1"/>
  <c r="Y413" i="1"/>
  <c r="Z413" i="1"/>
  <c r="AA413" i="1"/>
  <c r="R407" i="1"/>
  <c r="W407" i="1"/>
  <c r="AB407" i="1"/>
  <c r="AC408" i="1"/>
  <c r="AF413" i="1"/>
  <c r="AG413" i="1"/>
  <c r="AH413" i="1"/>
  <c r="AI413" i="1"/>
  <c r="AK407" i="1"/>
  <c r="AL408" i="1"/>
  <c r="AN413" i="1"/>
  <c r="AO413" i="1"/>
  <c r="AJ413" i="1"/>
  <c r="H412" i="1"/>
  <c r="X412" i="1"/>
  <c r="Y412" i="1"/>
  <c r="Z412" i="1"/>
  <c r="AA412" i="1"/>
  <c r="R406" i="1"/>
  <c r="W406" i="1"/>
  <c r="AB406" i="1"/>
  <c r="AC407" i="1"/>
  <c r="AF412" i="1"/>
  <c r="AG412" i="1"/>
  <c r="AH412" i="1"/>
  <c r="AI412" i="1"/>
  <c r="AK406" i="1"/>
  <c r="AL407" i="1"/>
  <c r="AN412" i="1"/>
  <c r="AO412" i="1"/>
  <c r="AJ412" i="1"/>
  <c r="H411" i="1"/>
  <c r="X411" i="1"/>
  <c r="Y411" i="1"/>
  <c r="Z411" i="1"/>
  <c r="AA411" i="1"/>
  <c r="R405" i="1"/>
  <c r="W405" i="1"/>
  <c r="AB405" i="1"/>
  <c r="AC406" i="1"/>
  <c r="AF411" i="1"/>
  <c r="AG411" i="1"/>
  <c r="AH411" i="1"/>
  <c r="AI411" i="1"/>
  <c r="AK405" i="1"/>
  <c r="AL406" i="1"/>
  <c r="AN411" i="1"/>
  <c r="AO411" i="1"/>
  <c r="AJ411" i="1"/>
  <c r="H410" i="1"/>
  <c r="X410" i="1"/>
  <c r="Y410" i="1"/>
  <c r="Z410" i="1"/>
  <c r="AA410" i="1"/>
  <c r="R404" i="1"/>
  <c r="W404" i="1"/>
  <c r="AB404" i="1"/>
  <c r="AC405" i="1"/>
  <c r="AF410" i="1"/>
  <c r="AG410" i="1"/>
  <c r="AH410" i="1"/>
  <c r="AI410" i="1"/>
  <c r="AK404" i="1"/>
  <c r="AL405" i="1"/>
  <c r="AN410" i="1"/>
  <c r="AO410" i="1"/>
  <c r="AJ410" i="1"/>
  <c r="H409" i="1"/>
  <c r="X409" i="1"/>
  <c r="Y409" i="1"/>
  <c r="Z409" i="1"/>
  <c r="AA409" i="1"/>
  <c r="R403" i="1"/>
  <c r="W403" i="1"/>
  <c r="AB403" i="1"/>
  <c r="AC404" i="1"/>
  <c r="AF409" i="1"/>
  <c r="AG409" i="1"/>
  <c r="AH409" i="1"/>
  <c r="AI409" i="1"/>
  <c r="AK403" i="1"/>
  <c r="AL404" i="1"/>
  <c r="AN409" i="1"/>
  <c r="AO409" i="1"/>
  <c r="AJ409" i="1"/>
  <c r="H408" i="1"/>
  <c r="X408" i="1"/>
  <c r="Y408" i="1"/>
  <c r="Z408" i="1"/>
  <c r="AA408" i="1"/>
  <c r="R402" i="1"/>
  <c r="W402" i="1"/>
  <c r="AB402" i="1"/>
  <c r="AC403" i="1"/>
  <c r="AF408" i="1"/>
  <c r="AG408" i="1"/>
  <c r="AH408" i="1"/>
  <c r="AI408" i="1"/>
  <c r="AK402" i="1"/>
  <c r="AL403" i="1"/>
  <c r="AN408" i="1"/>
  <c r="AO408" i="1"/>
  <c r="AJ408" i="1"/>
  <c r="H407" i="1"/>
  <c r="X407" i="1"/>
  <c r="Y407" i="1"/>
  <c r="Z407" i="1"/>
  <c r="AA407" i="1"/>
  <c r="R401" i="1"/>
  <c r="W401" i="1"/>
  <c r="AB401" i="1"/>
  <c r="AC402" i="1"/>
  <c r="AF407" i="1"/>
  <c r="AG407" i="1"/>
  <c r="AH407" i="1"/>
  <c r="AI407" i="1"/>
  <c r="AK401" i="1"/>
  <c r="AL402" i="1"/>
  <c r="AN407" i="1"/>
  <c r="AO407" i="1"/>
  <c r="AJ407" i="1"/>
  <c r="H406" i="1"/>
  <c r="X406" i="1"/>
  <c r="Y406" i="1"/>
  <c r="Z406" i="1"/>
  <c r="AA406" i="1"/>
  <c r="R400" i="1"/>
  <c r="W400" i="1"/>
  <c r="AB400" i="1"/>
  <c r="AC401" i="1"/>
  <c r="AF406" i="1"/>
  <c r="AG406" i="1"/>
  <c r="AH406" i="1"/>
  <c r="AI406" i="1"/>
  <c r="AK400" i="1"/>
  <c r="AL401" i="1"/>
  <c r="AN406" i="1"/>
  <c r="AO406" i="1"/>
  <c r="AJ406" i="1"/>
  <c r="H405" i="1"/>
  <c r="X405" i="1"/>
  <c r="Y405" i="1"/>
  <c r="Z405" i="1"/>
  <c r="AA405" i="1"/>
  <c r="R399" i="1"/>
  <c r="W399" i="1"/>
  <c r="AB399" i="1"/>
  <c r="AC400" i="1"/>
  <c r="AF405" i="1"/>
  <c r="AG405" i="1"/>
  <c r="AH405" i="1"/>
  <c r="AI405" i="1"/>
  <c r="AK399" i="1"/>
  <c r="AL400" i="1"/>
  <c r="AN405" i="1"/>
  <c r="AO405" i="1"/>
  <c r="AJ405" i="1"/>
  <c r="H404" i="1"/>
  <c r="X404" i="1"/>
  <c r="Y404" i="1"/>
  <c r="Z404" i="1"/>
  <c r="AA404" i="1"/>
  <c r="R398" i="1"/>
  <c r="W398" i="1"/>
  <c r="AB398" i="1"/>
  <c r="AC399" i="1"/>
  <c r="AF404" i="1"/>
  <c r="AG404" i="1"/>
  <c r="AH404" i="1"/>
  <c r="AI404" i="1"/>
  <c r="AK398" i="1"/>
  <c r="AL399" i="1"/>
  <c r="AN404" i="1"/>
  <c r="AO404" i="1"/>
  <c r="AJ404" i="1"/>
  <c r="H403" i="1"/>
  <c r="X403" i="1"/>
  <c r="Y403" i="1"/>
  <c r="Z403" i="1"/>
  <c r="AA403" i="1"/>
  <c r="R397" i="1"/>
  <c r="W397" i="1"/>
  <c r="AB397" i="1"/>
  <c r="AC398" i="1"/>
  <c r="AF403" i="1"/>
  <c r="AG403" i="1"/>
  <c r="AH403" i="1"/>
  <c r="AI403" i="1"/>
  <c r="AK397" i="1"/>
  <c r="AL398" i="1"/>
  <c r="AN403" i="1"/>
  <c r="AO403" i="1"/>
  <c r="AJ403" i="1"/>
  <c r="H402" i="1"/>
  <c r="X402" i="1"/>
  <c r="Y402" i="1"/>
  <c r="Z402" i="1"/>
  <c r="AA402" i="1"/>
  <c r="R396" i="1"/>
  <c r="W396" i="1"/>
  <c r="AB396" i="1"/>
  <c r="AC397" i="1"/>
  <c r="AF402" i="1"/>
  <c r="AG402" i="1"/>
  <c r="AH402" i="1"/>
  <c r="AI402" i="1"/>
  <c r="AK396" i="1"/>
  <c r="AL397" i="1"/>
  <c r="AN402" i="1"/>
  <c r="AO402" i="1"/>
  <c r="AJ402" i="1"/>
  <c r="H401" i="1"/>
  <c r="X401" i="1"/>
  <c r="Y401" i="1"/>
  <c r="Z401" i="1"/>
  <c r="AA401" i="1"/>
  <c r="R395" i="1"/>
  <c r="W395" i="1"/>
  <c r="AB395" i="1"/>
  <c r="AC396" i="1"/>
  <c r="AF401" i="1"/>
  <c r="AG401" i="1"/>
  <c r="AH401" i="1"/>
  <c r="AI401" i="1"/>
  <c r="AK395" i="1"/>
  <c r="AL396" i="1"/>
  <c r="AN401" i="1"/>
  <c r="AO401" i="1"/>
  <c r="AJ401" i="1"/>
  <c r="H400" i="1"/>
  <c r="X400" i="1"/>
  <c r="Y400" i="1"/>
  <c r="Z400" i="1"/>
  <c r="AA400" i="1"/>
  <c r="R394" i="1"/>
  <c r="W394" i="1"/>
  <c r="AB394" i="1"/>
  <c r="AC395" i="1"/>
  <c r="AF400" i="1"/>
  <c r="AG400" i="1"/>
  <c r="AH400" i="1"/>
  <c r="AI400" i="1"/>
  <c r="AK394" i="1"/>
  <c r="AL395" i="1"/>
  <c r="AN400" i="1"/>
  <c r="AO400" i="1"/>
  <c r="AJ400" i="1"/>
  <c r="H399" i="1"/>
  <c r="X399" i="1"/>
  <c r="Y399" i="1"/>
  <c r="Z399" i="1"/>
  <c r="AA399" i="1"/>
  <c r="R393" i="1"/>
  <c r="W393" i="1"/>
  <c r="AB393" i="1"/>
  <c r="AC394" i="1"/>
  <c r="AF399" i="1"/>
  <c r="AG399" i="1"/>
  <c r="AH399" i="1"/>
  <c r="AI399" i="1"/>
  <c r="AK393" i="1"/>
  <c r="AL394" i="1"/>
  <c r="AN399" i="1"/>
  <c r="AO399" i="1"/>
  <c r="AJ399" i="1"/>
  <c r="H398" i="1"/>
  <c r="X398" i="1"/>
  <c r="Y398" i="1"/>
  <c r="Z398" i="1"/>
  <c r="AA398" i="1"/>
  <c r="R392" i="1"/>
  <c r="W392" i="1"/>
  <c r="AB392" i="1"/>
  <c r="AC393" i="1"/>
  <c r="AF398" i="1"/>
  <c r="AG398" i="1"/>
  <c r="AH398" i="1"/>
  <c r="AI398" i="1"/>
  <c r="AK392" i="1"/>
  <c r="AL393" i="1"/>
  <c r="AN398" i="1"/>
  <c r="AO398" i="1"/>
  <c r="AJ398" i="1"/>
  <c r="H397" i="1"/>
  <c r="X397" i="1"/>
  <c r="Y397" i="1"/>
  <c r="Z397" i="1"/>
  <c r="AA397" i="1"/>
  <c r="R391" i="1"/>
  <c r="W391" i="1"/>
  <c r="AB391" i="1"/>
  <c r="AC392" i="1"/>
  <c r="AF397" i="1"/>
  <c r="AG397" i="1"/>
  <c r="AH397" i="1"/>
  <c r="AI397" i="1"/>
  <c r="AK391" i="1"/>
  <c r="AL392" i="1"/>
  <c r="AN397" i="1"/>
  <c r="AO397" i="1"/>
  <c r="AJ397" i="1"/>
  <c r="H396" i="1"/>
  <c r="X396" i="1"/>
  <c r="Y396" i="1"/>
  <c r="Z396" i="1"/>
  <c r="AA396" i="1"/>
  <c r="R390" i="1"/>
  <c r="W390" i="1"/>
  <c r="AB390" i="1"/>
  <c r="AC391" i="1"/>
  <c r="AF396" i="1"/>
  <c r="AG396" i="1"/>
  <c r="AH396" i="1"/>
  <c r="AI396" i="1"/>
  <c r="AK390" i="1"/>
  <c r="AL391" i="1"/>
  <c r="AN396" i="1"/>
  <c r="AO396" i="1"/>
  <c r="AJ396" i="1"/>
  <c r="H395" i="1"/>
  <c r="X395" i="1"/>
  <c r="Y395" i="1"/>
  <c r="Z395" i="1"/>
  <c r="AA395" i="1"/>
  <c r="R389" i="1"/>
  <c r="W389" i="1"/>
  <c r="AB389" i="1"/>
  <c r="AC390" i="1"/>
  <c r="AF395" i="1"/>
  <c r="AG395" i="1"/>
  <c r="AH395" i="1"/>
  <c r="AI395" i="1"/>
  <c r="AK389" i="1"/>
  <c r="AL390" i="1"/>
  <c r="AN395" i="1"/>
  <c r="AO395" i="1"/>
  <c r="AJ395" i="1"/>
  <c r="H394" i="1"/>
  <c r="X394" i="1"/>
  <c r="Y394" i="1"/>
  <c r="Z394" i="1"/>
  <c r="AA394" i="1"/>
  <c r="R388" i="1"/>
  <c r="W388" i="1"/>
  <c r="AB388" i="1"/>
  <c r="AC389" i="1"/>
  <c r="AF394" i="1"/>
  <c r="AG394" i="1"/>
  <c r="AH394" i="1"/>
  <c r="AI394" i="1"/>
  <c r="AK388" i="1"/>
  <c r="AL389" i="1"/>
  <c r="AN394" i="1"/>
  <c r="AO394" i="1"/>
  <c r="AJ394" i="1"/>
  <c r="H393" i="1"/>
  <c r="X393" i="1"/>
  <c r="Y393" i="1"/>
  <c r="Z393" i="1"/>
  <c r="AA393" i="1"/>
  <c r="R387" i="1"/>
  <c r="W387" i="1"/>
  <c r="AB387" i="1"/>
  <c r="AC388" i="1"/>
  <c r="AF393" i="1"/>
  <c r="AG393" i="1"/>
  <c r="AH393" i="1"/>
  <c r="AI393" i="1"/>
  <c r="AK387" i="1"/>
  <c r="AL388" i="1"/>
  <c r="AN393" i="1"/>
  <c r="AO393" i="1"/>
  <c r="AJ393" i="1"/>
  <c r="H392" i="1"/>
  <c r="X392" i="1"/>
  <c r="Y392" i="1"/>
  <c r="Z392" i="1"/>
  <c r="AA392" i="1"/>
  <c r="R386" i="1"/>
  <c r="W386" i="1"/>
  <c r="AB386" i="1"/>
  <c r="AC387" i="1"/>
  <c r="AF392" i="1"/>
  <c r="AG392" i="1"/>
  <c r="AH392" i="1"/>
  <c r="AI392" i="1"/>
  <c r="AK386" i="1"/>
  <c r="AL387" i="1"/>
  <c r="AN392" i="1"/>
  <c r="AO392" i="1"/>
  <c r="AJ392" i="1"/>
  <c r="H391" i="1"/>
  <c r="X391" i="1"/>
  <c r="Y391" i="1"/>
  <c r="Z391" i="1"/>
  <c r="AA391" i="1"/>
  <c r="R385" i="1"/>
  <c r="W385" i="1"/>
  <c r="AB385" i="1"/>
  <c r="AC386" i="1"/>
  <c r="AF391" i="1"/>
  <c r="AG391" i="1"/>
  <c r="AH391" i="1"/>
  <c r="AI391" i="1"/>
  <c r="AK385" i="1"/>
  <c r="AL386" i="1"/>
  <c r="AN391" i="1"/>
  <c r="AO391" i="1"/>
  <c r="AJ391" i="1"/>
  <c r="H390" i="1"/>
  <c r="X390" i="1"/>
  <c r="Y390" i="1"/>
  <c r="Z390" i="1"/>
  <c r="AA390" i="1"/>
  <c r="R384" i="1"/>
  <c r="W384" i="1"/>
  <c r="AB384" i="1"/>
  <c r="AC385" i="1"/>
  <c r="AF390" i="1"/>
  <c r="AG390" i="1"/>
  <c r="AH390" i="1"/>
  <c r="AI390" i="1"/>
  <c r="AK384" i="1"/>
  <c r="AL385" i="1"/>
  <c r="AN390" i="1"/>
  <c r="AO390" i="1"/>
  <c r="AJ390" i="1"/>
  <c r="H389" i="1"/>
  <c r="X389" i="1"/>
  <c r="Y389" i="1"/>
  <c r="Z389" i="1"/>
  <c r="AA389" i="1"/>
  <c r="R383" i="1"/>
  <c r="W383" i="1"/>
  <c r="AB383" i="1"/>
  <c r="AC384" i="1"/>
  <c r="AF389" i="1"/>
  <c r="AG389" i="1"/>
  <c r="AH389" i="1"/>
  <c r="AI389" i="1"/>
  <c r="AK383" i="1"/>
  <c r="AL384" i="1"/>
  <c r="AN389" i="1"/>
  <c r="AO389" i="1"/>
  <c r="AJ389" i="1"/>
  <c r="H388" i="1"/>
  <c r="X388" i="1"/>
  <c r="Y388" i="1"/>
  <c r="Z388" i="1"/>
  <c r="AA388" i="1"/>
  <c r="R382" i="1"/>
  <c r="W382" i="1"/>
  <c r="AB382" i="1"/>
  <c r="AC383" i="1"/>
  <c r="AF388" i="1"/>
  <c r="AG388" i="1"/>
  <c r="AH388" i="1"/>
  <c r="AI388" i="1"/>
  <c r="AK382" i="1"/>
  <c r="AL383" i="1"/>
  <c r="AN388" i="1"/>
  <c r="AO388" i="1"/>
  <c r="AJ388" i="1"/>
  <c r="H387" i="1"/>
  <c r="X387" i="1"/>
  <c r="Y387" i="1"/>
  <c r="Z387" i="1"/>
  <c r="AA387" i="1"/>
  <c r="R381" i="1"/>
  <c r="W381" i="1"/>
  <c r="AB381" i="1"/>
  <c r="AC382" i="1"/>
  <c r="AF387" i="1"/>
  <c r="AG387" i="1"/>
  <c r="AH387" i="1"/>
  <c r="AI387" i="1"/>
  <c r="AK381" i="1"/>
  <c r="AL382" i="1"/>
  <c r="AN387" i="1"/>
  <c r="AO387" i="1"/>
  <c r="AJ387" i="1"/>
  <c r="H386" i="1"/>
  <c r="X386" i="1"/>
  <c r="Y386" i="1"/>
  <c r="Z386" i="1"/>
  <c r="AA386" i="1"/>
  <c r="R380" i="1"/>
  <c r="W380" i="1"/>
  <c r="AB380" i="1"/>
  <c r="AC381" i="1"/>
  <c r="AF386" i="1"/>
  <c r="AG386" i="1"/>
  <c r="AH386" i="1"/>
  <c r="AI386" i="1"/>
  <c r="AK380" i="1"/>
  <c r="AL381" i="1"/>
  <c r="AN386" i="1"/>
  <c r="AO386" i="1"/>
  <c r="AJ386" i="1"/>
  <c r="H385" i="1"/>
  <c r="X385" i="1"/>
  <c r="Y385" i="1"/>
  <c r="Z385" i="1"/>
  <c r="AA385" i="1"/>
  <c r="R379" i="1"/>
  <c r="W379" i="1"/>
  <c r="AB379" i="1"/>
  <c r="AC380" i="1"/>
  <c r="AF385" i="1"/>
  <c r="AG385" i="1"/>
  <c r="AH385" i="1"/>
  <c r="AI385" i="1"/>
  <c r="AK379" i="1"/>
  <c r="AL380" i="1"/>
  <c r="AN385" i="1"/>
  <c r="AO385" i="1"/>
  <c r="AJ385" i="1"/>
  <c r="H384" i="1"/>
  <c r="X384" i="1"/>
  <c r="Y384" i="1"/>
  <c r="Z384" i="1"/>
  <c r="AA384" i="1"/>
  <c r="R378" i="1"/>
  <c r="W378" i="1"/>
  <c r="AB378" i="1"/>
  <c r="AC379" i="1"/>
  <c r="AF384" i="1"/>
  <c r="AG384" i="1"/>
  <c r="AH384" i="1"/>
  <c r="AI384" i="1"/>
  <c r="AK378" i="1"/>
  <c r="AL379" i="1"/>
  <c r="AN384" i="1"/>
  <c r="AO384" i="1"/>
  <c r="AJ384" i="1"/>
  <c r="H383" i="1"/>
  <c r="X383" i="1"/>
  <c r="Y383" i="1"/>
  <c r="Z383" i="1"/>
  <c r="AA383" i="1"/>
  <c r="R377" i="1"/>
  <c r="W377" i="1"/>
  <c r="AB377" i="1"/>
  <c r="AC378" i="1"/>
  <c r="AF383" i="1"/>
  <c r="AG383" i="1"/>
  <c r="AH383" i="1"/>
  <c r="AI383" i="1"/>
  <c r="AK377" i="1"/>
  <c r="AL378" i="1"/>
  <c r="AN383" i="1"/>
  <c r="AO383" i="1"/>
  <c r="AJ383" i="1"/>
  <c r="H382" i="1"/>
  <c r="X382" i="1"/>
  <c r="Y382" i="1"/>
  <c r="Z382" i="1"/>
  <c r="AA382" i="1"/>
  <c r="R376" i="1"/>
  <c r="W376" i="1"/>
  <c r="AB376" i="1"/>
  <c r="AC377" i="1"/>
  <c r="AF382" i="1"/>
  <c r="AG382" i="1"/>
  <c r="AH382" i="1"/>
  <c r="AI382" i="1"/>
  <c r="AK376" i="1"/>
  <c r="AL377" i="1"/>
  <c r="AN382" i="1"/>
  <c r="AO382" i="1"/>
  <c r="AJ382" i="1"/>
  <c r="H381" i="1"/>
  <c r="X381" i="1"/>
  <c r="Y381" i="1"/>
  <c r="Z381" i="1"/>
  <c r="AA381" i="1"/>
  <c r="R375" i="1"/>
  <c r="W375" i="1"/>
  <c r="AB375" i="1"/>
  <c r="AC376" i="1"/>
  <c r="AF381" i="1"/>
  <c r="AG381" i="1"/>
  <c r="AH381" i="1"/>
  <c r="AI381" i="1"/>
  <c r="AK375" i="1"/>
  <c r="AL376" i="1"/>
  <c r="AN381" i="1"/>
  <c r="AO381" i="1"/>
  <c r="AJ381" i="1"/>
  <c r="H380" i="1"/>
  <c r="X380" i="1"/>
  <c r="Y380" i="1"/>
  <c r="Z380" i="1"/>
  <c r="AA380" i="1"/>
  <c r="R374" i="1"/>
  <c r="W374" i="1"/>
  <c r="AB374" i="1"/>
  <c r="AC375" i="1"/>
  <c r="AF380" i="1"/>
  <c r="AG380" i="1"/>
  <c r="AH380" i="1"/>
  <c r="AI380" i="1"/>
  <c r="AK374" i="1"/>
  <c r="AL375" i="1"/>
  <c r="AN380" i="1"/>
  <c r="AO380" i="1"/>
  <c r="AJ380" i="1"/>
  <c r="H379" i="1"/>
  <c r="X379" i="1"/>
  <c r="Y379" i="1"/>
  <c r="Z379" i="1"/>
  <c r="AA379" i="1"/>
  <c r="R373" i="1"/>
  <c r="W373" i="1"/>
  <c r="AB373" i="1"/>
  <c r="AC374" i="1"/>
  <c r="AF379" i="1"/>
  <c r="AG379" i="1"/>
  <c r="AH379" i="1"/>
  <c r="AI379" i="1"/>
  <c r="AK373" i="1"/>
  <c r="AL374" i="1"/>
  <c r="AN379" i="1"/>
  <c r="AO379" i="1"/>
  <c r="AJ379" i="1"/>
  <c r="H378" i="1"/>
  <c r="X378" i="1"/>
  <c r="Y378" i="1"/>
  <c r="Z378" i="1"/>
  <c r="AA378" i="1"/>
  <c r="R372" i="1"/>
  <c r="W372" i="1"/>
  <c r="AB372" i="1"/>
  <c r="AC373" i="1"/>
  <c r="AF378" i="1"/>
  <c r="AG378" i="1"/>
  <c r="AH378" i="1"/>
  <c r="AI378" i="1"/>
  <c r="AK372" i="1"/>
  <c r="AL373" i="1"/>
  <c r="AN378" i="1"/>
  <c r="AO378" i="1"/>
  <c r="AJ378" i="1"/>
  <c r="H377" i="1"/>
  <c r="X377" i="1"/>
  <c r="Y377" i="1"/>
  <c r="Z377" i="1"/>
  <c r="AA377" i="1"/>
  <c r="R371" i="1"/>
  <c r="W371" i="1"/>
  <c r="AB371" i="1"/>
  <c r="AC372" i="1"/>
  <c r="AF377" i="1"/>
  <c r="AG377" i="1"/>
  <c r="AH377" i="1"/>
  <c r="AI377" i="1"/>
  <c r="AK371" i="1"/>
  <c r="AL372" i="1"/>
  <c r="AN377" i="1"/>
  <c r="AO377" i="1"/>
  <c r="AJ377" i="1"/>
  <c r="H376" i="1"/>
  <c r="X376" i="1"/>
  <c r="Y376" i="1"/>
  <c r="Z376" i="1"/>
  <c r="AA376" i="1"/>
  <c r="R370" i="1"/>
  <c r="W370" i="1"/>
  <c r="AB370" i="1"/>
  <c r="AC371" i="1"/>
  <c r="AF376" i="1"/>
  <c r="AG376" i="1"/>
  <c r="AH376" i="1"/>
  <c r="AI376" i="1"/>
  <c r="AK370" i="1"/>
  <c r="AL371" i="1"/>
  <c r="AN376" i="1"/>
  <c r="AO376" i="1"/>
  <c r="AJ376" i="1"/>
  <c r="H375" i="1"/>
  <c r="X375" i="1"/>
  <c r="Y375" i="1"/>
  <c r="Z375" i="1"/>
  <c r="AA375" i="1"/>
  <c r="R369" i="1"/>
  <c r="W369" i="1"/>
  <c r="AB369" i="1"/>
  <c r="AC370" i="1"/>
  <c r="AF375" i="1"/>
  <c r="AG375" i="1"/>
  <c r="AH375" i="1"/>
  <c r="AI375" i="1"/>
  <c r="AK369" i="1"/>
  <c r="AL370" i="1"/>
  <c r="AN375" i="1"/>
  <c r="AO375" i="1"/>
  <c r="AJ375" i="1"/>
  <c r="H374" i="1"/>
  <c r="X374" i="1"/>
  <c r="Y374" i="1"/>
  <c r="Z374" i="1"/>
  <c r="AA374" i="1"/>
  <c r="R368" i="1"/>
  <c r="W368" i="1"/>
  <c r="AB368" i="1"/>
  <c r="AC369" i="1"/>
  <c r="AF374" i="1"/>
  <c r="AG374" i="1"/>
  <c r="AH374" i="1"/>
  <c r="AI374" i="1"/>
  <c r="AK368" i="1"/>
  <c r="AL369" i="1"/>
  <c r="AN374" i="1"/>
  <c r="AO374" i="1"/>
  <c r="AJ374" i="1"/>
  <c r="H373" i="1"/>
  <c r="X373" i="1"/>
  <c r="Y373" i="1"/>
  <c r="Z373" i="1"/>
  <c r="AA373" i="1"/>
  <c r="R367" i="1"/>
  <c r="W367" i="1"/>
  <c r="AB367" i="1"/>
  <c r="AC368" i="1"/>
  <c r="AF373" i="1"/>
  <c r="AG373" i="1"/>
  <c r="AH373" i="1"/>
  <c r="AI373" i="1"/>
  <c r="AK367" i="1"/>
  <c r="AL368" i="1"/>
  <c r="AN373" i="1"/>
  <c r="AO373" i="1"/>
  <c r="AJ373" i="1"/>
  <c r="H372" i="1"/>
  <c r="X372" i="1"/>
  <c r="Y372" i="1"/>
  <c r="Z372" i="1"/>
  <c r="AA372" i="1"/>
  <c r="R366" i="1"/>
  <c r="W366" i="1"/>
  <c r="AB366" i="1"/>
  <c r="AC367" i="1"/>
  <c r="AF372" i="1"/>
  <c r="AG372" i="1"/>
  <c r="AH372" i="1"/>
  <c r="AI372" i="1"/>
  <c r="AK366" i="1"/>
  <c r="AL367" i="1"/>
  <c r="AN372" i="1"/>
  <c r="AO372" i="1"/>
  <c r="AJ372" i="1"/>
  <c r="H371" i="1"/>
  <c r="X371" i="1"/>
  <c r="Y371" i="1"/>
  <c r="Z371" i="1"/>
  <c r="AA371" i="1"/>
  <c r="R365" i="1"/>
  <c r="W365" i="1"/>
  <c r="AB365" i="1"/>
  <c r="AC366" i="1"/>
  <c r="AF371" i="1"/>
  <c r="AG371" i="1"/>
  <c r="AH371" i="1"/>
  <c r="AI371" i="1"/>
  <c r="AK365" i="1"/>
  <c r="AL366" i="1"/>
  <c r="AN371" i="1"/>
  <c r="AO371" i="1"/>
  <c r="AJ371" i="1"/>
  <c r="H370" i="1"/>
  <c r="X370" i="1"/>
  <c r="Y370" i="1"/>
  <c r="Z370" i="1"/>
  <c r="AA370" i="1"/>
  <c r="R364" i="1"/>
  <c r="W364" i="1"/>
  <c r="AB364" i="1"/>
  <c r="AC365" i="1"/>
  <c r="AF370" i="1"/>
  <c r="AG370" i="1"/>
  <c r="AH370" i="1"/>
  <c r="AI370" i="1"/>
  <c r="AK364" i="1"/>
  <c r="AL365" i="1"/>
  <c r="AN370" i="1"/>
  <c r="AO370" i="1"/>
  <c r="AJ370" i="1"/>
  <c r="H369" i="1"/>
  <c r="X369" i="1"/>
  <c r="Y369" i="1"/>
  <c r="Z369" i="1"/>
  <c r="AA369" i="1"/>
  <c r="R363" i="1"/>
  <c r="W363" i="1"/>
  <c r="AB363" i="1"/>
  <c r="AC364" i="1"/>
  <c r="AF369" i="1"/>
  <c r="AG369" i="1"/>
  <c r="AH369" i="1"/>
  <c r="AI369" i="1"/>
  <c r="AK363" i="1"/>
  <c r="AL364" i="1"/>
  <c r="AN369" i="1"/>
  <c r="AO369" i="1"/>
  <c r="AJ369" i="1"/>
  <c r="H368" i="1"/>
  <c r="X368" i="1"/>
  <c r="Y368" i="1"/>
  <c r="Z368" i="1"/>
  <c r="AA368" i="1"/>
  <c r="R362" i="1"/>
  <c r="W362" i="1"/>
  <c r="AB362" i="1"/>
  <c r="AC363" i="1"/>
  <c r="AF368" i="1"/>
  <c r="AG368" i="1"/>
  <c r="AH368" i="1"/>
  <c r="AI368" i="1"/>
  <c r="AK362" i="1"/>
  <c r="AL363" i="1"/>
  <c r="AN368" i="1"/>
  <c r="AO368" i="1"/>
  <c r="AJ368" i="1"/>
  <c r="H367" i="1"/>
  <c r="X367" i="1"/>
  <c r="Y367" i="1"/>
  <c r="Z367" i="1"/>
  <c r="AA367" i="1"/>
  <c r="R361" i="1"/>
  <c r="W361" i="1"/>
  <c r="AB361" i="1"/>
  <c r="AC362" i="1"/>
  <c r="AF367" i="1"/>
  <c r="AG367" i="1"/>
  <c r="AH367" i="1"/>
  <c r="AI367" i="1"/>
  <c r="AK361" i="1"/>
  <c r="AL362" i="1"/>
  <c r="AN367" i="1"/>
  <c r="AO367" i="1"/>
  <c r="AJ367" i="1"/>
  <c r="H366" i="1"/>
  <c r="X366" i="1"/>
  <c r="Y366" i="1"/>
  <c r="Z366" i="1"/>
  <c r="AA366" i="1"/>
  <c r="R360" i="1"/>
  <c r="W360" i="1"/>
  <c r="AB360" i="1"/>
  <c r="AC361" i="1"/>
  <c r="AF366" i="1"/>
  <c r="AG366" i="1"/>
  <c r="AH366" i="1"/>
  <c r="AI366" i="1"/>
  <c r="AK360" i="1"/>
  <c r="AL361" i="1"/>
  <c r="AN366" i="1"/>
  <c r="AO366" i="1"/>
  <c r="AJ366" i="1"/>
  <c r="H365" i="1"/>
  <c r="X365" i="1"/>
  <c r="Y365" i="1"/>
  <c r="Z365" i="1"/>
  <c r="AA365" i="1"/>
  <c r="R359" i="1"/>
  <c r="W359" i="1"/>
  <c r="AB359" i="1"/>
  <c r="AC360" i="1"/>
  <c r="AF365" i="1"/>
  <c r="AG365" i="1"/>
  <c r="AH365" i="1"/>
  <c r="AI365" i="1"/>
  <c r="AK359" i="1"/>
  <c r="AL360" i="1"/>
  <c r="AN365" i="1"/>
  <c r="AO365" i="1"/>
  <c r="AJ365" i="1"/>
  <c r="H364" i="1"/>
  <c r="X364" i="1"/>
  <c r="Y364" i="1"/>
  <c r="Z364" i="1"/>
  <c r="AA364" i="1"/>
  <c r="R358" i="1"/>
  <c r="W358" i="1"/>
  <c r="AB358" i="1"/>
  <c r="AC359" i="1"/>
  <c r="AF364" i="1"/>
  <c r="AG364" i="1"/>
  <c r="AH364" i="1"/>
  <c r="AI364" i="1"/>
  <c r="AK358" i="1"/>
  <c r="AL359" i="1"/>
  <c r="AN364" i="1"/>
  <c r="AO364" i="1"/>
  <c r="AJ364" i="1"/>
  <c r="H363" i="1"/>
  <c r="X363" i="1"/>
  <c r="Y363" i="1"/>
  <c r="Z363" i="1"/>
  <c r="AA363" i="1"/>
  <c r="R357" i="1"/>
  <c r="W357" i="1"/>
  <c r="AB357" i="1"/>
  <c r="AC358" i="1"/>
  <c r="AF363" i="1"/>
  <c r="AG363" i="1"/>
  <c r="AH363" i="1"/>
  <c r="AI363" i="1"/>
  <c r="AK357" i="1"/>
  <c r="AL358" i="1"/>
  <c r="AN363" i="1"/>
  <c r="AO363" i="1"/>
  <c r="AJ363" i="1"/>
  <c r="H362" i="1"/>
  <c r="X362" i="1"/>
  <c r="Y362" i="1"/>
  <c r="Z362" i="1"/>
  <c r="AA362" i="1"/>
  <c r="R356" i="1"/>
  <c r="W356" i="1"/>
  <c r="AB356" i="1"/>
  <c r="AC357" i="1"/>
  <c r="AF362" i="1"/>
  <c r="AG362" i="1"/>
  <c r="AH362" i="1"/>
  <c r="AI362" i="1"/>
  <c r="AK356" i="1"/>
  <c r="AL357" i="1"/>
  <c r="AN362" i="1"/>
  <c r="AO362" i="1"/>
  <c r="AJ362" i="1"/>
  <c r="H361" i="1"/>
  <c r="X361" i="1"/>
  <c r="Y361" i="1"/>
  <c r="Z361" i="1"/>
  <c r="AA361" i="1"/>
  <c r="R355" i="1"/>
  <c r="W355" i="1"/>
  <c r="AB355" i="1"/>
  <c r="AC356" i="1"/>
  <c r="AF361" i="1"/>
  <c r="AG361" i="1"/>
  <c r="AH361" i="1"/>
  <c r="AI361" i="1"/>
  <c r="AK355" i="1"/>
  <c r="AL356" i="1"/>
  <c r="AN361" i="1"/>
  <c r="AO361" i="1"/>
  <c r="AJ361" i="1"/>
  <c r="H360" i="1"/>
  <c r="X360" i="1"/>
  <c r="Y360" i="1"/>
  <c r="Z360" i="1"/>
  <c r="AA360" i="1"/>
  <c r="R354" i="1"/>
  <c r="W354" i="1"/>
  <c r="AB354" i="1"/>
  <c r="AC355" i="1"/>
  <c r="AF360" i="1"/>
  <c r="AG360" i="1"/>
  <c r="AH360" i="1"/>
  <c r="AI360" i="1"/>
  <c r="AK354" i="1"/>
  <c r="AL355" i="1"/>
  <c r="AN360" i="1"/>
  <c r="AO360" i="1"/>
  <c r="AJ360" i="1"/>
  <c r="H359" i="1"/>
  <c r="X359" i="1"/>
  <c r="Y359" i="1"/>
  <c r="Z359" i="1"/>
  <c r="AA359" i="1"/>
  <c r="R353" i="1"/>
  <c r="W353" i="1"/>
  <c r="AB353" i="1"/>
  <c r="AC354" i="1"/>
  <c r="AF359" i="1"/>
  <c r="AG359" i="1"/>
  <c r="AH359" i="1"/>
  <c r="AI359" i="1"/>
  <c r="AK353" i="1"/>
  <c r="AL354" i="1"/>
  <c r="AN359" i="1"/>
  <c r="AO359" i="1"/>
  <c r="AJ359" i="1"/>
  <c r="H358" i="1"/>
  <c r="X358" i="1"/>
  <c r="Y358" i="1"/>
  <c r="Z358" i="1"/>
  <c r="AA358" i="1"/>
  <c r="R352" i="1"/>
  <c r="W352" i="1"/>
  <c r="AB352" i="1"/>
  <c r="AC353" i="1"/>
  <c r="AF358" i="1"/>
  <c r="AG358" i="1"/>
  <c r="AH358" i="1"/>
  <c r="AI358" i="1"/>
  <c r="AK352" i="1"/>
  <c r="AL353" i="1"/>
  <c r="AN358" i="1"/>
  <c r="AO358" i="1"/>
  <c r="AJ358" i="1"/>
  <c r="H357" i="1"/>
  <c r="X357" i="1"/>
  <c r="Y357" i="1"/>
  <c r="Z357" i="1"/>
  <c r="AA357" i="1"/>
  <c r="R351" i="1"/>
  <c r="W351" i="1"/>
  <c r="AB351" i="1"/>
  <c r="AC352" i="1"/>
  <c r="AF357" i="1"/>
  <c r="AG357" i="1"/>
  <c r="AH357" i="1"/>
  <c r="AI357" i="1"/>
  <c r="AK351" i="1"/>
  <c r="AL352" i="1"/>
  <c r="AN357" i="1"/>
  <c r="AO357" i="1"/>
  <c r="AJ357" i="1"/>
  <c r="H356" i="1"/>
  <c r="X356" i="1"/>
  <c r="Y356" i="1"/>
  <c r="Z356" i="1"/>
  <c r="AA356" i="1"/>
  <c r="R350" i="1"/>
  <c r="W350" i="1"/>
  <c r="AB350" i="1"/>
  <c r="AC351" i="1"/>
  <c r="AF356" i="1"/>
  <c r="AG356" i="1"/>
  <c r="AH356" i="1"/>
  <c r="AI356" i="1"/>
  <c r="AK350" i="1"/>
  <c r="AL351" i="1"/>
  <c r="AN356" i="1"/>
  <c r="AO356" i="1"/>
  <c r="AJ356" i="1"/>
  <c r="H355" i="1"/>
  <c r="X355" i="1"/>
  <c r="Y355" i="1"/>
  <c r="Z355" i="1"/>
  <c r="AA355" i="1"/>
  <c r="R349" i="1"/>
  <c r="W349" i="1"/>
  <c r="AB349" i="1"/>
  <c r="AC350" i="1"/>
  <c r="AF355" i="1"/>
  <c r="AG355" i="1"/>
  <c r="AH355" i="1"/>
  <c r="AI355" i="1"/>
  <c r="AK349" i="1"/>
  <c r="AL350" i="1"/>
  <c r="AN355" i="1"/>
  <c r="AO355" i="1"/>
  <c r="AJ355" i="1"/>
  <c r="H354" i="1"/>
  <c r="X354" i="1"/>
  <c r="Y354" i="1"/>
  <c r="Z354" i="1"/>
  <c r="AA354" i="1"/>
  <c r="R348" i="1"/>
  <c r="W348" i="1"/>
  <c r="AB348" i="1"/>
  <c r="AC349" i="1"/>
  <c r="AF354" i="1"/>
  <c r="AG354" i="1"/>
  <c r="AH354" i="1"/>
  <c r="AI354" i="1"/>
  <c r="AK348" i="1"/>
  <c r="AL349" i="1"/>
  <c r="AN354" i="1"/>
  <c r="AO354" i="1"/>
  <c r="AJ354" i="1"/>
  <c r="H353" i="1"/>
  <c r="X353" i="1"/>
  <c r="Y353" i="1"/>
  <c r="Z353" i="1"/>
  <c r="AA353" i="1"/>
  <c r="R347" i="1"/>
  <c r="W347" i="1"/>
  <c r="AB347" i="1"/>
  <c r="AC348" i="1"/>
  <c r="AF353" i="1"/>
  <c r="AG353" i="1"/>
  <c r="AH353" i="1"/>
  <c r="AI353" i="1"/>
  <c r="AK347" i="1"/>
  <c r="AL348" i="1"/>
  <c r="AN353" i="1"/>
  <c r="AO353" i="1"/>
  <c r="AJ353" i="1"/>
  <c r="H352" i="1"/>
  <c r="X352" i="1"/>
  <c r="Y352" i="1"/>
  <c r="Z352" i="1"/>
  <c r="AA352" i="1"/>
  <c r="R346" i="1"/>
  <c r="W346" i="1"/>
  <c r="AB346" i="1"/>
  <c r="AC347" i="1"/>
  <c r="AF352" i="1"/>
  <c r="AG352" i="1"/>
  <c r="AH352" i="1"/>
  <c r="AI352" i="1"/>
  <c r="AK346" i="1"/>
  <c r="AL347" i="1"/>
  <c r="AN352" i="1"/>
  <c r="AO352" i="1"/>
  <c r="AJ352" i="1"/>
  <c r="H351" i="1"/>
  <c r="X351" i="1"/>
  <c r="Y351" i="1"/>
  <c r="Z351" i="1"/>
  <c r="AA351" i="1"/>
  <c r="R345" i="1"/>
  <c r="W345" i="1"/>
  <c r="AB345" i="1"/>
  <c r="AC346" i="1"/>
  <c r="AF351" i="1"/>
  <c r="AG351" i="1"/>
  <c r="AH351" i="1"/>
  <c r="AI351" i="1"/>
  <c r="AK345" i="1"/>
  <c r="AL346" i="1"/>
  <c r="AN351" i="1"/>
  <c r="AO351" i="1"/>
  <c r="AJ351" i="1"/>
  <c r="H350" i="1"/>
  <c r="X350" i="1"/>
  <c r="Y350" i="1"/>
  <c r="Z350" i="1"/>
  <c r="AA350" i="1"/>
  <c r="R344" i="1"/>
  <c r="W344" i="1"/>
  <c r="AB344" i="1"/>
  <c r="AC345" i="1"/>
  <c r="AF350" i="1"/>
  <c r="AG350" i="1"/>
  <c r="AH350" i="1"/>
  <c r="AI350" i="1"/>
  <c r="AK344" i="1"/>
  <c r="AL345" i="1"/>
  <c r="AN350" i="1"/>
  <c r="AO350" i="1"/>
  <c r="AJ350" i="1"/>
  <c r="H349" i="1"/>
  <c r="X349" i="1"/>
  <c r="Y349" i="1"/>
  <c r="Z349" i="1"/>
  <c r="AA349" i="1"/>
  <c r="R343" i="1"/>
  <c r="W343" i="1"/>
  <c r="AB343" i="1"/>
  <c r="AC344" i="1"/>
  <c r="AF349" i="1"/>
  <c r="AG349" i="1"/>
  <c r="AH349" i="1"/>
  <c r="AI349" i="1"/>
  <c r="AK343" i="1"/>
  <c r="AL344" i="1"/>
  <c r="AN349" i="1"/>
  <c r="AO349" i="1"/>
  <c r="AJ349" i="1"/>
  <c r="H348" i="1"/>
  <c r="X348" i="1"/>
  <c r="Y348" i="1"/>
  <c r="Z348" i="1"/>
  <c r="AA348" i="1"/>
  <c r="R342" i="1"/>
  <c r="W342" i="1"/>
  <c r="AB342" i="1"/>
  <c r="AC343" i="1"/>
  <c r="AF348" i="1"/>
  <c r="AG348" i="1"/>
  <c r="AH348" i="1"/>
  <c r="AI348" i="1"/>
  <c r="AK342" i="1"/>
  <c r="AL343" i="1"/>
  <c r="AN348" i="1"/>
  <c r="AO348" i="1"/>
  <c r="AJ348" i="1"/>
  <c r="H347" i="1"/>
  <c r="X347" i="1"/>
  <c r="Y347" i="1"/>
  <c r="Z347" i="1"/>
  <c r="AA347" i="1"/>
  <c r="R341" i="1"/>
  <c r="W341" i="1"/>
  <c r="AB341" i="1"/>
  <c r="AC342" i="1"/>
  <c r="AF347" i="1"/>
  <c r="AG347" i="1"/>
  <c r="AH347" i="1"/>
  <c r="AI347" i="1"/>
  <c r="AK341" i="1"/>
  <c r="AL342" i="1"/>
  <c r="AN347" i="1"/>
  <c r="AO347" i="1"/>
  <c r="AJ347" i="1"/>
  <c r="H346" i="1"/>
  <c r="X346" i="1"/>
  <c r="Y346" i="1"/>
  <c r="Z346" i="1"/>
  <c r="AA346" i="1"/>
  <c r="R340" i="1"/>
  <c r="W340" i="1"/>
  <c r="AB340" i="1"/>
  <c r="AC341" i="1"/>
  <c r="AF346" i="1"/>
  <c r="AG346" i="1"/>
  <c r="AH346" i="1"/>
  <c r="AI346" i="1"/>
  <c r="AK340" i="1"/>
  <c r="AL341" i="1"/>
  <c r="AN346" i="1"/>
  <c r="AO346" i="1"/>
  <c r="AJ346" i="1"/>
  <c r="H345" i="1"/>
  <c r="X345" i="1"/>
  <c r="Y345" i="1"/>
  <c r="Z345" i="1"/>
  <c r="AA345" i="1"/>
  <c r="R339" i="1"/>
  <c r="W339" i="1"/>
  <c r="AB339" i="1"/>
  <c r="AC340" i="1"/>
  <c r="AF345" i="1"/>
  <c r="AG345" i="1"/>
  <c r="AH345" i="1"/>
  <c r="AI345" i="1"/>
  <c r="AK339" i="1"/>
  <c r="AL340" i="1"/>
  <c r="AN345" i="1"/>
  <c r="AO345" i="1"/>
  <c r="AJ345" i="1"/>
  <c r="H344" i="1"/>
  <c r="X344" i="1"/>
  <c r="Y344" i="1"/>
  <c r="Z344" i="1"/>
  <c r="AA344" i="1"/>
  <c r="R338" i="1"/>
  <c r="W338" i="1"/>
  <c r="AB338" i="1"/>
  <c r="AC339" i="1"/>
  <c r="AF344" i="1"/>
  <c r="AG344" i="1"/>
  <c r="AH344" i="1"/>
  <c r="AI344" i="1"/>
  <c r="AK338" i="1"/>
  <c r="AL339" i="1"/>
  <c r="AN344" i="1"/>
  <c r="AO344" i="1"/>
  <c r="AJ344" i="1"/>
  <c r="H343" i="1"/>
  <c r="X343" i="1"/>
  <c r="Y343" i="1"/>
  <c r="Z343" i="1"/>
  <c r="AA343" i="1"/>
  <c r="R337" i="1"/>
  <c r="W337" i="1"/>
  <c r="AB337" i="1"/>
  <c r="AC338" i="1"/>
  <c r="AF343" i="1"/>
  <c r="AG343" i="1"/>
  <c r="AH343" i="1"/>
  <c r="AI343" i="1"/>
  <c r="AK337" i="1"/>
  <c r="AL338" i="1"/>
  <c r="AN343" i="1"/>
  <c r="AO343" i="1"/>
  <c r="AJ343" i="1"/>
  <c r="H342" i="1"/>
  <c r="X342" i="1"/>
  <c r="Y342" i="1"/>
  <c r="Z342" i="1"/>
  <c r="AA342" i="1"/>
  <c r="R336" i="1"/>
  <c r="W336" i="1"/>
  <c r="AB336" i="1"/>
  <c r="AC337" i="1"/>
  <c r="AF342" i="1"/>
  <c r="AG342" i="1"/>
  <c r="AH342" i="1"/>
  <c r="AI342" i="1"/>
  <c r="AK336" i="1"/>
  <c r="AL337" i="1"/>
  <c r="AN342" i="1"/>
  <c r="AO342" i="1"/>
  <c r="AJ342" i="1"/>
  <c r="H341" i="1"/>
  <c r="X341" i="1"/>
  <c r="Y341" i="1"/>
  <c r="Z341" i="1"/>
  <c r="AA341" i="1"/>
  <c r="R335" i="1"/>
  <c r="W335" i="1"/>
  <c r="AB335" i="1"/>
  <c r="AC336" i="1"/>
  <c r="AF341" i="1"/>
  <c r="AG341" i="1"/>
  <c r="AH341" i="1"/>
  <c r="AI341" i="1"/>
  <c r="AK335" i="1"/>
  <c r="AL336" i="1"/>
  <c r="AN341" i="1"/>
  <c r="AO341" i="1"/>
  <c r="AJ341" i="1"/>
  <c r="H340" i="1"/>
  <c r="X340" i="1"/>
  <c r="Y340" i="1"/>
  <c r="Z340" i="1"/>
  <c r="AA340" i="1"/>
  <c r="R334" i="1"/>
  <c r="W334" i="1"/>
  <c r="AB334" i="1"/>
  <c r="AC335" i="1"/>
  <c r="AF340" i="1"/>
  <c r="AG340" i="1"/>
  <c r="AH340" i="1"/>
  <c r="AI340" i="1"/>
  <c r="AK334" i="1"/>
  <c r="AL335" i="1"/>
  <c r="AN340" i="1"/>
  <c r="AO340" i="1"/>
  <c r="AJ340" i="1"/>
  <c r="H339" i="1"/>
  <c r="X339" i="1"/>
  <c r="Y339" i="1"/>
  <c r="Z339" i="1"/>
  <c r="AA339" i="1"/>
  <c r="R333" i="1"/>
  <c r="W333" i="1"/>
  <c r="AB333" i="1"/>
  <c r="AC334" i="1"/>
  <c r="AF339" i="1"/>
  <c r="AG339" i="1"/>
  <c r="AH339" i="1"/>
  <c r="AI339" i="1"/>
  <c r="AK333" i="1"/>
  <c r="AL334" i="1"/>
  <c r="AN339" i="1"/>
  <c r="AO339" i="1"/>
  <c r="AJ339" i="1"/>
  <c r="H338" i="1"/>
  <c r="X338" i="1"/>
  <c r="Y338" i="1"/>
  <c r="Z338" i="1"/>
  <c r="AA338" i="1"/>
  <c r="R332" i="1"/>
  <c r="W332" i="1"/>
  <c r="AB332" i="1"/>
  <c r="AC333" i="1"/>
  <c r="AF338" i="1"/>
  <c r="AG338" i="1"/>
  <c r="AH338" i="1"/>
  <c r="AI338" i="1"/>
  <c r="AK332" i="1"/>
  <c r="AL333" i="1"/>
  <c r="AN338" i="1"/>
  <c r="AO338" i="1"/>
  <c r="AJ338" i="1"/>
  <c r="H337" i="1"/>
  <c r="X337" i="1"/>
  <c r="Y337" i="1"/>
  <c r="Z337" i="1"/>
  <c r="AA337" i="1"/>
  <c r="R331" i="1"/>
  <c r="W331" i="1"/>
  <c r="AB331" i="1"/>
  <c r="AC332" i="1"/>
  <c r="AF337" i="1"/>
  <c r="AG337" i="1"/>
  <c r="AH337" i="1"/>
  <c r="AI337" i="1"/>
  <c r="AK331" i="1"/>
  <c r="AL332" i="1"/>
  <c r="AN337" i="1"/>
  <c r="AO337" i="1"/>
  <c r="AJ337" i="1"/>
  <c r="H336" i="1"/>
  <c r="X336" i="1"/>
  <c r="Y336" i="1"/>
  <c r="Z336" i="1"/>
  <c r="AA336" i="1"/>
  <c r="R330" i="1"/>
  <c r="W330" i="1"/>
  <c r="AB330" i="1"/>
  <c r="AC331" i="1"/>
  <c r="AF336" i="1"/>
  <c r="AG336" i="1"/>
  <c r="AH336" i="1"/>
  <c r="AI336" i="1"/>
  <c r="AK330" i="1"/>
  <c r="AL331" i="1"/>
  <c r="AN336" i="1"/>
  <c r="AO336" i="1"/>
  <c r="AJ336" i="1"/>
  <c r="H335" i="1"/>
  <c r="X335" i="1"/>
  <c r="Y335" i="1"/>
  <c r="Z335" i="1"/>
  <c r="AA335" i="1"/>
  <c r="R329" i="1"/>
  <c r="W329" i="1"/>
  <c r="AB329" i="1"/>
  <c r="AC330" i="1"/>
  <c r="AF335" i="1"/>
  <c r="AG335" i="1"/>
  <c r="AH335" i="1"/>
  <c r="AI335" i="1"/>
  <c r="AK329" i="1"/>
  <c r="AL330" i="1"/>
  <c r="AN335" i="1"/>
  <c r="AO335" i="1"/>
  <c r="AJ335" i="1"/>
  <c r="H334" i="1"/>
  <c r="X334" i="1"/>
  <c r="Y334" i="1"/>
  <c r="Z334" i="1"/>
  <c r="AA334" i="1"/>
  <c r="R328" i="1"/>
  <c r="W328" i="1"/>
  <c r="AB328" i="1"/>
  <c r="AC329" i="1"/>
  <c r="AF334" i="1"/>
  <c r="AG334" i="1"/>
  <c r="AH334" i="1"/>
  <c r="AI334" i="1"/>
  <c r="AK328" i="1"/>
  <c r="AL329" i="1"/>
  <c r="AN334" i="1"/>
  <c r="AO334" i="1"/>
  <c r="AJ334" i="1"/>
  <c r="H333" i="1"/>
  <c r="X333" i="1"/>
  <c r="Y333" i="1"/>
  <c r="Z333" i="1"/>
  <c r="AA333" i="1"/>
  <c r="R327" i="1"/>
  <c r="W327" i="1"/>
  <c r="AB327" i="1"/>
  <c r="AC328" i="1"/>
  <c r="AF333" i="1"/>
  <c r="AG333" i="1"/>
  <c r="AH333" i="1"/>
  <c r="AI333" i="1"/>
  <c r="AK327" i="1"/>
  <c r="AL328" i="1"/>
  <c r="AN333" i="1"/>
  <c r="AO333" i="1"/>
  <c r="AJ333" i="1"/>
  <c r="H332" i="1"/>
  <c r="X332" i="1"/>
  <c r="Y332" i="1"/>
  <c r="Z332" i="1"/>
  <c r="AA332" i="1"/>
  <c r="R326" i="1"/>
  <c r="W326" i="1"/>
  <c r="AB326" i="1"/>
  <c r="AC327" i="1"/>
  <c r="AF332" i="1"/>
  <c r="AG332" i="1"/>
  <c r="AH332" i="1"/>
  <c r="AI332" i="1"/>
  <c r="AK326" i="1"/>
  <c r="AL327" i="1"/>
  <c r="AN332" i="1"/>
  <c r="AO332" i="1"/>
  <c r="AJ332" i="1"/>
  <c r="H331" i="1"/>
  <c r="X331" i="1"/>
  <c r="Y331" i="1"/>
  <c r="Z331" i="1"/>
  <c r="AA331" i="1"/>
  <c r="R325" i="1"/>
  <c r="W325" i="1"/>
  <c r="AB325" i="1"/>
  <c r="AC326" i="1"/>
  <c r="AF331" i="1"/>
  <c r="AG331" i="1"/>
  <c r="AH331" i="1"/>
  <c r="AI331" i="1"/>
  <c r="AK325" i="1"/>
  <c r="AL326" i="1"/>
  <c r="AN331" i="1"/>
  <c r="AO331" i="1"/>
  <c r="AJ331" i="1"/>
  <c r="H330" i="1"/>
  <c r="X330" i="1"/>
  <c r="Y330" i="1"/>
  <c r="Z330" i="1"/>
  <c r="AA330" i="1"/>
  <c r="R324" i="1"/>
  <c r="W324" i="1"/>
  <c r="AB324" i="1"/>
  <c r="AC325" i="1"/>
  <c r="AF330" i="1"/>
  <c r="AG330" i="1"/>
  <c r="AH330" i="1"/>
  <c r="AI330" i="1"/>
  <c r="AK324" i="1"/>
  <c r="AL325" i="1"/>
  <c r="AN330" i="1"/>
  <c r="AO330" i="1"/>
  <c r="AJ330" i="1"/>
  <c r="H329" i="1"/>
  <c r="X329" i="1"/>
  <c r="Y329" i="1"/>
  <c r="Z329" i="1"/>
  <c r="AA329" i="1"/>
  <c r="R323" i="1"/>
  <c r="W323" i="1"/>
  <c r="AB323" i="1"/>
  <c r="AC324" i="1"/>
  <c r="AF329" i="1"/>
  <c r="AG329" i="1"/>
  <c r="AH329" i="1"/>
  <c r="AI329" i="1"/>
  <c r="AK323" i="1"/>
  <c r="AL324" i="1"/>
  <c r="AN329" i="1"/>
  <c r="AO329" i="1"/>
  <c r="AJ329" i="1"/>
  <c r="H328" i="1"/>
  <c r="X328" i="1"/>
  <c r="Y328" i="1"/>
  <c r="Z328" i="1"/>
  <c r="AA328" i="1"/>
  <c r="R322" i="1"/>
  <c r="W322" i="1"/>
  <c r="AB322" i="1"/>
  <c r="AC323" i="1"/>
  <c r="AF328" i="1"/>
  <c r="AG328" i="1"/>
  <c r="AH328" i="1"/>
  <c r="AI328" i="1"/>
  <c r="AK322" i="1"/>
  <c r="AL323" i="1"/>
  <c r="AN328" i="1"/>
  <c r="AO328" i="1"/>
  <c r="AJ328" i="1"/>
  <c r="H327" i="1"/>
  <c r="X327" i="1"/>
  <c r="Y327" i="1"/>
  <c r="Z327" i="1"/>
  <c r="AA327" i="1"/>
  <c r="R321" i="1"/>
  <c r="W321" i="1"/>
  <c r="AB321" i="1"/>
  <c r="AC322" i="1"/>
  <c r="AF327" i="1"/>
  <c r="AG327" i="1"/>
  <c r="AH327" i="1"/>
  <c r="AI327" i="1"/>
  <c r="AK321" i="1"/>
  <c r="AL322" i="1"/>
  <c r="AN327" i="1"/>
  <c r="AO327" i="1"/>
  <c r="AJ327" i="1"/>
  <c r="H326" i="1"/>
  <c r="X326" i="1"/>
  <c r="Y326" i="1"/>
  <c r="Z326" i="1"/>
  <c r="AA326" i="1"/>
  <c r="R320" i="1"/>
  <c r="W320" i="1"/>
  <c r="AB320" i="1"/>
  <c r="AC321" i="1"/>
  <c r="AF326" i="1"/>
  <c r="AG326" i="1"/>
  <c r="AH326" i="1"/>
  <c r="AI326" i="1"/>
  <c r="AK320" i="1"/>
  <c r="AL321" i="1"/>
  <c r="AN326" i="1"/>
  <c r="AO326" i="1"/>
  <c r="AJ326" i="1"/>
  <c r="H325" i="1"/>
  <c r="X325" i="1"/>
  <c r="Y325" i="1"/>
  <c r="Z325" i="1"/>
  <c r="AA325" i="1"/>
  <c r="R319" i="1"/>
  <c r="W319" i="1"/>
  <c r="AB319" i="1"/>
  <c r="AC320" i="1"/>
  <c r="AF325" i="1"/>
  <c r="AG325" i="1"/>
  <c r="AH325" i="1"/>
  <c r="AI325" i="1"/>
  <c r="AK319" i="1"/>
  <c r="AL320" i="1"/>
  <c r="AN325" i="1"/>
  <c r="AO325" i="1"/>
  <c r="AJ325" i="1"/>
  <c r="H324" i="1"/>
  <c r="X324" i="1"/>
  <c r="Y324" i="1"/>
  <c r="Z324" i="1"/>
  <c r="AA324" i="1"/>
  <c r="R318" i="1"/>
  <c r="W318" i="1"/>
  <c r="AB318" i="1"/>
  <c r="AC319" i="1"/>
  <c r="AF324" i="1"/>
  <c r="AG324" i="1"/>
  <c r="AH324" i="1"/>
  <c r="AI324" i="1"/>
  <c r="AK318" i="1"/>
  <c r="AL319" i="1"/>
  <c r="AN324" i="1"/>
  <c r="AO324" i="1"/>
  <c r="AJ324" i="1"/>
  <c r="H323" i="1"/>
  <c r="X323" i="1"/>
  <c r="Y323" i="1"/>
  <c r="Z323" i="1"/>
  <c r="AA323" i="1"/>
  <c r="R317" i="1"/>
  <c r="W317" i="1"/>
  <c r="AB317" i="1"/>
  <c r="AC318" i="1"/>
  <c r="AF323" i="1"/>
  <c r="AG323" i="1"/>
  <c r="AH323" i="1"/>
  <c r="AI323" i="1"/>
  <c r="AK317" i="1"/>
  <c r="AL318" i="1"/>
  <c r="AN323" i="1"/>
  <c r="AO323" i="1"/>
  <c r="AJ323" i="1"/>
  <c r="H322" i="1"/>
  <c r="X322" i="1"/>
  <c r="Y322" i="1"/>
  <c r="Z322" i="1"/>
  <c r="AA322" i="1"/>
  <c r="R316" i="1"/>
  <c r="W316" i="1"/>
  <c r="AB316" i="1"/>
  <c r="AC317" i="1"/>
  <c r="AF322" i="1"/>
  <c r="AG322" i="1"/>
  <c r="AH322" i="1"/>
  <c r="AI322" i="1"/>
  <c r="AK316" i="1"/>
  <c r="AL317" i="1"/>
  <c r="AN322" i="1"/>
  <c r="AO322" i="1"/>
  <c r="AJ322" i="1"/>
  <c r="H321" i="1"/>
  <c r="X321" i="1"/>
  <c r="Y321" i="1"/>
  <c r="Z321" i="1"/>
  <c r="AA321" i="1"/>
  <c r="R315" i="1"/>
  <c r="W315" i="1"/>
  <c r="AB315" i="1"/>
  <c r="AC316" i="1"/>
  <c r="AF321" i="1"/>
  <c r="AG321" i="1"/>
  <c r="AH321" i="1"/>
  <c r="AI321" i="1"/>
  <c r="AK315" i="1"/>
  <c r="AL316" i="1"/>
  <c r="AN321" i="1"/>
  <c r="AO321" i="1"/>
  <c r="AJ321" i="1"/>
  <c r="H320" i="1"/>
  <c r="X320" i="1"/>
  <c r="Y320" i="1"/>
  <c r="Z320" i="1"/>
  <c r="AA320" i="1"/>
  <c r="R314" i="1"/>
  <c r="W314" i="1"/>
  <c r="AB314" i="1"/>
  <c r="AC315" i="1"/>
  <c r="AF320" i="1"/>
  <c r="AG320" i="1"/>
  <c r="AH320" i="1"/>
  <c r="AI320" i="1"/>
  <c r="AK314" i="1"/>
  <c r="AL315" i="1"/>
  <c r="AN320" i="1"/>
  <c r="AO320" i="1"/>
  <c r="AJ320" i="1"/>
  <c r="H319" i="1"/>
  <c r="X319" i="1"/>
  <c r="Y319" i="1"/>
  <c r="Z319" i="1"/>
  <c r="AA319" i="1"/>
  <c r="R313" i="1"/>
  <c r="W313" i="1"/>
  <c r="AB313" i="1"/>
  <c r="AC314" i="1"/>
  <c r="AF319" i="1"/>
  <c r="AG319" i="1"/>
  <c r="AH319" i="1"/>
  <c r="AI319" i="1"/>
  <c r="AK313" i="1"/>
  <c r="AL314" i="1"/>
  <c r="AN319" i="1"/>
  <c r="AO319" i="1"/>
  <c r="AJ319" i="1"/>
  <c r="H318" i="1"/>
  <c r="X318" i="1"/>
  <c r="Y318" i="1"/>
  <c r="Z318" i="1"/>
  <c r="AA318" i="1"/>
  <c r="R312" i="1"/>
  <c r="W312" i="1"/>
  <c r="AB312" i="1"/>
  <c r="AC313" i="1"/>
  <c r="AF318" i="1"/>
  <c r="AG318" i="1"/>
  <c r="AH318" i="1"/>
  <c r="AI318" i="1"/>
  <c r="AK312" i="1"/>
  <c r="AL313" i="1"/>
  <c r="AN318" i="1"/>
  <c r="AO318" i="1"/>
  <c r="AJ318" i="1"/>
  <c r="H317" i="1"/>
  <c r="X317" i="1"/>
  <c r="Y317" i="1"/>
  <c r="Z317" i="1"/>
  <c r="AA317" i="1"/>
  <c r="R311" i="1"/>
  <c r="W311" i="1"/>
  <c r="AB311" i="1"/>
  <c r="AC312" i="1"/>
  <c r="AF317" i="1"/>
  <c r="AG317" i="1"/>
  <c r="AH317" i="1"/>
  <c r="AI317" i="1"/>
  <c r="AK311" i="1"/>
  <c r="AL312" i="1"/>
  <c r="AN317" i="1"/>
  <c r="AO317" i="1"/>
  <c r="AJ317" i="1"/>
  <c r="H316" i="1"/>
  <c r="X316" i="1"/>
  <c r="Y316" i="1"/>
  <c r="Z316" i="1"/>
  <c r="AA316" i="1"/>
  <c r="R310" i="1"/>
  <c r="W310" i="1"/>
  <c r="AB310" i="1"/>
  <c r="AC311" i="1"/>
  <c r="AF316" i="1"/>
  <c r="AG316" i="1"/>
  <c r="AH316" i="1"/>
  <c r="AI316" i="1"/>
  <c r="AK310" i="1"/>
  <c r="AL311" i="1"/>
  <c r="AN316" i="1"/>
  <c r="AO316" i="1"/>
  <c r="AJ316" i="1"/>
  <c r="H315" i="1"/>
  <c r="X315" i="1"/>
  <c r="Y315" i="1"/>
  <c r="Z315" i="1"/>
  <c r="AA315" i="1"/>
  <c r="R309" i="1"/>
  <c r="W309" i="1"/>
  <c r="AB309" i="1"/>
  <c r="AC310" i="1"/>
  <c r="AF315" i="1"/>
  <c r="AG315" i="1"/>
  <c r="AH315" i="1"/>
  <c r="AI315" i="1"/>
  <c r="AK309" i="1"/>
  <c r="AL310" i="1"/>
  <c r="AN315" i="1"/>
  <c r="AO315" i="1"/>
  <c r="AJ315" i="1"/>
  <c r="H314" i="1"/>
  <c r="X314" i="1"/>
  <c r="Y314" i="1"/>
  <c r="Z314" i="1"/>
  <c r="AA314" i="1"/>
  <c r="R308" i="1"/>
  <c r="W308" i="1"/>
  <c r="AB308" i="1"/>
  <c r="AC309" i="1"/>
  <c r="AF314" i="1"/>
  <c r="AG314" i="1"/>
  <c r="AH314" i="1"/>
  <c r="AI314" i="1"/>
  <c r="AK308" i="1"/>
  <c r="AL309" i="1"/>
  <c r="AN314" i="1"/>
  <c r="AO314" i="1"/>
  <c r="AJ314" i="1"/>
  <c r="H313" i="1"/>
  <c r="X313" i="1"/>
  <c r="Y313" i="1"/>
  <c r="Z313" i="1"/>
  <c r="AA313" i="1"/>
  <c r="R307" i="1"/>
  <c r="W307" i="1"/>
  <c r="AB307" i="1"/>
  <c r="AC308" i="1"/>
  <c r="AF313" i="1"/>
  <c r="AG313" i="1"/>
  <c r="AH313" i="1"/>
  <c r="AI313" i="1"/>
  <c r="AK307" i="1"/>
  <c r="AL308" i="1"/>
  <c r="AN313" i="1"/>
  <c r="AO313" i="1"/>
  <c r="AJ313" i="1"/>
  <c r="H312" i="1"/>
  <c r="X312" i="1"/>
  <c r="Y312" i="1"/>
  <c r="Z312" i="1"/>
  <c r="AA312" i="1"/>
  <c r="R306" i="1"/>
  <c r="W306" i="1"/>
  <c r="AB306" i="1"/>
  <c r="AC307" i="1"/>
  <c r="AF312" i="1"/>
  <c r="AG312" i="1"/>
  <c r="AH312" i="1"/>
  <c r="AI312" i="1"/>
  <c r="AK306" i="1"/>
  <c r="AL307" i="1"/>
  <c r="AN312" i="1"/>
  <c r="AO312" i="1"/>
  <c r="AJ312" i="1"/>
  <c r="H311" i="1"/>
  <c r="X311" i="1"/>
  <c r="Y311" i="1"/>
  <c r="Z311" i="1"/>
  <c r="AA311" i="1"/>
  <c r="R305" i="1"/>
  <c r="W305" i="1"/>
  <c r="AB305" i="1"/>
  <c r="AC306" i="1"/>
  <c r="AF311" i="1"/>
  <c r="AG311" i="1"/>
  <c r="AH311" i="1"/>
  <c r="AI311" i="1"/>
  <c r="AK305" i="1"/>
  <c r="AL306" i="1"/>
  <c r="AN311" i="1"/>
  <c r="AO311" i="1"/>
  <c r="AJ311" i="1"/>
  <c r="H310" i="1"/>
  <c r="X310" i="1"/>
  <c r="Y310" i="1"/>
  <c r="Z310" i="1"/>
  <c r="AA310" i="1"/>
  <c r="R304" i="1"/>
  <c r="W304" i="1"/>
  <c r="AB304" i="1"/>
  <c r="AC305" i="1"/>
  <c r="AF310" i="1"/>
  <c r="AG310" i="1"/>
  <c r="AH310" i="1"/>
  <c r="AI310" i="1"/>
  <c r="AK304" i="1"/>
  <c r="AL305" i="1"/>
  <c r="AN310" i="1"/>
  <c r="AO310" i="1"/>
  <c r="AJ310" i="1"/>
  <c r="H309" i="1"/>
  <c r="X309" i="1"/>
  <c r="Y309" i="1"/>
  <c r="Z309" i="1"/>
  <c r="AA309" i="1"/>
  <c r="R303" i="1"/>
  <c r="W303" i="1"/>
  <c r="AB303" i="1"/>
  <c r="AC304" i="1"/>
  <c r="AF309" i="1"/>
  <c r="AG309" i="1"/>
  <c r="AH309" i="1"/>
  <c r="AI309" i="1"/>
  <c r="AK303" i="1"/>
  <c r="AL304" i="1"/>
  <c r="AN309" i="1"/>
  <c r="AO309" i="1"/>
  <c r="AJ309" i="1"/>
  <c r="H308" i="1"/>
  <c r="X308" i="1"/>
  <c r="Y308" i="1"/>
  <c r="Z308" i="1"/>
  <c r="AA308" i="1"/>
  <c r="R302" i="1"/>
  <c r="W302" i="1"/>
  <c r="AB302" i="1"/>
  <c r="AC303" i="1"/>
  <c r="AF308" i="1"/>
  <c r="AG308" i="1"/>
  <c r="AH308" i="1"/>
  <c r="AI308" i="1"/>
  <c r="AK302" i="1"/>
  <c r="AL303" i="1"/>
  <c r="AN308" i="1"/>
  <c r="AO308" i="1"/>
  <c r="AJ308" i="1"/>
  <c r="H307" i="1"/>
  <c r="X307" i="1"/>
  <c r="Y307" i="1"/>
  <c r="Z307" i="1"/>
  <c r="AA307" i="1"/>
  <c r="R301" i="1"/>
  <c r="W301" i="1"/>
  <c r="AB301" i="1"/>
  <c r="AC302" i="1"/>
  <c r="AF307" i="1"/>
  <c r="AG307" i="1"/>
  <c r="AH307" i="1"/>
  <c r="AI307" i="1"/>
  <c r="AK301" i="1"/>
  <c r="AL302" i="1"/>
  <c r="AN307" i="1"/>
  <c r="AO307" i="1"/>
  <c r="AJ307" i="1"/>
  <c r="H306" i="1"/>
  <c r="X306" i="1"/>
  <c r="Y306" i="1"/>
  <c r="Z306" i="1"/>
  <c r="AA306" i="1"/>
  <c r="R300" i="1"/>
  <c r="W300" i="1"/>
  <c r="AB300" i="1"/>
  <c r="AC301" i="1"/>
  <c r="AF306" i="1"/>
  <c r="AG306" i="1"/>
  <c r="AH306" i="1"/>
  <c r="AI306" i="1"/>
  <c r="AK300" i="1"/>
  <c r="AL301" i="1"/>
  <c r="AN306" i="1"/>
  <c r="AO306" i="1"/>
  <c r="AJ306" i="1"/>
  <c r="H305" i="1"/>
  <c r="X305" i="1"/>
  <c r="Y305" i="1"/>
  <c r="Z305" i="1"/>
  <c r="AA305" i="1"/>
  <c r="R299" i="1"/>
  <c r="W299" i="1"/>
  <c r="AB299" i="1"/>
  <c r="AC300" i="1"/>
  <c r="AF305" i="1"/>
  <c r="AG305" i="1"/>
  <c r="AH305" i="1"/>
  <c r="AI305" i="1"/>
  <c r="AK299" i="1"/>
  <c r="AL300" i="1"/>
  <c r="AN305" i="1"/>
  <c r="AO305" i="1"/>
  <c r="AJ305" i="1"/>
  <c r="H304" i="1"/>
  <c r="X304" i="1"/>
  <c r="Y304" i="1"/>
  <c r="Z304" i="1"/>
  <c r="AA304" i="1"/>
  <c r="R298" i="1"/>
  <c r="W298" i="1"/>
  <c r="AB298" i="1"/>
  <c r="AC299" i="1"/>
  <c r="AF304" i="1"/>
  <c r="AG304" i="1"/>
  <c r="AH304" i="1"/>
  <c r="AI304" i="1"/>
  <c r="AK298" i="1"/>
  <c r="AL299" i="1"/>
  <c r="AN304" i="1"/>
  <c r="AO304" i="1"/>
  <c r="AJ304" i="1"/>
  <c r="H303" i="1"/>
  <c r="X303" i="1"/>
  <c r="Y303" i="1"/>
  <c r="Z303" i="1"/>
  <c r="AA303" i="1"/>
  <c r="R297" i="1"/>
  <c r="W297" i="1"/>
  <c r="AB297" i="1"/>
  <c r="AC298" i="1"/>
  <c r="AF303" i="1"/>
  <c r="AG303" i="1"/>
  <c r="AH303" i="1"/>
  <c r="AI303" i="1"/>
  <c r="AK297" i="1"/>
  <c r="AL298" i="1"/>
  <c r="AN303" i="1"/>
  <c r="AO303" i="1"/>
  <c r="AJ303" i="1"/>
  <c r="H302" i="1"/>
  <c r="X302" i="1"/>
  <c r="Y302" i="1"/>
  <c r="Z302" i="1"/>
  <c r="AA302" i="1"/>
  <c r="R296" i="1"/>
  <c r="W296" i="1"/>
  <c r="AB296" i="1"/>
  <c r="AC297" i="1"/>
  <c r="AF302" i="1"/>
  <c r="AG302" i="1"/>
  <c r="AH302" i="1"/>
  <c r="AI302" i="1"/>
  <c r="AK296" i="1"/>
  <c r="AL297" i="1"/>
  <c r="AN302" i="1"/>
  <c r="AO302" i="1"/>
  <c r="AJ302" i="1"/>
  <c r="H301" i="1"/>
  <c r="X301" i="1"/>
  <c r="Y301" i="1"/>
  <c r="Z301" i="1"/>
  <c r="AA301" i="1"/>
  <c r="R295" i="1"/>
  <c r="W295" i="1"/>
  <c r="AB295" i="1"/>
  <c r="AC296" i="1"/>
  <c r="AF301" i="1"/>
  <c r="AG301" i="1"/>
  <c r="AH301" i="1"/>
  <c r="AI301" i="1"/>
  <c r="AK295" i="1"/>
  <c r="AL296" i="1"/>
  <c r="AN301" i="1"/>
  <c r="AO301" i="1"/>
  <c r="AJ301" i="1"/>
  <c r="H300" i="1"/>
  <c r="X300" i="1"/>
  <c r="Y300" i="1"/>
  <c r="Z300" i="1"/>
  <c r="AA300" i="1"/>
  <c r="R294" i="1"/>
  <c r="W294" i="1"/>
  <c r="AB294" i="1"/>
  <c r="AC295" i="1"/>
  <c r="AF300" i="1"/>
  <c r="AG300" i="1"/>
  <c r="AH300" i="1"/>
  <c r="AI300" i="1"/>
  <c r="AK294" i="1"/>
  <c r="AL295" i="1"/>
  <c r="AN300" i="1"/>
  <c r="AO300" i="1"/>
  <c r="AJ300" i="1"/>
  <c r="H299" i="1"/>
  <c r="X299" i="1"/>
  <c r="Y299" i="1"/>
  <c r="Z299" i="1"/>
  <c r="AA299" i="1"/>
  <c r="R293" i="1"/>
  <c r="W293" i="1"/>
  <c r="AB293" i="1"/>
  <c r="AC294" i="1"/>
  <c r="AF299" i="1"/>
  <c r="AG299" i="1"/>
  <c r="AH299" i="1"/>
  <c r="AI299" i="1"/>
  <c r="AK293" i="1"/>
  <c r="AL294" i="1"/>
  <c r="AN299" i="1"/>
  <c r="AO299" i="1"/>
  <c r="AJ299" i="1"/>
  <c r="H298" i="1"/>
  <c r="X298" i="1"/>
  <c r="Y298" i="1"/>
  <c r="Z298" i="1"/>
  <c r="AA298" i="1"/>
  <c r="R292" i="1"/>
  <c r="W292" i="1"/>
  <c r="AB292" i="1"/>
  <c r="AC293" i="1"/>
  <c r="AF298" i="1"/>
  <c r="AG298" i="1"/>
  <c r="AH298" i="1"/>
  <c r="AI298" i="1"/>
  <c r="AK292" i="1"/>
  <c r="AL293" i="1"/>
  <c r="AN298" i="1"/>
  <c r="AO298" i="1"/>
  <c r="AJ298" i="1"/>
  <c r="H297" i="1"/>
  <c r="X297" i="1"/>
  <c r="Y297" i="1"/>
  <c r="Z297" i="1"/>
  <c r="AA297" i="1"/>
  <c r="R291" i="1"/>
  <c r="W291" i="1"/>
  <c r="AB291" i="1"/>
  <c r="AC292" i="1"/>
  <c r="AF297" i="1"/>
  <c r="AG297" i="1"/>
  <c r="AH297" i="1"/>
  <c r="AI297" i="1"/>
  <c r="AK291" i="1"/>
  <c r="AL292" i="1"/>
  <c r="AN297" i="1"/>
  <c r="AO297" i="1"/>
  <c r="AJ297" i="1"/>
  <c r="H296" i="1"/>
  <c r="X296" i="1"/>
  <c r="Y296" i="1"/>
  <c r="Z296" i="1"/>
  <c r="AA296" i="1"/>
  <c r="R290" i="1"/>
  <c r="W290" i="1"/>
  <c r="AB290" i="1"/>
  <c r="AC291" i="1"/>
  <c r="AF296" i="1"/>
  <c r="AG296" i="1"/>
  <c r="AH296" i="1"/>
  <c r="AI296" i="1"/>
  <c r="AK290" i="1"/>
  <c r="AL291" i="1"/>
  <c r="AN296" i="1"/>
  <c r="AO296" i="1"/>
  <c r="AJ296" i="1"/>
  <c r="H295" i="1"/>
  <c r="X295" i="1"/>
  <c r="Y295" i="1"/>
  <c r="Z295" i="1"/>
  <c r="AA295" i="1"/>
  <c r="R289" i="1"/>
  <c r="W289" i="1"/>
  <c r="AB289" i="1"/>
  <c r="AC290" i="1"/>
  <c r="AF295" i="1"/>
  <c r="AG295" i="1"/>
  <c r="AH295" i="1"/>
  <c r="AI295" i="1"/>
  <c r="AK289" i="1"/>
  <c r="AL290" i="1"/>
  <c r="AN295" i="1"/>
  <c r="AO295" i="1"/>
  <c r="AJ295" i="1"/>
  <c r="H294" i="1"/>
  <c r="X294" i="1"/>
  <c r="Y294" i="1"/>
  <c r="Z294" i="1"/>
  <c r="AA294" i="1"/>
  <c r="R288" i="1"/>
  <c r="W288" i="1"/>
  <c r="AB288" i="1"/>
  <c r="AC289" i="1"/>
  <c r="AF294" i="1"/>
  <c r="AG294" i="1"/>
  <c r="AH294" i="1"/>
  <c r="AI294" i="1"/>
  <c r="AK288" i="1"/>
  <c r="AL289" i="1"/>
  <c r="AN294" i="1"/>
  <c r="AO294" i="1"/>
  <c r="AJ294" i="1"/>
  <c r="H293" i="1"/>
  <c r="X293" i="1"/>
  <c r="Y293" i="1"/>
  <c r="Z293" i="1"/>
  <c r="AA293" i="1"/>
  <c r="R287" i="1"/>
  <c r="W287" i="1"/>
  <c r="AB287" i="1"/>
  <c r="AC288" i="1"/>
  <c r="AF293" i="1"/>
  <c r="AG293" i="1"/>
  <c r="AH293" i="1"/>
  <c r="AI293" i="1"/>
  <c r="AK287" i="1"/>
  <c r="AL288" i="1"/>
  <c r="AN293" i="1"/>
  <c r="AO293" i="1"/>
  <c r="AJ293" i="1"/>
  <c r="H292" i="1"/>
  <c r="X292" i="1"/>
  <c r="Y292" i="1"/>
  <c r="Z292" i="1"/>
  <c r="AA292" i="1"/>
  <c r="R286" i="1"/>
  <c r="W286" i="1"/>
  <c r="AB286" i="1"/>
  <c r="AC287" i="1"/>
  <c r="AF292" i="1"/>
  <c r="AG292" i="1"/>
  <c r="AH292" i="1"/>
  <c r="AI292" i="1"/>
  <c r="AK286" i="1"/>
  <c r="AL287" i="1"/>
  <c r="AN292" i="1"/>
  <c r="AO292" i="1"/>
  <c r="AJ292" i="1"/>
  <c r="H291" i="1"/>
  <c r="X291" i="1"/>
  <c r="Y291" i="1"/>
  <c r="Z291" i="1"/>
  <c r="AA291" i="1"/>
  <c r="R285" i="1"/>
  <c r="W285" i="1"/>
  <c r="AB285" i="1"/>
  <c r="AC286" i="1"/>
  <c r="AF291" i="1"/>
  <c r="AG291" i="1"/>
  <c r="AH291" i="1"/>
  <c r="AI291" i="1"/>
  <c r="AK285" i="1"/>
  <c r="AL286" i="1"/>
  <c r="AN291" i="1"/>
  <c r="AO291" i="1"/>
  <c r="AJ291" i="1"/>
  <c r="H290" i="1"/>
  <c r="X290" i="1"/>
  <c r="Y290" i="1"/>
  <c r="Z290" i="1"/>
  <c r="AA290" i="1"/>
  <c r="R284" i="1"/>
  <c r="W284" i="1"/>
  <c r="AB284" i="1"/>
  <c r="AC285" i="1"/>
  <c r="AF290" i="1"/>
  <c r="AG290" i="1"/>
  <c r="AH290" i="1"/>
  <c r="AI290" i="1"/>
  <c r="AK284" i="1"/>
  <c r="AL285" i="1"/>
  <c r="AN290" i="1"/>
  <c r="AO290" i="1"/>
  <c r="AJ290" i="1"/>
  <c r="H289" i="1"/>
  <c r="X289" i="1"/>
  <c r="Y289" i="1"/>
  <c r="Z289" i="1"/>
  <c r="AA289" i="1"/>
  <c r="R283" i="1"/>
  <c r="W283" i="1"/>
  <c r="AB283" i="1"/>
  <c r="AC284" i="1"/>
  <c r="AF289" i="1"/>
  <c r="AG289" i="1"/>
  <c r="AH289" i="1"/>
  <c r="AI289" i="1"/>
  <c r="AK283" i="1"/>
  <c r="AL284" i="1"/>
  <c r="AN289" i="1"/>
  <c r="AO289" i="1"/>
  <c r="AJ289" i="1"/>
  <c r="H288" i="1"/>
  <c r="X288" i="1"/>
  <c r="Y288" i="1"/>
  <c r="Z288" i="1"/>
  <c r="AA288" i="1"/>
  <c r="R282" i="1"/>
  <c r="W282" i="1"/>
  <c r="AB282" i="1"/>
  <c r="AC283" i="1"/>
  <c r="AF288" i="1"/>
  <c r="AG288" i="1"/>
  <c r="AH288" i="1"/>
  <c r="AI288" i="1"/>
  <c r="AK282" i="1"/>
  <c r="AL283" i="1"/>
  <c r="AN288" i="1"/>
  <c r="AO288" i="1"/>
  <c r="AJ288" i="1"/>
  <c r="H287" i="1"/>
  <c r="X287" i="1"/>
  <c r="Y287" i="1"/>
  <c r="Z287" i="1"/>
  <c r="AA287" i="1"/>
  <c r="R281" i="1"/>
  <c r="W281" i="1"/>
  <c r="AB281" i="1"/>
  <c r="AC282" i="1"/>
  <c r="AF287" i="1"/>
  <c r="AG287" i="1"/>
  <c r="AH287" i="1"/>
  <c r="AI287" i="1"/>
  <c r="AK281" i="1"/>
  <c r="AL282" i="1"/>
  <c r="AN287" i="1"/>
  <c r="AO287" i="1"/>
  <c r="AJ287" i="1"/>
  <c r="H286" i="1"/>
  <c r="X286" i="1"/>
  <c r="Y286" i="1"/>
  <c r="Z286" i="1"/>
  <c r="AA286" i="1"/>
  <c r="R280" i="1"/>
  <c r="W280" i="1"/>
  <c r="AB280" i="1"/>
  <c r="AC281" i="1"/>
  <c r="AF286" i="1"/>
  <c r="AG286" i="1"/>
  <c r="AH286" i="1"/>
  <c r="AI286" i="1"/>
  <c r="AK280" i="1"/>
  <c r="AL281" i="1"/>
  <c r="AN286" i="1"/>
  <c r="AO286" i="1"/>
  <c r="AJ286" i="1"/>
  <c r="H285" i="1"/>
  <c r="X285" i="1"/>
  <c r="Y285" i="1"/>
  <c r="Z285" i="1"/>
  <c r="AA285" i="1"/>
  <c r="R279" i="1"/>
  <c r="W279" i="1"/>
  <c r="AB279" i="1"/>
  <c r="AC280" i="1"/>
  <c r="AF285" i="1"/>
  <c r="AG285" i="1"/>
  <c r="AH285" i="1"/>
  <c r="AI285" i="1"/>
  <c r="AK279" i="1"/>
  <c r="AL280" i="1"/>
  <c r="AN285" i="1"/>
  <c r="AO285" i="1"/>
  <c r="AJ285" i="1"/>
  <c r="H284" i="1"/>
  <c r="X284" i="1"/>
  <c r="Y284" i="1"/>
  <c r="Z284" i="1"/>
  <c r="AA284" i="1"/>
  <c r="R278" i="1"/>
  <c r="W278" i="1"/>
  <c r="AB278" i="1"/>
  <c r="AC279" i="1"/>
  <c r="AF284" i="1"/>
  <c r="AG284" i="1"/>
  <c r="AH284" i="1"/>
  <c r="AI284" i="1"/>
  <c r="AK278" i="1"/>
  <c r="AL279" i="1"/>
  <c r="AN284" i="1"/>
  <c r="AO284" i="1"/>
  <c r="AJ284" i="1"/>
  <c r="H283" i="1"/>
  <c r="X283" i="1"/>
  <c r="Y283" i="1"/>
  <c r="Z283" i="1"/>
  <c r="AA283" i="1"/>
  <c r="R277" i="1"/>
  <c r="W277" i="1"/>
  <c r="AB277" i="1"/>
  <c r="AC278" i="1"/>
  <c r="AF283" i="1"/>
  <c r="AG283" i="1"/>
  <c r="AH283" i="1"/>
  <c r="AI283" i="1"/>
  <c r="AK277" i="1"/>
  <c r="AL278" i="1"/>
  <c r="AN283" i="1"/>
  <c r="AO283" i="1"/>
  <c r="AJ283" i="1"/>
  <c r="H282" i="1"/>
  <c r="X282" i="1"/>
  <c r="Y282" i="1"/>
  <c r="Z282" i="1"/>
  <c r="AA282" i="1"/>
  <c r="R276" i="1"/>
  <c r="W276" i="1"/>
  <c r="AB276" i="1"/>
  <c r="AC277" i="1"/>
  <c r="AF282" i="1"/>
  <c r="AG282" i="1"/>
  <c r="AH282" i="1"/>
  <c r="AI282" i="1"/>
  <c r="AK276" i="1"/>
  <c r="AL277" i="1"/>
  <c r="AN282" i="1"/>
  <c r="AO282" i="1"/>
  <c r="AJ282" i="1"/>
  <c r="H281" i="1"/>
  <c r="X281" i="1"/>
  <c r="Y281" i="1"/>
  <c r="Z281" i="1"/>
  <c r="AA281" i="1"/>
  <c r="R275" i="1"/>
  <c r="W275" i="1"/>
  <c r="AB275" i="1"/>
  <c r="AC276" i="1"/>
  <c r="AF281" i="1"/>
  <c r="AG281" i="1"/>
  <c r="AH281" i="1"/>
  <c r="AI281" i="1"/>
  <c r="AK275" i="1"/>
  <c r="AL276" i="1"/>
  <c r="AN281" i="1"/>
  <c r="AO281" i="1"/>
  <c r="AJ281" i="1"/>
  <c r="H280" i="1"/>
  <c r="X280" i="1"/>
  <c r="Y280" i="1"/>
  <c r="Z280" i="1"/>
  <c r="AA280" i="1"/>
  <c r="R274" i="1"/>
  <c r="W274" i="1"/>
  <c r="AB274" i="1"/>
  <c r="AC275" i="1"/>
  <c r="AF280" i="1"/>
  <c r="AG280" i="1"/>
  <c r="AH280" i="1"/>
  <c r="AI280" i="1"/>
  <c r="AK274" i="1"/>
  <c r="AL275" i="1"/>
  <c r="AN280" i="1"/>
  <c r="AO280" i="1"/>
  <c r="AJ280" i="1"/>
  <c r="H279" i="1"/>
  <c r="X279" i="1"/>
  <c r="Y279" i="1"/>
  <c r="Z279" i="1"/>
  <c r="AA279" i="1"/>
  <c r="R273" i="1"/>
  <c r="W273" i="1"/>
  <c r="AB273" i="1"/>
  <c r="AC274" i="1"/>
  <c r="AF279" i="1"/>
  <c r="AG279" i="1"/>
  <c r="AH279" i="1"/>
  <c r="AI279" i="1"/>
  <c r="AK273" i="1"/>
  <c r="AL274" i="1"/>
  <c r="AN279" i="1"/>
  <c r="AO279" i="1"/>
  <c r="AJ279" i="1"/>
  <c r="H278" i="1"/>
  <c r="X278" i="1"/>
  <c r="Y278" i="1"/>
  <c r="Z278" i="1"/>
  <c r="AA278" i="1"/>
  <c r="R272" i="1"/>
  <c r="W272" i="1"/>
  <c r="AB272" i="1"/>
  <c r="AC273" i="1"/>
  <c r="AF278" i="1"/>
  <c r="AG278" i="1"/>
  <c r="AH278" i="1"/>
  <c r="AI278" i="1"/>
  <c r="AK272" i="1"/>
  <c r="AL273" i="1"/>
  <c r="AN278" i="1"/>
  <c r="AO278" i="1"/>
  <c r="AJ278" i="1"/>
  <c r="H277" i="1"/>
  <c r="X277" i="1"/>
  <c r="Y277" i="1"/>
  <c r="Z277" i="1"/>
  <c r="AA277" i="1"/>
  <c r="R271" i="1"/>
  <c r="W271" i="1"/>
  <c r="AB271" i="1"/>
  <c r="AC272" i="1"/>
  <c r="AF277" i="1"/>
  <c r="AG277" i="1"/>
  <c r="AH277" i="1"/>
  <c r="AI277" i="1"/>
  <c r="AK271" i="1"/>
  <c r="AL272" i="1"/>
  <c r="AN277" i="1"/>
  <c r="AO277" i="1"/>
  <c r="AJ277" i="1"/>
  <c r="H276" i="1"/>
  <c r="X276" i="1"/>
  <c r="Y276" i="1"/>
  <c r="Z276" i="1"/>
  <c r="AA276" i="1"/>
  <c r="R270" i="1"/>
  <c r="W270" i="1"/>
  <c r="AB270" i="1"/>
  <c r="AC271" i="1"/>
  <c r="AF276" i="1"/>
  <c r="AG276" i="1"/>
  <c r="AH276" i="1"/>
  <c r="AI276" i="1"/>
  <c r="AK270" i="1"/>
  <c r="AL271" i="1"/>
  <c r="AN276" i="1"/>
  <c r="AO276" i="1"/>
  <c r="AJ276" i="1"/>
  <c r="H275" i="1"/>
  <c r="X275" i="1"/>
  <c r="Y275" i="1"/>
  <c r="Z275" i="1"/>
  <c r="AA275" i="1"/>
  <c r="R269" i="1"/>
  <c r="W269" i="1"/>
  <c r="AB269" i="1"/>
  <c r="AC270" i="1"/>
  <c r="AF275" i="1"/>
  <c r="AG275" i="1"/>
  <c r="AH275" i="1"/>
  <c r="AI275" i="1"/>
  <c r="AK269" i="1"/>
  <c r="AL270" i="1"/>
  <c r="AN275" i="1"/>
  <c r="AO275" i="1"/>
  <c r="AJ275" i="1"/>
  <c r="H274" i="1"/>
  <c r="X274" i="1"/>
  <c r="Y274" i="1"/>
  <c r="Z274" i="1"/>
  <c r="AA274" i="1"/>
  <c r="R268" i="1"/>
  <c r="W268" i="1"/>
  <c r="AB268" i="1"/>
  <c r="AC269" i="1"/>
  <c r="AF274" i="1"/>
  <c r="AG274" i="1"/>
  <c r="AH274" i="1"/>
  <c r="AI274" i="1"/>
  <c r="AK268" i="1"/>
  <c r="AL269" i="1"/>
  <c r="AN274" i="1"/>
  <c r="AO274" i="1"/>
  <c r="AJ274" i="1"/>
  <c r="H273" i="1"/>
  <c r="X273" i="1"/>
  <c r="Y273" i="1"/>
  <c r="Z273" i="1"/>
  <c r="AA273" i="1"/>
  <c r="R267" i="1"/>
  <c r="W267" i="1"/>
  <c r="AB267" i="1"/>
  <c r="AC268" i="1"/>
  <c r="AF273" i="1"/>
  <c r="AG273" i="1"/>
  <c r="AH273" i="1"/>
  <c r="AI273" i="1"/>
  <c r="AK267" i="1"/>
  <c r="AL268" i="1"/>
  <c r="AN273" i="1"/>
  <c r="AO273" i="1"/>
  <c r="AJ273" i="1"/>
  <c r="H272" i="1"/>
  <c r="X272" i="1"/>
  <c r="Y272" i="1"/>
  <c r="Z272" i="1"/>
  <c r="AA272" i="1"/>
  <c r="R266" i="1"/>
  <c r="W266" i="1"/>
  <c r="AB266" i="1"/>
  <c r="AC267" i="1"/>
  <c r="AF272" i="1"/>
  <c r="AG272" i="1"/>
  <c r="AH272" i="1"/>
  <c r="AI272" i="1"/>
  <c r="AK266" i="1"/>
  <c r="AL267" i="1"/>
  <c r="AN272" i="1"/>
  <c r="AO272" i="1"/>
  <c r="AJ272" i="1"/>
  <c r="H271" i="1"/>
  <c r="X271" i="1"/>
  <c r="Y271" i="1"/>
  <c r="Z271" i="1"/>
  <c r="AA271" i="1"/>
  <c r="R265" i="1"/>
  <c r="W265" i="1"/>
  <c r="AB265" i="1"/>
  <c r="AC266" i="1"/>
  <c r="AF271" i="1"/>
  <c r="AG271" i="1"/>
  <c r="AH271" i="1"/>
  <c r="AI271" i="1"/>
  <c r="AK265" i="1"/>
  <c r="AL266" i="1"/>
  <c r="AN271" i="1"/>
  <c r="AO271" i="1"/>
  <c r="AJ271" i="1"/>
  <c r="H270" i="1"/>
  <c r="X270" i="1"/>
  <c r="Y270" i="1"/>
  <c r="Z270" i="1"/>
  <c r="AA270" i="1"/>
  <c r="R264" i="1"/>
  <c r="W264" i="1"/>
  <c r="AB264" i="1"/>
  <c r="AC265" i="1"/>
  <c r="AF270" i="1"/>
  <c r="AG270" i="1"/>
  <c r="AH270" i="1"/>
  <c r="AI270" i="1"/>
  <c r="AK264" i="1"/>
  <c r="AL265" i="1"/>
  <c r="AN270" i="1"/>
  <c r="AO270" i="1"/>
  <c r="AJ270" i="1"/>
  <c r="H269" i="1"/>
  <c r="X269" i="1"/>
  <c r="Y269" i="1"/>
  <c r="Z269" i="1"/>
  <c r="AA269" i="1"/>
  <c r="R263" i="1"/>
  <c r="W263" i="1"/>
  <c r="AB263" i="1"/>
  <c r="AC264" i="1"/>
  <c r="AF269" i="1"/>
  <c r="AG269" i="1"/>
  <c r="AH269" i="1"/>
  <c r="AI269" i="1"/>
  <c r="AK263" i="1"/>
  <c r="AL264" i="1"/>
  <c r="AN269" i="1"/>
  <c r="AO269" i="1"/>
  <c r="AJ269" i="1"/>
  <c r="H268" i="1"/>
  <c r="X268" i="1"/>
  <c r="Y268" i="1"/>
  <c r="Z268" i="1"/>
  <c r="AA268" i="1"/>
  <c r="R262" i="1"/>
  <c r="W262" i="1"/>
  <c r="AB262" i="1"/>
  <c r="AC263" i="1"/>
  <c r="AF268" i="1"/>
  <c r="AG268" i="1"/>
  <c r="AH268" i="1"/>
  <c r="AI268" i="1"/>
  <c r="AK262" i="1"/>
  <c r="AL263" i="1"/>
  <c r="AN268" i="1"/>
  <c r="AO268" i="1"/>
  <c r="AJ268" i="1"/>
  <c r="H267" i="1"/>
  <c r="X267" i="1"/>
  <c r="Y267" i="1"/>
  <c r="Z267" i="1"/>
  <c r="AA267" i="1"/>
  <c r="R261" i="1"/>
  <c r="W261" i="1"/>
  <c r="AB261" i="1"/>
  <c r="AC262" i="1"/>
  <c r="AF267" i="1"/>
  <c r="AG267" i="1"/>
  <c r="AH267" i="1"/>
  <c r="AI267" i="1"/>
  <c r="AK261" i="1"/>
  <c r="AL262" i="1"/>
  <c r="AN267" i="1"/>
  <c r="AO267" i="1"/>
  <c r="AJ267" i="1"/>
  <c r="H266" i="1"/>
  <c r="X266" i="1"/>
  <c r="Y266" i="1"/>
  <c r="Z266" i="1"/>
  <c r="AA266" i="1"/>
  <c r="R260" i="1"/>
  <c r="W260" i="1"/>
  <c r="AB260" i="1"/>
  <c r="AC261" i="1"/>
  <c r="AF266" i="1"/>
  <c r="AG266" i="1"/>
  <c r="AH266" i="1"/>
  <c r="AI266" i="1"/>
  <c r="AK260" i="1"/>
  <c r="AL261" i="1"/>
  <c r="AN266" i="1"/>
  <c r="AO266" i="1"/>
  <c r="AJ266" i="1"/>
  <c r="H265" i="1"/>
  <c r="X265" i="1"/>
  <c r="Y265" i="1"/>
  <c r="Z265" i="1"/>
  <c r="AA265" i="1"/>
  <c r="R259" i="1"/>
  <c r="W259" i="1"/>
  <c r="AB259" i="1"/>
  <c r="AC260" i="1"/>
  <c r="AF265" i="1"/>
  <c r="AG265" i="1"/>
  <c r="AH265" i="1"/>
  <c r="AI265" i="1"/>
  <c r="AK259" i="1"/>
  <c r="AL260" i="1"/>
  <c r="AN265" i="1"/>
  <c r="AO265" i="1"/>
  <c r="AJ265" i="1"/>
  <c r="H264" i="1"/>
  <c r="X264" i="1"/>
  <c r="Y264" i="1"/>
  <c r="Z264" i="1"/>
  <c r="AA264" i="1"/>
  <c r="R258" i="1"/>
  <c r="W258" i="1"/>
  <c r="AB258" i="1"/>
  <c r="AC259" i="1"/>
  <c r="AF264" i="1"/>
  <c r="AG264" i="1"/>
  <c r="AH264" i="1"/>
  <c r="AI264" i="1"/>
  <c r="AK258" i="1"/>
  <c r="AL259" i="1"/>
  <c r="AN264" i="1"/>
  <c r="AO264" i="1"/>
  <c r="AJ264" i="1"/>
  <c r="H263" i="1"/>
  <c r="X263" i="1"/>
  <c r="Y263" i="1"/>
  <c r="Z263" i="1"/>
  <c r="AA263" i="1"/>
  <c r="R257" i="1"/>
  <c r="W257" i="1"/>
  <c r="AB257" i="1"/>
  <c r="AC258" i="1"/>
  <c r="AF263" i="1"/>
  <c r="AG263" i="1"/>
  <c r="AH263" i="1"/>
  <c r="AI263" i="1"/>
  <c r="AK257" i="1"/>
  <c r="AL258" i="1"/>
  <c r="AN263" i="1"/>
  <c r="AO263" i="1"/>
  <c r="AJ263" i="1"/>
  <c r="H262" i="1"/>
  <c r="X262" i="1"/>
  <c r="Y262" i="1"/>
  <c r="Z262" i="1"/>
  <c r="AA262" i="1"/>
  <c r="R256" i="1"/>
  <c r="W256" i="1"/>
  <c r="AB256" i="1"/>
  <c r="AC257" i="1"/>
  <c r="AF262" i="1"/>
  <c r="AG262" i="1"/>
  <c r="AH262" i="1"/>
  <c r="AI262" i="1"/>
  <c r="AK256" i="1"/>
  <c r="AL257" i="1"/>
  <c r="AN262" i="1"/>
  <c r="AO262" i="1"/>
  <c r="AJ262" i="1"/>
  <c r="H261" i="1"/>
  <c r="X261" i="1"/>
  <c r="Y261" i="1"/>
  <c r="Z261" i="1"/>
  <c r="AA261" i="1"/>
  <c r="R255" i="1"/>
  <c r="W255" i="1"/>
  <c r="AB255" i="1"/>
  <c r="AC256" i="1"/>
  <c r="AF261" i="1"/>
  <c r="AG261" i="1"/>
  <c r="AH261" i="1"/>
  <c r="AI261" i="1"/>
  <c r="AK255" i="1"/>
  <c r="AL256" i="1"/>
  <c r="AN261" i="1"/>
  <c r="AO261" i="1"/>
  <c r="AJ261" i="1"/>
  <c r="H260" i="1"/>
  <c r="X260" i="1"/>
  <c r="Y260" i="1"/>
  <c r="Z260" i="1"/>
  <c r="AA260" i="1"/>
  <c r="R254" i="1"/>
  <c r="W254" i="1"/>
  <c r="AB254" i="1"/>
  <c r="AC255" i="1"/>
  <c r="AF260" i="1"/>
  <c r="AG260" i="1"/>
  <c r="AH260" i="1"/>
  <c r="AI260" i="1"/>
  <c r="AK254" i="1"/>
  <c r="AL255" i="1"/>
  <c r="AN260" i="1"/>
  <c r="AO260" i="1"/>
  <c r="AJ260" i="1"/>
  <c r="H259" i="1"/>
  <c r="X259" i="1"/>
  <c r="Y259" i="1"/>
  <c r="Z259" i="1"/>
  <c r="AA259" i="1"/>
  <c r="R253" i="1"/>
  <c r="W253" i="1"/>
  <c r="AB253" i="1"/>
  <c r="AC254" i="1"/>
  <c r="AF259" i="1"/>
  <c r="AG259" i="1"/>
  <c r="AH259" i="1"/>
  <c r="AI259" i="1"/>
  <c r="AK253" i="1"/>
  <c r="AL254" i="1"/>
  <c r="AN259" i="1"/>
  <c r="AO259" i="1"/>
  <c r="AJ259" i="1"/>
  <c r="H258" i="1"/>
  <c r="X258" i="1"/>
  <c r="Y258" i="1"/>
  <c r="Z258" i="1"/>
  <c r="AA258" i="1"/>
  <c r="R252" i="1"/>
  <c r="W252" i="1"/>
  <c r="AB252" i="1"/>
  <c r="AC253" i="1"/>
  <c r="AF258" i="1"/>
  <c r="AG258" i="1"/>
  <c r="AH258" i="1"/>
  <c r="AI258" i="1"/>
  <c r="AK252" i="1"/>
  <c r="AL253" i="1"/>
  <c r="AN258" i="1"/>
  <c r="AO258" i="1"/>
  <c r="AJ258" i="1"/>
  <c r="H257" i="1"/>
  <c r="X257" i="1"/>
  <c r="Y257" i="1"/>
  <c r="Z257" i="1"/>
  <c r="AA257" i="1"/>
  <c r="R251" i="1"/>
  <c r="W251" i="1"/>
  <c r="AB251" i="1"/>
  <c r="AC252" i="1"/>
  <c r="AF257" i="1"/>
  <c r="AG257" i="1"/>
  <c r="AH257" i="1"/>
  <c r="AI257" i="1"/>
  <c r="AK251" i="1"/>
  <c r="AL252" i="1"/>
  <c r="AN257" i="1"/>
  <c r="AO257" i="1"/>
  <c r="AJ257" i="1"/>
  <c r="H256" i="1"/>
  <c r="X256" i="1"/>
  <c r="Y256" i="1"/>
  <c r="Z256" i="1"/>
  <c r="AA256" i="1"/>
  <c r="R250" i="1"/>
  <c r="W250" i="1"/>
  <c r="AB250" i="1"/>
  <c r="AC251" i="1"/>
  <c r="AF256" i="1"/>
  <c r="AG256" i="1"/>
  <c r="AH256" i="1"/>
  <c r="AI256" i="1"/>
  <c r="AK250" i="1"/>
  <c r="AL251" i="1"/>
  <c r="AN256" i="1"/>
  <c r="AO256" i="1"/>
  <c r="AJ256" i="1"/>
  <c r="H255" i="1"/>
  <c r="X255" i="1"/>
  <c r="Y255" i="1"/>
  <c r="Z255" i="1"/>
  <c r="AA255" i="1"/>
  <c r="R249" i="1"/>
  <c r="W249" i="1"/>
  <c r="AB249" i="1"/>
  <c r="AC250" i="1"/>
  <c r="AF255" i="1"/>
  <c r="AG255" i="1"/>
  <c r="AH255" i="1"/>
  <c r="AI255" i="1"/>
  <c r="AK249" i="1"/>
  <c r="AL250" i="1"/>
  <c r="AN255" i="1"/>
  <c r="AO255" i="1"/>
  <c r="AJ255" i="1"/>
  <c r="H254" i="1"/>
  <c r="X254" i="1"/>
  <c r="Y254" i="1"/>
  <c r="Z254" i="1"/>
  <c r="AA254" i="1"/>
  <c r="R248" i="1"/>
  <c r="W248" i="1"/>
  <c r="AB248" i="1"/>
  <c r="AC249" i="1"/>
  <c r="AF254" i="1"/>
  <c r="AG254" i="1"/>
  <c r="AH254" i="1"/>
  <c r="AI254" i="1"/>
  <c r="AK248" i="1"/>
  <c r="AL249" i="1"/>
  <c r="AN254" i="1"/>
  <c r="AO254" i="1"/>
  <c r="AJ254" i="1"/>
  <c r="H253" i="1"/>
  <c r="X253" i="1"/>
  <c r="Y253" i="1"/>
  <c r="Z253" i="1"/>
  <c r="AA253" i="1"/>
  <c r="R247" i="1"/>
  <c r="W247" i="1"/>
  <c r="AB247" i="1"/>
  <c r="AC248" i="1"/>
  <c r="AF253" i="1"/>
  <c r="AG253" i="1"/>
  <c r="AH253" i="1"/>
  <c r="AI253" i="1"/>
  <c r="AK247" i="1"/>
  <c r="AL248" i="1"/>
  <c r="AN253" i="1"/>
  <c r="AO253" i="1"/>
  <c r="AJ253" i="1"/>
  <c r="H252" i="1"/>
  <c r="X252" i="1"/>
  <c r="Y252" i="1"/>
  <c r="Z252" i="1"/>
  <c r="AA252" i="1"/>
  <c r="R246" i="1"/>
  <c r="W246" i="1"/>
  <c r="AB246" i="1"/>
  <c r="AC247" i="1"/>
  <c r="AF252" i="1"/>
  <c r="AG252" i="1"/>
  <c r="AH252" i="1"/>
  <c r="AI252" i="1"/>
  <c r="AK246" i="1"/>
  <c r="AL247" i="1"/>
  <c r="AN252" i="1"/>
  <c r="AO252" i="1"/>
  <c r="AJ252" i="1"/>
  <c r="H251" i="1"/>
  <c r="X251" i="1"/>
  <c r="Y251" i="1"/>
  <c r="Z251" i="1"/>
  <c r="AA251" i="1"/>
  <c r="R245" i="1"/>
  <c r="W245" i="1"/>
  <c r="AB245" i="1"/>
  <c r="AC246" i="1"/>
  <c r="AF251" i="1"/>
  <c r="AG251" i="1"/>
  <c r="AH251" i="1"/>
  <c r="AI251" i="1"/>
  <c r="AK245" i="1"/>
  <c r="AL246" i="1"/>
  <c r="AN251" i="1"/>
  <c r="AO251" i="1"/>
  <c r="AJ251" i="1"/>
  <c r="H250" i="1"/>
  <c r="X250" i="1"/>
  <c r="Y250" i="1"/>
  <c r="Z250" i="1"/>
  <c r="AA250" i="1"/>
  <c r="R244" i="1"/>
  <c r="W244" i="1"/>
  <c r="AB244" i="1"/>
  <c r="AC245" i="1"/>
  <c r="AF250" i="1"/>
  <c r="AG250" i="1"/>
  <c r="AH250" i="1"/>
  <c r="AI250" i="1"/>
  <c r="AK244" i="1"/>
  <c r="AL245" i="1"/>
  <c r="AN250" i="1"/>
  <c r="AO250" i="1"/>
  <c r="AJ250" i="1"/>
  <c r="H249" i="1"/>
  <c r="X249" i="1"/>
  <c r="Y249" i="1"/>
  <c r="Z249" i="1"/>
  <c r="AA249" i="1"/>
  <c r="R243" i="1"/>
  <c r="W243" i="1"/>
  <c r="AB243" i="1"/>
  <c r="AC244" i="1"/>
  <c r="AF249" i="1"/>
  <c r="AG249" i="1"/>
  <c r="AH249" i="1"/>
  <c r="AI249" i="1"/>
  <c r="AK243" i="1"/>
  <c r="AL244" i="1"/>
  <c r="AN249" i="1"/>
  <c r="AO249" i="1"/>
  <c r="AJ249" i="1"/>
  <c r="H248" i="1"/>
  <c r="X248" i="1"/>
  <c r="Y248" i="1"/>
  <c r="Z248" i="1"/>
  <c r="AA248" i="1"/>
  <c r="R242" i="1"/>
  <c r="W242" i="1"/>
  <c r="AB242" i="1"/>
  <c r="AC243" i="1"/>
  <c r="AF248" i="1"/>
  <c r="AG248" i="1"/>
  <c r="AH248" i="1"/>
  <c r="AI248" i="1"/>
  <c r="AK242" i="1"/>
  <c r="AL243" i="1"/>
  <c r="AN248" i="1"/>
  <c r="AO248" i="1"/>
  <c r="AJ248" i="1"/>
  <c r="H247" i="1"/>
  <c r="X247" i="1"/>
  <c r="Y247" i="1"/>
  <c r="Z247" i="1"/>
  <c r="AA247" i="1"/>
  <c r="R241" i="1"/>
  <c r="W241" i="1"/>
  <c r="AB241" i="1"/>
  <c r="AC242" i="1"/>
  <c r="AF247" i="1"/>
  <c r="AG247" i="1"/>
  <c r="AH247" i="1"/>
  <c r="AI247" i="1"/>
  <c r="AK241" i="1"/>
  <c r="AL242" i="1"/>
  <c r="AN247" i="1"/>
  <c r="AO247" i="1"/>
  <c r="AJ247" i="1"/>
  <c r="H246" i="1"/>
  <c r="X246" i="1"/>
  <c r="Y246" i="1"/>
  <c r="Z246" i="1"/>
  <c r="AA246" i="1"/>
  <c r="R240" i="1"/>
  <c r="W240" i="1"/>
  <c r="AB240" i="1"/>
  <c r="AC241" i="1"/>
  <c r="AF246" i="1"/>
  <c r="AG246" i="1"/>
  <c r="AH246" i="1"/>
  <c r="AI246" i="1"/>
  <c r="AK240" i="1"/>
  <c r="AL241" i="1"/>
  <c r="AN246" i="1"/>
  <c r="AO246" i="1"/>
  <c r="AJ246" i="1"/>
  <c r="H245" i="1"/>
  <c r="X245" i="1"/>
  <c r="Y245" i="1"/>
  <c r="Z245" i="1"/>
  <c r="AA245" i="1"/>
  <c r="R239" i="1"/>
  <c r="W239" i="1"/>
  <c r="AB239" i="1"/>
  <c r="AC240" i="1"/>
  <c r="AF245" i="1"/>
  <c r="AG245" i="1"/>
  <c r="AH245" i="1"/>
  <c r="AI245" i="1"/>
  <c r="AK239" i="1"/>
  <c r="AL240" i="1"/>
  <c r="AN245" i="1"/>
  <c r="AO245" i="1"/>
  <c r="AJ245" i="1"/>
  <c r="H244" i="1"/>
  <c r="X244" i="1"/>
  <c r="Y244" i="1"/>
  <c r="Z244" i="1"/>
  <c r="AA244" i="1"/>
  <c r="R238" i="1"/>
  <c r="W238" i="1"/>
  <c r="AB238" i="1"/>
  <c r="AC239" i="1"/>
  <c r="AF244" i="1"/>
  <c r="AG244" i="1"/>
  <c r="AH244" i="1"/>
  <c r="AI244" i="1"/>
  <c r="AK238" i="1"/>
  <c r="AL239" i="1"/>
  <c r="AN244" i="1"/>
  <c r="AO244" i="1"/>
  <c r="AJ244" i="1"/>
  <c r="H243" i="1"/>
  <c r="X243" i="1"/>
  <c r="Y243" i="1"/>
  <c r="Z243" i="1"/>
  <c r="AA243" i="1"/>
  <c r="R237" i="1"/>
  <c r="W237" i="1"/>
  <c r="AB237" i="1"/>
  <c r="AC238" i="1"/>
  <c r="AF243" i="1"/>
  <c r="AG243" i="1"/>
  <c r="AH243" i="1"/>
  <c r="AI243" i="1"/>
  <c r="AK237" i="1"/>
  <c r="AL238" i="1"/>
  <c r="AN243" i="1"/>
  <c r="AO243" i="1"/>
  <c r="AJ243" i="1"/>
  <c r="H242" i="1"/>
  <c r="X242" i="1"/>
  <c r="Y242" i="1"/>
  <c r="Z242" i="1"/>
  <c r="AA242" i="1"/>
  <c r="R236" i="1"/>
  <c r="W236" i="1"/>
  <c r="AB236" i="1"/>
  <c r="AC237" i="1"/>
  <c r="AF242" i="1"/>
  <c r="AG242" i="1"/>
  <c r="AH242" i="1"/>
  <c r="AI242" i="1"/>
  <c r="AK236" i="1"/>
  <c r="AL237" i="1"/>
  <c r="AN242" i="1"/>
  <c r="AO242" i="1"/>
  <c r="AJ242" i="1"/>
  <c r="H241" i="1"/>
  <c r="X241" i="1"/>
  <c r="Y241" i="1"/>
  <c r="Z241" i="1"/>
  <c r="AA241" i="1"/>
  <c r="R235" i="1"/>
  <c r="W235" i="1"/>
  <c r="AB235" i="1"/>
  <c r="AC236" i="1"/>
  <c r="AF241" i="1"/>
  <c r="AG241" i="1"/>
  <c r="AH241" i="1"/>
  <c r="AI241" i="1"/>
  <c r="AK235" i="1"/>
  <c r="AL236" i="1"/>
  <c r="AN241" i="1"/>
  <c r="AO241" i="1"/>
  <c r="AJ241" i="1"/>
  <c r="H240" i="1"/>
  <c r="X240" i="1"/>
  <c r="Y240" i="1"/>
  <c r="Z240" i="1"/>
  <c r="AA240" i="1"/>
  <c r="R234" i="1"/>
  <c r="W234" i="1"/>
  <c r="AB234" i="1"/>
  <c r="AC235" i="1"/>
  <c r="AF240" i="1"/>
  <c r="AG240" i="1"/>
  <c r="AH240" i="1"/>
  <c r="AI240" i="1"/>
  <c r="AK234" i="1"/>
  <c r="AL235" i="1"/>
  <c r="AN240" i="1"/>
  <c r="AO240" i="1"/>
  <c r="AJ240" i="1"/>
  <c r="H239" i="1"/>
  <c r="X239" i="1"/>
  <c r="Y239" i="1"/>
  <c r="Z239" i="1"/>
  <c r="AA239" i="1"/>
  <c r="R233" i="1"/>
  <c r="W233" i="1"/>
  <c r="AB233" i="1"/>
  <c r="AC234" i="1"/>
  <c r="AF239" i="1"/>
  <c r="AG239" i="1"/>
  <c r="AH239" i="1"/>
  <c r="AI239" i="1"/>
  <c r="AK233" i="1"/>
  <c r="AL234" i="1"/>
  <c r="AN239" i="1"/>
  <c r="AO239" i="1"/>
  <c r="AJ239" i="1"/>
  <c r="H238" i="1"/>
  <c r="X238" i="1"/>
  <c r="Y238" i="1"/>
  <c r="Z238" i="1"/>
  <c r="AA238" i="1"/>
  <c r="R232" i="1"/>
  <c r="W232" i="1"/>
  <c r="AB232" i="1"/>
  <c r="AC233" i="1"/>
  <c r="AF238" i="1"/>
  <c r="AG238" i="1"/>
  <c r="AH238" i="1"/>
  <c r="AI238" i="1"/>
  <c r="AK232" i="1"/>
  <c r="AL233" i="1"/>
  <c r="AN238" i="1"/>
  <c r="AO238" i="1"/>
  <c r="AJ238" i="1"/>
  <c r="H237" i="1"/>
  <c r="X237" i="1"/>
  <c r="Y237" i="1"/>
  <c r="Z237" i="1"/>
  <c r="AA237" i="1"/>
  <c r="R231" i="1"/>
  <c r="W231" i="1"/>
  <c r="AB231" i="1"/>
  <c r="AC232" i="1"/>
  <c r="AF237" i="1"/>
  <c r="AG237" i="1"/>
  <c r="AH237" i="1"/>
  <c r="AI237" i="1"/>
  <c r="AK231" i="1"/>
  <c r="AL232" i="1"/>
  <c r="AN237" i="1"/>
  <c r="AO237" i="1"/>
  <c r="AJ237" i="1"/>
  <c r="H236" i="1"/>
  <c r="X236" i="1"/>
  <c r="Y236" i="1"/>
  <c r="Z236" i="1"/>
  <c r="AA236" i="1"/>
  <c r="R230" i="1"/>
  <c r="W230" i="1"/>
  <c r="AB230" i="1"/>
  <c r="AC231" i="1"/>
  <c r="AF236" i="1"/>
  <c r="AG236" i="1"/>
  <c r="AH236" i="1"/>
  <c r="AI236" i="1"/>
  <c r="AK230" i="1"/>
  <c r="AL231" i="1"/>
  <c r="AN236" i="1"/>
  <c r="AO236" i="1"/>
  <c r="AJ236" i="1"/>
  <c r="H235" i="1"/>
  <c r="X235" i="1"/>
  <c r="Y235" i="1"/>
  <c r="Z235" i="1"/>
  <c r="AA235" i="1"/>
  <c r="R229" i="1"/>
  <c r="W229" i="1"/>
  <c r="AB229" i="1"/>
  <c r="AC230" i="1"/>
  <c r="AF235" i="1"/>
  <c r="AG235" i="1"/>
  <c r="AH235" i="1"/>
  <c r="AI235" i="1"/>
  <c r="AK229" i="1"/>
  <c r="AL230" i="1"/>
  <c r="AN235" i="1"/>
  <c r="AO235" i="1"/>
  <c r="AJ235" i="1"/>
  <c r="H234" i="1"/>
  <c r="X234" i="1"/>
  <c r="Y234" i="1"/>
  <c r="Z234" i="1"/>
  <c r="AA234" i="1"/>
  <c r="R228" i="1"/>
  <c r="W228" i="1"/>
  <c r="AB228" i="1"/>
  <c r="AC229" i="1"/>
  <c r="AF234" i="1"/>
  <c r="AG234" i="1"/>
  <c r="AH234" i="1"/>
  <c r="AI234" i="1"/>
  <c r="AK228" i="1"/>
  <c r="AL229" i="1"/>
  <c r="AN234" i="1"/>
  <c r="AO234" i="1"/>
  <c r="AJ234" i="1"/>
  <c r="H233" i="1"/>
  <c r="X233" i="1"/>
  <c r="Y233" i="1"/>
  <c r="Z233" i="1"/>
  <c r="AA233" i="1"/>
  <c r="R227" i="1"/>
  <c r="W227" i="1"/>
  <c r="AB227" i="1"/>
  <c r="AC228" i="1"/>
  <c r="AF233" i="1"/>
  <c r="AG233" i="1"/>
  <c r="AH233" i="1"/>
  <c r="AI233" i="1"/>
  <c r="AK227" i="1"/>
  <c r="AL228" i="1"/>
  <c r="AN233" i="1"/>
  <c r="AO233" i="1"/>
  <c r="AJ233" i="1"/>
  <c r="H232" i="1"/>
  <c r="X232" i="1"/>
  <c r="Y232" i="1"/>
  <c r="Z232" i="1"/>
  <c r="AA232" i="1"/>
  <c r="R226" i="1"/>
  <c r="W226" i="1"/>
  <c r="AB226" i="1"/>
  <c r="AC227" i="1"/>
  <c r="AF232" i="1"/>
  <c r="AG232" i="1"/>
  <c r="AH232" i="1"/>
  <c r="AI232" i="1"/>
  <c r="AK226" i="1"/>
  <c r="AL227" i="1"/>
  <c r="AN232" i="1"/>
  <c r="AO232" i="1"/>
  <c r="AJ232" i="1"/>
  <c r="H231" i="1"/>
  <c r="X231" i="1"/>
  <c r="Y231" i="1"/>
  <c r="Z231" i="1"/>
  <c r="AA231" i="1"/>
  <c r="R225" i="1"/>
  <c r="W225" i="1"/>
  <c r="AB225" i="1"/>
  <c r="AC226" i="1"/>
  <c r="AF231" i="1"/>
  <c r="AG231" i="1"/>
  <c r="AH231" i="1"/>
  <c r="AI231" i="1"/>
  <c r="AK225" i="1"/>
  <c r="AL226" i="1"/>
  <c r="AN231" i="1"/>
  <c r="AO231" i="1"/>
  <c r="AJ231" i="1"/>
  <c r="H230" i="1"/>
  <c r="X230" i="1"/>
  <c r="Y230" i="1"/>
  <c r="Z230" i="1"/>
  <c r="AA230" i="1"/>
  <c r="R224" i="1"/>
  <c r="W224" i="1"/>
  <c r="AB224" i="1"/>
  <c r="AC225" i="1"/>
  <c r="AF230" i="1"/>
  <c r="AG230" i="1"/>
  <c r="AH230" i="1"/>
  <c r="AI230" i="1"/>
  <c r="AK224" i="1"/>
  <c r="AL225" i="1"/>
  <c r="AN230" i="1"/>
  <c r="AO230" i="1"/>
  <c r="AJ230" i="1"/>
  <c r="H229" i="1"/>
  <c r="X229" i="1"/>
  <c r="Y229" i="1"/>
  <c r="Z229" i="1"/>
  <c r="AA229" i="1"/>
  <c r="R223" i="1"/>
  <c r="W223" i="1"/>
  <c r="AB223" i="1"/>
  <c r="AC224" i="1"/>
  <c r="AF229" i="1"/>
  <c r="AG229" i="1"/>
  <c r="AH229" i="1"/>
  <c r="AI229" i="1"/>
  <c r="AK223" i="1"/>
  <c r="AL224" i="1"/>
  <c r="AN229" i="1"/>
  <c r="AO229" i="1"/>
  <c r="AJ229" i="1"/>
  <c r="H228" i="1"/>
  <c r="X228" i="1"/>
  <c r="Y228" i="1"/>
  <c r="Z228" i="1"/>
  <c r="AA228" i="1"/>
  <c r="R222" i="1"/>
  <c r="W222" i="1"/>
  <c r="AB222" i="1"/>
  <c r="AC223" i="1"/>
  <c r="AF228" i="1"/>
  <c r="AG228" i="1"/>
  <c r="AH228" i="1"/>
  <c r="AI228" i="1"/>
  <c r="AK222" i="1"/>
  <c r="AL223" i="1"/>
  <c r="AN228" i="1"/>
  <c r="AO228" i="1"/>
  <c r="AJ228" i="1"/>
  <c r="H227" i="1"/>
  <c r="X227" i="1"/>
  <c r="Y227" i="1"/>
  <c r="Z227" i="1"/>
  <c r="AA227" i="1"/>
  <c r="R221" i="1"/>
  <c r="W221" i="1"/>
  <c r="AB221" i="1"/>
  <c r="AC222" i="1"/>
  <c r="AF227" i="1"/>
  <c r="AG227" i="1"/>
  <c r="AH227" i="1"/>
  <c r="AI227" i="1"/>
  <c r="AK221" i="1"/>
  <c r="AL222" i="1"/>
  <c r="AN227" i="1"/>
  <c r="AO227" i="1"/>
  <c r="AJ227" i="1"/>
  <c r="H226" i="1"/>
  <c r="X226" i="1"/>
  <c r="Y226" i="1"/>
  <c r="Z226" i="1"/>
  <c r="AA226" i="1"/>
  <c r="R220" i="1"/>
  <c r="W220" i="1"/>
  <c r="AB220" i="1"/>
  <c r="AC221" i="1"/>
  <c r="AF226" i="1"/>
  <c r="AG226" i="1"/>
  <c r="AH226" i="1"/>
  <c r="AI226" i="1"/>
  <c r="AK220" i="1"/>
  <c r="AL221" i="1"/>
  <c r="AN226" i="1"/>
  <c r="AO226" i="1"/>
  <c r="AJ226" i="1"/>
  <c r="H225" i="1"/>
  <c r="X225" i="1"/>
  <c r="Y225" i="1"/>
  <c r="Z225" i="1"/>
  <c r="AA225" i="1"/>
  <c r="R219" i="1"/>
  <c r="W219" i="1"/>
  <c r="AB219" i="1"/>
  <c r="AC220" i="1"/>
  <c r="AF225" i="1"/>
  <c r="AG225" i="1"/>
  <c r="AH225" i="1"/>
  <c r="AI225" i="1"/>
  <c r="AK219" i="1"/>
  <c r="AL220" i="1"/>
  <c r="AN225" i="1"/>
  <c r="AO225" i="1"/>
  <c r="AJ225" i="1"/>
  <c r="H224" i="1"/>
  <c r="X224" i="1"/>
  <c r="Y224" i="1"/>
  <c r="Z224" i="1"/>
  <c r="AA224" i="1"/>
  <c r="R218" i="1"/>
  <c r="W218" i="1"/>
  <c r="AB218" i="1"/>
  <c r="AC219" i="1"/>
  <c r="AF224" i="1"/>
  <c r="AG224" i="1"/>
  <c r="AH224" i="1"/>
  <c r="AI224" i="1"/>
  <c r="AK218" i="1"/>
  <c r="AL219" i="1"/>
  <c r="AN224" i="1"/>
  <c r="AO224" i="1"/>
  <c r="AJ224" i="1"/>
  <c r="H223" i="1"/>
  <c r="X223" i="1"/>
  <c r="Y223" i="1"/>
  <c r="Z223" i="1"/>
  <c r="AA223" i="1"/>
  <c r="R217" i="1"/>
  <c r="W217" i="1"/>
  <c r="AB217" i="1"/>
  <c r="AC218" i="1"/>
  <c r="AF223" i="1"/>
  <c r="AG223" i="1"/>
  <c r="AH223" i="1"/>
  <c r="AI223" i="1"/>
  <c r="AK217" i="1"/>
  <c r="AL218" i="1"/>
  <c r="AN223" i="1"/>
  <c r="AO223" i="1"/>
  <c r="AJ223" i="1"/>
  <c r="H222" i="1"/>
  <c r="X222" i="1"/>
  <c r="Y222" i="1"/>
  <c r="Z222" i="1"/>
  <c r="AA222" i="1"/>
  <c r="R216" i="1"/>
  <c r="W216" i="1"/>
  <c r="AB216" i="1"/>
  <c r="AC217" i="1"/>
  <c r="AF222" i="1"/>
  <c r="AG222" i="1"/>
  <c r="AH222" i="1"/>
  <c r="AI222" i="1"/>
  <c r="AK216" i="1"/>
  <c r="AL217" i="1"/>
  <c r="AN222" i="1"/>
  <c r="AO222" i="1"/>
  <c r="AJ222" i="1"/>
  <c r="H221" i="1"/>
  <c r="X221" i="1"/>
  <c r="Y221" i="1"/>
  <c r="Z221" i="1"/>
  <c r="AA221" i="1"/>
  <c r="R215" i="1"/>
  <c r="W215" i="1"/>
  <c r="AB215" i="1"/>
  <c r="AC216" i="1"/>
  <c r="AF221" i="1"/>
  <c r="AG221" i="1"/>
  <c r="AH221" i="1"/>
  <c r="AI221" i="1"/>
  <c r="AK215" i="1"/>
  <c r="AL216" i="1"/>
  <c r="AN221" i="1"/>
  <c r="AO221" i="1"/>
  <c r="AJ221" i="1"/>
  <c r="H220" i="1"/>
  <c r="X220" i="1"/>
  <c r="Y220" i="1"/>
  <c r="Z220" i="1"/>
  <c r="AA220" i="1"/>
  <c r="R214" i="1"/>
  <c r="W214" i="1"/>
  <c r="AB214" i="1"/>
  <c r="AC215" i="1"/>
  <c r="AF220" i="1"/>
  <c r="AG220" i="1"/>
  <c r="AH220" i="1"/>
  <c r="AI220" i="1"/>
  <c r="AK214" i="1"/>
  <c r="AL215" i="1"/>
  <c r="AN220" i="1"/>
  <c r="AO220" i="1"/>
  <c r="AJ220" i="1"/>
  <c r="H219" i="1"/>
  <c r="X219" i="1"/>
  <c r="Y219" i="1"/>
  <c r="Z219" i="1"/>
  <c r="AA219" i="1"/>
  <c r="R213" i="1"/>
  <c r="W213" i="1"/>
  <c r="AB213" i="1"/>
  <c r="AC214" i="1"/>
  <c r="AF219" i="1"/>
  <c r="AG219" i="1"/>
  <c r="AH219" i="1"/>
  <c r="AI219" i="1"/>
  <c r="AK213" i="1"/>
  <c r="AL214" i="1"/>
  <c r="AN219" i="1"/>
  <c r="AO219" i="1"/>
  <c r="AJ219" i="1"/>
  <c r="H218" i="1"/>
  <c r="X218" i="1"/>
  <c r="Y218" i="1"/>
  <c r="Z218" i="1"/>
  <c r="AA218" i="1"/>
  <c r="R212" i="1"/>
  <c r="W212" i="1"/>
  <c r="AB212" i="1"/>
  <c r="AC213" i="1"/>
  <c r="AF218" i="1"/>
  <c r="AG218" i="1"/>
  <c r="AH218" i="1"/>
  <c r="AI218" i="1"/>
  <c r="AK212" i="1"/>
  <c r="AL213" i="1"/>
  <c r="AN218" i="1"/>
  <c r="AO218" i="1"/>
  <c r="AJ218" i="1"/>
  <c r="H217" i="1"/>
  <c r="X217" i="1"/>
  <c r="Y217" i="1"/>
  <c r="Z217" i="1"/>
  <c r="AA217" i="1"/>
  <c r="R211" i="1"/>
  <c r="W211" i="1"/>
  <c r="AB211" i="1"/>
  <c r="AC212" i="1"/>
  <c r="AF217" i="1"/>
  <c r="AG217" i="1"/>
  <c r="AH217" i="1"/>
  <c r="AI217" i="1"/>
  <c r="AK211" i="1"/>
  <c r="AL212" i="1"/>
  <c r="AN217" i="1"/>
  <c r="AO217" i="1"/>
  <c r="AJ217" i="1"/>
  <c r="H216" i="1"/>
  <c r="X216" i="1"/>
  <c r="Y216" i="1"/>
  <c r="Z216" i="1"/>
  <c r="AA216" i="1"/>
  <c r="R210" i="1"/>
  <c r="W210" i="1"/>
  <c r="AB210" i="1"/>
  <c r="AC211" i="1"/>
  <c r="AF216" i="1"/>
  <c r="AG216" i="1"/>
  <c r="AH216" i="1"/>
  <c r="AI216" i="1"/>
  <c r="AK210" i="1"/>
  <c r="AL211" i="1"/>
  <c r="AN216" i="1"/>
  <c r="AO216" i="1"/>
  <c r="AJ216" i="1"/>
  <c r="H215" i="1"/>
  <c r="X215" i="1"/>
  <c r="Y215" i="1"/>
  <c r="Z215" i="1"/>
  <c r="AA215" i="1"/>
  <c r="R209" i="1"/>
  <c r="W209" i="1"/>
  <c r="AB209" i="1"/>
  <c r="AC210" i="1"/>
  <c r="AF215" i="1"/>
  <c r="AG215" i="1"/>
  <c r="AH215" i="1"/>
  <c r="AI215" i="1"/>
  <c r="AK209" i="1"/>
  <c r="AL210" i="1"/>
  <c r="AN215" i="1"/>
  <c r="AO215" i="1"/>
  <c r="AJ215" i="1"/>
  <c r="H214" i="1"/>
  <c r="X214" i="1"/>
  <c r="Y214" i="1"/>
  <c r="Z214" i="1"/>
  <c r="AA214" i="1"/>
  <c r="R208" i="1"/>
  <c r="W208" i="1"/>
  <c r="AB208" i="1"/>
  <c r="AC209" i="1"/>
  <c r="AF214" i="1"/>
  <c r="AG214" i="1"/>
  <c r="AH214" i="1"/>
  <c r="AI214" i="1"/>
  <c r="AK208" i="1"/>
  <c r="AL209" i="1"/>
  <c r="AN214" i="1"/>
  <c r="AO214" i="1"/>
  <c r="AJ214" i="1"/>
  <c r="H213" i="1"/>
  <c r="X213" i="1"/>
  <c r="Y213" i="1"/>
  <c r="Z213" i="1"/>
  <c r="AA213" i="1"/>
  <c r="R207" i="1"/>
  <c r="W207" i="1"/>
  <c r="AB207" i="1"/>
  <c r="AC208" i="1"/>
  <c r="AF213" i="1"/>
  <c r="AG213" i="1"/>
  <c r="AH213" i="1"/>
  <c r="AI213" i="1"/>
  <c r="AK207" i="1"/>
  <c r="AL208" i="1"/>
  <c r="AN213" i="1"/>
  <c r="AO213" i="1"/>
  <c r="AJ213" i="1"/>
  <c r="H212" i="1"/>
  <c r="X212" i="1"/>
  <c r="Y212" i="1"/>
  <c r="Z212" i="1"/>
  <c r="AA212" i="1"/>
  <c r="R206" i="1"/>
  <c r="W206" i="1"/>
  <c r="AB206" i="1"/>
  <c r="AC207" i="1"/>
  <c r="AF212" i="1"/>
  <c r="AG212" i="1"/>
  <c r="AH212" i="1"/>
  <c r="AI212" i="1"/>
  <c r="AK206" i="1"/>
  <c r="AL207" i="1"/>
  <c r="AN212" i="1"/>
  <c r="AO212" i="1"/>
  <c r="AJ212" i="1"/>
  <c r="H211" i="1"/>
  <c r="X211" i="1"/>
  <c r="Y211" i="1"/>
  <c r="Z211" i="1"/>
  <c r="AA211" i="1"/>
  <c r="R205" i="1"/>
  <c r="W205" i="1"/>
  <c r="AB205" i="1"/>
  <c r="AC206" i="1"/>
  <c r="AF211" i="1"/>
  <c r="AG211" i="1"/>
  <c r="AH211" i="1"/>
  <c r="AI211" i="1"/>
  <c r="AK205" i="1"/>
  <c r="AL206" i="1"/>
  <c r="AN211" i="1"/>
  <c r="AO211" i="1"/>
  <c r="AJ211" i="1"/>
  <c r="H210" i="1"/>
  <c r="X210" i="1"/>
  <c r="Y210" i="1"/>
  <c r="Z210" i="1"/>
  <c r="AA210" i="1"/>
  <c r="R204" i="1"/>
  <c r="W204" i="1"/>
  <c r="AB204" i="1"/>
  <c r="AC205" i="1"/>
  <c r="AF210" i="1"/>
  <c r="AG210" i="1"/>
  <c r="AH210" i="1"/>
  <c r="AI210" i="1"/>
  <c r="AK204" i="1"/>
  <c r="AL205" i="1"/>
  <c r="AN210" i="1"/>
  <c r="AO210" i="1"/>
  <c r="AJ210" i="1"/>
  <c r="H209" i="1"/>
  <c r="X209" i="1"/>
  <c r="Y209" i="1"/>
  <c r="Z209" i="1"/>
  <c r="AA209" i="1"/>
  <c r="R203" i="1"/>
  <c r="W203" i="1"/>
  <c r="AB203" i="1"/>
  <c r="AC204" i="1"/>
  <c r="AF209" i="1"/>
  <c r="AG209" i="1"/>
  <c r="AH209" i="1"/>
  <c r="AI209" i="1"/>
  <c r="AK203" i="1"/>
  <c r="AL204" i="1"/>
  <c r="AN209" i="1"/>
  <c r="AO209" i="1"/>
  <c r="AJ209" i="1"/>
  <c r="H208" i="1"/>
  <c r="X208" i="1"/>
  <c r="Y208" i="1"/>
  <c r="Z208" i="1"/>
  <c r="AA208" i="1"/>
  <c r="R202" i="1"/>
  <c r="W202" i="1"/>
  <c r="AB202" i="1"/>
  <c r="AC203" i="1"/>
  <c r="AF208" i="1"/>
  <c r="AG208" i="1"/>
  <c r="AH208" i="1"/>
  <c r="AI208" i="1"/>
  <c r="AK202" i="1"/>
  <c r="AL203" i="1"/>
  <c r="AN208" i="1"/>
  <c r="AO208" i="1"/>
  <c r="AJ208" i="1"/>
  <c r="H207" i="1"/>
  <c r="X207" i="1"/>
  <c r="Y207" i="1"/>
  <c r="Z207" i="1"/>
  <c r="AA207" i="1"/>
  <c r="R201" i="1"/>
  <c r="W201" i="1"/>
  <c r="AB201" i="1"/>
  <c r="AC202" i="1"/>
  <c r="AF207" i="1"/>
  <c r="AG207" i="1"/>
  <c r="AH207" i="1"/>
  <c r="AI207" i="1"/>
  <c r="AK201" i="1"/>
  <c r="AL202" i="1"/>
  <c r="AN207" i="1"/>
  <c r="AO207" i="1"/>
  <c r="AJ207" i="1"/>
  <c r="H206" i="1"/>
  <c r="X206" i="1"/>
  <c r="Y206" i="1"/>
  <c r="Z206" i="1"/>
  <c r="AA206" i="1"/>
  <c r="R200" i="1"/>
  <c r="W200" i="1"/>
  <c r="AB200" i="1"/>
  <c r="AC201" i="1"/>
  <c r="AF206" i="1"/>
  <c r="AG206" i="1"/>
  <c r="AH206" i="1"/>
  <c r="AI206" i="1"/>
  <c r="AK200" i="1"/>
  <c r="AL201" i="1"/>
  <c r="AN206" i="1"/>
  <c r="AO206" i="1"/>
  <c r="AJ206" i="1"/>
  <c r="H205" i="1"/>
  <c r="X205" i="1"/>
  <c r="Y205" i="1"/>
  <c r="Z205" i="1"/>
  <c r="AA205" i="1"/>
  <c r="R199" i="1"/>
  <c r="W199" i="1"/>
  <c r="AB199" i="1"/>
  <c r="AC200" i="1"/>
  <c r="AF205" i="1"/>
  <c r="AG205" i="1"/>
  <c r="AH205" i="1"/>
  <c r="AI205" i="1"/>
  <c r="AK199" i="1"/>
  <c r="AL200" i="1"/>
  <c r="AN205" i="1"/>
  <c r="AO205" i="1"/>
  <c r="AJ205" i="1"/>
  <c r="H204" i="1"/>
  <c r="X204" i="1"/>
  <c r="Y204" i="1"/>
  <c r="Z204" i="1"/>
  <c r="AA204" i="1"/>
  <c r="R198" i="1"/>
  <c r="W198" i="1"/>
  <c r="AB198" i="1"/>
  <c r="AC199" i="1"/>
  <c r="AF204" i="1"/>
  <c r="AG204" i="1"/>
  <c r="AH204" i="1"/>
  <c r="AI204" i="1"/>
  <c r="AK198" i="1"/>
  <c r="AL199" i="1"/>
  <c r="AN204" i="1"/>
  <c r="AO204" i="1"/>
  <c r="AJ204" i="1"/>
  <c r="H203" i="1"/>
  <c r="X203" i="1"/>
  <c r="Y203" i="1"/>
  <c r="Z203" i="1"/>
  <c r="AA203" i="1"/>
  <c r="R197" i="1"/>
  <c r="W197" i="1"/>
  <c r="AB197" i="1"/>
  <c r="AC198" i="1"/>
  <c r="AF203" i="1"/>
  <c r="AG203" i="1"/>
  <c r="AH203" i="1"/>
  <c r="AI203" i="1"/>
  <c r="AK197" i="1"/>
  <c r="AL198" i="1"/>
  <c r="AN203" i="1"/>
  <c r="AO203" i="1"/>
  <c r="AJ203" i="1"/>
  <c r="H202" i="1"/>
  <c r="X202" i="1"/>
  <c r="Y202" i="1"/>
  <c r="Z202" i="1"/>
  <c r="AA202" i="1"/>
  <c r="R196" i="1"/>
  <c r="W196" i="1"/>
  <c r="AB196" i="1"/>
  <c r="AC197" i="1"/>
  <c r="AF202" i="1"/>
  <c r="AG202" i="1"/>
  <c r="AH202" i="1"/>
  <c r="AI202" i="1"/>
  <c r="AK196" i="1"/>
  <c r="AL197" i="1"/>
  <c r="AN202" i="1"/>
  <c r="AO202" i="1"/>
  <c r="AJ202" i="1"/>
  <c r="H201" i="1"/>
  <c r="X201" i="1"/>
  <c r="Y201" i="1"/>
  <c r="Z201" i="1"/>
  <c r="AA201" i="1"/>
  <c r="R195" i="1"/>
  <c r="W195" i="1"/>
  <c r="AB195" i="1"/>
  <c r="AC196" i="1"/>
  <c r="AF201" i="1"/>
  <c r="AG201" i="1"/>
  <c r="AH201" i="1"/>
  <c r="AI201" i="1"/>
  <c r="AK195" i="1"/>
  <c r="AL196" i="1"/>
  <c r="AN201" i="1"/>
  <c r="AO201" i="1"/>
  <c r="AJ201" i="1"/>
  <c r="H200" i="1"/>
  <c r="X200" i="1"/>
  <c r="Y200" i="1"/>
  <c r="Z200" i="1"/>
  <c r="AA200" i="1"/>
  <c r="R194" i="1"/>
  <c r="W194" i="1"/>
  <c r="AB194" i="1"/>
  <c r="AC195" i="1"/>
  <c r="AF200" i="1"/>
  <c r="AG200" i="1"/>
  <c r="AH200" i="1"/>
  <c r="AI200" i="1"/>
  <c r="AK194" i="1"/>
  <c r="AL195" i="1"/>
  <c r="AN200" i="1"/>
  <c r="AO200" i="1"/>
  <c r="AJ200" i="1"/>
  <c r="H199" i="1"/>
  <c r="X199" i="1"/>
  <c r="Y199" i="1"/>
  <c r="Z199" i="1"/>
  <c r="AA199" i="1"/>
  <c r="R193" i="1"/>
  <c r="W193" i="1"/>
  <c r="AB193" i="1"/>
  <c r="AC194" i="1"/>
  <c r="AF199" i="1"/>
  <c r="AG199" i="1"/>
  <c r="AH199" i="1"/>
  <c r="AI199" i="1"/>
  <c r="AK193" i="1"/>
  <c r="AL194" i="1"/>
  <c r="AN199" i="1"/>
  <c r="AO199" i="1"/>
  <c r="AJ199" i="1"/>
  <c r="H198" i="1"/>
  <c r="X198" i="1"/>
  <c r="Y198" i="1"/>
  <c r="Z198" i="1"/>
  <c r="AA198" i="1"/>
  <c r="R192" i="1"/>
  <c r="W192" i="1"/>
  <c r="AB192" i="1"/>
  <c r="AC193" i="1"/>
  <c r="AF198" i="1"/>
  <c r="AG198" i="1"/>
  <c r="AH198" i="1"/>
  <c r="AI198" i="1"/>
  <c r="AK192" i="1"/>
  <c r="AL193" i="1"/>
  <c r="AN198" i="1"/>
  <c r="AO198" i="1"/>
  <c r="AJ198" i="1"/>
  <c r="H197" i="1"/>
  <c r="X197" i="1"/>
  <c r="Y197" i="1"/>
  <c r="Z197" i="1"/>
  <c r="AA197" i="1"/>
  <c r="R191" i="1"/>
  <c r="W191" i="1"/>
  <c r="AB191" i="1"/>
  <c r="AC192" i="1"/>
  <c r="AF197" i="1"/>
  <c r="AG197" i="1"/>
  <c r="AH197" i="1"/>
  <c r="AI197" i="1"/>
  <c r="AK191" i="1"/>
  <c r="AL192" i="1"/>
  <c r="AN197" i="1"/>
  <c r="AO197" i="1"/>
  <c r="AJ197" i="1"/>
  <c r="H196" i="1"/>
  <c r="X196" i="1"/>
  <c r="Y196" i="1"/>
  <c r="Z196" i="1"/>
  <c r="AA196" i="1"/>
  <c r="R190" i="1"/>
  <c r="W190" i="1"/>
  <c r="AB190" i="1"/>
  <c r="AC191" i="1"/>
  <c r="AF196" i="1"/>
  <c r="AG196" i="1"/>
  <c r="AH196" i="1"/>
  <c r="AI196" i="1"/>
  <c r="AK190" i="1"/>
  <c r="AL191" i="1"/>
  <c r="AN196" i="1"/>
  <c r="AO196" i="1"/>
  <c r="AJ196" i="1"/>
  <c r="H195" i="1"/>
  <c r="X195" i="1"/>
  <c r="Y195" i="1"/>
  <c r="Z195" i="1"/>
  <c r="AA195" i="1"/>
  <c r="R189" i="1"/>
  <c r="W189" i="1"/>
  <c r="AB189" i="1"/>
  <c r="AC190" i="1"/>
  <c r="AF195" i="1"/>
  <c r="AG195" i="1"/>
  <c r="AH195" i="1"/>
  <c r="AI195" i="1"/>
  <c r="AK189" i="1"/>
  <c r="AL190" i="1"/>
  <c r="AN195" i="1"/>
  <c r="AO195" i="1"/>
  <c r="AJ195" i="1"/>
  <c r="H194" i="1"/>
  <c r="X194" i="1"/>
  <c r="Y194" i="1"/>
  <c r="Z194" i="1"/>
  <c r="AA194" i="1"/>
  <c r="R188" i="1"/>
  <c r="W188" i="1"/>
  <c r="AB188" i="1"/>
  <c r="AC189" i="1"/>
  <c r="AF194" i="1"/>
  <c r="AG194" i="1"/>
  <c r="AH194" i="1"/>
  <c r="AI194" i="1"/>
  <c r="AK188" i="1"/>
  <c r="AL189" i="1"/>
  <c r="AN194" i="1"/>
  <c r="AO194" i="1"/>
  <c r="AJ194" i="1"/>
  <c r="H193" i="1"/>
  <c r="X193" i="1"/>
  <c r="Y193" i="1"/>
  <c r="Z193" i="1"/>
  <c r="AA193" i="1"/>
  <c r="R187" i="1"/>
  <c r="W187" i="1"/>
  <c r="AB187" i="1"/>
  <c r="AC188" i="1"/>
  <c r="AF193" i="1"/>
  <c r="AG193" i="1"/>
  <c r="AH193" i="1"/>
  <c r="AI193" i="1"/>
  <c r="AK187" i="1"/>
  <c r="AL188" i="1"/>
  <c r="AN193" i="1"/>
  <c r="AO193" i="1"/>
  <c r="AJ193" i="1"/>
  <c r="H192" i="1"/>
  <c r="X192" i="1"/>
  <c r="Y192" i="1"/>
  <c r="Z192" i="1"/>
  <c r="AA192" i="1"/>
  <c r="R186" i="1"/>
  <c r="W186" i="1"/>
  <c r="AB186" i="1"/>
  <c r="AC187" i="1"/>
  <c r="AF192" i="1"/>
  <c r="AG192" i="1"/>
  <c r="AH192" i="1"/>
  <c r="AI192" i="1"/>
  <c r="AK186" i="1"/>
  <c r="AL187" i="1"/>
  <c r="AN192" i="1"/>
  <c r="AO192" i="1"/>
  <c r="AJ192" i="1"/>
  <c r="H191" i="1"/>
  <c r="X191" i="1"/>
  <c r="Y191" i="1"/>
  <c r="Z191" i="1"/>
  <c r="AA191" i="1"/>
  <c r="R185" i="1"/>
  <c r="W185" i="1"/>
  <c r="AB185" i="1"/>
  <c r="AC186" i="1"/>
  <c r="AF191" i="1"/>
  <c r="AG191" i="1"/>
  <c r="AH191" i="1"/>
  <c r="AI191" i="1"/>
  <c r="AK185" i="1"/>
  <c r="AL186" i="1"/>
  <c r="AN191" i="1"/>
  <c r="AO191" i="1"/>
  <c r="AJ191" i="1"/>
  <c r="H190" i="1"/>
  <c r="X190" i="1"/>
  <c r="Y190" i="1"/>
  <c r="Z190" i="1"/>
  <c r="AA190" i="1"/>
  <c r="R184" i="1"/>
  <c r="W184" i="1"/>
  <c r="AB184" i="1"/>
  <c r="AC185" i="1"/>
  <c r="AF190" i="1"/>
  <c r="AG190" i="1"/>
  <c r="AH190" i="1"/>
  <c r="AI190" i="1"/>
  <c r="AK184" i="1"/>
  <c r="AL185" i="1"/>
  <c r="AN190" i="1"/>
  <c r="AO190" i="1"/>
  <c r="AJ190" i="1"/>
  <c r="H189" i="1"/>
  <c r="X189" i="1"/>
  <c r="Y189" i="1"/>
  <c r="Z189" i="1"/>
  <c r="AA189" i="1"/>
  <c r="R183" i="1"/>
  <c r="W183" i="1"/>
  <c r="AB183" i="1"/>
  <c r="AC184" i="1"/>
  <c r="AF189" i="1"/>
  <c r="AG189" i="1"/>
  <c r="AH189" i="1"/>
  <c r="AI189" i="1"/>
  <c r="AK183" i="1"/>
  <c r="AL184" i="1"/>
  <c r="AN189" i="1"/>
  <c r="AO189" i="1"/>
  <c r="AJ189" i="1"/>
  <c r="H188" i="1"/>
  <c r="X188" i="1"/>
  <c r="Y188" i="1"/>
  <c r="Z188" i="1"/>
  <c r="AA188" i="1"/>
  <c r="R182" i="1"/>
  <c r="W182" i="1"/>
  <c r="AB182" i="1"/>
  <c r="AC183" i="1"/>
  <c r="AF188" i="1"/>
  <c r="AG188" i="1"/>
  <c r="AH188" i="1"/>
  <c r="AI188" i="1"/>
  <c r="AK182" i="1"/>
  <c r="AL183" i="1"/>
  <c r="AN188" i="1"/>
  <c r="AO188" i="1"/>
  <c r="AJ188" i="1"/>
  <c r="H187" i="1"/>
  <c r="X187" i="1"/>
  <c r="Y187" i="1"/>
  <c r="Z187" i="1"/>
  <c r="AA187" i="1"/>
  <c r="R181" i="1"/>
  <c r="W181" i="1"/>
  <c r="AB181" i="1"/>
  <c r="AC182" i="1"/>
  <c r="AF187" i="1"/>
  <c r="AG187" i="1"/>
  <c r="AH187" i="1"/>
  <c r="AI187" i="1"/>
  <c r="AK181" i="1"/>
  <c r="AL182" i="1"/>
  <c r="AN187" i="1"/>
  <c r="AO187" i="1"/>
  <c r="AJ187" i="1"/>
  <c r="H186" i="1"/>
  <c r="X186" i="1"/>
  <c r="Y186" i="1"/>
  <c r="Z186" i="1"/>
  <c r="AA186" i="1"/>
  <c r="R180" i="1"/>
  <c r="W180" i="1"/>
  <c r="AB180" i="1"/>
  <c r="AC181" i="1"/>
  <c r="AF186" i="1"/>
  <c r="AG186" i="1"/>
  <c r="AH186" i="1"/>
  <c r="AI186" i="1"/>
  <c r="AK180" i="1"/>
  <c r="AL181" i="1"/>
  <c r="AN186" i="1"/>
  <c r="AO186" i="1"/>
  <c r="AJ186" i="1"/>
  <c r="H185" i="1"/>
  <c r="X185" i="1"/>
  <c r="Y185" i="1"/>
  <c r="Z185" i="1"/>
  <c r="AA185" i="1"/>
  <c r="R179" i="1"/>
  <c r="W179" i="1"/>
  <c r="AB179" i="1"/>
  <c r="AC180" i="1"/>
  <c r="AF185" i="1"/>
  <c r="AG185" i="1"/>
  <c r="AH185" i="1"/>
  <c r="AI185" i="1"/>
  <c r="AK179" i="1"/>
  <c r="AL180" i="1"/>
  <c r="AN185" i="1"/>
  <c r="AO185" i="1"/>
  <c r="AJ185" i="1"/>
  <c r="H184" i="1"/>
  <c r="X184" i="1"/>
  <c r="Y184" i="1"/>
  <c r="Z184" i="1"/>
  <c r="AA184" i="1"/>
  <c r="R178" i="1"/>
  <c r="W178" i="1"/>
  <c r="AB178" i="1"/>
  <c r="AC179" i="1"/>
  <c r="AF184" i="1"/>
  <c r="AG184" i="1"/>
  <c r="AH184" i="1"/>
  <c r="AI184" i="1"/>
  <c r="AK178" i="1"/>
  <c r="AL179" i="1"/>
  <c r="AN184" i="1"/>
  <c r="AO184" i="1"/>
  <c r="AJ184" i="1"/>
  <c r="H183" i="1"/>
  <c r="X183" i="1"/>
  <c r="Y183" i="1"/>
  <c r="Z183" i="1"/>
  <c r="AA183" i="1"/>
  <c r="R177" i="1"/>
  <c r="W177" i="1"/>
  <c r="AB177" i="1"/>
  <c r="AC178" i="1"/>
  <c r="AF183" i="1"/>
  <c r="AG183" i="1"/>
  <c r="AH183" i="1"/>
  <c r="AI183" i="1"/>
  <c r="AK177" i="1"/>
  <c r="AL178" i="1"/>
  <c r="AN183" i="1"/>
  <c r="AO183" i="1"/>
  <c r="AJ183" i="1"/>
  <c r="H182" i="1"/>
  <c r="X182" i="1"/>
  <c r="Y182" i="1"/>
  <c r="Z182" i="1"/>
  <c r="AA182" i="1"/>
  <c r="R176" i="1"/>
  <c r="W176" i="1"/>
  <c r="AB176" i="1"/>
  <c r="AC177" i="1"/>
  <c r="AF182" i="1"/>
  <c r="AG182" i="1"/>
  <c r="AH182" i="1"/>
  <c r="AI182" i="1"/>
  <c r="AK176" i="1"/>
  <c r="AL177" i="1"/>
  <c r="AN182" i="1"/>
  <c r="AO182" i="1"/>
  <c r="AJ182" i="1"/>
  <c r="H181" i="1"/>
  <c r="X181" i="1"/>
  <c r="Y181" i="1"/>
  <c r="Z181" i="1"/>
  <c r="AA181" i="1"/>
  <c r="R175" i="1"/>
  <c r="W175" i="1"/>
  <c r="AB175" i="1"/>
  <c r="AC176" i="1"/>
  <c r="AF181" i="1"/>
  <c r="AG181" i="1"/>
  <c r="AH181" i="1"/>
  <c r="AI181" i="1"/>
  <c r="AK175" i="1"/>
  <c r="AL176" i="1"/>
  <c r="AN181" i="1"/>
  <c r="AO181" i="1"/>
  <c r="AJ181" i="1"/>
  <c r="H180" i="1"/>
  <c r="X180" i="1"/>
  <c r="Y180" i="1"/>
  <c r="Z180" i="1"/>
  <c r="AA180" i="1"/>
  <c r="R174" i="1"/>
  <c r="W174" i="1"/>
  <c r="AB174" i="1"/>
  <c r="AC175" i="1"/>
  <c r="AF180" i="1"/>
  <c r="AG180" i="1"/>
  <c r="AH180" i="1"/>
  <c r="AI180" i="1"/>
  <c r="AK174" i="1"/>
  <c r="AL175" i="1"/>
  <c r="AN180" i="1"/>
  <c r="AO180" i="1"/>
  <c r="AJ180" i="1"/>
  <c r="H179" i="1"/>
  <c r="X179" i="1"/>
  <c r="Y179" i="1"/>
  <c r="Z179" i="1"/>
  <c r="AA179" i="1"/>
  <c r="R173" i="1"/>
  <c r="W173" i="1"/>
  <c r="AB173" i="1"/>
  <c r="AC174" i="1"/>
  <c r="AF179" i="1"/>
  <c r="AG179" i="1"/>
  <c r="AH179" i="1"/>
  <c r="AI179" i="1"/>
  <c r="AK173" i="1"/>
  <c r="AL174" i="1"/>
  <c r="AN179" i="1"/>
  <c r="AO179" i="1"/>
  <c r="AJ179" i="1"/>
  <c r="H178" i="1"/>
  <c r="X178" i="1"/>
  <c r="Y178" i="1"/>
  <c r="Z178" i="1"/>
  <c r="AA178" i="1"/>
  <c r="R172" i="1"/>
  <c r="W172" i="1"/>
  <c r="AB172" i="1"/>
  <c r="AC173" i="1"/>
  <c r="AF178" i="1"/>
  <c r="AG178" i="1"/>
  <c r="AH178" i="1"/>
  <c r="AI178" i="1"/>
  <c r="AK172" i="1"/>
  <c r="AL173" i="1"/>
  <c r="AN178" i="1"/>
  <c r="AO178" i="1"/>
  <c r="AJ178" i="1"/>
  <c r="H177" i="1"/>
  <c r="X177" i="1"/>
  <c r="Y177" i="1"/>
  <c r="Z177" i="1"/>
  <c r="AA177" i="1"/>
  <c r="R171" i="1"/>
  <c r="W171" i="1"/>
  <c r="AB171" i="1"/>
  <c r="AC172" i="1"/>
  <c r="AF177" i="1"/>
  <c r="AG177" i="1"/>
  <c r="AH177" i="1"/>
  <c r="AI177" i="1"/>
  <c r="AK171" i="1"/>
  <c r="AL172" i="1"/>
  <c r="AN177" i="1"/>
  <c r="AO177" i="1"/>
  <c r="AJ177" i="1"/>
  <c r="H176" i="1"/>
  <c r="X176" i="1"/>
  <c r="Y176" i="1"/>
  <c r="Z176" i="1"/>
  <c r="AA176" i="1"/>
  <c r="R170" i="1"/>
  <c r="W170" i="1"/>
  <c r="AB170" i="1"/>
  <c r="AC171" i="1"/>
  <c r="AF176" i="1"/>
  <c r="AG176" i="1"/>
  <c r="AH176" i="1"/>
  <c r="AI176" i="1"/>
  <c r="AK170" i="1"/>
  <c r="AL171" i="1"/>
  <c r="AN176" i="1"/>
  <c r="AO176" i="1"/>
  <c r="AJ176" i="1"/>
  <c r="H175" i="1"/>
  <c r="X175" i="1"/>
  <c r="Y175" i="1"/>
  <c r="Z175" i="1"/>
  <c r="AA175" i="1"/>
  <c r="R169" i="1"/>
  <c r="W169" i="1"/>
  <c r="AB169" i="1"/>
  <c r="AC170" i="1"/>
  <c r="AF175" i="1"/>
  <c r="AG175" i="1"/>
  <c r="AH175" i="1"/>
  <c r="AI175" i="1"/>
  <c r="AK169" i="1"/>
  <c r="AL170" i="1"/>
  <c r="AN175" i="1"/>
  <c r="AO175" i="1"/>
  <c r="AJ175" i="1"/>
  <c r="H174" i="1"/>
  <c r="X174" i="1"/>
  <c r="Y174" i="1"/>
  <c r="Z174" i="1"/>
  <c r="AA174" i="1"/>
  <c r="R168" i="1"/>
  <c r="W168" i="1"/>
  <c r="AB168" i="1"/>
  <c r="AC169" i="1"/>
  <c r="AF174" i="1"/>
  <c r="AG174" i="1"/>
  <c r="AH174" i="1"/>
  <c r="AI174" i="1"/>
  <c r="AK168" i="1"/>
  <c r="AL169" i="1"/>
  <c r="AN174" i="1"/>
  <c r="AO174" i="1"/>
  <c r="AJ174" i="1"/>
  <c r="H173" i="1"/>
  <c r="X173" i="1"/>
  <c r="Y173" i="1"/>
  <c r="Z173" i="1"/>
  <c r="AA173" i="1"/>
  <c r="R167" i="1"/>
  <c r="W167" i="1"/>
  <c r="AB167" i="1"/>
  <c r="AC168" i="1"/>
  <c r="AF173" i="1"/>
  <c r="AG173" i="1"/>
  <c r="AH173" i="1"/>
  <c r="AI173" i="1"/>
  <c r="AK167" i="1"/>
  <c r="AL168" i="1"/>
  <c r="AN173" i="1"/>
  <c r="AO173" i="1"/>
  <c r="AJ173" i="1"/>
  <c r="H172" i="1"/>
  <c r="X172" i="1"/>
  <c r="Y172" i="1"/>
  <c r="Z172" i="1"/>
  <c r="AA172" i="1"/>
  <c r="R166" i="1"/>
  <c r="W166" i="1"/>
  <c r="AB166" i="1"/>
  <c r="AC167" i="1"/>
  <c r="AF172" i="1"/>
  <c r="AG172" i="1"/>
  <c r="AH172" i="1"/>
  <c r="AI172" i="1"/>
  <c r="AK166" i="1"/>
  <c r="AL167" i="1"/>
  <c r="AN172" i="1"/>
  <c r="AO172" i="1"/>
  <c r="AJ172" i="1"/>
  <c r="H171" i="1"/>
  <c r="X171" i="1"/>
  <c r="Y171" i="1"/>
  <c r="Z171" i="1"/>
  <c r="AA171" i="1"/>
  <c r="R165" i="1"/>
  <c r="W165" i="1"/>
  <c r="AB165" i="1"/>
  <c r="AC166" i="1"/>
  <c r="AF171" i="1"/>
  <c r="AG171" i="1"/>
  <c r="AH171" i="1"/>
  <c r="AI171" i="1"/>
  <c r="AK165" i="1"/>
  <c r="AL166" i="1"/>
  <c r="AN171" i="1"/>
  <c r="AO171" i="1"/>
  <c r="AJ171" i="1"/>
  <c r="H170" i="1"/>
  <c r="X170" i="1"/>
  <c r="Y170" i="1"/>
  <c r="Z170" i="1"/>
  <c r="AA170" i="1"/>
  <c r="R164" i="1"/>
  <c r="W164" i="1"/>
  <c r="AB164" i="1"/>
  <c r="AC165" i="1"/>
  <c r="AF170" i="1"/>
  <c r="AG170" i="1"/>
  <c r="AH170" i="1"/>
  <c r="AI170" i="1"/>
  <c r="AK164" i="1"/>
  <c r="AL165" i="1"/>
  <c r="AN170" i="1"/>
  <c r="AO170" i="1"/>
  <c r="AJ170" i="1"/>
  <c r="H169" i="1"/>
  <c r="X169" i="1"/>
  <c r="Y169" i="1"/>
  <c r="Z169" i="1"/>
  <c r="AA169" i="1"/>
  <c r="R163" i="1"/>
  <c r="W163" i="1"/>
  <c r="AB163" i="1"/>
  <c r="AC164" i="1"/>
  <c r="AF169" i="1"/>
  <c r="AG169" i="1"/>
  <c r="AH169" i="1"/>
  <c r="AI169" i="1"/>
  <c r="AK163" i="1"/>
  <c r="AL164" i="1"/>
  <c r="AN169" i="1"/>
  <c r="AO169" i="1"/>
  <c r="AJ169" i="1"/>
  <c r="H168" i="1"/>
  <c r="X168" i="1"/>
  <c r="Y168" i="1"/>
  <c r="Z168" i="1"/>
  <c r="AA168" i="1"/>
  <c r="R162" i="1"/>
  <c r="W162" i="1"/>
  <c r="AB162" i="1"/>
  <c r="AC163" i="1"/>
  <c r="AF168" i="1"/>
  <c r="AG168" i="1"/>
  <c r="AH168" i="1"/>
  <c r="AI168" i="1"/>
  <c r="AK162" i="1"/>
  <c r="AL163" i="1"/>
  <c r="AN168" i="1"/>
  <c r="AO168" i="1"/>
  <c r="AJ168" i="1"/>
  <c r="H167" i="1"/>
  <c r="X167" i="1"/>
  <c r="Y167" i="1"/>
  <c r="Z167" i="1"/>
  <c r="AA167" i="1"/>
  <c r="R161" i="1"/>
  <c r="W161" i="1"/>
  <c r="AB161" i="1"/>
  <c r="AC162" i="1"/>
  <c r="AF167" i="1"/>
  <c r="AG167" i="1"/>
  <c r="AH167" i="1"/>
  <c r="AI167" i="1"/>
  <c r="AK161" i="1"/>
  <c r="AL162" i="1"/>
  <c r="AN167" i="1"/>
  <c r="AO167" i="1"/>
  <c r="AJ167" i="1"/>
  <c r="H166" i="1"/>
  <c r="X166" i="1"/>
  <c r="Y166" i="1"/>
  <c r="Z166" i="1"/>
  <c r="AA166" i="1"/>
  <c r="R160" i="1"/>
  <c r="W160" i="1"/>
  <c r="AB160" i="1"/>
  <c r="AC161" i="1"/>
  <c r="AF166" i="1"/>
  <c r="AG166" i="1"/>
  <c r="AH166" i="1"/>
  <c r="AI166" i="1"/>
  <c r="AK160" i="1"/>
  <c r="AL161" i="1"/>
  <c r="AN166" i="1"/>
  <c r="AO166" i="1"/>
  <c r="AJ166" i="1"/>
  <c r="H165" i="1"/>
  <c r="X165" i="1"/>
  <c r="Y165" i="1"/>
  <c r="Z165" i="1"/>
  <c r="AA165" i="1"/>
  <c r="R159" i="1"/>
  <c r="W159" i="1"/>
  <c r="AB159" i="1"/>
  <c r="AC160" i="1"/>
  <c r="AF165" i="1"/>
  <c r="AG165" i="1"/>
  <c r="AH165" i="1"/>
  <c r="AI165" i="1"/>
  <c r="AK159" i="1"/>
  <c r="AL160" i="1"/>
  <c r="AN165" i="1"/>
  <c r="AO165" i="1"/>
  <c r="AJ165" i="1"/>
  <c r="H164" i="1"/>
  <c r="X164" i="1"/>
  <c r="Y164" i="1"/>
  <c r="Z164" i="1"/>
  <c r="AA164" i="1"/>
  <c r="R158" i="1"/>
  <c r="W158" i="1"/>
  <c r="AB158" i="1"/>
  <c r="AC159" i="1"/>
  <c r="AF164" i="1"/>
  <c r="AG164" i="1"/>
  <c r="AH164" i="1"/>
  <c r="AI164" i="1"/>
  <c r="AK158" i="1"/>
  <c r="AL159" i="1"/>
  <c r="AN164" i="1"/>
  <c r="AO164" i="1"/>
  <c r="AJ164" i="1"/>
  <c r="H163" i="1"/>
  <c r="X163" i="1"/>
  <c r="Y163" i="1"/>
  <c r="Z163" i="1"/>
  <c r="AA163" i="1"/>
  <c r="R157" i="1"/>
  <c r="W157" i="1"/>
  <c r="AB157" i="1"/>
  <c r="AC158" i="1"/>
  <c r="AF163" i="1"/>
  <c r="AG163" i="1"/>
  <c r="AH163" i="1"/>
  <c r="AI163" i="1"/>
  <c r="AK157" i="1"/>
  <c r="AL158" i="1"/>
  <c r="AN163" i="1"/>
  <c r="AO163" i="1"/>
  <c r="AJ163" i="1"/>
  <c r="H162" i="1"/>
  <c r="X162" i="1"/>
  <c r="Y162" i="1"/>
  <c r="Z162" i="1"/>
  <c r="AA162" i="1"/>
  <c r="R156" i="1"/>
  <c r="W156" i="1"/>
  <c r="AB156" i="1"/>
  <c r="AC157" i="1"/>
  <c r="AF162" i="1"/>
  <c r="AG162" i="1"/>
  <c r="AH162" i="1"/>
  <c r="AI162" i="1"/>
  <c r="AK156" i="1"/>
  <c r="AL157" i="1"/>
  <c r="AN162" i="1"/>
  <c r="AO162" i="1"/>
  <c r="AJ162" i="1"/>
  <c r="H161" i="1"/>
  <c r="X161" i="1"/>
  <c r="Y161" i="1"/>
  <c r="Z161" i="1"/>
  <c r="AA161" i="1"/>
  <c r="R155" i="1"/>
  <c r="W155" i="1"/>
  <c r="AB155" i="1"/>
  <c r="AC156" i="1"/>
  <c r="AF161" i="1"/>
  <c r="AG161" i="1"/>
  <c r="AH161" i="1"/>
  <c r="AI161" i="1"/>
  <c r="AK155" i="1"/>
  <c r="AL156" i="1"/>
  <c r="AN161" i="1"/>
  <c r="AO161" i="1"/>
  <c r="AJ161" i="1"/>
  <c r="H160" i="1"/>
  <c r="X160" i="1"/>
  <c r="Y160" i="1"/>
  <c r="Z160" i="1"/>
  <c r="AA160" i="1"/>
  <c r="R154" i="1"/>
  <c r="W154" i="1"/>
  <c r="AB154" i="1"/>
  <c r="AC155" i="1"/>
  <c r="AF160" i="1"/>
  <c r="AG160" i="1"/>
  <c r="AH160" i="1"/>
  <c r="AI160" i="1"/>
  <c r="AK154" i="1"/>
  <c r="AL155" i="1"/>
  <c r="AN160" i="1"/>
  <c r="AO160" i="1"/>
  <c r="AJ160" i="1"/>
  <c r="H159" i="1"/>
  <c r="X159" i="1"/>
  <c r="Y159" i="1"/>
  <c r="Z159" i="1"/>
  <c r="AA159" i="1"/>
  <c r="R153" i="1"/>
  <c r="W153" i="1"/>
  <c r="AB153" i="1"/>
  <c r="AC154" i="1"/>
  <c r="AF159" i="1"/>
  <c r="AG159" i="1"/>
  <c r="AH159" i="1"/>
  <c r="AI159" i="1"/>
  <c r="AK153" i="1"/>
  <c r="AL154" i="1"/>
  <c r="AN159" i="1"/>
  <c r="AO159" i="1"/>
  <c r="AJ159" i="1"/>
  <c r="H158" i="1"/>
  <c r="X158" i="1"/>
  <c r="Y158" i="1"/>
  <c r="Z158" i="1"/>
  <c r="AA158" i="1"/>
  <c r="R152" i="1"/>
  <c r="W152" i="1"/>
  <c r="AB152" i="1"/>
  <c r="AC153" i="1"/>
  <c r="AF158" i="1"/>
  <c r="AG158" i="1"/>
  <c r="AH158" i="1"/>
  <c r="AI158" i="1"/>
  <c r="AK152" i="1"/>
  <c r="AL153" i="1"/>
  <c r="AN158" i="1"/>
  <c r="AO158" i="1"/>
  <c r="AJ158" i="1"/>
  <c r="H157" i="1"/>
  <c r="X157" i="1"/>
  <c r="Y157" i="1"/>
  <c r="Z157" i="1"/>
  <c r="AA157" i="1"/>
  <c r="R151" i="1"/>
  <c r="W151" i="1"/>
  <c r="AB151" i="1"/>
  <c r="AC152" i="1"/>
  <c r="AF157" i="1"/>
  <c r="AG157" i="1"/>
  <c r="AH157" i="1"/>
  <c r="AI157" i="1"/>
  <c r="AK151" i="1"/>
  <c r="AL152" i="1"/>
  <c r="AN157" i="1"/>
  <c r="AO157" i="1"/>
  <c r="AJ157" i="1"/>
  <c r="H156" i="1"/>
  <c r="X156" i="1"/>
  <c r="Y156" i="1"/>
  <c r="Z156" i="1"/>
  <c r="AA156" i="1"/>
  <c r="R150" i="1"/>
  <c r="W150" i="1"/>
  <c r="AB150" i="1"/>
  <c r="AC151" i="1"/>
  <c r="AF156" i="1"/>
  <c r="AG156" i="1"/>
  <c r="AH156" i="1"/>
  <c r="AI156" i="1"/>
  <c r="AK150" i="1"/>
  <c r="AL151" i="1"/>
  <c r="AN156" i="1"/>
  <c r="AO156" i="1"/>
  <c r="AJ156" i="1"/>
  <c r="H155" i="1"/>
  <c r="X155" i="1"/>
  <c r="Y155" i="1"/>
  <c r="Z155" i="1"/>
  <c r="AA155" i="1"/>
  <c r="R149" i="1"/>
  <c r="W149" i="1"/>
  <c r="AB149" i="1"/>
  <c r="AC150" i="1"/>
  <c r="AF155" i="1"/>
  <c r="AG155" i="1"/>
  <c r="AH155" i="1"/>
  <c r="AI155" i="1"/>
  <c r="AK149" i="1"/>
  <c r="AL150" i="1"/>
  <c r="AN155" i="1"/>
  <c r="AO155" i="1"/>
  <c r="AJ155" i="1"/>
  <c r="H154" i="1"/>
  <c r="X154" i="1"/>
  <c r="Y154" i="1"/>
  <c r="Z154" i="1"/>
  <c r="AA154" i="1"/>
  <c r="R148" i="1"/>
  <c r="W148" i="1"/>
  <c r="AB148" i="1"/>
  <c r="AC149" i="1"/>
  <c r="AF154" i="1"/>
  <c r="AG154" i="1"/>
  <c r="AH154" i="1"/>
  <c r="AI154" i="1"/>
  <c r="AK148" i="1"/>
  <c r="AL149" i="1"/>
  <c r="AN154" i="1"/>
  <c r="AO154" i="1"/>
  <c r="AJ154" i="1"/>
  <c r="H153" i="1"/>
  <c r="X153" i="1"/>
  <c r="Y153" i="1"/>
  <c r="Z153" i="1"/>
  <c r="AA153" i="1"/>
  <c r="R147" i="1"/>
  <c r="W147" i="1"/>
  <c r="AB147" i="1"/>
  <c r="AC148" i="1"/>
  <c r="AF153" i="1"/>
  <c r="AG153" i="1"/>
  <c r="AH153" i="1"/>
  <c r="AI153" i="1"/>
  <c r="AK147" i="1"/>
  <c r="AL148" i="1"/>
  <c r="AN153" i="1"/>
  <c r="AO153" i="1"/>
  <c r="AJ153" i="1"/>
  <c r="H152" i="1"/>
  <c r="X152" i="1"/>
  <c r="Y152" i="1"/>
  <c r="Z152" i="1"/>
  <c r="AA152" i="1"/>
  <c r="R146" i="1"/>
  <c r="W146" i="1"/>
  <c r="AB146" i="1"/>
  <c r="AC147" i="1"/>
  <c r="AF152" i="1"/>
  <c r="AG152" i="1"/>
  <c r="AH152" i="1"/>
  <c r="AI152" i="1"/>
  <c r="AK146" i="1"/>
  <c r="AL147" i="1"/>
  <c r="AN152" i="1"/>
  <c r="AO152" i="1"/>
  <c r="AJ152" i="1"/>
  <c r="H151" i="1"/>
  <c r="X151" i="1"/>
  <c r="Y151" i="1"/>
  <c r="Z151" i="1"/>
  <c r="AA151" i="1"/>
  <c r="R145" i="1"/>
  <c r="W145" i="1"/>
  <c r="AB145" i="1"/>
  <c r="AC146" i="1"/>
  <c r="AF151" i="1"/>
  <c r="AG151" i="1"/>
  <c r="AH151" i="1"/>
  <c r="AI151" i="1"/>
  <c r="AK145" i="1"/>
  <c r="AL146" i="1"/>
  <c r="AN151" i="1"/>
  <c r="AO151" i="1"/>
  <c r="AJ151" i="1"/>
  <c r="H150" i="1"/>
  <c r="X150" i="1"/>
  <c r="Y150" i="1"/>
  <c r="Z150" i="1"/>
  <c r="AA150" i="1"/>
  <c r="R144" i="1"/>
  <c r="W144" i="1"/>
  <c r="AB144" i="1"/>
  <c r="AC145" i="1"/>
  <c r="AF150" i="1"/>
  <c r="AG150" i="1"/>
  <c r="AH150" i="1"/>
  <c r="AI150" i="1"/>
  <c r="AK144" i="1"/>
  <c r="AL145" i="1"/>
  <c r="AN150" i="1"/>
  <c r="AO150" i="1"/>
  <c r="AJ150" i="1"/>
  <c r="H149" i="1"/>
  <c r="X149" i="1"/>
  <c r="Y149" i="1"/>
  <c r="Z149" i="1"/>
  <c r="AA149" i="1"/>
  <c r="R143" i="1"/>
  <c r="W143" i="1"/>
  <c r="AB143" i="1"/>
  <c r="AC144" i="1"/>
  <c r="AF149" i="1"/>
  <c r="AG149" i="1"/>
  <c r="AH149" i="1"/>
  <c r="AI149" i="1"/>
  <c r="AK143" i="1"/>
  <c r="AL144" i="1"/>
  <c r="AN149" i="1"/>
  <c r="AO149" i="1"/>
  <c r="AJ149" i="1"/>
  <c r="H148" i="1"/>
  <c r="X148" i="1"/>
  <c r="Y148" i="1"/>
  <c r="Z148" i="1"/>
  <c r="AA148" i="1"/>
  <c r="R142" i="1"/>
  <c r="W142" i="1"/>
  <c r="AB142" i="1"/>
  <c r="AC143" i="1"/>
  <c r="AF148" i="1"/>
  <c r="AG148" i="1"/>
  <c r="AH148" i="1"/>
  <c r="AI148" i="1"/>
  <c r="AK142" i="1"/>
  <c r="AL143" i="1"/>
  <c r="AN148" i="1"/>
  <c r="AO148" i="1"/>
  <c r="AJ148" i="1"/>
  <c r="H147" i="1"/>
  <c r="X147" i="1"/>
  <c r="Y147" i="1"/>
  <c r="Z147" i="1"/>
  <c r="AA147" i="1"/>
  <c r="R141" i="1"/>
  <c r="W141" i="1"/>
  <c r="AB141" i="1"/>
  <c r="AC142" i="1"/>
  <c r="AF147" i="1"/>
  <c r="AG147" i="1"/>
  <c r="AH147" i="1"/>
  <c r="AI147" i="1"/>
  <c r="AK141" i="1"/>
  <c r="AL142" i="1"/>
  <c r="AN147" i="1"/>
  <c r="AO147" i="1"/>
  <c r="AJ147" i="1"/>
  <c r="H146" i="1"/>
  <c r="X146" i="1"/>
  <c r="Y146" i="1"/>
  <c r="Z146" i="1"/>
  <c r="AA146" i="1"/>
  <c r="R140" i="1"/>
  <c r="W140" i="1"/>
  <c r="AB140" i="1"/>
  <c r="AC141" i="1"/>
  <c r="AF146" i="1"/>
  <c r="AG146" i="1"/>
  <c r="AH146" i="1"/>
  <c r="AI146" i="1"/>
  <c r="AK140" i="1"/>
  <c r="AL141" i="1"/>
  <c r="AN146" i="1"/>
  <c r="AO146" i="1"/>
  <c r="AJ146" i="1"/>
  <c r="H145" i="1"/>
  <c r="X145" i="1"/>
  <c r="Y145" i="1"/>
  <c r="Z145" i="1"/>
  <c r="AA145" i="1"/>
  <c r="R139" i="1"/>
  <c r="W139" i="1"/>
  <c r="AB139" i="1"/>
  <c r="AC140" i="1"/>
  <c r="AF145" i="1"/>
  <c r="AG145" i="1"/>
  <c r="AH145" i="1"/>
  <c r="AI145" i="1"/>
  <c r="AK139" i="1"/>
  <c r="AL140" i="1"/>
  <c r="AN145" i="1"/>
  <c r="AO145" i="1"/>
  <c r="AJ145" i="1"/>
  <c r="H144" i="1"/>
  <c r="X144" i="1"/>
  <c r="Y144" i="1"/>
  <c r="Z144" i="1"/>
  <c r="AA144" i="1"/>
  <c r="R138" i="1"/>
  <c r="W138" i="1"/>
  <c r="AB138" i="1"/>
  <c r="AC139" i="1"/>
  <c r="AF144" i="1"/>
  <c r="AG144" i="1"/>
  <c r="AH144" i="1"/>
  <c r="AI144" i="1"/>
  <c r="AK138" i="1"/>
  <c r="AL139" i="1"/>
  <c r="AN144" i="1"/>
  <c r="AO144" i="1"/>
  <c r="AJ144" i="1"/>
  <c r="H143" i="1"/>
  <c r="X143" i="1"/>
  <c r="Y143" i="1"/>
  <c r="Z143" i="1"/>
  <c r="AA143" i="1"/>
  <c r="R137" i="1"/>
  <c r="W137" i="1"/>
  <c r="AB137" i="1"/>
  <c r="AC138" i="1"/>
  <c r="AF143" i="1"/>
  <c r="AG143" i="1"/>
  <c r="AH143" i="1"/>
  <c r="AI143" i="1"/>
  <c r="AK137" i="1"/>
  <c r="AL138" i="1"/>
  <c r="AN143" i="1"/>
  <c r="AO143" i="1"/>
  <c r="AJ143" i="1"/>
  <c r="H142" i="1"/>
  <c r="X142" i="1"/>
  <c r="Y142" i="1"/>
  <c r="Z142" i="1"/>
  <c r="AA142" i="1"/>
  <c r="R136" i="1"/>
  <c r="W136" i="1"/>
  <c r="AB136" i="1"/>
  <c r="AC137" i="1"/>
  <c r="AF142" i="1"/>
  <c r="AG142" i="1"/>
  <c r="AH142" i="1"/>
  <c r="AI142" i="1"/>
  <c r="AK136" i="1"/>
  <c r="AL137" i="1"/>
  <c r="AN142" i="1"/>
  <c r="AO142" i="1"/>
  <c r="AJ142" i="1"/>
  <c r="H141" i="1"/>
  <c r="X141" i="1"/>
  <c r="Y141" i="1"/>
  <c r="Z141" i="1"/>
  <c r="AA141" i="1"/>
  <c r="R135" i="1"/>
  <c r="W135" i="1"/>
  <c r="AB135" i="1"/>
  <c r="AC136" i="1"/>
  <c r="AF141" i="1"/>
  <c r="AG141" i="1"/>
  <c r="AH141" i="1"/>
  <c r="AI141" i="1"/>
  <c r="AK135" i="1"/>
  <c r="AL136" i="1"/>
  <c r="AN141" i="1"/>
  <c r="AO141" i="1"/>
  <c r="AJ141" i="1"/>
  <c r="H140" i="1"/>
  <c r="X140" i="1"/>
  <c r="Y140" i="1"/>
  <c r="Z140" i="1"/>
  <c r="AA140" i="1"/>
  <c r="R134" i="1"/>
  <c r="W134" i="1"/>
  <c r="AB134" i="1"/>
  <c r="AC135" i="1"/>
  <c r="AF140" i="1"/>
  <c r="AG140" i="1"/>
  <c r="AH140" i="1"/>
  <c r="AI140" i="1"/>
  <c r="AK134" i="1"/>
  <c r="AL135" i="1"/>
  <c r="AN140" i="1"/>
  <c r="AO140" i="1"/>
  <c r="AJ140" i="1"/>
  <c r="H139" i="1"/>
  <c r="X139" i="1"/>
  <c r="Y139" i="1"/>
  <c r="Z139" i="1"/>
  <c r="AA139" i="1"/>
  <c r="R133" i="1"/>
  <c r="W133" i="1"/>
  <c r="AB133" i="1"/>
  <c r="AC134" i="1"/>
  <c r="AF139" i="1"/>
  <c r="AG139" i="1"/>
  <c r="AH139" i="1"/>
  <c r="AI139" i="1"/>
  <c r="AK133" i="1"/>
  <c r="AL134" i="1"/>
  <c r="AN139" i="1"/>
  <c r="AO139" i="1"/>
  <c r="AJ139" i="1"/>
  <c r="H138" i="1"/>
  <c r="X138" i="1"/>
  <c r="Y138" i="1"/>
  <c r="Z138" i="1"/>
  <c r="AA138" i="1"/>
  <c r="R132" i="1"/>
  <c r="W132" i="1"/>
  <c r="AB132" i="1"/>
  <c r="AC133" i="1"/>
  <c r="AF138" i="1"/>
  <c r="AG138" i="1"/>
  <c r="AH138" i="1"/>
  <c r="AI138" i="1"/>
  <c r="AK132" i="1"/>
  <c r="AL133" i="1"/>
  <c r="AN138" i="1"/>
  <c r="AO138" i="1"/>
  <c r="AJ138" i="1"/>
  <c r="H137" i="1"/>
  <c r="X137" i="1"/>
  <c r="Y137" i="1"/>
  <c r="Z137" i="1"/>
  <c r="AA137" i="1"/>
  <c r="R131" i="1"/>
  <c r="W131" i="1"/>
  <c r="AB131" i="1"/>
  <c r="AC132" i="1"/>
  <c r="AF137" i="1"/>
  <c r="AG137" i="1"/>
  <c r="AH137" i="1"/>
  <c r="AI137" i="1"/>
  <c r="AK131" i="1"/>
  <c r="AL132" i="1"/>
  <c r="AN137" i="1"/>
  <c r="AO137" i="1"/>
  <c r="AJ137" i="1"/>
  <c r="H136" i="1"/>
  <c r="X136" i="1"/>
  <c r="Y136" i="1"/>
  <c r="Z136" i="1"/>
  <c r="AA136" i="1"/>
  <c r="R130" i="1"/>
  <c r="W130" i="1"/>
  <c r="AB130" i="1"/>
  <c r="AC131" i="1"/>
  <c r="AF136" i="1"/>
  <c r="AG136" i="1"/>
  <c r="AH136" i="1"/>
  <c r="AI136" i="1"/>
  <c r="AK130" i="1"/>
  <c r="AL131" i="1"/>
  <c r="AN136" i="1"/>
  <c r="AO136" i="1"/>
  <c r="AJ136" i="1"/>
  <c r="H135" i="1"/>
  <c r="X135" i="1"/>
  <c r="Y135" i="1"/>
  <c r="Z135" i="1"/>
  <c r="AA135" i="1"/>
  <c r="R129" i="1"/>
  <c r="W129" i="1"/>
  <c r="AB129" i="1"/>
  <c r="AC130" i="1"/>
  <c r="AF135" i="1"/>
  <c r="AG135" i="1"/>
  <c r="AH135" i="1"/>
  <c r="AI135" i="1"/>
  <c r="AK129" i="1"/>
  <c r="AL130" i="1"/>
  <c r="AN135" i="1"/>
  <c r="AO135" i="1"/>
  <c r="AJ135" i="1"/>
  <c r="H134" i="1"/>
  <c r="X134" i="1"/>
  <c r="Y134" i="1"/>
  <c r="Z134" i="1"/>
  <c r="AA134" i="1"/>
  <c r="R128" i="1"/>
  <c r="W128" i="1"/>
  <c r="AB128" i="1"/>
  <c r="AC129" i="1"/>
  <c r="AF134" i="1"/>
  <c r="AG134" i="1"/>
  <c r="AH134" i="1"/>
  <c r="AI134" i="1"/>
  <c r="AK128" i="1"/>
  <c r="AL129" i="1"/>
  <c r="AN134" i="1"/>
  <c r="AO134" i="1"/>
  <c r="AJ134" i="1"/>
  <c r="H133" i="1"/>
  <c r="X133" i="1"/>
  <c r="Y133" i="1"/>
  <c r="Z133" i="1"/>
  <c r="AA133" i="1"/>
  <c r="R127" i="1"/>
  <c r="W127" i="1"/>
  <c r="AB127" i="1"/>
  <c r="AC128" i="1"/>
  <c r="AF133" i="1"/>
  <c r="AG133" i="1"/>
  <c r="AH133" i="1"/>
  <c r="AI133" i="1"/>
  <c r="AK127" i="1"/>
  <c r="AL128" i="1"/>
  <c r="AN133" i="1"/>
  <c r="AO133" i="1"/>
  <c r="AJ133" i="1"/>
  <c r="H132" i="1"/>
  <c r="X132" i="1"/>
  <c r="Y132" i="1"/>
  <c r="Z132" i="1"/>
  <c r="AA132" i="1"/>
  <c r="R126" i="1"/>
  <c r="W126" i="1"/>
  <c r="AB126" i="1"/>
  <c r="AC127" i="1"/>
  <c r="AF132" i="1"/>
  <c r="AG132" i="1"/>
  <c r="AH132" i="1"/>
  <c r="AI132" i="1"/>
  <c r="AK126" i="1"/>
  <c r="AL127" i="1"/>
  <c r="AN132" i="1"/>
  <c r="AO132" i="1"/>
  <c r="AJ132" i="1"/>
  <c r="H131" i="1"/>
  <c r="X131" i="1"/>
  <c r="Y131" i="1"/>
  <c r="Z131" i="1"/>
  <c r="AA131" i="1"/>
  <c r="R125" i="1"/>
  <c r="W125" i="1"/>
  <c r="AB125" i="1"/>
  <c r="AC126" i="1"/>
  <c r="AF131" i="1"/>
  <c r="AG131" i="1"/>
  <c r="AH131" i="1"/>
  <c r="AI131" i="1"/>
  <c r="AK125" i="1"/>
  <c r="AL126" i="1"/>
  <c r="AN131" i="1"/>
  <c r="AO131" i="1"/>
  <c r="AJ131" i="1"/>
  <c r="H130" i="1"/>
  <c r="X130" i="1"/>
  <c r="Y130" i="1"/>
  <c r="Z130" i="1"/>
  <c r="AA130" i="1"/>
  <c r="R124" i="1"/>
  <c r="W124" i="1"/>
  <c r="AB124" i="1"/>
  <c r="AC125" i="1"/>
  <c r="AF130" i="1"/>
  <c r="AG130" i="1"/>
  <c r="AH130" i="1"/>
  <c r="AI130" i="1"/>
  <c r="AK124" i="1"/>
  <c r="AL125" i="1"/>
  <c r="AN130" i="1"/>
  <c r="AO130" i="1"/>
  <c r="AJ130" i="1"/>
  <c r="H129" i="1"/>
  <c r="X129" i="1"/>
  <c r="Y129" i="1"/>
  <c r="Z129" i="1"/>
  <c r="AA129" i="1"/>
  <c r="R123" i="1"/>
  <c r="W123" i="1"/>
  <c r="AB123" i="1"/>
  <c r="AC124" i="1"/>
  <c r="AF129" i="1"/>
  <c r="AG129" i="1"/>
  <c r="AH129" i="1"/>
  <c r="AI129" i="1"/>
  <c r="AK123" i="1"/>
  <c r="AL124" i="1"/>
  <c r="AN129" i="1"/>
  <c r="AO129" i="1"/>
  <c r="AJ129" i="1"/>
  <c r="H128" i="1"/>
  <c r="X128" i="1"/>
  <c r="Y128" i="1"/>
  <c r="Z128" i="1"/>
  <c r="AA128" i="1"/>
  <c r="R122" i="1"/>
  <c r="W122" i="1"/>
  <c r="AB122" i="1"/>
  <c r="AC123" i="1"/>
  <c r="AF128" i="1"/>
  <c r="AG128" i="1"/>
  <c r="AH128" i="1"/>
  <c r="AI128" i="1"/>
  <c r="AK122" i="1"/>
  <c r="AL123" i="1"/>
  <c r="AN128" i="1"/>
  <c r="AO128" i="1"/>
  <c r="AJ128" i="1"/>
  <c r="H127" i="1"/>
  <c r="X127" i="1"/>
  <c r="Y127" i="1"/>
  <c r="Z127" i="1"/>
  <c r="AA127" i="1"/>
  <c r="R121" i="1"/>
  <c r="W121" i="1"/>
  <c r="AB121" i="1"/>
  <c r="AC122" i="1"/>
  <c r="AF127" i="1"/>
  <c r="AG127" i="1"/>
  <c r="AH127" i="1"/>
  <c r="AI127" i="1"/>
  <c r="AK121" i="1"/>
  <c r="AL122" i="1"/>
  <c r="AN127" i="1"/>
  <c r="AO127" i="1"/>
  <c r="AJ127" i="1"/>
  <c r="H126" i="1"/>
  <c r="X126" i="1"/>
  <c r="Y126" i="1"/>
  <c r="Z126" i="1"/>
  <c r="AA126" i="1"/>
  <c r="R120" i="1"/>
  <c r="W120" i="1"/>
  <c r="AB120" i="1"/>
  <c r="AC121" i="1"/>
  <c r="AF126" i="1"/>
  <c r="AG126" i="1"/>
  <c r="AH126" i="1"/>
  <c r="AI126" i="1"/>
  <c r="AK120" i="1"/>
  <c r="AL121" i="1"/>
  <c r="AN126" i="1"/>
  <c r="AO126" i="1"/>
  <c r="AJ126" i="1"/>
  <c r="H125" i="1"/>
  <c r="X125" i="1"/>
  <c r="Y125" i="1"/>
  <c r="Z125" i="1"/>
  <c r="AA125" i="1"/>
  <c r="R119" i="1"/>
  <c r="W119" i="1"/>
  <c r="AB119" i="1"/>
  <c r="AC120" i="1"/>
  <c r="AF125" i="1"/>
  <c r="AG125" i="1"/>
  <c r="AH125" i="1"/>
  <c r="AI125" i="1"/>
  <c r="AK119" i="1"/>
  <c r="AL120" i="1"/>
  <c r="AN125" i="1"/>
  <c r="AO125" i="1"/>
  <c r="AJ125" i="1"/>
  <c r="H124" i="1"/>
  <c r="X124" i="1"/>
  <c r="Y124" i="1"/>
  <c r="Z124" i="1"/>
  <c r="AA124" i="1"/>
  <c r="R118" i="1"/>
  <c r="W118" i="1"/>
  <c r="AB118" i="1"/>
  <c r="AC119" i="1"/>
  <c r="AF124" i="1"/>
  <c r="AG124" i="1"/>
  <c r="AH124" i="1"/>
  <c r="AI124" i="1"/>
  <c r="AK118" i="1"/>
  <c r="AL119" i="1"/>
  <c r="AN124" i="1"/>
  <c r="AO124" i="1"/>
  <c r="AJ124" i="1"/>
  <c r="H123" i="1"/>
  <c r="X123" i="1"/>
  <c r="Y123" i="1"/>
  <c r="Z123" i="1"/>
  <c r="AA123" i="1"/>
  <c r="R117" i="1"/>
  <c r="W117" i="1"/>
  <c r="AB117" i="1"/>
  <c r="AC118" i="1"/>
  <c r="AF123" i="1"/>
  <c r="AG123" i="1"/>
  <c r="AH123" i="1"/>
  <c r="AI123" i="1"/>
  <c r="AK117" i="1"/>
  <c r="AL118" i="1"/>
  <c r="AN123" i="1"/>
  <c r="AO123" i="1"/>
  <c r="AJ123" i="1"/>
  <c r="H122" i="1"/>
  <c r="X122" i="1"/>
  <c r="Y122" i="1"/>
  <c r="Z122" i="1"/>
  <c r="AA122" i="1"/>
  <c r="R116" i="1"/>
  <c r="W116" i="1"/>
  <c r="AB116" i="1"/>
  <c r="AC117" i="1"/>
  <c r="AF122" i="1"/>
  <c r="AG122" i="1"/>
  <c r="AH122" i="1"/>
  <c r="AI122" i="1"/>
  <c r="AK116" i="1"/>
  <c r="AL117" i="1"/>
  <c r="AN122" i="1"/>
  <c r="AO122" i="1"/>
  <c r="AJ122" i="1"/>
  <c r="H121" i="1"/>
  <c r="X121" i="1"/>
  <c r="Y121" i="1"/>
  <c r="Z121" i="1"/>
  <c r="AA121" i="1"/>
  <c r="R115" i="1"/>
  <c r="W115" i="1"/>
  <c r="AB115" i="1"/>
  <c r="AC116" i="1"/>
  <c r="AF121" i="1"/>
  <c r="AG121" i="1"/>
  <c r="AH121" i="1"/>
  <c r="AI121" i="1"/>
  <c r="AK115" i="1"/>
  <c r="AL116" i="1"/>
  <c r="AN121" i="1"/>
  <c r="AO121" i="1"/>
  <c r="AJ121" i="1"/>
  <c r="H120" i="1"/>
  <c r="X120" i="1"/>
  <c r="Y120" i="1"/>
  <c r="Z120" i="1"/>
  <c r="AA120" i="1"/>
  <c r="R114" i="1"/>
  <c r="W114" i="1"/>
  <c r="AB114" i="1"/>
  <c r="AC115" i="1"/>
  <c r="AF120" i="1"/>
  <c r="AG120" i="1"/>
  <c r="AH120" i="1"/>
  <c r="AI120" i="1"/>
  <c r="AK114" i="1"/>
  <c r="AL115" i="1"/>
  <c r="AN120" i="1"/>
  <c r="AO120" i="1"/>
  <c r="AJ120" i="1"/>
  <c r="H119" i="1"/>
  <c r="X119" i="1"/>
  <c r="Y119" i="1"/>
  <c r="Z119" i="1"/>
  <c r="AA119" i="1"/>
  <c r="R113" i="1"/>
  <c r="W113" i="1"/>
  <c r="AB113" i="1"/>
  <c r="AC114" i="1"/>
  <c r="AF119" i="1"/>
  <c r="AG119" i="1"/>
  <c r="AH119" i="1"/>
  <c r="AI119" i="1"/>
  <c r="AK113" i="1"/>
  <c r="AL114" i="1"/>
  <c r="AN119" i="1"/>
  <c r="AO119" i="1"/>
  <c r="AJ119" i="1"/>
  <c r="H118" i="1"/>
  <c r="X118" i="1"/>
  <c r="Y118" i="1"/>
  <c r="Z118" i="1"/>
  <c r="AA118" i="1"/>
  <c r="R112" i="1"/>
  <c r="W112" i="1"/>
  <c r="AB112" i="1"/>
  <c r="AC113" i="1"/>
  <c r="AF118" i="1"/>
  <c r="AG118" i="1"/>
  <c r="AH118" i="1"/>
  <c r="AI118" i="1"/>
  <c r="AK112" i="1"/>
  <c r="AL113" i="1"/>
  <c r="AN118" i="1"/>
  <c r="AO118" i="1"/>
  <c r="AJ118" i="1"/>
  <c r="H117" i="1"/>
  <c r="X117" i="1"/>
  <c r="Y117" i="1"/>
  <c r="Z117" i="1"/>
  <c r="AA117" i="1"/>
  <c r="R111" i="1"/>
  <c r="W111" i="1"/>
  <c r="AB111" i="1"/>
  <c r="AC112" i="1"/>
  <c r="AF117" i="1"/>
  <c r="AG117" i="1"/>
  <c r="AH117" i="1"/>
  <c r="AI117" i="1"/>
  <c r="AK111" i="1"/>
  <c r="AL112" i="1"/>
  <c r="AN117" i="1"/>
  <c r="AO117" i="1"/>
  <c r="AJ117" i="1"/>
  <c r="H116" i="1"/>
  <c r="X116" i="1"/>
  <c r="Y116" i="1"/>
  <c r="Z116" i="1"/>
  <c r="AA116" i="1"/>
  <c r="R110" i="1"/>
  <c r="W110" i="1"/>
  <c r="AB110" i="1"/>
  <c r="AC111" i="1"/>
  <c r="AF116" i="1"/>
  <c r="AG116" i="1"/>
  <c r="AH116" i="1"/>
  <c r="AI116" i="1"/>
  <c r="AK110" i="1"/>
  <c r="AL111" i="1"/>
  <c r="AN116" i="1"/>
  <c r="AO116" i="1"/>
  <c r="AJ116" i="1"/>
  <c r="H115" i="1"/>
  <c r="X115" i="1"/>
  <c r="Y115" i="1"/>
  <c r="Z115" i="1"/>
  <c r="AA115" i="1"/>
  <c r="R109" i="1"/>
  <c r="W109" i="1"/>
  <c r="AB109" i="1"/>
  <c r="AC110" i="1"/>
  <c r="AF115" i="1"/>
  <c r="AG115" i="1"/>
  <c r="AH115" i="1"/>
  <c r="AI115" i="1"/>
  <c r="AK109" i="1"/>
  <c r="AL110" i="1"/>
  <c r="AN115" i="1"/>
  <c r="AO115" i="1"/>
  <c r="AJ115" i="1"/>
  <c r="H114" i="1"/>
  <c r="X114" i="1"/>
  <c r="Y114" i="1"/>
  <c r="Z114" i="1"/>
  <c r="AA114" i="1"/>
  <c r="R108" i="1"/>
  <c r="W108" i="1"/>
  <c r="AB108" i="1"/>
  <c r="AC109" i="1"/>
  <c r="AF114" i="1"/>
  <c r="AG114" i="1"/>
  <c r="AH114" i="1"/>
  <c r="AI114" i="1"/>
  <c r="AK108" i="1"/>
  <c r="AL109" i="1"/>
  <c r="AN114" i="1"/>
  <c r="AO114" i="1"/>
  <c r="AJ114" i="1"/>
  <c r="H113" i="1"/>
  <c r="X113" i="1"/>
  <c r="Y113" i="1"/>
  <c r="Z113" i="1"/>
  <c r="AA113" i="1"/>
  <c r="R107" i="1"/>
  <c r="W107" i="1"/>
  <c r="AB107" i="1"/>
  <c r="AC108" i="1"/>
  <c r="AF113" i="1"/>
  <c r="AG113" i="1"/>
  <c r="AH113" i="1"/>
  <c r="AI113" i="1"/>
  <c r="AK107" i="1"/>
  <c r="AL108" i="1"/>
  <c r="AN113" i="1"/>
  <c r="AO113" i="1"/>
  <c r="AJ113" i="1"/>
  <c r="H112" i="1"/>
  <c r="X112" i="1"/>
  <c r="Y112" i="1"/>
  <c r="Z112" i="1"/>
  <c r="AA112" i="1"/>
  <c r="R106" i="1"/>
  <c r="W106" i="1"/>
  <c r="AB106" i="1"/>
  <c r="AC107" i="1"/>
  <c r="AF112" i="1"/>
  <c r="AG112" i="1"/>
  <c r="AH112" i="1"/>
  <c r="AI112" i="1"/>
  <c r="AK106" i="1"/>
  <c r="AL107" i="1"/>
  <c r="AN112" i="1"/>
  <c r="AO112" i="1"/>
  <c r="AJ112" i="1"/>
  <c r="H111" i="1"/>
  <c r="X111" i="1"/>
  <c r="Y111" i="1"/>
  <c r="Z111" i="1"/>
  <c r="AA111" i="1"/>
  <c r="R105" i="1"/>
  <c r="W105" i="1"/>
  <c r="AB105" i="1"/>
  <c r="AC106" i="1"/>
  <c r="AF111" i="1"/>
  <c r="AG111" i="1"/>
  <c r="AH111" i="1"/>
  <c r="AI111" i="1"/>
  <c r="AK105" i="1"/>
  <c r="AL106" i="1"/>
  <c r="AN111" i="1"/>
  <c r="AO111" i="1"/>
  <c r="AJ111" i="1"/>
  <c r="H110" i="1"/>
  <c r="X110" i="1"/>
  <c r="Y110" i="1"/>
  <c r="Z110" i="1"/>
  <c r="AA110" i="1"/>
  <c r="R104" i="1"/>
  <c r="W104" i="1"/>
  <c r="AB104" i="1"/>
  <c r="AC105" i="1"/>
  <c r="AF110" i="1"/>
  <c r="AG110" i="1"/>
  <c r="AH110" i="1"/>
  <c r="AI110" i="1"/>
  <c r="AK104" i="1"/>
  <c r="AL105" i="1"/>
  <c r="AN110" i="1"/>
  <c r="AO110" i="1"/>
  <c r="AJ110" i="1"/>
  <c r="H109" i="1"/>
  <c r="X109" i="1"/>
  <c r="Y109" i="1"/>
  <c r="Z109" i="1"/>
  <c r="AA109" i="1"/>
  <c r="R103" i="1"/>
  <c r="W103" i="1"/>
  <c r="AB103" i="1"/>
  <c r="AC104" i="1"/>
  <c r="AF109" i="1"/>
  <c r="AG109" i="1"/>
  <c r="AH109" i="1"/>
  <c r="AI109" i="1"/>
  <c r="AK103" i="1"/>
  <c r="AL104" i="1"/>
  <c r="AN109" i="1"/>
  <c r="AO109" i="1"/>
  <c r="AJ109" i="1"/>
  <c r="H108" i="1"/>
  <c r="X108" i="1"/>
  <c r="Y108" i="1"/>
  <c r="Z108" i="1"/>
  <c r="AA108" i="1"/>
  <c r="R102" i="1"/>
  <c r="W102" i="1"/>
  <c r="AB102" i="1"/>
  <c r="AC103" i="1"/>
  <c r="AF108" i="1"/>
  <c r="AG108" i="1"/>
  <c r="AH108" i="1"/>
  <c r="AI108" i="1"/>
  <c r="AK102" i="1"/>
  <c r="AL103" i="1"/>
  <c r="AN108" i="1"/>
  <c r="AO108" i="1"/>
  <c r="AJ108" i="1"/>
  <c r="H107" i="1"/>
  <c r="X107" i="1"/>
  <c r="Y107" i="1"/>
  <c r="Z107" i="1"/>
  <c r="AA107" i="1"/>
  <c r="R101" i="1"/>
  <c r="W101" i="1"/>
  <c r="AB101" i="1"/>
  <c r="AC102" i="1"/>
  <c r="AF107" i="1"/>
  <c r="AG107" i="1"/>
  <c r="AH107" i="1"/>
  <c r="AI107" i="1"/>
  <c r="AK101" i="1"/>
  <c r="AL102" i="1"/>
  <c r="AN107" i="1"/>
  <c r="AO107" i="1"/>
  <c r="AJ107" i="1"/>
  <c r="H106" i="1"/>
  <c r="X106" i="1"/>
  <c r="Y106" i="1"/>
  <c r="Z106" i="1"/>
  <c r="AA106" i="1"/>
  <c r="R100" i="1"/>
  <c r="W100" i="1"/>
  <c r="AB100" i="1"/>
  <c r="AC101" i="1"/>
  <c r="AF106" i="1"/>
  <c r="AG106" i="1"/>
  <c r="AH106" i="1"/>
  <c r="AI106" i="1"/>
  <c r="AK100" i="1"/>
  <c r="AL101" i="1"/>
  <c r="AN106" i="1"/>
  <c r="AO106" i="1"/>
  <c r="AJ106" i="1"/>
  <c r="H105" i="1"/>
  <c r="X105" i="1"/>
  <c r="Y105" i="1"/>
  <c r="Z105" i="1"/>
  <c r="AA105" i="1"/>
  <c r="R99" i="1"/>
  <c r="W99" i="1"/>
  <c r="AB99" i="1"/>
  <c r="AC100" i="1"/>
  <c r="AF105" i="1"/>
  <c r="AG105" i="1"/>
  <c r="AH105" i="1"/>
  <c r="AI105" i="1"/>
  <c r="AK99" i="1"/>
  <c r="AL100" i="1"/>
  <c r="AN105" i="1"/>
  <c r="AO105" i="1"/>
  <c r="AJ105" i="1"/>
  <c r="H104" i="1"/>
  <c r="X104" i="1"/>
  <c r="Y104" i="1"/>
  <c r="Z104" i="1"/>
  <c r="AA104" i="1"/>
  <c r="R98" i="1"/>
  <c r="W98" i="1"/>
  <c r="AB98" i="1"/>
  <c r="AC99" i="1"/>
  <c r="AF104" i="1"/>
  <c r="AG104" i="1"/>
  <c r="AH104" i="1"/>
  <c r="AI104" i="1"/>
  <c r="AK98" i="1"/>
  <c r="AL99" i="1"/>
  <c r="AN104" i="1"/>
  <c r="AO104" i="1"/>
  <c r="AJ104" i="1"/>
  <c r="H103" i="1"/>
  <c r="X103" i="1"/>
  <c r="Y103" i="1"/>
  <c r="Z103" i="1"/>
  <c r="AA103" i="1"/>
  <c r="R97" i="1"/>
  <c r="W97" i="1"/>
  <c r="AB97" i="1"/>
  <c r="AC98" i="1"/>
  <c r="AF103" i="1"/>
  <c r="AG103" i="1"/>
  <c r="AH103" i="1"/>
  <c r="AI103" i="1"/>
  <c r="AK97" i="1"/>
  <c r="AL98" i="1"/>
  <c r="AN103" i="1"/>
  <c r="AO103" i="1"/>
  <c r="AJ103" i="1"/>
  <c r="H102" i="1"/>
  <c r="X102" i="1"/>
  <c r="Y102" i="1"/>
  <c r="Z102" i="1"/>
  <c r="AA102" i="1"/>
  <c r="R96" i="1"/>
  <c r="W96" i="1"/>
  <c r="AB96" i="1"/>
  <c r="AC97" i="1"/>
  <c r="AF102" i="1"/>
  <c r="AG102" i="1"/>
  <c r="AH102" i="1"/>
  <c r="AI102" i="1"/>
  <c r="AK96" i="1"/>
  <c r="AL97" i="1"/>
  <c r="AN102" i="1"/>
  <c r="AO102" i="1"/>
  <c r="AJ102" i="1"/>
  <c r="H101" i="1"/>
  <c r="X101" i="1"/>
  <c r="Y101" i="1"/>
  <c r="Z101" i="1"/>
  <c r="AA101" i="1"/>
  <c r="R95" i="1"/>
  <c r="W95" i="1"/>
  <c r="AB95" i="1"/>
  <c r="AC96" i="1"/>
  <c r="AF101" i="1"/>
  <c r="AG101" i="1"/>
  <c r="AH101" i="1"/>
  <c r="AI101" i="1"/>
  <c r="AK95" i="1"/>
  <c r="AL96" i="1"/>
  <c r="AN101" i="1"/>
  <c r="AO101" i="1"/>
  <c r="AJ101" i="1"/>
  <c r="H100" i="1"/>
  <c r="X100" i="1"/>
  <c r="Y100" i="1"/>
  <c r="Z100" i="1"/>
  <c r="AA100" i="1"/>
  <c r="R94" i="1"/>
  <c r="W94" i="1"/>
  <c r="AB94" i="1"/>
  <c r="AC95" i="1"/>
  <c r="AF100" i="1"/>
  <c r="AG100" i="1"/>
  <c r="AH100" i="1"/>
  <c r="AI100" i="1"/>
  <c r="AK94" i="1"/>
  <c r="AL95" i="1"/>
  <c r="AN100" i="1"/>
  <c r="AO100" i="1"/>
  <c r="AJ100" i="1"/>
  <c r="H99" i="1"/>
  <c r="X99" i="1"/>
  <c r="Y99" i="1"/>
  <c r="Z99" i="1"/>
  <c r="AA99" i="1"/>
  <c r="R93" i="1"/>
  <c r="W93" i="1"/>
  <c r="AB93" i="1"/>
  <c r="AC94" i="1"/>
  <c r="AF99" i="1"/>
  <c r="AG99" i="1"/>
  <c r="AH99" i="1"/>
  <c r="AI99" i="1"/>
  <c r="AK93" i="1"/>
  <c r="AL94" i="1"/>
  <c r="AN99" i="1"/>
  <c r="AO99" i="1"/>
  <c r="AJ99" i="1"/>
  <c r="H98" i="1"/>
  <c r="X98" i="1"/>
  <c r="Y98" i="1"/>
  <c r="Z98" i="1"/>
  <c r="AA98" i="1"/>
  <c r="R92" i="1"/>
  <c r="W92" i="1"/>
  <c r="AB92" i="1"/>
  <c r="AC93" i="1"/>
  <c r="AF98" i="1"/>
  <c r="AG98" i="1"/>
  <c r="AH98" i="1"/>
  <c r="AI98" i="1"/>
  <c r="AK92" i="1"/>
  <c r="AL93" i="1"/>
  <c r="AN98" i="1"/>
  <c r="AO98" i="1"/>
  <c r="AJ98" i="1"/>
  <c r="H97" i="1"/>
  <c r="X97" i="1"/>
  <c r="Y97" i="1"/>
  <c r="Z97" i="1"/>
  <c r="AA97" i="1"/>
  <c r="R91" i="1"/>
  <c r="W91" i="1"/>
  <c r="AB91" i="1"/>
  <c r="AC92" i="1"/>
  <c r="AF97" i="1"/>
  <c r="AG97" i="1"/>
  <c r="AH97" i="1"/>
  <c r="AI97" i="1"/>
  <c r="AK91" i="1"/>
  <c r="AL92" i="1"/>
  <c r="AN97" i="1"/>
  <c r="AO97" i="1"/>
  <c r="AJ97" i="1"/>
  <c r="H96" i="1"/>
  <c r="X96" i="1"/>
  <c r="Y96" i="1"/>
  <c r="Z96" i="1"/>
  <c r="AA96" i="1"/>
  <c r="R90" i="1"/>
  <c r="W90" i="1"/>
  <c r="AB90" i="1"/>
  <c r="AC91" i="1"/>
  <c r="AF96" i="1"/>
  <c r="AG96" i="1"/>
  <c r="AH96" i="1"/>
  <c r="AI96" i="1"/>
  <c r="AK90" i="1"/>
  <c r="AL91" i="1"/>
  <c r="AN96" i="1"/>
  <c r="AO96" i="1"/>
  <c r="AJ96" i="1"/>
  <c r="H95" i="1"/>
  <c r="X95" i="1"/>
  <c r="Y95" i="1"/>
  <c r="Z95" i="1"/>
  <c r="AA95" i="1"/>
  <c r="R89" i="1"/>
  <c r="W89" i="1"/>
  <c r="AB89" i="1"/>
  <c r="AC90" i="1"/>
  <c r="AF95" i="1"/>
  <c r="AG95" i="1"/>
  <c r="AH95" i="1"/>
  <c r="AI95" i="1"/>
  <c r="AK89" i="1"/>
  <c r="AL90" i="1"/>
  <c r="AN95" i="1"/>
  <c r="AO95" i="1"/>
  <c r="AJ95" i="1"/>
  <c r="H94" i="1"/>
  <c r="X94" i="1"/>
  <c r="Y94" i="1"/>
  <c r="Z94" i="1"/>
  <c r="AA94" i="1"/>
  <c r="R88" i="1"/>
  <c r="W88" i="1"/>
  <c r="AB88" i="1"/>
  <c r="AC89" i="1"/>
  <c r="AF94" i="1"/>
  <c r="AG94" i="1"/>
  <c r="AH94" i="1"/>
  <c r="AI94" i="1"/>
  <c r="AK88" i="1"/>
  <c r="AL89" i="1"/>
  <c r="AN94" i="1"/>
  <c r="AO94" i="1"/>
  <c r="AJ94" i="1"/>
  <c r="H93" i="1"/>
  <c r="X93" i="1"/>
  <c r="Y93" i="1"/>
  <c r="Z93" i="1"/>
  <c r="AA93" i="1"/>
  <c r="R87" i="1"/>
  <c r="W87" i="1"/>
  <c r="AB87" i="1"/>
  <c r="AC88" i="1"/>
  <c r="AF93" i="1"/>
  <c r="AG93" i="1"/>
  <c r="AH93" i="1"/>
  <c r="AI93" i="1"/>
  <c r="AK87" i="1"/>
  <c r="AL88" i="1"/>
  <c r="AN93" i="1"/>
  <c r="AO93" i="1"/>
  <c r="AJ93" i="1"/>
  <c r="H92" i="1"/>
  <c r="X92" i="1"/>
  <c r="Y92" i="1"/>
  <c r="Z92" i="1"/>
  <c r="AA92" i="1"/>
  <c r="R86" i="1"/>
  <c r="W86" i="1"/>
  <c r="AB86" i="1"/>
  <c r="AC87" i="1"/>
  <c r="AF92" i="1"/>
  <c r="AG92" i="1"/>
  <c r="AH92" i="1"/>
  <c r="AI92" i="1"/>
  <c r="AK86" i="1"/>
  <c r="AL87" i="1"/>
  <c r="AN92" i="1"/>
  <c r="AO92" i="1"/>
  <c r="AJ92" i="1"/>
  <c r="Y91" i="1"/>
  <c r="Z91" i="1"/>
  <c r="AA91" i="1"/>
  <c r="R85" i="1"/>
  <c r="W85" i="1"/>
  <c r="AB85" i="1"/>
  <c r="AC86" i="1"/>
  <c r="AH91" i="1"/>
  <c r="AI91" i="1"/>
  <c r="AK85" i="1"/>
  <c r="AL86" i="1"/>
  <c r="AJ91" i="1"/>
  <c r="Y90" i="1"/>
  <c r="Z90" i="1"/>
  <c r="AA90" i="1"/>
  <c r="R84" i="1"/>
  <c r="W84" i="1"/>
  <c r="AB84" i="1"/>
  <c r="AC85" i="1"/>
  <c r="AH90" i="1"/>
  <c r="AI90" i="1"/>
  <c r="AK84" i="1"/>
  <c r="AL85" i="1"/>
  <c r="AJ90" i="1"/>
  <c r="Y89" i="1"/>
  <c r="Z89" i="1"/>
  <c r="AA89" i="1"/>
  <c r="R83" i="1"/>
  <c r="W83" i="1"/>
  <c r="AB83" i="1"/>
  <c r="AC84" i="1"/>
  <c r="AH89" i="1"/>
  <c r="AI89" i="1"/>
  <c r="AK83" i="1"/>
  <c r="AL84" i="1"/>
  <c r="AJ89" i="1"/>
  <c r="Y88" i="1"/>
  <c r="Z88" i="1"/>
  <c r="AA88" i="1"/>
  <c r="R82" i="1"/>
  <c r="W82" i="1"/>
  <c r="AB82" i="1"/>
  <c r="AC83" i="1"/>
  <c r="AH88" i="1"/>
  <c r="AI88" i="1"/>
  <c r="AK82" i="1"/>
  <c r="AL83" i="1"/>
  <c r="AJ88" i="1"/>
  <c r="Y87" i="1"/>
  <c r="Z87" i="1"/>
  <c r="AA87" i="1"/>
  <c r="R81" i="1"/>
  <c r="W81" i="1"/>
  <c r="AB81" i="1"/>
  <c r="AC82" i="1"/>
  <c r="AH87" i="1"/>
  <c r="AI87" i="1"/>
  <c r="AK81" i="1"/>
  <c r="AL82" i="1"/>
  <c r="AJ87" i="1"/>
  <c r="Y86" i="1"/>
  <c r="Z86" i="1"/>
  <c r="AA86" i="1"/>
  <c r="R80" i="1"/>
  <c r="W80" i="1"/>
  <c r="AB80" i="1"/>
  <c r="AC81" i="1"/>
  <c r="AH86" i="1"/>
  <c r="AI86" i="1"/>
  <c r="AK80" i="1"/>
  <c r="AL81" i="1"/>
  <c r="AJ86" i="1"/>
  <c r="Y85" i="1"/>
  <c r="Z85" i="1"/>
  <c r="AA85" i="1"/>
  <c r="R79" i="1"/>
  <c r="W79" i="1"/>
  <c r="AB79" i="1"/>
  <c r="AC80" i="1"/>
  <c r="AH85" i="1"/>
  <c r="AI85" i="1"/>
  <c r="AK79" i="1"/>
  <c r="AL80" i="1"/>
  <c r="AJ85" i="1"/>
  <c r="Y84" i="1"/>
  <c r="Z84" i="1"/>
  <c r="AA84" i="1"/>
  <c r="R78" i="1"/>
  <c r="W78" i="1"/>
  <c r="AB78" i="1"/>
  <c r="AC79" i="1"/>
  <c r="AH84" i="1"/>
  <c r="AI84" i="1"/>
  <c r="AK78" i="1"/>
  <c r="AL79" i="1"/>
  <c r="AJ84" i="1"/>
  <c r="Y83" i="1"/>
  <c r="Z83" i="1"/>
  <c r="AA83" i="1"/>
  <c r="R77" i="1"/>
  <c r="W77" i="1"/>
  <c r="AB77" i="1"/>
  <c r="AC78" i="1"/>
  <c r="AH83" i="1"/>
  <c r="AI83" i="1"/>
  <c r="AK77" i="1"/>
  <c r="AL78" i="1"/>
  <c r="AJ83" i="1"/>
  <c r="Y82" i="1"/>
  <c r="Z82" i="1"/>
  <c r="AA82" i="1"/>
  <c r="R76" i="1"/>
  <c r="W76" i="1"/>
  <c r="AB76" i="1"/>
  <c r="AC77" i="1"/>
  <c r="AH82" i="1"/>
  <c r="AI82" i="1"/>
  <c r="AK76" i="1"/>
  <c r="AL77" i="1"/>
  <c r="AJ82" i="1"/>
  <c r="Y81" i="1"/>
  <c r="Z81" i="1"/>
  <c r="AA81" i="1"/>
  <c r="R75" i="1"/>
  <c r="W75" i="1"/>
  <c r="AB75" i="1"/>
  <c r="AC76" i="1"/>
  <c r="AH81" i="1"/>
  <c r="AI81" i="1"/>
  <c r="AK75" i="1"/>
  <c r="AL76" i="1"/>
  <c r="AJ81" i="1"/>
  <c r="Y80" i="1"/>
  <c r="Z80" i="1"/>
  <c r="AA80" i="1"/>
  <c r="R74" i="1"/>
  <c r="W74" i="1"/>
  <c r="AB74" i="1"/>
  <c r="AC75" i="1"/>
  <c r="AH80" i="1"/>
  <c r="AI80" i="1"/>
  <c r="AK74" i="1"/>
  <c r="AL75" i="1"/>
  <c r="AJ80" i="1"/>
  <c r="Y79" i="1"/>
  <c r="Z79" i="1"/>
  <c r="AA79" i="1"/>
  <c r="R73" i="1"/>
  <c r="W73" i="1"/>
  <c r="AB73" i="1"/>
  <c r="AC74" i="1"/>
  <c r="AH79" i="1"/>
  <c r="AI79" i="1"/>
  <c r="AK73" i="1"/>
  <c r="AL74" i="1"/>
  <c r="AJ79" i="1"/>
  <c r="Y78" i="1"/>
  <c r="Z78" i="1"/>
  <c r="AA78" i="1"/>
  <c r="R72" i="1"/>
  <c r="W72" i="1"/>
  <c r="AB72" i="1"/>
  <c r="AC73" i="1"/>
  <c r="AH78" i="1"/>
  <c r="AI78" i="1"/>
  <c r="AK72" i="1"/>
  <c r="AL73" i="1"/>
  <c r="AJ78" i="1"/>
  <c r="Y77" i="1"/>
  <c r="Z77" i="1"/>
  <c r="AA77" i="1"/>
  <c r="R71" i="1"/>
  <c r="W71" i="1"/>
  <c r="AB71" i="1"/>
  <c r="AC72" i="1"/>
  <c r="AH77" i="1"/>
  <c r="AI77" i="1"/>
  <c r="AK71" i="1"/>
  <c r="AL72" i="1"/>
  <c r="AJ77" i="1"/>
  <c r="Y76" i="1"/>
  <c r="Z76" i="1"/>
  <c r="AA76" i="1"/>
  <c r="R70" i="1"/>
  <c r="W70" i="1"/>
  <c r="AB70" i="1"/>
  <c r="AC71" i="1"/>
  <c r="AH76" i="1"/>
  <c r="AI76" i="1"/>
  <c r="AK70" i="1"/>
  <c r="AL71" i="1"/>
  <c r="AJ76" i="1"/>
  <c r="Y75" i="1"/>
  <c r="Z75" i="1"/>
  <c r="AA75" i="1"/>
  <c r="R69" i="1"/>
  <c r="W69" i="1"/>
  <c r="AB69" i="1"/>
  <c r="AC70" i="1"/>
  <c r="AH75" i="1"/>
  <c r="AI75" i="1"/>
  <c r="AK69" i="1"/>
  <c r="AL70" i="1"/>
  <c r="AJ75" i="1"/>
  <c r="Y74" i="1"/>
  <c r="Z74" i="1"/>
  <c r="AA74" i="1"/>
  <c r="R68" i="1"/>
  <c r="W68" i="1"/>
  <c r="AB68" i="1"/>
  <c r="AC69" i="1"/>
  <c r="AH74" i="1"/>
  <c r="AI74" i="1"/>
  <c r="AK68" i="1"/>
  <c r="AL69" i="1"/>
  <c r="AJ74" i="1"/>
  <c r="Y73" i="1"/>
  <c r="Z73" i="1"/>
  <c r="AA73" i="1"/>
  <c r="R67" i="1"/>
  <c r="W67" i="1"/>
  <c r="AB67" i="1"/>
  <c r="AC68" i="1"/>
  <c r="AH73" i="1"/>
  <c r="AI73" i="1"/>
  <c r="AK67" i="1"/>
  <c r="AL68" i="1"/>
  <c r="AJ73" i="1"/>
  <c r="Y72" i="1"/>
  <c r="Z72" i="1"/>
  <c r="AA72" i="1"/>
  <c r="R66" i="1"/>
  <c r="W66" i="1"/>
  <c r="AB66" i="1"/>
  <c r="AC67" i="1"/>
  <c r="AH72" i="1"/>
  <c r="AI72" i="1"/>
  <c r="AK66" i="1"/>
  <c r="AL67" i="1"/>
  <c r="AJ72" i="1"/>
  <c r="Y71" i="1"/>
  <c r="Z71" i="1"/>
  <c r="AA71" i="1"/>
  <c r="R65" i="1"/>
  <c r="W65" i="1"/>
  <c r="AB65" i="1"/>
  <c r="AC66" i="1"/>
  <c r="AH71" i="1"/>
  <c r="AI71" i="1"/>
  <c r="AK65" i="1"/>
  <c r="AL66" i="1"/>
  <c r="AJ71" i="1"/>
  <c r="Y70" i="1"/>
  <c r="Z70" i="1"/>
  <c r="AA70" i="1"/>
  <c r="R64" i="1"/>
  <c r="W64" i="1"/>
  <c r="AB64" i="1"/>
  <c r="AC65" i="1"/>
  <c r="AH70" i="1"/>
  <c r="AI70" i="1"/>
  <c r="AK64" i="1"/>
  <c r="AL65" i="1"/>
  <c r="AJ70" i="1"/>
  <c r="Y69" i="1"/>
  <c r="Z69" i="1"/>
  <c r="AA69" i="1"/>
  <c r="R63" i="1"/>
  <c r="W63" i="1"/>
  <c r="AB63" i="1"/>
  <c r="AC64" i="1"/>
  <c r="AH69" i="1"/>
  <c r="AI69" i="1"/>
  <c r="AK63" i="1"/>
  <c r="AL64" i="1"/>
  <c r="AJ69" i="1"/>
  <c r="Y68" i="1"/>
  <c r="Z68" i="1"/>
  <c r="AA68" i="1"/>
  <c r="R62" i="1"/>
  <c r="W62" i="1"/>
  <c r="AB62" i="1"/>
  <c r="AC63" i="1"/>
  <c r="AH68" i="1"/>
  <c r="AI68" i="1"/>
  <c r="AK62" i="1"/>
  <c r="AL63" i="1"/>
  <c r="AJ68" i="1"/>
  <c r="Y67" i="1"/>
  <c r="Z67" i="1"/>
  <c r="AA67" i="1"/>
  <c r="R61" i="1"/>
  <c r="W61" i="1"/>
  <c r="AB61" i="1"/>
  <c r="AC62" i="1"/>
  <c r="AH67" i="1"/>
  <c r="AI67" i="1"/>
  <c r="AK61" i="1"/>
  <c r="AL62" i="1"/>
  <c r="AJ67" i="1"/>
  <c r="Y66" i="1"/>
  <c r="Z66" i="1"/>
  <c r="AA66" i="1"/>
  <c r="R60" i="1"/>
  <c r="W60" i="1"/>
  <c r="AB60" i="1"/>
  <c r="AC61" i="1"/>
  <c r="AH66" i="1"/>
  <c r="AI66" i="1"/>
  <c r="AK60" i="1"/>
  <c r="AL61" i="1"/>
  <c r="AJ66" i="1"/>
  <c r="Y65" i="1"/>
  <c r="Z65" i="1"/>
  <c r="AA65" i="1"/>
  <c r="R59" i="1"/>
  <c r="W59" i="1"/>
  <c r="AB59" i="1"/>
  <c r="AC60" i="1"/>
  <c r="AH65" i="1"/>
  <c r="AI65" i="1"/>
  <c r="AK59" i="1"/>
  <c r="AL60" i="1"/>
  <c r="AJ65" i="1"/>
  <c r="Y64" i="1"/>
  <c r="Z64" i="1"/>
  <c r="AA64" i="1"/>
  <c r="R58" i="1"/>
  <c r="W58" i="1"/>
  <c r="AB58" i="1"/>
  <c r="AC59" i="1"/>
  <c r="AH64" i="1"/>
  <c r="AI64" i="1"/>
  <c r="AK58" i="1"/>
  <c r="AL59" i="1"/>
  <c r="AJ64" i="1"/>
  <c r="Y63" i="1"/>
  <c r="Z63" i="1"/>
  <c r="AA63" i="1"/>
  <c r="R57" i="1"/>
  <c r="W57" i="1"/>
  <c r="AB57" i="1"/>
  <c r="AC58" i="1"/>
  <c r="AH63" i="1"/>
  <c r="AI63" i="1"/>
  <c r="AK57" i="1"/>
  <c r="AL58" i="1"/>
  <c r="AJ63" i="1"/>
  <c r="Y62" i="1"/>
  <c r="Z62" i="1"/>
  <c r="AA62" i="1"/>
  <c r="R56" i="1"/>
  <c r="W56" i="1"/>
  <c r="AB56" i="1"/>
  <c r="AC57" i="1"/>
  <c r="AH62" i="1"/>
  <c r="AI62" i="1"/>
  <c r="AK56" i="1"/>
  <c r="AL57" i="1"/>
  <c r="AJ62" i="1"/>
  <c r="Y61" i="1"/>
  <c r="Z61" i="1"/>
  <c r="AA61" i="1"/>
  <c r="R55" i="1"/>
  <c r="W55" i="1"/>
  <c r="AB55" i="1"/>
  <c r="AC56" i="1"/>
  <c r="AH61" i="1"/>
  <c r="AI61" i="1"/>
  <c r="AK55" i="1"/>
  <c r="AL56" i="1"/>
  <c r="AJ61" i="1"/>
  <c r="Y60" i="1"/>
  <c r="Z60" i="1"/>
  <c r="AA60" i="1"/>
  <c r="R54" i="1"/>
  <c r="W54" i="1"/>
  <c r="AB54" i="1"/>
  <c r="AC55" i="1"/>
  <c r="AH60" i="1"/>
  <c r="AI60" i="1"/>
  <c r="AK54" i="1"/>
  <c r="AL55" i="1"/>
  <c r="AJ60" i="1"/>
  <c r="Y59" i="1"/>
  <c r="Z59" i="1"/>
  <c r="AA59" i="1"/>
  <c r="R53" i="1"/>
  <c r="W53" i="1"/>
  <c r="AB53" i="1"/>
  <c r="AC54" i="1"/>
  <c r="AH59" i="1"/>
  <c r="AI59" i="1"/>
  <c r="AK53" i="1"/>
  <c r="AL54" i="1"/>
  <c r="AJ59" i="1"/>
  <c r="Y58" i="1"/>
  <c r="Z58" i="1"/>
  <c r="AA58" i="1"/>
  <c r="R52" i="1"/>
  <c r="W52" i="1"/>
  <c r="AB52" i="1"/>
  <c r="AC53" i="1"/>
  <c r="AH58" i="1"/>
  <c r="AI58" i="1"/>
  <c r="AK52" i="1"/>
  <c r="AL53" i="1"/>
  <c r="AJ58" i="1"/>
  <c r="Y57" i="1"/>
  <c r="Z57" i="1"/>
  <c r="AA57" i="1"/>
  <c r="R51" i="1"/>
  <c r="W51" i="1"/>
  <c r="AB51" i="1"/>
  <c r="AC52" i="1"/>
  <c r="AH57" i="1"/>
  <c r="AI57" i="1"/>
  <c r="AK51" i="1"/>
  <c r="AL52" i="1"/>
  <c r="AJ57" i="1"/>
  <c r="Y56" i="1"/>
  <c r="Z56" i="1"/>
  <c r="AA56" i="1"/>
  <c r="R50" i="1"/>
  <c r="W50" i="1"/>
  <c r="AB50" i="1"/>
  <c r="AC51" i="1"/>
  <c r="AH56" i="1"/>
  <c r="AI56" i="1"/>
  <c r="AK50" i="1"/>
  <c r="AL51" i="1"/>
  <c r="AJ56" i="1"/>
  <c r="Y55" i="1"/>
  <c r="Z55" i="1"/>
  <c r="AA55" i="1"/>
  <c r="R49" i="1"/>
  <c r="W49" i="1"/>
  <c r="AB49" i="1"/>
  <c r="AC50" i="1"/>
  <c r="AH55" i="1"/>
  <c r="AI55" i="1"/>
  <c r="AK49" i="1"/>
  <c r="AL50" i="1"/>
  <c r="AJ55" i="1"/>
  <c r="Y54" i="1"/>
  <c r="Z54" i="1"/>
  <c r="AA54" i="1"/>
  <c r="R48" i="1"/>
  <c r="W48" i="1"/>
  <c r="AB48" i="1"/>
  <c r="AC49" i="1"/>
  <c r="AH54" i="1"/>
  <c r="AI54" i="1"/>
  <c r="AK48" i="1"/>
  <c r="AL49" i="1"/>
  <c r="AJ54" i="1"/>
  <c r="Y53" i="1"/>
  <c r="Z53" i="1"/>
  <c r="AA53" i="1"/>
  <c r="R47" i="1"/>
  <c r="W47" i="1"/>
  <c r="AB47" i="1"/>
  <c r="AC48" i="1"/>
  <c r="AH53" i="1"/>
  <c r="AI53" i="1"/>
  <c r="AK47" i="1"/>
  <c r="AL48" i="1"/>
  <c r="AJ53" i="1"/>
  <c r="Y52" i="1"/>
  <c r="Z52" i="1"/>
  <c r="AA52" i="1"/>
  <c r="R46" i="1"/>
  <c r="W46" i="1"/>
  <c r="AB46" i="1"/>
  <c r="AC47" i="1"/>
  <c r="AH52" i="1"/>
  <c r="AI52" i="1"/>
  <c r="AK46" i="1"/>
  <c r="AL47" i="1"/>
  <c r="AJ52" i="1"/>
  <c r="Y51" i="1"/>
  <c r="Z51" i="1"/>
  <c r="AA51" i="1"/>
  <c r="R45" i="1"/>
  <c r="W45" i="1"/>
  <c r="AB45" i="1"/>
  <c r="AC46" i="1"/>
  <c r="AH51" i="1"/>
  <c r="AI51" i="1"/>
  <c r="AK45" i="1"/>
  <c r="AL46" i="1"/>
  <c r="AJ51" i="1"/>
  <c r="Y50" i="1"/>
  <c r="Z50" i="1"/>
  <c r="AA50" i="1"/>
  <c r="R44" i="1"/>
  <c r="W44" i="1"/>
  <c r="AB44" i="1"/>
  <c r="AC45" i="1"/>
  <c r="AH50" i="1"/>
  <c r="AI50" i="1"/>
  <c r="AK44" i="1"/>
  <c r="AL45" i="1"/>
  <c r="AJ50" i="1"/>
  <c r="Y49" i="1"/>
  <c r="Z49" i="1"/>
  <c r="AA49" i="1"/>
  <c r="R43" i="1"/>
  <c r="W43" i="1"/>
  <c r="AB43" i="1"/>
  <c r="AC44" i="1"/>
  <c r="AH49" i="1"/>
  <c r="AI49" i="1"/>
  <c r="AK43" i="1"/>
  <c r="AL44" i="1"/>
  <c r="AJ49" i="1"/>
  <c r="Y48" i="1"/>
  <c r="Z48" i="1"/>
  <c r="AA48" i="1"/>
  <c r="R42" i="1"/>
  <c r="W42" i="1"/>
  <c r="AB42" i="1"/>
  <c r="AC43" i="1"/>
  <c r="AH48" i="1"/>
  <c r="AI48" i="1"/>
  <c r="AK42" i="1"/>
  <c r="AL43" i="1"/>
  <c r="AJ48" i="1"/>
  <c r="Y47" i="1"/>
  <c r="Z47" i="1"/>
  <c r="AA47" i="1"/>
  <c r="R41" i="1"/>
  <c r="W41" i="1"/>
  <c r="AB41" i="1"/>
  <c r="AC42" i="1"/>
  <c r="AH47" i="1"/>
  <c r="AI47" i="1"/>
  <c r="AK41" i="1"/>
  <c r="AL42" i="1"/>
  <c r="AJ47" i="1"/>
  <c r="Y46" i="1"/>
  <c r="Z46" i="1"/>
  <c r="AA46" i="1"/>
  <c r="R40" i="1"/>
  <c r="W40" i="1"/>
  <c r="AB40" i="1"/>
  <c r="AC41" i="1"/>
  <c r="AH46" i="1"/>
  <c r="AI46" i="1"/>
  <c r="AK40" i="1"/>
  <c r="AL41" i="1"/>
  <c r="AJ46" i="1"/>
  <c r="Y45" i="1"/>
  <c r="Z45" i="1"/>
  <c r="AA45" i="1"/>
  <c r="R39" i="1"/>
  <c r="W39" i="1"/>
  <c r="AB39" i="1"/>
  <c r="AC40" i="1"/>
  <c r="AH45" i="1"/>
  <c r="AI45" i="1"/>
  <c r="AK39" i="1"/>
  <c r="AL40" i="1"/>
  <c r="AJ45" i="1"/>
  <c r="Y44" i="1"/>
  <c r="Z44" i="1"/>
  <c r="AA44" i="1"/>
  <c r="R38" i="1"/>
  <c r="W38" i="1"/>
  <c r="AB38" i="1"/>
  <c r="AC39" i="1"/>
  <c r="AH44" i="1"/>
  <c r="AI44" i="1"/>
  <c r="AK38" i="1"/>
  <c r="AL39" i="1"/>
  <c r="AJ44" i="1"/>
  <c r="Y43" i="1"/>
  <c r="Z43" i="1"/>
  <c r="AA43" i="1"/>
  <c r="R37" i="1"/>
  <c r="W37" i="1"/>
  <c r="AB37" i="1"/>
  <c r="AC38" i="1"/>
  <c r="AH43" i="1"/>
  <c r="AI43" i="1"/>
  <c r="AK37" i="1"/>
  <c r="AL38" i="1"/>
  <c r="AJ43" i="1"/>
  <c r="Y42" i="1"/>
  <c r="Z42" i="1"/>
  <c r="AA42" i="1"/>
  <c r="R36" i="1"/>
  <c r="W36" i="1"/>
  <c r="AB36" i="1"/>
  <c r="AC37" i="1"/>
  <c r="AH42" i="1"/>
  <c r="AI42" i="1"/>
  <c r="AK36" i="1"/>
  <c r="AL37" i="1"/>
  <c r="AJ42" i="1"/>
  <c r="Y41" i="1"/>
  <c r="Z41" i="1"/>
  <c r="AA41" i="1"/>
  <c r="R35" i="1"/>
  <c r="W35" i="1"/>
  <c r="AB35" i="1"/>
  <c r="AC36" i="1"/>
  <c r="AH41" i="1"/>
  <c r="AI41" i="1"/>
  <c r="AK35" i="1"/>
  <c r="AL36" i="1"/>
  <c r="AJ41" i="1"/>
  <c r="Y40" i="1"/>
  <c r="Z40" i="1"/>
  <c r="AA40" i="1"/>
  <c r="R34" i="1"/>
  <c r="W34" i="1"/>
  <c r="AB34" i="1"/>
  <c r="AC35" i="1"/>
  <c r="AH40" i="1"/>
  <c r="AI40" i="1"/>
  <c r="AK34" i="1"/>
  <c r="AL35" i="1"/>
  <c r="AJ40" i="1"/>
  <c r="Y39" i="1"/>
  <c r="Z39" i="1"/>
  <c r="AA39" i="1"/>
  <c r="R33" i="1"/>
  <c r="W33" i="1"/>
  <c r="AB33" i="1"/>
  <c r="AC34" i="1"/>
  <c r="AH39" i="1"/>
  <c r="AI39" i="1"/>
  <c r="AK33" i="1"/>
  <c r="AL34" i="1"/>
  <c r="AJ39" i="1"/>
  <c r="Y38" i="1"/>
  <c r="Z38" i="1"/>
  <c r="AA38" i="1"/>
  <c r="R32" i="1"/>
  <c r="W32" i="1"/>
  <c r="AB32" i="1"/>
  <c r="AC33" i="1"/>
  <c r="AH38" i="1"/>
  <c r="AI38" i="1"/>
  <c r="AK32" i="1"/>
  <c r="AL33" i="1"/>
  <c r="AJ38" i="1"/>
  <c r="Y37" i="1"/>
  <c r="Z37" i="1"/>
  <c r="AA37" i="1"/>
  <c r="R31" i="1"/>
  <c r="W31" i="1"/>
  <c r="AB31" i="1"/>
  <c r="AC32" i="1"/>
  <c r="AH37" i="1"/>
  <c r="AI37" i="1"/>
  <c r="AK31" i="1"/>
  <c r="AL32" i="1"/>
  <c r="AJ37" i="1"/>
  <c r="Y36" i="1"/>
  <c r="Z36" i="1"/>
  <c r="AA36" i="1"/>
  <c r="R30" i="1"/>
  <c r="W30" i="1"/>
  <c r="AB30" i="1"/>
  <c r="AC31" i="1"/>
  <c r="AH36" i="1"/>
  <c r="AI36" i="1"/>
  <c r="AK30" i="1"/>
  <c r="AL31" i="1"/>
  <c r="AJ36" i="1"/>
  <c r="Y35" i="1"/>
  <c r="Z35" i="1"/>
  <c r="AA35" i="1"/>
  <c r="R29" i="1"/>
  <c r="W29" i="1"/>
  <c r="AB29" i="1"/>
  <c r="AC30" i="1"/>
  <c r="AH35" i="1"/>
  <c r="AI35" i="1"/>
  <c r="AK29" i="1"/>
  <c r="AL30" i="1"/>
  <c r="AJ35" i="1"/>
  <c r="Y34" i="1"/>
  <c r="Z34" i="1"/>
  <c r="AA34" i="1"/>
  <c r="R28" i="1"/>
  <c r="W28" i="1"/>
  <c r="AB28" i="1"/>
  <c r="AC29" i="1"/>
  <c r="AH34" i="1"/>
  <c r="AI34" i="1"/>
  <c r="AK28" i="1"/>
  <c r="AL29" i="1"/>
  <c r="AJ34" i="1"/>
  <c r="Y33" i="1"/>
  <c r="Z33" i="1"/>
  <c r="AA33" i="1"/>
  <c r="R27" i="1"/>
  <c r="W27" i="1"/>
  <c r="AB27" i="1"/>
  <c r="AC28" i="1"/>
  <c r="AH33" i="1"/>
  <c r="AI33" i="1"/>
  <c r="AK27" i="1"/>
  <c r="AL28" i="1"/>
  <c r="AJ33" i="1"/>
  <c r="Y32" i="1"/>
  <c r="Z32" i="1"/>
  <c r="AA32" i="1"/>
  <c r="R26" i="1"/>
  <c r="W26" i="1"/>
  <c r="AB26" i="1"/>
  <c r="AC27" i="1"/>
  <c r="AH32" i="1"/>
  <c r="AI32" i="1"/>
  <c r="AK26" i="1"/>
  <c r="AL27" i="1"/>
  <c r="AJ32" i="1"/>
  <c r="Y31" i="1"/>
  <c r="Z31" i="1"/>
  <c r="AA31" i="1"/>
  <c r="W25" i="1"/>
  <c r="R25" i="1"/>
  <c r="AB25" i="1"/>
  <c r="AC26" i="1"/>
  <c r="AH31" i="1"/>
  <c r="AI31" i="1"/>
  <c r="AK25" i="1"/>
  <c r="AL26" i="1"/>
  <c r="AJ31" i="1"/>
  <c r="Y30" i="1"/>
  <c r="Z30" i="1"/>
  <c r="AA30" i="1"/>
  <c r="R24" i="1"/>
  <c r="W24" i="1"/>
  <c r="AB24" i="1"/>
  <c r="AC25" i="1"/>
  <c r="AH30" i="1"/>
  <c r="AI30" i="1"/>
  <c r="AK24" i="1"/>
  <c r="AL25" i="1"/>
  <c r="AJ30" i="1"/>
  <c r="Y29" i="1"/>
  <c r="Z29" i="1"/>
  <c r="AA29" i="1"/>
  <c r="R23" i="1"/>
  <c r="W23" i="1"/>
  <c r="AB23" i="1"/>
  <c r="AC24" i="1"/>
  <c r="AH29" i="1"/>
  <c r="AI29" i="1"/>
  <c r="AK23" i="1"/>
  <c r="AL24" i="1"/>
  <c r="AJ29" i="1"/>
  <c r="Y28" i="1"/>
  <c r="Z28" i="1"/>
  <c r="AA28" i="1"/>
  <c r="R22" i="1"/>
  <c r="W22" i="1"/>
  <c r="AB22" i="1"/>
  <c r="AC23" i="1"/>
  <c r="AH28" i="1"/>
  <c r="AI28" i="1"/>
  <c r="AK22" i="1"/>
  <c r="AL23" i="1"/>
  <c r="AJ28" i="1"/>
  <c r="Y27" i="1"/>
  <c r="Z27" i="1"/>
  <c r="AA27" i="1"/>
  <c r="R21" i="1"/>
  <c r="W21" i="1"/>
  <c r="AB21" i="1"/>
  <c r="AC22" i="1"/>
  <c r="AH27" i="1"/>
  <c r="AI27" i="1"/>
  <c r="AK21" i="1"/>
  <c r="AL22" i="1"/>
  <c r="AJ27" i="1"/>
  <c r="Y26" i="1"/>
  <c r="Z26" i="1"/>
  <c r="AA26" i="1"/>
  <c r="R20" i="1"/>
  <c r="W20" i="1"/>
  <c r="AB20" i="1"/>
  <c r="AC21" i="1"/>
  <c r="AH26" i="1"/>
  <c r="AI26" i="1"/>
  <c r="AK20" i="1"/>
  <c r="AL21" i="1"/>
  <c r="AJ26" i="1"/>
  <c r="R19" i="1"/>
  <c r="W19" i="1"/>
  <c r="AB19" i="1"/>
  <c r="AC20" i="1"/>
  <c r="AK19" i="1"/>
  <c r="AL20" i="1"/>
  <c r="R18" i="1"/>
  <c r="W18" i="1"/>
  <c r="AK18" i="1"/>
  <c r="AL19" i="1"/>
  <c r="AB18" i="1"/>
  <c r="AC19" i="1"/>
  <c r="AH25" i="1"/>
  <c r="AH24" i="1"/>
  <c r="AH23" i="1"/>
  <c r="AH22" i="1"/>
  <c r="AH21" i="1"/>
  <c r="AH20" i="1"/>
  <c r="AH19" i="1"/>
  <c r="AH18" i="1"/>
  <c r="AH17" i="1"/>
  <c r="Y25" i="1"/>
  <c r="Y24" i="1"/>
  <c r="Y23" i="1"/>
  <c r="Y22" i="1"/>
  <c r="Y21" i="1"/>
  <c r="Y20" i="1"/>
  <c r="Y19" i="1"/>
  <c r="Y18" i="1"/>
  <c r="Y17" i="1"/>
  <c r="AI18" i="1"/>
  <c r="AJ18" i="1"/>
  <c r="AI19" i="1"/>
  <c r="AJ19" i="1"/>
  <c r="AI20" i="1"/>
  <c r="AJ20" i="1"/>
  <c r="AI21" i="1"/>
  <c r="AJ21" i="1"/>
  <c r="AI22" i="1"/>
  <c r="AJ22" i="1"/>
  <c r="AI23" i="1"/>
  <c r="AJ23" i="1"/>
  <c r="AI24" i="1"/>
  <c r="AJ24" i="1"/>
  <c r="Z25" i="1"/>
  <c r="AA25" i="1"/>
  <c r="AI25" i="1"/>
  <c r="AJ25" i="1"/>
  <c r="Z18" i="1"/>
  <c r="AA18" i="1"/>
  <c r="Z19" i="1"/>
  <c r="AA19" i="1"/>
  <c r="Z20" i="1"/>
  <c r="AA20" i="1"/>
  <c r="Z21" i="1"/>
  <c r="AA21" i="1"/>
  <c r="Z22" i="1"/>
  <c r="AA22" i="1"/>
  <c r="Z23" i="1"/>
  <c r="AA23" i="1"/>
  <c r="Z24" i="1"/>
  <c r="AA24" i="1"/>
  <c r="K1587" i="1"/>
  <c r="J1587" i="1"/>
  <c r="I1587" i="1"/>
  <c r="L1587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I2" i="1"/>
</calcChain>
</file>

<file path=xl/sharedStrings.xml><?xml version="1.0" encoding="utf-8"?>
<sst xmlns="http://schemas.openxmlformats.org/spreadsheetml/2006/main" count="360" uniqueCount="54">
  <si>
    <t>-</t>
  </si>
  <si>
    <t>Date</t>
  </si>
  <si>
    <t>Open</t>
  </si>
  <si>
    <t>High</t>
  </si>
  <si>
    <t>Low</t>
  </si>
  <si>
    <t>Close</t>
  </si>
  <si>
    <t>Vol</t>
  </si>
  <si>
    <t>H-L</t>
  </si>
  <si>
    <t>H-PC</t>
  </si>
  <si>
    <t>L-PC</t>
  </si>
  <si>
    <t>ATR_15</t>
  </si>
  <si>
    <t>MarketCap</t>
  </si>
  <si>
    <t>True_Range</t>
  </si>
  <si>
    <t>WMA_90</t>
  </si>
  <si>
    <t>basic_ub_Fast</t>
  </si>
  <si>
    <t>basic_lb_Fast</t>
  </si>
  <si>
    <t>final_ub_Fast</t>
  </si>
  <si>
    <t>final_lb_Fast</t>
  </si>
  <si>
    <t>Super_Trend_Fast</t>
  </si>
  <si>
    <t>basic_ub_Slow</t>
  </si>
  <si>
    <t>basic_lb_Slow</t>
  </si>
  <si>
    <t>final_ub_Slow</t>
  </si>
  <si>
    <t>final_lb_Slow</t>
  </si>
  <si>
    <t>Super_Trend_Slow</t>
  </si>
  <si>
    <t>Bull1</t>
  </si>
  <si>
    <t>Bull2</t>
  </si>
  <si>
    <t>Bull3</t>
  </si>
  <si>
    <t>Bull31</t>
  </si>
  <si>
    <t>Crs_Bulldif</t>
  </si>
  <si>
    <t>Crs_Bull</t>
  </si>
  <si>
    <t>Direction</t>
  </si>
  <si>
    <t>Bull5</t>
  </si>
  <si>
    <t>Bullish</t>
  </si>
  <si>
    <t>Bear1</t>
  </si>
  <si>
    <t>Bear2</t>
  </si>
  <si>
    <t>Bear3</t>
  </si>
  <si>
    <t>Bear31</t>
  </si>
  <si>
    <t>Crs_Beardiff</t>
  </si>
  <si>
    <t>Crs_Bear</t>
  </si>
  <si>
    <t>Bear5</t>
  </si>
  <si>
    <t>Bearish</t>
  </si>
  <si>
    <t>Signal</t>
  </si>
  <si>
    <t>Pass</t>
  </si>
  <si>
    <t>-80ish 14 may 13</t>
  </si>
  <si>
    <t>14/5/13 -104</t>
  </si>
  <si>
    <t>14/5/13 14.4</t>
  </si>
  <si>
    <t>14/5/13 bool ok</t>
  </si>
  <si>
    <t>14/5/13 … test bool wrong</t>
  </si>
  <si>
    <t>Fixed</t>
  </si>
  <si>
    <t>27/7/13 bool OK</t>
  </si>
  <si>
    <t>14/5/13 bool OK</t>
  </si>
  <si>
    <t>14/5/13 … 15ISH</t>
  </si>
  <si>
    <t>28/4/13 bool OK</t>
  </si>
  <si>
    <t>31/7/13 bool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</si>
</sst>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theme="1"/>
      <name val="Monac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0F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0" borderId="0" xfId="0" applyFont="1"/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</cellStyles>
  <dxfs count="0"/>
  <tableStyles count="0" defaultTableStyle="TableStyleMedium9" defaultPivotStyle="PivotStyleMedium7"/>
  <colors>
    <mruColors>
      <color rgb="FFFF40FD"/>
      <color rgb="FFFFE0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40FD"/>
  </sheetPr>
  <dimension ref="A1:AO1587"/>
  <sheetViews>
    <sheetView showGridLines="0" zoomScale="110" zoomScaleNormal="110" workbookViewId="0">
      <pane xSplit="5" ySplit="1" topLeftCell="L2" activePane="bottomRight" state="frozen"/>
      <selection pane="topRight" activeCell="F1" sqref="F1"/>
      <selection pane="bottomLeft" activeCell="A2" sqref="A2"/>
      <selection pane="bottomRight" activeCell="M40" sqref="M40"/>
    </sheetView>
  </sheetViews>
  <sheetFormatPr baseColWidth="10" defaultRowHeight="16" x14ac:dyDescent="0.2"/>
  <cols>
    <col min="6" max="6" width="10.83203125" style="3"/>
    <col min="7" max="8" width="11.1640625" customWidth="1"/>
    <col min="13" max="13" width="12.1640625" bestFit="1" customWidth="1"/>
    <col min="14" max="14" width="14.83203125" bestFit="1" customWidth="1"/>
    <col min="15" max="15" width="14" bestFit="1" customWidth="1"/>
    <col min="16" max="16" width="14.1640625" bestFit="1" customWidth="1"/>
    <col min="17" max="17" width="13.5" bestFit="1" customWidth="1"/>
    <col min="18" max="18" width="18.6640625" bestFit="1" customWidth="1"/>
    <col min="19" max="19" width="15.5" bestFit="1" customWidth="1"/>
    <col min="20" max="21" width="14.83203125" bestFit="1" customWidth="1"/>
    <col min="22" max="22" width="14.1640625" bestFit="1" customWidth="1"/>
    <col min="23" max="23" width="19.33203125" bestFit="1" customWidth="1"/>
  </cols>
  <sheetData>
    <row r="1" spans="1:41" s="17" customFormat="1" ht="19" x14ac:dyDescent="0.25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11</v>
      </c>
      <c r="H1" s="14" t="s">
        <v>13</v>
      </c>
      <c r="I1" s="15" t="s">
        <v>7</v>
      </c>
      <c r="J1" s="15" t="s">
        <v>8</v>
      </c>
      <c r="K1" s="15" t="s">
        <v>9</v>
      </c>
      <c r="L1" s="15" t="s">
        <v>12</v>
      </c>
      <c r="M1" s="15" t="s">
        <v>10</v>
      </c>
      <c r="N1" s="16" t="s">
        <v>14</v>
      </c>
      <c r="O1" s="16" t="s">
        <v>15</v>
      </c>
      <c r="P1" s="16" t="s">
        <v>16</v>
      </c>
      <c r="Q1" s="16" t="s">
        <v>17</v>
      </c>
      <c r="R1" s="16" t="s">
        <v>18</v>
      </c>
      <c r="S1" s="16" t="s">
        <v>19</v>
      </c>
      <c r="T1" s="16" t="s">
        <v>20</v>
      </c>
      <c r="U1" s="16" t="s">
        <v>21</v>
      </c>
      <c r="V1" s="16" t="s">
        <v>22</v>
      </c>
      <c r="W1" s="16" t="s">
        <v>23</v>
      </c>
      <c r="X1" s="16" t="s">
        <v>24</v>
      </c>
      <c r="Y1" s="16" t="s">
        <v>25</v>
      </c>
      <c r="Z1" s="16" t="s">
        <v>26</v>
      </c>
      <c r="AA1" s="16" t="s">
        <v>27</v>
      </c>
      <c r="AB1" s="16" t="s">
        <v>28</v>
      </c>
      <c r="AC1" s="16" t="s">
        <v>29</v>
      </c>
      <c r="AD1" s="16" t="s">
        <v>30</v>
      </c>
      <c r="AE1" s="16" t="s">
        <v>31</v>
      </c>
      <c r="AF1" s="16" t="s">
        <v>32</v>
      </c>
      <c r="AG1" s="16" t="s">
        <v>33</v>
      </c>
      <c r="AH1" s="16" t="s">
        <v>34</v>
      </c>
      <c r="AI1" s="16" t="s">
        <v>35</v>
      </c>
      <c r="AJ1" s="16" t="s">
        <v>36</v>
      </c>
      <c r="AK1" s="16" t="s">
        <v>37</v>
      </c>
      <c r="AL1" s="16" t="s">
        <v>38</v>
      </c>
      <c r="AM1" s="16" t="s">
        <v>39</v>
      </c>
      <c r="AN1" s="16" t="s">
        <v>40</v>
      </c>
      <c r="AO1" s="16" t="s">
        <v>41</v>
      </c>
    </row>
    <row r="2" spans="1:41" x14ac:dyDescent="0.2">
      <c r="A2">
        <v>20130428</v>
      </c>
      <c r="B2">
        <v>135.30000000000001</v>
      </c>
      <c r="C2">
        <v>135.97999999999999</v>
      </c>
      <c r="D2">
        <v>132.1</v>
      </c>
      <c r="E2">
        <v>134.21</v>
      </c>
      <c r="F2" s="3" t="s">
        <v>0</v>
      </c>
      <c r="G2">
        <v>1500520000</v>
      </c>
      <c r="H2" s="4"/>
      <c r="I2" s="1">
        <f t="shared" ref="I2:I65" si="0">High-Low</f>
        <v>3.8799999999999955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</row>
    <row r="3" spans="1:41" x14ac:dyDescent="0.2">
      <c r="A3">
        <v>20130429</v>
      </c>
      <c r="B3">
        <v>134.44</v>
      </c>
      <c r="C3">
        <v>147.49</v>
      </c>
      <c r="D3">
        <v>134</v>
      </c>
      <c r="E3">
        <v>144.54</v>
      </c>
      <c r="F3" s="3" t="s">
        <v>0</v>
      </c>
      <c r="G3">
        <v>1491160000</v>
      </c>
      <c r="H3" s="4"/>
      <c r="I3" s="1">
        <f t="shared" si="0"/>
        <v>13.490000000000009</v>
      </c>
      <c r="J3" s="1">
        <f t="shared" ref="J3:J66" si="1">ABS(High-E2)</f>
        <v>13.280000000000001</v>
      </c>
      <c r="K3" s="1">
        <f t="shared" ref="K3:K66" si="2">ABS(Low-E2)</f>
        <v>0.21000000000000796</v>
      </c>
      <c r="L3" s="1">
        <f t="shared" ref="L3:L11" si="3">MAX(I3:K3)</f>
        <v>13.490000000000009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</row>
    <row r="4" spans="1:41" x14ac:dyDescent="0.2">
      <c r="A4">
        <v>20130430</v>
      </c>
      <c r="B4">
        <v>144</v>
      </c>
      <c r="C4">
        <v>146.93</v>
      </c>
      <c r="D4">
        <v>134.05000000000001</v>
      </c>
      <c r="E4">
        <v>139</v>
      </c>
      <c r="F4" s="3" t="s">
        <v>0</v>
      </c>
      <c r="G4">
        <v>1597780000</v>
      </c>
      <c r="H4" s="4"/>
      <c r="I4" s="1">
        <f t="shared" si="0"/>
        <v>12.879999999999995</v>
      </c>
      <c r="J4" s="1">
        <f t="shared" si="1"/>
        <v>2.3900000000000148</v>
      </c>
      <c r="K4" s="1">
        <f t="shared" si="2"/>
        <v>10.489999999999981</v>
      </c>
      <c r="L4" s="1">
        <f t="shared" si="3"/>
        <v>12.879999999999995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5"/>
    </row>
    <row r="5" spans="1:41" x14ac:dyDescent="0.2">
      <c r="A5">
        <v>20130501</v>
      </c>
      <c r="B5">
        <v>139</v>
      </c>
      <c r="C5">
        <v>139.88999999999999</v>
      </c>
      <c r="D5">
        <v>107.72</v>
      </c>
      <c r="E5">
        <v>116.99</v>
      </c>
      <c r="F5" s="3" t="s">
        <v>0</v>
      </c>
      <c r="G5">
        <v>1542820000</v>
      </c>
      <c r="H5" s="4"/>
      <c r="I5" s="1">
        <f t="shared" si="0"/>
        <v>32.169999999999987</v>
      </c>
      <c r="J5" s="1">
        <f t="shared" si="1"/>
        <v>0.88999999999998636</v>
      </c>
      <c r="K5" s="1">
        <f t="shared" si="2"/>
        <v>31.28</v>
      </c>
      <c r="L5" s="1">
        <f t="shared" si="3"/>
        <v>32.169999999999987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5"/>
    </row>
    <row r="6" spans="1:41" x14ac:dyDescent="0.2">
      <c r="A6">
        <v>20130502</v>
      </c>
      <c r="B6">
        <v>116.38</v>
      </c>
      <c r="C6">
        <v>125.6</v>
      </c>
      <c r="D6">
        <v>92.28</v>
      </c>
      <c r="E6">
        <v>105.21</v>
      </c>
      <c r="F6" s="3" t="s">
        <v>0</v>
      </c>
      <c r="G6">
        <v>1292190000</v>
      </c>
      <c r="H6" s="4"/>
      <c r="I6" s="1">
        <f t="shared" si="0"/>
        <v>33.319999999999993</v>
      </c>
      <c r="J6" s="1">
        <f t="shared" si="1"/>
        <v>8.61</v>
      </c>
      <c r="K6" s="1">
        <f t="shared" si="2"/>
        <v>24.709999999999994</v>
      </c>
      <c r="L6" s="1">
        <f t="shared" si="3"/>
        <v>33.319999999999993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</row>
    <row r="7" spans="1:41" x14ac:dyDescent="0.2">
      <c r="A7">
        <v>20130503</v>
      </c>
      <c r="B7">
        <v>106.25</v>
      </c>
      <c r="C7">
        <v>108.13</v>
      </c>
      <c r="D7">
        <v>79.099999999999994</v>
      </c>
      <c r="E7">
        <v>97.75</v>
      </c>
      <c r="F7" s="3" t="s">
        <v>0</v>
      </c>
      <c r="G7">
        <v>1180070000</v>
      </c>
      <c r="H7" s="4"/>
      <c r="I7" s="1">
        <f t="shared" si="0"/>
        <v>29.03</v>
      </c>
      <c r="J7" s="1">
        <f t="shared" si="1"/>
        <v>2.9200000000000017</v>
      </c>
      <c r="K7" s="1">
        <f t="shared" si="2"/>
        <v>26.11</v>
      </c>
      <c r="L7" s="1">
        <f t="shared" si="3"/>
        <v>29.03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3" t="b">
        <f>SUM(AC2:AC6)&gt;0</f>
        <v>0</v>
      </c>
      <c r="AF7" s="4"/>
      <c r="AG7" s="4"/>
      <c r="AH7" s="4"/>
      <c r="AI7" s="4"/>
      <c r="AJ7" s="4"/>
      <c r="AK7" s="4"/>
      <c r="AL7" s="4"/>
      <c r="AM7" s="3" t="b">
        <f>SUM(AK2:AK6)&gt;0</f>
        <v>0</v>
      </c>
      <c r="AN7" s="4"/>
      <c r="AO7" s="5"/>
    </row>
    <row r="8" spans="1:41" x14ac:dyDescent="0.2">
      <c r="A8">
        <v>20130504</v>
      </c>
      <c r="B8">
        <v>98.1</v>
      </c>
      <c r="C8">
        <v>115</v>
      </c>
      <c r="D8">
        <v>92.5</v>
      </c>
      <c r="E8">
        <v>112.5</v>
      </c>
      <c r="F8" s="3" t="s">
        <v>0</v>
      </c>
      <c r="G8">
        <v>1089890000</v>
      </c>
      <c r="H8" s="4"/>
      <c r="I8" s="1">
        <f t="shared" si="0"/>
        <v>22.5</v>
      </c>
      <c r="J8" s="1">
        <f t="shared" si="1"/>
        <v>17.25</v>
      </c>
      <c r="K8" s="1">
        <f t="shared" si="2"/>
        <v>5.25</v>
      </c>
      <c r="L8" s="1">
        <f t="shared" si="3"/>
        <v>22.5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3" t="b">
        <f t="shared" ref="AE8:AE71" si="4">SUM(AC3:AC7)&gt;0</f>
        <v>0</v>
      </c>
      <c r="AF8" s="4"/>
      <c r="AG8" s="4"/>
      <c r="AH8" s="4"/>
      <c r="AI8" s="4"/>
      <c r="AJ8" s="4"/>
      <c r="AK8" s="4"/>
      <c r="AL8" s="4"/>
      <c r="AM8" s="3" t="b">
        <f t="shared" ref="AM8:AM71" si="5">SUM(AK3:AK7)&gt;0</f>
        <v>0</v>
      </c>
      <c r="AN8" s="4"/>
      <c r="AO8" s="5"/>
    </row>
    <row r="9" spans="1:41" x14ac:dyDescent="0.2">
      <c r="A9">
        <v>20130505</v>
      </c>
      <c r="B9">
        <v>112.9</v>
      </c>
      <c r="C9">
        <v>118.8</v>
      </c>
      <c r="D9">
        <v>107.14</v>
      </c>
      <c r="E9">
        <v>115.91</v>
      </c>
      <c r="F9" s="3" t="s">
        <v>0</v>
      </c>
      <c r="G9">
        <v>1254760000</v>
      </c>
      <c r="H9" s="4"/>
      <c r="I9" s="1">
        <f t="shared" si="0"/>
        <v>11.659999999999997</v>
      </c>
      <c r="J9" s="1">
        <f t="shared" si="1"/>
        <v>6.2999999999999972</v>
      </c>
      <c r="K9" s="1">
        <f t="shared" si="2"/>
        <v>5.3599999999999994</v>
      </c>
      <c r="L9" s="1">
        <f t="shared" si="3"/>
        <v>11.659999999999997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3" t="b">
        <f t="shared" si="4"/>
        <v>0</v>
      </c>
      <c r="AF9" s="4"/>
      <c r="AG9" s="4"/>
      <c r="AH9" s="4"/>
      <c r="AI9" s="4"/>
      <c r="AJ9" s="4"/>
      <c r="AK9" s="4"/>
      <c r="AL9" s="4"/>
      <c r="AM9" s="3" t="b">
        <f t="shared" si="5"/>
        <v>0</v>
      </c>
      <c r="AN9" s="4"/>
      <c r="AO9" s="5"/>
    </row>
    <row r="10" spans="1:41" x14ac:dyDescent="0.2">
      <c r="A10">
        <v>20130506</v>
      </c>
      <c r="B10">
        <v>115.98</v>
      </c>
      <c r="C10">
        <v>124.66</v>
      </c>
      <c r="D10">
        <v>106.64</v>
      </c>
      <c r="E10">
        <v>112.3</v>
      </c>
      <c r="F10" s="3" t="s">
        <v>0</v>
      </c>
      <c r="G10">
        <v>1289470000</v>
      </c>
      <c r="H10" s="4"/>
      <c r="I10" s="1">
        <f t="shared" si="0"/>
        <v>18.019999999999996</v>
      </c>
      <c r="J10" s="1">
        <f t="shared" si="1"/>
        <v>8.75</v>
      </c>
      <c r="K10" s="1">
        <f t="shared" si="2"/>
        <v>9.269999999999996</v>
      </c>
      <c r="L10" s="1">
        <f t="shared" si="3"/>
        <v>18.019999999999996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3" t="b">
        <f t="shared" si="4"/>
        <v>0</v>
      </c>
      <c r="AF10" s="4"/>
      <c r="AG10" s="4"/>
      <c r="AH10" s="4"/>
      <c r="AI10" s="4"/>
      <c r="AJ10" s="4"/>
      <c r="AK10" s="4"/>
      <c r="AL10" s="4"/>
      <c r="AM10" s="3" t="b">
        <f t="shared" si="5"/>
        <v>0</v>
      </c>
      <c r="AN10" s="4"/>
      <c r="AO10" s="5"/>
    </row>
    <row r="11" spans="1:41" x14ac:dyDescent="0.2">
      <c r="A11">
        <v>20130507</v>
      </c>
      <c r="B11">
        <v>112.25</v>
      </c>
      <c r="C11">
        <v>113.44</v>
      </c>
      <c r="D11">
        <v>97.7</v>
      </c>
      <c r="E11">
        <v>111.5</v>
      </c>
      <c r="F11" s="3" t="s">
        <v>0</v>
      </c>
      <c r="G11">
        <v>1248470000</v>
      </c>
      <c r="H11" s="4"/>
      <c r="I11" s="1">
        <f t="shared" si="0"/>
        <v>15.739999999999995</v>
      </c>
      <c r="J11" s="1">
        <f t="shared" si="1"/>
        <v>1.1400000000000006</v>
      </c>
      <c r="K11" s="1">
        <f t="shared" si="2"/>
        <v>14.599999999999994</v>
      </c>
      <c r="L11" s="1">
        <f t="shared" si="3"/>
        <v>15.739999999999995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3" t="b">
        <f t="shared" si="4"/>
        <v>0</v>
      </c>
      <c r="AF11" s="4"/>
      <c r="AG11" s="4"/>
      <c r="AH11" s="4"/>
      <c r="AI11" s="4"/>
      <c r="AJ11" s="4"/>
      <c r="AK11" s="4"/>
      <c r="AL11" s="4"/>
      <c r="AM11" s="3" t="b">
        <f t="shared" si="5"/>
        <v>0</v>
      </c>
      <c r="AN11" s="4"/>
      <c r="AO11" s="5"/>
    </row>
    <row r="12" spans="1:41" x14ac:dyDescent="0.2">
      <c r="A12">
        <v>20130508</v>
      </c>
      <c r="B12">
        <v>109.6</v>
      </c>
      <c r="C12">
        <v>115.78</v>
      </c>
      <c r="D12">
        <v>109.6</v>
      </c>
      <c r="E12">
        <v>113.57</v>
      </c>
      <c r="F12" s="3" t="s">
        <v>0</v>
      </c>
      <c r="G12">
        <v>1219450000</v>
      </c>
      <c r="H12" s="4"/>
      <c r="I12" s="1">
        <f t="shared" si="0"/>
        <v>6.1800000000000068</v>
      </c>
      <c r="J12" s="1">
        <f t="shared" si="1"/>
        <v>4.2800000000000011</v>
      </c>
      <c r="K12" s="1">
        <f t="shared" si="2"/>
        <v>1.9000000000000057</v>
      </c>
      <c r="L12" s="1">
        <f t="shared" ref="L12:L31" si="6">MAX(I12:K12)</f>
        <v>6.1800000000000068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3" t="b">
        <f t="shared" si="4"/>
        <v>0</v>
      </c>
      <c r="AF12" s="4"/>
      <c r="AG12" s="4"/>
      <c r="AH12" s="4"/>
      <c r="AI12" s="4"/>
      <c r="AJ12" s="4"/>
      <c r="AK12" s="4"/>
      <c r="AL12" s="4"/>
      <c r="AM12" s="3" t="b">
        <f t="shared" si="5"/>
        <v>0</v>
      </c>
      <c r="AN12" s="4"/>
      <c r="AO12" s="5"/>
    </row>
    <row r="13" spans="1:41" x14ac:dyDescent="0.2">
      <c r="A13">
        <v>20130509</v>
      </c>
      <c r="B13">
        <v>113.2</v>
      </c>
      <c r="C13">
        <v>113.46</v>
      </c>
      <c r="D13">
        <v>109.26</v>
      </c>
      <c r="E13">
        <v>112.67</v>
      </c>
      <c r="F13" s="3" t="s">
        <v>0</v>
      </c>
      <c r="G13">
        <v>1259980000</v>
      </c>
      <c r="H13" s="4"/>
      <c r="I13" s="1">
        <f t="shared" si="0"/>
        <v>4.1999999999999886</v>
      </c>
      <c r="J13" s="1">
        <f t="shared" si="1"/>
        <v>0.10999999999999943</v>
      </c>
      <c r="K13" s="1">
        <f t="shared" si="2"/>
        <v>4.3099999999999881</v>
      </c>
      <c r="L13" s="1">
        <f t="shared" si="6"/>
        <v>4.3099999999999881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3" t="b">
        <f t="shared" si="4"/>
        <v>0</v>
      </c>
      <c r="AF13" s="4"/>
      <c r="AG13" s="4"/>
      <c r="AH13" s="4"/>
      <c r="AI13" s="4"/>
      <c r="AJ13" s="4"/>
      <c r="AK13" s="4"/>
      <c r="AL13" s="4"/>
      <c r="AM13" s="3" t="b">
        <f t="shared" si="5"/>
        <v>0</v>
      </c>
      <c r="AN13" s="4"/>
      <c r="AO13" s="5"/>
    </row>
    <row r="14" spans="1:41" x14ac:dyDescent="0.2">
      <c r="A14">
        <v>20130510</v>
      </c>
      <c r="B14">
        <v>112.8</v>
      </c>
      <c r="C14">
        <v>122</v>
      </c>
      <c r="D14">
        <v>111.55</v>
      </c>
      <c r="E14">
        <v>117.2</v>
      </c>
      <c r="F14" s="3" t="s">
        <v>0</v>
      </c>
      <c r="G14">
        <v>1255970000</v>
      </c>
      <c r="H14" s="4"/>
      <c r="I14" s="1">
        <f t="shared" si="0"/>
        <v>10.450000000000003</v>
      </c>
      <c r="J14" s="1">
        <f t="shared" si="1"/>
        <v>9.3299999999999983</v>
      </c>
      <c r="K14" s="1">
        <f t="shared" si="2"/>
        <v>1.1200000000000045</v>
      </c>
      <c r="L14" s="1">
        <f t="shared" si="6"/>
        <v>10.450000000000003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3" t="b">
        <f t="shared" si="4"/>
        <v>0</v>
      </c>
      <c r="AF14" s="4"/>
      <c r="AG14" s="4"/>
      <c r="AH14" s="4"/>
      <c r="AI14" s="4"/>
      <c r="AJ14" s="4"/>
      <c r="AK14" s="4"/>
      <c r="AL14" s="4"/>
      <c r="AM14" s="3" t="b">
        <f t="shared" si="5"/>
        <v>0</v>
      </c>
      <c r="AN14" s="4"/>
      <c r="AO14" s="5"/>
    </row>
    <row r="15" spans="1:41" x14ac:dyDescent="0.2">
      <c r="A15">
        <v>20130511</v>
      </c>
      <c r="B15">
        <v>117.7</v>
      </c>
      <c r="C15">
        <v>118.68</v>
      </c>
      <c r="D15">
        <v>113.01</v>
      </c>
      <c r="E15">
        <v>115.24</v>
      </c>
      <c r="F15" s="3" t="s">
        <v>0</v>
      </c>
      <c r="G15">
        <v>1311050000</v>
      </c>
      <c r="H15" s="4"/>
      <c r="I15" s="1">
        <f t="shared" si="0"/>
        <v>5.6700000000000017</v>
      </c>
      <c r="J15" s="1">
        <f t="shared" si="1"/>
        <v>1.480000000000004</v>
      </c>
      <c r="K15" s="1">
        <f t="shared" si="2"/>
        <v>4.1899999999999977</v>
      </c>
      <c r="L15" s="1">
        <f t="shared" si="6"/>
        <v>5.6700000000000017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3" t="b">
        <f t="shared" si="4"/>
        <v>0</v>
      </c>
      <c r="AF15" s="4"/>
      <c r="AG15" s="4"/>
      <c r="AH15" s="4"/>
      <c r="AI15" s="4"/>
      <c r="AJ15" s="4"/>
      <c r="AK15" s="4"/>
      <c r="AL15" s="4"/>
      <c r="AM15" s="3" t="b">
        <f t="shared" si="5"/>
        <v>0</v>
      </c>
      <c r="AN15" s="4"/>
      <c r="AO15" s="5"/>
    </row>
    <row r="16" spans="1:41" x14ac:dyDescent="0.2">
      <c r="A16">
        <v>20130512</v>
      </c>
      <c r="B16">
        <v>115.64</v>
      </c>
      <c r="C16">
        <v>117.45</v>
      </c>
      <c r="D16">
        <v>113.44</v>
      </c>
      <c r="E16">
        <v>115</v>
      </c>
      <c r="F16" s="3" t="s">
        <v>0</v>
      </c>
      <c r="G16">
        <v>1288630000</v>
      </c>
      <c r="H16" s="4"/>
      <c r="I16" s="1">
        <f t="shared" si="0"/>
        <v>4.0100000000000051</v>
      </c>
      <c r="J16" s="1">
        <f t="shared" si="1"/>
        <v>2.210000000000008</v>
      </c>
      <c r="K16" s="1">
        <f t="shared" si="2"/>
        <v>1.7999999999999972</v>
      </c>
      <c r="L16" s="1">
        <f t="shared" si="6"/>
        <v>4.0100000000000051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3" t="b">
        <f t="shared" si="4"/>
        <v>0</v>
      </c>
      <c r="AF16" s="4"/>
      <c r="AG16" s="4"/>
      <c r="AH16" s="4"/>
      <c r="AI16" s="4"/>
      <c r="AJ16" s="4"/>
      <c r="AK16" s="4"/>
      <c r="AL16" s="4"/>
      <c r="AM16" s="3" t="b">
        <f t="shared" si="5"/>
        <v>0</v>
      </c>
      <c r="AN16" s="4"/>
      <c r="AO16" s="5"/>
    </row>
    <row r="17" spans="1:41" x14ac:dyDescent="0.2">
      <c r="A17">
        <v>20130513</v>
      </c>
      <c r="B17">
        <v>114.82</v>
      </c>
      <c r="C17">
        <v>118.7</v>
      </c>
      <c r="D17">
        <v>114.5</v>
      </c>
      <c r="E17">
        <v>117.98</v>
      </c>
      <c r="F17" s="3" t="s">
        <v>0</v>
      </c>
      <c r="G17">
        <v>1279980000</v>
      </c>
      <c r="H17" s="4"/>
      <c r="I17" s="1">
        <f t="shared" si="0"/>
        <v>4.2000000000000028</v>
      </c>
      <c r="J17" s="1">
        <f t="shared" si="1"/>
        <v>3.7000000000000028</v>
      </c>
      <c r="K17" s="1">
        <f t="shared" si="2"/>
        <v>0.5</v>
      </c>
      <c r="L17" s="1">
        <f t="shared" si="6"/>
        <v>4.2000000000000028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t="b">
        <f>C17&gt;MAX(C2:C16)</f>
        <v>0</v>
      </c>
      <c r="Z17" s="4"/>
      <c r="AA17" s="4"/>
      <c r="AB17" s="4"/>
      <c r="AC17" s="4"/>
      <c r="AD17" s="4"/>
      <c r="AE17" s="3" t="b">
        <f t="shared" si="4"/>
        <v>0</v>
      </c>
      <c r="AF17" s="4"/>
      <c r="AG17" s="4"/>
      <c r="AH17" s="3" t="b">
        <f>D17&lt;MIN(D2:D16)</f>
        <v>0</v>
      </c>
      <c r="AI17" s="4"/>
      <c r="AJ17" s="4"/>
      <c r="AK17" s="4"/>
      <c r="AL17" s="4"/>
      <c r="AM17" s="3" t="b">
        <f t="shared" si="5"/>
        <v>0</v>
      </c>
      <c r="AN17" s="4"/>
      <c r="AO17" s="5"/>
    </row>
    <row r="18" spans="1:41" x14ac:dyDescent="0.2">
      <c r="A18">
        <v>20130514</v>
      </c>
      <c r="B18">
        <v>117.98</v>
      </c>
      <c r="C18">
        <v>119.8</v>
      </c>
      <c r="D18">
        <v>110.25</v>
      </c>
      <c r="E18">
        <v>111.5</v>
      </c>
      <c r="F18" s="3" t="s">
        <v>0</v>
      </c>
      <c r="G18">
        <v>1315720000</v>
      </c>
      <c r="H18" s="4"/>
      <c r="I18" s="1">
        <f t="shared" si="0"/>
        <v>9.5499999999999972</v>
      </c>
      <c r="J18" s="1">
        <f t="shared" si="1"/>
        <v>1.8199999999999932</v>
      </c>
      <c r="K18" s="1">
        <f t="shared" si="2"/>
        <v>7.730000000000004</v>
      </c>
      <c r="L18" s="1">
        <f t="shared" si="6"/>
        <v>9.5499999999999972</v>
      </c>
      <c r="M18" s="1">
        <f>SUM(L3:L17)/15</f>
        <v>14.908666666666667</v>
      </c>
      <c r="N18" s="2">
        <f>($C18+$D18)/2+3*$M18</f>
        <v>159.751</v>
      </c>
      <c r="O18" s="2">
        <f>($C18+$D18)/2-3*$M18</f>
        <v>70.299000000000007</v>
      </c>
      <c r="P18" s="2">
        <f>IF(OR(N18&lt;P17,$E17&gt;P17),N18,P17)</f>
        <v>159.751</v>
      </c>
      <c r="Q18" s="2">
        <f>IF(OR(O18&gt;Q17,$E17&lt;Q17),O18,Q17)</f>
        <v>70.299000000000007</v>
      </c>
      <c r="R18" s="2">
        <f>IF($E18&lt;=P18,P18,Q18)</f>
        <v>159.751</v>
      </c>
      <c r="S18" s="2">
        <f>($C18+$D18)/2+3.5*$M18</f>
        <v>167.20533333333333</v>
      </c>
      <c r="T18" s="2">
        <f>($C18+$D18)/2-3.5*$M18</f>
        <v>62.844666666666669</v>
      </c>
      <c r="U18" s="2">
        <f>IF(OR(S18&lt;U17,$E17&gt;U17),S18,U17)</f>
        <v>167.20533333333333</v>
      </c>
      <c r="V18" s="2">
        <f>IF(OR(T18&gt;V17,$E17&lt;V17),T18,V17)</f>
        <v>62.844666666666669</v>
      </c>
      <c r="W18" s="2">
        <f>IF($E18&lt;=U18,U18,V18)</f>
        <v>167.20533333333333</v>
      </c>
      <c r="X18" s="4"/>
      <c r="Y18" t="b">
        <f t="shared" ref="Y18:Y25" si="7">C18&gt;MAX(C3:C17)</f>
        <v>0</v>
      </c>
      <c r="Z18" t="b">
        <f t="shared" ref="Z18:Z25" si="8">E18&gt;R18</f>
        <v>0</v>
      </c>
      <c r="AA18" t="b">
        <f t="shared" ref="AA18:AA25" si="9">E18&gt;W18</f>
        <v>0</v>
      </c>
      <c r="AB18" s="3">
        <f t="shared" ref="AB18:AB66" si="10">$R18-$W18</f>
        <v>-7.4543333333333237</v>
      </c>
      <c r="AC18" s="4"/>
      <c r="AD18" s="4"/>
      <c r="AE18" s="3" t="b">
        <f t="shared" si="4"/>
        <v>0</v>
      </c>
      <c r="AF18" s="4"/>
      <c r="AG18" s="4"/>
      <c r="AH18" s="3" t="b">
        <f t="shared" ref="AH18:AH25" si="11">D18&lt;MIN(D3:D17)</f>
        <v>0</v>
      </c>
      <c r="AI18" s="3" t="b">
        <f t="shared" ref="AI18:AI25" si="12">E18&lt;R18</f>
        <v>1</v>
      </c>
      <c r="AJ18" s="3" t="b">
        <f t="shared" ref="AJ18:AJ25" si="13">E18&lt;W18</f>
        <v>1</v>
      </c>
      <c r="AK18" s="3">
        <f t="shared" ref="AK18:AK26" si="14">$R18-$W18</f>
        <v>-7.4543333333333237</v>
      </c>
      <c r="AL18" s="4"/>
      <c r="AM18" s="3" t="b">
        <f t="shared" si="5"/>
        <v>0</v>
      </c>
      <c r="AN18" s="4"/>
      <c r="AO18" s="5"/>
    </row>
    <row r="19" spans="1:41" x14ac:dyDescent="0.2">
      <c r="A19">
        <v>20130515</v>
      </c>
      <c r="B19">
        <v>111.4</v>
      </c>
      <c r="C19">
        <v>115.81</v>
      </c>
      <c r="D19">
        <v>103.5</v>
      </c>
      <c r="E19">
        <v>114.22</v>
      </c>
      <c r="F19" s="3" t="s">
        <v>0</v>
      </c>
      <c r="G19">
        <v>1242760000</v>
      </c>
      <c r="H19" s="4"/>
      <c r="I19" s="1">
        <f t="shared" si="0"/>
        <v>12.310000000000002</v>
      </c>
      <c r="J19" s="1">
        <f t="shared" si="1"/>
        <v>4.3100000000000023</v>
      </c>
      <c r="K19" s="1">
        <f t="shared" si="2"/>
        <v>8</v>
      </c>
      <c r="L19" s="1">
        <f t="shared" si="6"/>
        <v>12.310000000000002</v>
      </c>
      <c r="M19" s="1">
        <f t="shared" ref="M19:M82" si="15">SUM(L4:L18)/15</f>
        <v>14.645999999999999</v>
      </c>
      <c r="N19" s="2">
        <f t="shared" ref="N19:N81" si="16">(C19+D19)/2+3*M19</f>
        <v>153.59299999999999</v>
      </c>
      <c r="O19" s="2">
        <f t="shared" ref="O19:O81" si="17">(C19+D19)/2-3*M19</f>
        <v>65.717000000000013</v>
      </c>
      <c r="P19" s="2">
        <f t="shared" ref="P19:P81" si="18">IF(OR(N19&lt;P18,E18&gt;P18),N19,P18)</f>
        <v>153.59299999999999</v>
      </c>
      <c r="Q19" s="2">
        <f t="shared" ref="Q19:Q81" si="19">IF(OR(O19&gt;Q18,E18&lt;Q18),O19,Q18)</f>
        <v>70.299000000000007</v>
      </c>
      <c r="R19" s="2">
        <f t="shared" ref="R19:R25" si="20">IF(E19&lt;=P19,P19,Q19)</f>
        <v>153.59299999999999</v>
      </c>
      <c r="S19" s="2">
        <f t="shared" ref="S19:S82" si="21">($C19+$D19)/2+3.5*$M19</f>
        <v>160.916</v>
      </c>
      <c r="T19" s="2">
        <f t="shared" ref="T19:T82" si="22">($C19+$D19)/2-3.5*$M19</f>
        <v>58.394000000000005</v>
      </c>
      <c r="U19" s="2">
        <f t="shared" ref="U19:U25" si="23">IF(OR(S19&lt;U18,$E18&gt;U18),S19,U18)</f>
        <v>160.916</v>
      </c>
      <c r="V19" s="2">
        <f t="shared" ref="V19:V25" si="24">IF(OR(T19&gt;V18,$E18&lt;V18),T19,V18)</f>
        <v>62.844666666666669</v>
      </c>
      <c r="W19" s="2">
        <f t="shared" ref="W19:W25" si="25">IF($E19&lt;=U19,U19,V19)</f>
        <v>160.916</v>
      </c>
      <c r="X19" s="4"/>
      <c r="Y19" t="b">
        <f t="shared" si="7"/>
        <v>0</v>
      </c>
      <c r="Z19" t="b">
        <f t="shared" si="8"/>
        <v>0</v>
      </c>
      <c r="AA19" t="b">
        <f t="shared" si="9"/>
        <v>0</v>
      </c>
      <c r="AB19" s="3">
        <f t="shared" si="10"/>
        <v>-7.3230000000000075</v>
      </c>
      <c r="AC19" t="b">
        <f>AND(AB19&lt;0,AB18&gt;0)</f>
        <v>0</v>
      </c>
      <c r="AD19" s="4"/>
      <c r="AE19" s="3" t="b">
        <f t="shared" si="4"/>
        <v>0</v>
      </c>
      <c r="AF19" s="4"/>
      <c r="AG19" s="4"/>
      <c r="AH19" s="3" t="b">
        <f t="shared" si="11"/>
        <v>0</v>
      </c>
      <c r="AI19" s="3" t="b">
        <f t="shared" si="12"/>
        <v>1</v>
      </c>
      <c r="AJ19" s="3" t="b">
        <f t="shared" si="13"/>
        <v>1</v>
      </c>
      <c r="AK19" s="3">
        <f t="shared" si="14"/>
        <v>-7.3230000000000075</v>
      </c>
      <c r="AL19" s="3" t="b">
        <f>AND(AK19&gt;0,AK18&lt;0)</f>
        <v>0</v>
      </c>
      <c r="AM19" s="3" t="b">
        <f t="shared" si="5"/>
        <v>0</v>
      </c>
      <c r="AN19" s="4"/>
      <c r="AO19" s="5"/>
    </row>
    <row r="20" spans="1:41" x14ac:dyDescent="0.2">
      <c r="A20">
        <v>20130516</v>
      </c>
      <c r="B20">
        <v>114.22</v>
      </c>
      <c r="C20">
        <v>118.76</v>
      </c>
      <c r="D20">
        <v>112.2</v>
      </c>
      <c r="E20">
        <v>118.76</v>
      </c>
      <c r="F20" s="3" t="s">
        <v>0</v>
      </c>
      <c r="G20">
        <v>1274620000</v>
      </c>
      <c r="H20" s="4"/>
      <c r="I20" s="1">
        <f t="shared" si="0"/>
        <v>6.5600000000000023</v>
      </c>
      <c r="J20" s="1">
        <f t="shared" si="1"/>
        <v>4.5400000000000063</v>
      </c>
      <c r="K20" s="1">
        <f t="shared" si="2"/>
        <v>2.019999999999996</v>
      </c>
      <c r="L20" s="1">
        <f t="shared" si="6"/>
        <v>6.5600000000000023</v>
      </c>
      <c r="M20" s="1">
        <f t="shared" si="15"/>
        <v>14.608000000000001</v>
      </c>
      <c r="N20" s="2">
        <f t="shared" si="16"/>
        <v>159.304</v>
      </c>
      <c r="O20" s="2">
        <f t="shared" si="17"/>
        <v>71.656000000000006</v>
      </c>
      <c r="P20" s="2">
        <f t="shared" si="18"/>
        <v>153.59299999999999</v>
      </c>
      <c r="Q20" s="2">
        <f t="shared" si="19"/>
        <v>71.656000000000006</v>
      </c>
      <c r="R20" s="2">
        <f t="shared" si="20"/>
        <v>153.59299999999999</v>
      </c>
      <c r="S20" s="2">
        <f t="shared" si="21"/>
        <v>166.608</v>
      </c>
      <c r="T20" s="2">
        <f t="shared" si="22"/>
        <v>64.352000000000004</v>
      </c>
      <c r="U20" s="2">
        <f t="shared" si="23"/>
        <v>160.916</v>
      </c>
      <c r="V20" s="2">
        <f t="shared" si="24"/>
        <v>64.352000000000004</v>
      </c>
      <c r="W20" s="2">
        <f t="shared" si="25"/>
        <v>160.916</v>
      </c>
      <c r="X20" s="4"/>
      <c r="Y20" t="b">
        <f t="shared" si="7"/>
        <v>0</v>
      </c>
      <c r="Z20" t="b">
        <f t="shared" si="8"/>
        <v>0</v>
      </c>
      <c r="AA20" t="b">
        <f t="shared" si="9"/>
        <v>0</v>
      </c>
      <c r="AB20" s="3">
        <f t="shared" si="10"/>
        <v>-7.3230000000000075</v>
      </c>
      <c r="AC20" t="b">
        <f t="shared" ref="AC20:AC83" si="26">AND(AB20&lt;0,AB19&gt;0)</f>
        <v>0</v>
      </c>
      <c r="AD20" s="4"/>
      <c r="AE20" s="3" t="b">
        <f t="shared" si="4"/>
        <v>0</v>
      </c>
      <c r="AF20" s="4"/>
      <c r="AG20" s="4"/>
      <c r="AH20" s="3" t="b">
        <f t="shared" si="11"/>
        <v>0</v>
      </c>
      <c r="AI20" s="3" t="b">
        <f t="shared" si="12"/>
        <v>1</v>
      </c>
      <c r="AJ20" s="3" t="b">
        <f t="shared" si="13"/>
        <v>1</v>
      </c>
      <c r="AK20" s="3">
        <f t="shared" si="14"/>
        <v>-7.3230000000000075</v>
      </c>
      <c r="AL20" s="3" t="b">
        <f t="shared" ref="AL20:AL83" si="27">AND(AK20&gt;0,AK19&lt;0)</f>
        <v>0</v>
      </c>
      <c r="AM20" s="3" t="b">
        <f t="shared" si="5"/>
        <v>0</v>
      </c>
      <c r="AN20" s="4"/>
      <c r="AO20" s="5"/>
    </row>
    <row r="21" spans="1:41" x14ac:dyDescent="0.2">
      <c r="A21">
        <v>20130517</v>
      </c>
      <c r="B21">
        <v>118.21</v>
      </c>
      <c r="C21">
        <v>125.3</v>
      </c>
      <c r="D21">
        <v>116.57</v>
      </c>
      <c r="E21">
        <v>123.02</v>
      </c>
      <c r="F21" s="3" t="s">
        <v>0</v>
      </c>
      <c r="G21">
        <v>1319590000</v>
      </c>
      <c r="H21" s="4"/>
      <c r="I21" s="1">
        <f t="shared" si="0"/>
        <v>8.730000000000004</v>
      </c>
      <c r="J21" s="1">
        <f t="shared" si="1"/>
        <v>6.539999999999992</v>
      </c>
      <c r="K21" s="1">
        <f t="shared" si="2"/>
        <v>2.1900000000000119</v>
      </c>
      <c r="L21" s="1">
        <f t="shared" si="6"/>
        <v>8.730000000000004</v>
      </c>
      <c r="M21" s="1">
        <f t="shared" si="15"/>
        <v>12.900666666666666</v>
      </c>
      <c r="N21" s="2">
        <f t="shared" si="16"/>
        <v>159.637</v>
      </c>
      <c r="O21" s="2">
        <f t="shared" si="17"/>
        <v>82.233000000000004</v>
      </c>
      <c r="P21" s="2">
        <f t="shared" si="18"/>
        <v>153.59299999999999</v>
      </c>
      <c r="Q21" s="2">
        <f t="shared" si="19"/>
        <v>82.233000000000004</v>
      </c>
      <c r="R21" s="2">
        <f t="shared" si="20"/>
        <v>153.59299999999999</v>
      </c>
      <c r="S21" s="2">
        <f t="shared" si="21"/>
        <v>166.08733333333333</v>
      </c>
      <c r="T21" s="2">
        <f t="shared" si="22"/>
        <v>75.782666666666671</v>
      </c>
      <c r="U21" s="2">
        <f t="shared" si="23"/>
        <v>160.916</v>
      </c>
      <c r="V21" s="2">
        <f t="shared" si="24"/>
        <v>75.782666666666671</v>
      </c>
      <c r="W21" s="2">
        <f t="shared" si="25"/>
        <v>160.916</v>
      </c>
      <c r="X21" s="4"/>
      <c r="Y21" t="b">
        <f t="shared" si="7"/>
        <v>0</v>
      </c>
      <c r="Z21" t="b">
        <f t="shared" si="8"/>
        <v>0</v>
      </c>
      <c r="AA21" t="b">
        <f t="shared" si="9"/>
        <v>0</v>
      </c>
      <c r="AB21" s="3">
        <f t="shared" si="10"/>
        <v>-7.3230000000000075</v>
      </c>
      <c r="AC21" t="b">
        <f t="shared" si="26"/>
        <v>0</v>
      </c>
      <c r="AD21" s="4"/>
      <c r="AE21" s="3" t="b">
        <f t="shared" si="4"/>
        <v>0</v>
      </c>
      <c r="AF21" s="4"/>
      <c r="AG21" s="4"/>
      <c r="AH21" s="3" t="b">
        <f t="shared" si="11"/>
        <v>0</v>
      </c>
      <c r="AI21" s="3" t="b">
        <f t="shared" si="12"/>
        <v>1</v>
      </c>
      <c r="AJ21" s="3" t="b">
        <f t="shared" si="13"/>
        <v>1</v>
      </c>
      <c r="AK21" s="3">
        <f t="shared" si="14"/>
        <v>-7.3230000000000075</v>
      </c>
      <c r="AL21" s="3" t="b">
        <f t="shared" si="27"/>
        <v>0</v>
      </c>
      <c r="AM21" s="3" t="b">
        <f t="shared" si="5"/>
        <v>0</v>
      </c>
      <c r="AN21" s="4"/>
      <c r="AO21" s="5"/>
    </row>
    <row r="22" spans="1:41" x14ac:dyDescent="0.2">
      <c r="A22">
        <v>20130518</v>
      </c>
      <c r="B22">
        <v>123.5</v>
      </c>
      <c r="C22">
        <v>125.25</v>
      </c>
      <c r="D22">
        <v>122.3</v>
      </c>
      <c r="E22">
        <v>123.5</v>
      </c>
      <c r="F22" s="3" t="s">
        <v>0</v>
      </c>
      <c r="G22">
        <v>1379140000</v>
      </c>
      <c r="H22" s="4"/>
      <c r="I22" s="1">
        <f t="shared" si="0"/>
        <v>2.9500000000000028</v>
      </c>
      <c r="J22" s="1">
        <f t="shared" si="1"/>
        <v>2.230000000000004</v>
      </c>
      <c r="K22" s="1">
        <f t="shared" si="2"/>
        <v>0.71999999999999886</v>
      </c>
      <c r="L22" s="1">
        <f t="shared" si="6"/>
        <v>2.9500000000000028</v>
      </c>
      <c r="M22" s="1">
        <f t="shared" si="15"/>
        <v>11.261333333333335</v>
      </c>
      <c r="N22" s="2">
        <f t="shared" si="16"/>
        <v>157.55900000000003</v>
      </c>
      <c r="O22" s="2">
        <f t="shared" si="17"/>
        <v>89.991</v>
      </c>
      <c r="P22" s="2">
        <f t="shared" si="18"/>
        <v>153.59299999999999</v>
      </c>
      <c r="Q22" s="2">
        <f t="shared" si="19"/>
        <v>89.991</v>
      </c>
      <c r="R22" s="2">
        <f t="shared" si="20"/>
        <v>153.59299999999999</v>
      </c>
      <c r="S22" s="2">
        <f t="shared" si="21"/>
        <v>163.18966666666668</v>
      </c>
      <c r="T22" s="2">
        <f t="shared" si="22"/>
        <v>84.36033333333333</v>
      </c>
      <c r="U22" s="2">
        <f t="shared" si="23"/>
        <v>160.916</v>
      </c>
      <c r="V22" s="2">
        <f t="shared" si="24"/>
        <v>84.36033333333333</v>
      </c>
      <c r="W22" s="2">
        <f t="shared" si="25"/>
        <v>160.916</v>
      </c>
      <c r="X22" s="4"/>
      <c r="Y22" t="b">
        <f t="shared" si="7"/>
        <v>0</v>
      </c>
      <c r="Z22" t="b">
        <f t="shared" si="8"/>
        <v>0</v>
      </c>
      <c r="AA22" t="b">
        <f t="shared" si="9"/>
        <v>0</v>
      </c>
      <c r="AB22" s="3">
        <f t="shared" si="10"/>
        <v>-7.3230000000000075</v>
      </c>
      <c r="AC22" t="b">
        <f t="shared" si="26"/>
        <v>0</v>
      </c>
      <c r="AD22" s="4"/>
      <c r="AE22" s="3" t="b">
        <f t="shared" si="4"/>
        <v>0</v>
      </c>
      <c r="AF22" s="4"/>
      <c r="AG22" s="4"/>
      <c r="AH22" s="3" t="b">
        <f t="shared" si="11"/>
        <v>0</v>
      </c>
      <c r="AI22" s="3" t="b">
        <f t="shared" si="12"/>
        <v>1</v>
      </c>
      <c r="AJ22" s="3" t="b">
        <f t="shared" si="13"/>
        <v>1</v>
      </c>
      <c r="AK22" s="3">
        <f t="shared" si="14"/>
        <v>-7.3230000000000075</v>
      </c>
      <c r="AL22" s="3" t="b">
        <f t="shared" si="27"/>
        <v>0</v>
      </c>
      <c r="AM22" s="3" t="b">
        <f t="shared" si="5"/>
        <v>0</v>
      </c>
      <c r="AN22" s="4"/>
      <c r="AO22" s="5"/>
    </row>
    <row r="23" spans="1:41" x14ac:dyDescent="0.2">
      <c r="A23">
        <v>20130519</v>
      </c>
      <c r="B23">
        <v>123.21</v>
      </c>
      <c r="C23">
        <v>124.5</v>
      </c>
      <c r="D23">
        <v>119.57</v>
      </c>
      <c r="E23">
        <v>121.99</v>
      </c>
      <c r="F23" s="3" t="s">
        <v>0</v>
      </c>
      <c r="G23">
        <v>1376370000</v>
      </c>
      <c r="H23" s="4"/>
      <c r="I23" s="1">
        <f t="shared" si="0"/>
        <v>4.9300000000000068</v>
      </c>
      <c r="J23" s="1">
        <f t="shared" si="1"/>
        <v>1</v>
      </c>
      <c r="K23" s="1">
        <f t="shared" si="2"/>
        <v>3.9300000000000068</v>
      </c>
      <c r="L23" s="1">
        <f t="shared" si="6"/>
        <v>4.9300000000000068</v>
      </c>
      <c r="M23" s="1">
        <f t="shared" si="15"/>
        <v>9.5226666666666642</v>
      </c>
      <c r="N23" s="2">
        <f t="shared" si="16"/>
        <v>150.60299999999998</v>
      </c>
      <c r="O23" s="2">
        <f t="shared" si="17"/>
        <v>93.467000000000013</v>
      </c>
      <c r="P23" s="2">
        <f t="shared" si="18"/>
        <v>150.60299999999998</v>
      </c>
      <c r="Q23" s="2">
        <f t="shared" si="19"/>
        <v>93.467000000000013</v>
      </c>
      <c r="R23" s="2">
        <f t="shared" si="20"/>
        <v>150.60299999999998</v>
      </c>
      <c r="S23" s="2">
        <f t="shared" si="21"/>
        <v>155.36433333333332</v>
      </c>
      <c r="T23" s="2">
        <f t="shared" si="22"/>
        <v>88.705666666666673</v>
      </c>
      <c r="U23" s="2">
        <f t="shared" si="23"/>
        <v>155.36433333333332</v>
      </c>
      <c r="V23" s="2">
        <f t="shared" si="24"/>
        <v>88.705666666666673</v>
      </c>
      <c r="W23" s="2">
        <f t="shared" si="25"/>
        <v>155.36433333333332</v>
      </c>
      <c r="X23" s="4"/>
      <c r="Y23" t="b">
        <f t="shared" si="7"/>
        <v>0</v>
      </c>
      <c r="Z23" t="b">
        <f t="shared" si="8"/>
        <v>0</v>
      </c>
      <c r="AA23" t="b">
        <f t="shared" si="9"/>
        <v>0</v>
      </c>
      <c r="AB23" s="3">
        <f t="shared" si="10"/>
        <v>-4.7613333333333401</v>
      </c>
      <c r="AC23" t="b">
        <f t="shared" si="26"/>
        <v>0</v>
      </c>
      <c r="AD23" s="4"/>
      <c r="AE23" s="3" t="b">
        <f t="shared" si="4"/>
        <v>0</v>
      </c>
      <c r="AF23" s="4"/>
      <c r="AG23" s="4"/>
      <c r="AH23" s="3" t="b">
        <f t="shared" si="11"/>
        <v>0</v>
      </c>
      <c r="AI23" s="3" t="b">
        <f t="shared" si="12"/>
        <v>1</v>
      </c>
      <c r="AJ23" s="3" t="b">
        <f t="shared" si="13"/>
        <v>1</v>
      </c>
      <c r="AK23" s="3">
        <f t="shared" si="14"/>
        <v>-4.7613333333333401</v>
      </c>
      <c r="AL23" s="3" t="b">
        <f t="shared" si="27"/>
        <v>0</v>
      </c>
      <c r="AM23" s="3" t="b">
        <f t="shared" si="5"/>
        <v>0</v>
      </c>
      <c r="AN23" s="4"/>
      <c r="AO23" s="5"/>
    </row>
    <row r="24" spans="1:41" x14ac:dyDescent="0.2">
      <c r="A24">
        <v>20130520</v>
      </c>
      <c r="B24">
        <v>122.5</v>
      </c>
      <c r="C24">
        <v>123.62</v>
      </c>
      <c r="D24">
        <v>120.12</v>
      </c>
      <c r="E24">
        <v>122</v>
      </c>
      <c r="F24" s="3" t="s">
        <v>0</v>
      </c>
      <c r="G24">
        <v>1368910000</v>
      </c>
      <c r="H24" s="4"/>
      <c r="I24" s="1">
        <f t="shared" si="0"/>
        <v>3.5</v>
      </c>
      <c r="J24" s="1">
        <f t="shared" si="1"/>
        <v>1.6300000000000097</v>
      </c>
      <c r="K24" s="1">
        <f t="shared" si="2"/>
        <v>1.8699999999999903</v>
      </c>
      <c r="L24" s="1">
        <f t="shared" si="6"/>
        <v>3.5</v>
      </c>
      <c r="M24" s="1">
        <f t="shared" si="15"/>
        <v>8.3513333333333346</v>
      </c>
      <c r="N24" s="2">
        <f t="shared" si="16"/>
        <v>146.92400000000001</v>
      </c>
      <c r="O24" s="2">
        <f t="shared" si="17"/>
        <v>96.816000000000003</v>
      </c>
      <c r="P24" s="2">
        <f t="shared" si="18"/>
        <v>146.92400000000001</v>
      </c>
      <c r="Q24" s="2">
        <f t="shared" si="19"/>
        <v>96.816000000000003</v>
      </c>
      <c r="R24" s="2">
        <f t="shared" si="20"/>
        <v>146.92400000000001</v>
      </c>
      <c r="S24" s="2">
        <f t="shared" si="21"/>
        <v>151.09966666666668</v>
      </c>
      <c r="T24" s="2">
        <f t="shared" si="22"/>
        <v>92.640333333333331</v>
      </c>
      <c r="U24" s="2">
        <f t="shared" si="23"/>
        <v>151.09966666666668</v>
      </c>
      <c r="V24" s="2">
        <f t="shared" si="24"/>
        <v>92.640333333333331</v>
      </c>
      <c r="W24" s="2">
        <f t="shared" si="25"/>
        <v>151.09966666666668</v>
      </c>
      <c r="X24" s="4"/>
      <c r="Y24" t="b">
        <f t="shared" si="7"/>
        <v>0</v>
      </c>
      <c r="Z24" t="b">
        <f t="shared" si="8"/>
        <v>0</v>
      </c>
      <c r="AA24" t="b">
        <f t="shared" si="9"/>
        <v>0</v>
      </c>
      <c r="AB24" s="3">
        <f t="shared" si="10"/>
        <v>-4.1756666666666717</v>
      </c>
      <c r="AC24" t="b">
        <f t="shared" si="26"/>
        <v>0</v>
      </c>
      <c r="AD24" s="4"/>
      <c r="AE24" s="3" t="b">
        <f t="shared" si="4"/>
        <v>0</v>
      </c>
      <c r="AF24" s="4"/>
      <c r="AG24" s="4"/>
      <c r="AH24" s="3" t="b">
        <f t="shared" si="11"/>
        <v>0</v>
      </c>
      <c r="AI24" s="3" t="b">
        <f t="shared" si="12"/>
        <v>1</v>
      </c>
      <c r="AJ24" s="3" t="b">
        <f t="shared" si="13"/>
        <v>1</v>
      </c>
      <c r="AK24" s="3">
        <f t="shared" si="14"/>
        <v>-4.1756666666666717</v>
      </c>
      <c r="AL24" s="3" t="b">
        <f t="shared" si="27"/>
        <v>0</v>
      </c>
      <c r="AM24" s="3" t="b">
        <f t="shared" si="5"/>
        <v>0</v>
      </c>
      <c r="AN24" s="4"/>
      <c r="AO24" s="5"/>
    </row>
    <row r="25" spans="1:41" x14ac:dyDescent="0.2">
      <c r="A25">
        <v>20130521</v>
      </c>
      <c r="B25">
        <v>122.02</v>
      </c>
      <c r="C25">
        <v>123</v>
      </c>
      <c r="D25">
        <v>121.21</v>
      </c>
      <c r="E25">
        <v>122.88</v>
      </c>
      <c r="F25" s="3" t="s">
        <v>0</v>
      </c>
      <c r="G25">
        <v>1363940000</v>
      </c>
      <c r="H25" s="4"/>
      <c r="I25" s="1">
        <f t="shared" si="0"/>
        <v>1.7900000000000063</v>
      </c>
      <c r="J25" s="1">
        <f t="shared" si="1"/>
        <v>1</v>
      </c>
      <c r="K25" s="1">
        <f t="shared" si="2"/>
        <v>0.79000000000000625</v>
      </c>
      <c r="L25" s="1">
        <f t="shared" si="6"/>
        <v>1.7900000000000063</v>
      </c>
      <c r="M25" s="1">
        <f t="shared" si="15"/>
        <v>7.8073333333333341</v>
      </c>
      <c r="N25" s="2">
        <f t="shared" si="16"/>
        <v>145.52699999999999</v>
      </c>
      <c r="O25" s="2">
        <f t="shared" si="17"/>
        <v>98.682999999999993</v>
      </c>
      <c r="P25" s="2">
        <f t="shared" si="18"/>
        <v>145.52699999999999</v>
      </c>
      <c r="Q25" s="2">
        <f t="shared" si="19"/>
        <v>98.682999999999993</v>
      </c>
      <c r="R25" s="2">
        <f t="shared" si="20"/>
        <v>145.52699999999999</v>
      </c>
      <c r="S25" s="2">
        <f t="shared" si="21"/>
        <v>149.43066666666667</v>
      </c>
      <c r="T25" s="2">
        <f t="shared" si="22"/>
        <v>94.779333333333312</v>
      </c>
      <c r="U25" s="2">
        <f t="shared" si="23"/>
        <v>149.43066666666667</v>
      </c>
      <c r="V25" s="2">
        <f t="shared" si="24"/>
        <v>94.779333333333312</v>
      </c>
      <c r="W25" s="2">
        <f t="shared" si="25"/>
        <v>149.43066666666667</v>
      </c>
      <c r="X25" s="4"/>
      <c r="Y25" t="b">
        <f t="shared" si="7"/>
        <v>0</v>
      </c>
      <c r="Z25" t="b">
        <f t="shared" si="8"/>
        <v>0</v>
      </c>
      <c r="AA25" t="b">
        <f t="shared" si="9"/>
        <v>0</v>
      </c>
      <c r="AB25" s="3">
        <f t="shared" si="10"/>
        <v>-3.9036666666666804</v>
      </c>
      <c r="AC25" t="b">
        <f t="shared" si="26"/>
        <v>0</v>
      </c>
      <c r="AD25" s="4"/>
      <c r="AE25" s="3" t="b">
        <f t="shared" si="4"/>
        <v>0</v>
      </c>
      <c r="AF25" s="4"/>
      <c r="AG25" s="4"/>
      <c r="AH25" s="3" t="b">
        <f t="shared" si="11"/>
        <v>0</v>
      </c>
      <c r="AI25" s="3" t="b">
        <f t="shared" si="12"/>
        <v>1</v>
      </c>
      <c r="AJ25" s="3" t="b">
        <f t="shared" si="13"/>
        <v>1</v>
      </c>
      <c r="AK25" s="3">
        <f t="shared" si="14"/>
        <v>-3.9036666666666804</v>
      </c>
      <c r="AL25" s="3" t="b">
        <f t="shared" si="27"/>
        <v>0</v>
      </c>
      <c r="AM25" s="3" t="b">
        <f t="shared" si="5"/>
        <v>0</v>
      </c>
      <c r="AN25" s="4"/>
      <c r="AO25" s="5"/>
    </row>
    <row r="26" spans="1:41" x14ac:dyDescent="0.2">
      <c r="A26">
        <v>20130522</v>
      </c>
      <c r="B26">
        <v>122.89</v>
      </c>
      <c r="C26">
        <v>124</v>
      </c>
      <c r="D26">
        <v>122</v>
      </c>
      <c r="E26">
        <v>123.89</v>
      </c>
      <c r="F26" s="3" t="s">
        <v>0</v>
      </c>
      <c r="G26">
        <v>1374130000</v>
      </c>
      <c r="H26" s="4"/>
      <c r="I26" s="1">
        <f t="shared" si="0"/>
        <v>2</v>
      </c>
      <c r="J26" s="1">
        <f t="shared" si="1"/>
        <v>1.1200000000000045</v>
      </c>
      <c r="K26" s="1">
        <f t="shared" si="2"/>
        <v>0.87999999999999545</v>
      </c>
      <c r="L26" s="1">
        <f t="shared" si="6"/>
        <v>2</v>
      </c>
      <c r="M26" s="1">
        <f t="shared" si="15"/>
        <v>6.7253333333333352</v>
      </c>
      <c r="N26" s="2">
        <f t="shared" si="16"/>
        <v>143.17600000000002</v>
      </c>
      <c r="O26" s="2">
        <f t="shared" si="17"/>
        <v>102.824</v>
      </c>
      <c r="P26" s="2">
        <f t="shared" si="18"/>
        <v>143.17600000000002</v>
      </c>
      <c r="Q26" s="2">
        <f t="shared" si="19"/>
        <v>102.824</v>
      </c>
      <c r="R26" s="2">
        <f t="shared" ref="R26:R89" si="28">IF(E26&lt;=P26,P26,Q26)</f>
        <v>143.17600000000002</v>
      </c>
      <c r="S26" s="2">
        <f t="shared" si="21"/>
        <v>146.53866666666667</v>
      </c>
      <c r="T26" s="2">
        <f t="shared" si="22"/>
        <v>99.461333333333329</v>
      </c>
      <c r="U26" s="2">
        <f t="shared" ref="U26:U89" si="29">IF(OR(S26&lt;U25,$E25&gt;U25),S26,U25)</f>
        <v>146.53866666666667</v>
      </c>
      <c r="V26" s="2">
        <f t="shared" ref="V26:V89" si="30">IF(OR(T26&gt;V25,$E25&lt;V25),T26,V25)</f>
        <v>99.461333333333329</v>
      </c>
      <c r="W26" s="2">
        <f t="shared" ref="W26:W89" si="31">IF($E26&lt;=U26,U26,V26)</f>
        <v>146.53866666666667</v>
      </c>
      <c r="X26" s="4"/>
      <c r="Y26" t="b">
        <f t="shared" ref="Y26:Y89" si="32">C26&gt;MAX(C11:C25)</f>
        <v>0</v>
      </c>
      <c r="Z26" t="b">
        <f t="shared" ref="Z26:Z89" si="33">E26&gt;R26</f>
        <v>0</v>
      </c>
      <c r="AA26" t="b">
        <f t="shared" ref="AA26:AA89" si="34">E26&gt;W26</f>
        <v>0</v>
      </c>
      <c r="AB26" s="3">
        <f t="shared" si="10"/>
        <v>-3.3626666666666551</v>
      </c>
      <c r="AC26" t="b">
        <f t="shared" si="26"/>
        <v>0</v>
      </c>
      <c r="AD26" s="4"/>
      <c r="AE26" s="3" t="b">
        <f t="shared" si="4"/>
        <v>0</v>
      </c>
      <c r="AF26" s="4"/>
      <c r="AG26" s="4"/>
      <c r="AH26" s="3" t="b">
        <f t="shared" ref="AH26:AH89" si="35">D26&lt;MIN(D11:D25)</f>
        <v>0</v>
      </c>
      <c r="AI26" s="3" t="b">
        <f t="shared" ref="AI26:AI89" si="36">E26&lt;R26</f>
        <v>1</v>
      </c>
      <c r="AJ26" s="3" t="b">
        <f t="shared" ref="AJ26:AJ89" si="37">E26&lt;W26</f>
        <v>1</v>
      </c>
      <c r="AK26" s="3">
        <f t="shared" si="14"/>
        <v>-3.3626666666666551</v>
      </c>
      <c r="AL26" s="3" t="b">
        <f t="shared" si="27"/>
        <v>0</v>
      </c>
      <c r="AM26" s="3" t="b">
        <f t="shared" si="5"/>
        <v>0</v>
      </c>
      <c r="AN26" s="4"/>
      <c r="AO26" s="5"/>
    </row>
    <row r="27" spans="1:41" x14ac:dyDescent="0.2">
      <c r="A27">
        <v>20130523</v>
      </c>
      <c r="B27">
        <v>123.8</v>
      </c>
      <c r="C27">
        <v>126.93</v>
      </c>
      <c r="D27">
        <v>123.1</v>
      </c>
      <c r="E27">
        <v>126.7</v>
      </c>
      <c r="F27" s="3" t="s">
        <v>0</v>
      </c>
      <c r="G27">
        <v>1384780000</v>
      </c>
      <c r="H27" s="4"/>
      <c r="I27" s="1">
        <f t="shared" si="0"/>
        <v>3.8300000000000125</v>
      </c>
      <c r="J27" s="1">
        <f t="shared" si="1"/>
        <v>3.0400000000000063</v>
      </c>
      <c r="K27" s="1">
        <f t="shared" si="2"/>
        <v>0.79000000000000625</v>
      </c>
      <c r="L27" s="1">
        <f t="shared" si="6"/>
        <v>3.8300000000000125</v>
      </c>
      <c r="M27" s="1">
        <f t="shared" si="15"/>
        <v>5.8093333333333357</v>
      </c>
      <c r="N27" s="2">
        <f t="shared" si="16"/>
        <v>142.44300000000001</v>
      </c>
      <c r="O27" s="2">
        <f t="shared" si="17"/>
        <v>107.58699999999999</v>
      </c>
      <c r="P27" s="2">
        <f t="shared" si="18"/>
        <v>142.44300000000001</v>
      </c>
      <c r="Q27" s="2">
        <f t="shared" si="19"/>
        <v>107.58699999999999</v>
      </c>
      <c r="R27" s="2">
        <f t="shared" si="28"/>
        <v>142.44300000000001</v>
      </c>
      <c r="S27" s="2">
        <f t="shared" si="21"/>
        <v>145.34766666666667</v>
      </c>
      <c r="T27" s="2">
        <f t="shared" si="22"/>
        <v>104.68233333333333</v>
      </c>
      <c r="U27" s="2">
        <f t="shared" si="29"/>
        <v>145.34766666666667</v>
      </c>
      <c r="V27" s="2">
        <f t="shared" si="30"/>
        <v>104.68233333333333</v>
      </c>
      <c r="W27" s="2">
        <f t="shared" si="31"/>
        <v>145.34766666666667</v>
      </c>
      <c r="X27" s="4"/>
      <c r="Y27" t="b">
        <f t="shared" si="32"/>
        <v>1</v>
      </c>
      <c r="Z27" t="b">
        <f t="shared" si="33"/>
        <v>0</v>
      </c>
      <c r="AA27" t="b">
        <f t="shared" si="34"/>
        <v>0</v>
      </c>
      <c r="AB27" s="3">
        <f t="shared" si="10"/>
        <v>-2.9046666666666567</v>
      </c>
      <c r="AC27" t="b">
        <f t="shared" si="26"/>
        <v>0</v>
      </c>
      <c r="AD27" s="4"/>
      <c r="AE27" s="3" t="b">
        <f t="shared" si="4"/>
        <v>0</v>
      </c>
      <c r="AF27" s="4"/>
      <c r="AG27" s="4"/>
      <c r="AH27" s="3" t="b">
        <f t="shared" si="35"/>
        <v>0</v>
      </c>
      <c r="AI27" s="3" t="b">
        <f t="shared" si="36"/>
        <v>1</v>
      </c>
      <c r="AJ27" s="3" t="b">
        <f t="shared" si="37"/>
        <v>1</v>
      </c>
      <c r="AK27" s="3">
        <f t="shared" ref="AK27:AK90" si="38">$R27-$W27</f>
        <v>-2.9046666666666567</v>
      </c>
      <c r="AL27" s="3" t="b">
        <f t="shared" si="27"/>
        <v>0</v>
      </c>
      <c r="AM27" s="3" t="b">
        <f t="shared" si="5"/>
        <v>0</v>
      </c>
      <c r="AN27" s="4"/>
      <c r="AO27" s="5"/>
    </row>
    <row r="28" spans="1:41" x14ac:dyDescent="0.2">
      <c r="A28">
        <v>20130524</v>
      </c>
      <c r="B28">
        <v>126.3</v>
      </c>
      <c r="C28">
        <v>133.85</v>
      </c>
      <c r="D28">
        <v>125.72</v>
      </c>
      <c r="E28">
        <v>133.19999999999999</v>
      </c>
      <c r="F28" s="3" t="s">
        <v>0</v>
      </c>
      <c r="G28">
        <v>1413300000</v>
      </c>
      <c r="H28" s="4"/>
      <c r="I28" s="1">
        <f t="shared" si="0"/>
        <v>8.1299999999999955</v>
      </c>
      <c r="J28" s="1">
        <f t="shared" si="1"/>
        <v>7.1499999999999915</v>
      </c>
      <c r="K28" s="1">
        <f t="shared" si="2"/>
        <v>0.98000000000000398</v>
      </c>
      <c r="L28" s="1">
        <f t="shared" si="6"/>
        <v>8.1299999999999955</v>
      </c>
      <c r="M28" s="1">
        <f t="shared" si="15"/>
        <v>5.6526666666666694</v>
      </c>
      <c r="N28" s="2">
        <f t="shared" si="16"/>
        <v>146.74299999999999</v>
      </c>
      <c r="O28" s="2">
        <f t="shared" si="17"/>
        <v>112.82699999999998</v>
      </c>
      <c r="P28" s="2">
        <f t="shared" si="18"/>
        <v>142.44300000000001</v>
      </c>
      <c r="Q28" s="2">
        <f t="shared" si="19"/>
        <v>112.82699999999998</v>
      </c>
      <c r="R28" s="2">
        <f t="shared" si="28"/>
        <v>142.44300000000001</v>
      </c>
      <c r="S28" s="2">
        <f t="shared" si="21"/>
        <v>149.56933333333333</v>
      </c>
      <c r="T28" s="2">
        <f t="shared" si="22"/>
        <v>110.00066666666666</v>
      </c>
      <c r="U28" s="2">
        <f t="shared" si="29"/>
        <v>145.34766666666667</v>
      </c>
      <c r="V28" s="2">
        <f t="shared" si="30"/>
        <v>110.00066666666666</v>
      </c>
      <c r="W28" s="2">
        <f t="shared" si="31"/>
        <v>145.34766666666667</v>
      </c>
      <c r="X28" s="4"/>
      <c r="Y28" t="b">
        <f t="shared" si="32"/>
        <v>1</v>
      </c>
      <c r="Z28" t="b">
        <f t="shared" si="33"/>
        <v>0</v>
      </c>
      <c r="AA28" t="b">
        <f t="shared" si="34"/>
        <v>0</v>
      </c>
      <c r="AB28" s="3">
        <f t="shared" si="10"/>
        <v>-2.9046666666666567</v>
      </c>
      <c r="AC28" t="b">
        <f t="shared" si="26"/>
        <v>0</v>
      </c>
      <c r="AD28" s="4"/>
      <c r="AE28" s="3" t="b">
        <f t="shared" si="4"/>
        <v>0</v>
      </c>
      <c r="AF28" s="4"/>
      <c r="AG28" s="4"/>
      <c r="AH28" s="3" t="b">
        <f t="shared" si="35"/>
        <v>0</v>
      </c>
      <c r="AI28" s="3" t="b">
        <f t="shared" si="36"/>
        <v>1</v>
      </c>
      <c r="AJ28" s="3" t="b">
        <f t="shared" si="37"/>
        <v>1</v>
      </c>
      <c r="AK28" s="3">
        <f t="shared" si="38"/>
        <v>-2.9046666666666567</v>
      </c>
      <c r="AL28" s="3" t="b">
        <f t="shared" si="27"/>
        <v>0</v>
      </c>
      <c r="AM28" s="3" t="b">
        <f t="shared" si="5"/>
        <v>0</v>
      </c>
      <c r="AN28" s="4"/>
      <c r="AO28" s="5"/>
    </row>
    <row r="29" spans="1:41" x14ac:dyDescent="0.2">
      <c r="A29">
        <v>20130525</v>
      </c>
      <c r="B29">
        <v>133.1</v>
      </c>
      <c r="C29">
        <v>133.22</v>
      </c>
      <c r="D29">
        <v>128.9</v>
      </c>
      <c r="E29">
        <v>131.97999999999999</v>
      </c>
      <c r="F29" s="3" t="s">
        <v>0</v>
      </c>
      <c r="G29">
        <v>1489950000</v>
      </c>
      <c r="H29" s="4"/>
      <c r="I29" s="1">
        <f t="shared" si="0"/>
        <v>4.3199999999999932</v>
      </c>
      <c r="J29" s="1">
        <f t="shared" si="1"/>
        <v>2.0000000000010232E-2</v>
      </c>
      <c r="K29" s="1">
        <f t="shared" si="2"/>
        <v>4.2999999999999829</v>
      </c>
      <c r="L29" s="1">
        <f t="shared" si="6"/>
        <v>4.3199999999999932</v>
      </c>
      <c r="M29" s="1">
        <f t="shared" si="15"/>
        <v>5.9073333333333364</v>
      </c>
      <c r="N29" s="2">
        <f t="shared" si="16"/>
        <v>148.78200000000001</v>
      </c>
      <c r="O29" s="2">
        <f t="shared" si="17"/>
        <v>113.33799999999999</v>
      </c>
      <c r="P29" s="2">
        <f t="shared" si="18"/>
        <v>142.44300000000001</v>
      </c>
      <c r="Q29" s="2">
        <f t="shared" si="19"/>
        <v>113.33799999999999</v>
      </c>
      <c r="R29" s="2">
        <f t="shared" si="28"/>
        <v>142.44300000000001</v>
      </c>
      <c r="S29" s="2">
        <f t="shared" si="21"/>
        <v>151.73566666666667</v>
      </c>
      <c r="T29" s="2">
        <f t="shared" si="22"/>
        <v>110.38433333333333</v>
      </c>
      <c r="U29" s="2">
        <f t="shared" si="29"/>
        <v>145.34766666666667</v>
      </c>
      <c r="V29" s="2">
        <f t="shared" si="30"/>
        <v>110.38433333333333</v>
      </c>
      <c r="W29" s="2">
        <f t="shared" si="31"/>
        <v>145.34766666666667</v>
      </c>
      <c r="X29" s="4"/>
      <c r="Y29" t="b">
        <f t="shared" si="32"/>
        <v>0</v>
      </c>
      <c r="Z29" t="b">
        <f t="shared" si="33"/>
        <v>0</v>
      </c>
      <c r="AA29" t="b">
        <f t="shared" si="34"/>
        <v>0</v>
      </c>
      <c r="AB29" s="3">
        <f t="shared" si="10"/>
        <v>-2.9046666666666567</v>
      </c>
      <c r="AC29" t="b">
        <f t="shared" si="26"/>
        <v>0</v>
      </c>
      <c r="AD29" s="4"/>
      <c r="AE29" s="3" t="b">
        <f t="shared" si="4"/>
        <v>0</v>
      </c>
      <c r="AF29" s="4"/>
      <c r="AG29" s="4"/>
      <c r="AH29" s="3" t="b">
        <f t="shared" si="35"/>
        <v>0</v>
      </c>
      <c r="AI29" s="3" t="b">
        <f t="shared" si="36"/>
        <v>1</v>
      </c>
      <c r="AJ29" s="3" t="b">
        <f t="shared" si="37"/>
        <v>1</v>
      </c>
      <c r="AK29" s="3">
        <f t="shared" si="38"/>
        <v>-2.9046666666666567</v>
      </c>
      <c r="AL29" s="3" t="b">
        <f t="shared" si="27"/>
        <v>0</v>
      </c>
      <c r="AM29" s="3" t="b">
        <f t="shared" si="5"/>
        <v>0</v>
      </c>
      <c r="AN29" s="4"/>
      <c r="AO29" s="5"/>
    </row>
    <row r="30" spans="1:41" x14ac:dyDescent="0.2">
      <c r="A30">
        <v>20130526</v>
      </c>
      <c r="B30">
        <v>131.99</v>
      </c>
      <c r="C30">
        <v>136</v>
      </c>
      <c r="D30">
        <v>130.62</v>
      </c>
      <c r="E30">
        <v>133.47999999999999</v>
      </c>
      <c r="F30" s="3" t="s">
        <v>0</v>
      </c>
      <c r="G30">
        <v>1478030000</v>
      </c>
      <c r="H30" s="4"/>
      <c r="I30" s="1">
        <f t="shared" si="0"/>
        <v>5.3799999999999955</v>
      </c>
      <c r="J30" s="1">
        <f t="shared" si="1"/>
        <v>4.0200000000000102</v>
      </c>
      <c r="K30" s="1">
        <f t="shared" si="2"/>
        <v>1.3599999999999852</v>
      </c>
      <c r="L30" s="1">
        <f t="shared" si="6"/>
        <v>5.3799999999999955</v>
      </c>
      <c r="M30" s="1">
        <f t="shared" si="15"/>
        <v>5.4986666666666686</v>
      </c>
      <c r="N30" s="2">
        <f t="shared" si="16"/>
        <v>149.80600000000001</v>
      </c>
      <c r="O30" s="2">
        <f t="shared" si="17"/>
        <v>116.81399999999999</v>
      </c>
      <c r="P30" s="2">
        <f t="shared" si="18"/>
        <v>142.44300000000001</v>
      </c>
      <c r="Q30" s="2">
        <f t="shared" si="19"/>
        <v>116.81399999999999</v>
      </c>
      <c r="R30" s="2">
        <f t="shared" si="28"/>
        <v>142.44300000000001</v>
      </c>
      <c r="S30" s="2">
        <f t="shared" si="21"/>
        <v>152.55533333333335</v>
      </c>
      <c r="T30" s="2">
        <f t="shared" si="22"/>
        <v>114.06466666666665</v>
      </c>
      <c r="U30" s="2">
        <f t="shared" si="29"/>
        <v>145.34766666666667</v>
      </c>
      <c r="V30" s="2">
        <f t="shared" si="30"/>
        <v>114.06466666666665</v>
      </c>
      <c r="W30" s="2">
        <f t="shared" si="31"/>
        <v>145.34766666666667</v>
      </c>
      <c r="X30" s="4"/>
      <c r="Y30" t="b">
        <f t="shared" si="32"/>
        <v>1</v>
      </c>
      <c r="Z30" t="b">
        <f t="shared" si="33"/>
        <v>0</v>
      </c>
      <c r="AA30" t="b">
        <f t="shared" si="34"/>
        <v>0</v>
      </c>
      <c r="AB30" s="3">
        <f t="shared" si="10"/>
        <v>-2.9046666666666567</v>
      </c>
      <c r="AC30" t="b">
        <f t="shared" si="26"/>
        <v>0</v>
      </c>
      <c r="AD30" s="4"/>
      <c r="AE30" s="3" t="b">
        <f t="shared" si="4"/>
        <v>0</v>
      </c>
      <c r="AF30" s="4"/>
      <c r="AG30" s="4"/>
      <c r="AH30" s="3" t="b">
        <f t="shared" si="35"/>
        <v>0</v>
      </c>
      <c r="AI30" s="3" t="b">
        <f t="shared" si="36"/>
        <v>1</v>
      </c>
      <c r="AJ30" s="3" t="b">
        <f t="shared" si="37"/>
        <v>1</v>
      </c>
      <c r="AK30" s="3">
        <f t="shared" si="38"/>
        <v>-2.9046666666666567</v>
      </c>
      <c r="AL30" s="3" t="b">
        <f t="shared" si="27"/>
        <v>0</v>
      </c>
      <c r="AM30" s="3" t="b">
        <f t="shared" si="5"/>
        <v>0</v>
      </c>
      <c r="AN30" s="4"/>
      <c r="AO30" s="5"/>
    </row>
    <row r="31" spans="1:41" x14ac:dyDescent="0.2">
      <c r="A31">
        <v>20130527</v>
      </c>
      <c r="B31">
        <v>133.5</v>
      </c>
      <c r="C31">
        <v>135.47</v>
      </c>
      <c r="D31">
        <v>124.7</v>
      </c>
      <c r="E31">
        <v>129.75</v>
      </c>
      <c r="F31" s="3" t="s">
        <v>0</v>
      </c>
      <c r="G31">
        <v>1495520000</v>
      </c>
      <c r="H31" s="4"/>
      <c r="I31" s="1">
        <f t="shared" si="0"/>
        <v>10.769999999999996</v>
      </c>
      <c r="J31" s="1">
        <f t="shared" si="1"/>
        <v>1.9900000000000091</v>
      </c>
      <c r="K31" s="1">
        <f t="shared" si="2"/>
        <v>8.7799999999999869</v>
      </c>
      <c r="L31" s="1">
        <f t="shared" si="6"/>
        <v>10.769999999999996</v>
      </c>
      <c r="M31" s="1">
        <f t="shared" si="15"/>
        <v>5.4793333333333347</v>
      </c>
      <c r="N31" s="2">
        <f t="shared" si="16"/>
        <v>146.52300000000002</v>
      </c>
      <c r="O31" s="2">
        <f t="shared" si="17"/>
        <v>113.64700000000001</v>
      </c>
      <c r="P31" s="2">
        <f t="shared" si="18"/>
        <v>142.44300000000001</v>
      </c>
      <c r="Q31" s="2">
        <f t="shared" si="19"/>
        <v>116.81399999999999</v>
      </c>
      <c r="R31" s="2">
        <f t="shared" si="28"/>
        <v>142.44300000000001</v>
      </c>
      <c r="S31" s="2">
        <f t="shared" si="21"/>
        <v>149.26266666666669</v>
      </c>
      <c r="T31" s="2">
        <f t="shared" si="22"/>
        <v>110.90733333333334</v>
      </c>
      <c r="U31" s="2">
        <f t="shared" si="29"/>
        <v>145.34766666666667</v>
      </c>
      <c r="V31" s="2">
        <f t="shared" si="30"/>
        <v>114.06466666666665</v>
      </c>
      <c r="W31" s="2">
        <f t="shared" si="31"/>
        <v>145.34766666666667</v>
      </c>
      <c r="X31" s="4"/>
      <c r="Y31" t="b">
        <f t="shared" si="32"/>
        <v>0</v>
      </c>
      <c r="Z31" t="b">
        <f t="shared" si="33"/>
        <v>0</v>
      </c>
      <c r="AA31" t="b">
        <f t="shared" si="34"/>
        <v>0</v>
      </c>
      <c r="AB31" s="3">
        <f t="shared" si="10"/>
        <v>-2.9046666666666567</v>
      </c>
      <c r="AC31" t="b">
        <f t="shared" si="26"/>
        <v>0</v>
      </c>
      <c r="AD31" s="4"/>
      <c r="AE31" s="3" t="b">
        <f t="shared" si="4"/>
        <v>0</v>
      </c>
      <c r="AF31" s="4"/>
      <c r="AG31" s="4"/>
      <c r="AH31" s="3" t="b">
        <f t="shared" si="35"/>
        <v>0</v>
      </c>
      <c r="AI31" s="3" t="b">
        <f t="shared" si="36"/>
        <v>1</v>
      </c>
      <c r="AJ31" s="3" t="b">
        <f t="shared" si="37"/>
        <v>1</v>
      </c>
      <c r="AK31" s="3">
        <f t="shared" si="38"/>
        <v>-2.9046666666666567</v>
      </c>
      <c r="AL31" s="3" t="b">
        <f t="shared" si="27"/>
        <v>0</v>
      </c>
      <c r="AM31" s="3" t="b">
        <f t="shared" si="5"/>
        <v>0</v>
      </c>
      <c r="AN31" s="4"/>
      <c r="AO31" s="5"/>
    </row>
    <row r="32" spans="1:41" x14ac:dyDescent="0.2">
      <c r="A32">
        <v>20130528</v>
      </c>
      <c r="B32">
        <v>129.77000000000001</v>
      </c>
      <c r="C32">
        <v>130.58000000000001</v>
      </c>
      <c r="D32">
        <v>125.6</v>
      </c>
      <c r="E32">
        <v>129</v>
      </c>
      <c r="F32" s="3" t="s">
        <v>0</v>
      </c>
      <c r="G32">
        <v>1454310000</v>
      </c>
      <c r="H32" s="4"/>
      <c r="I32" s="1">
        <f t="shared" si="0"/>
        <v>4.9800000000000182</v>
      </c>
      <c r="J32" s="1">
        <f t="shared" si="1"/>
        <v>0.83000000000001251</v>
      </c>
      <c r="K32" s="1">
        <f t="shared" si="2"/>
        <v>4.1500000000000057</v>
      </c>
      <c r="L32" s="1">
        <f t="shared" ref="L32:L95" si="39">MAX(I32:K32)</f>
        <v>4.9800000000000182</v>
      </c>
      <c r="M32" s="1">
        <f t="shared" si="15"/>
        <v>5.9300000000000015</v>
      </c>
      <c r="N32" s="2">
        <f t="shared" si="16"/>
        <v>145.88</v>
      </c>
      <c r="O32" s="2">
        <f t="shared" si="17"/>
        <v>110.3</v>
      </c>
      <c r="P32" s="2">
        <f t="shared" si="18"/>
        <v>142.44300000000001</v>
      </c>
      <c r="Q32" s="2">
        <f t="shared" si="19"/>
        <v>116.81399999999999</v>
      </c>
      <c r="R32" s="2">
        <f t="shared" si="28"/>
        <v>142.44300000000001</v>
      </c>
      <c r="S32" s="2">
        <f t="shared" si="21"/>
        <v>148.845</v>
      </c>
      <c r="T32" s="2">
        <f t="shared" si="22"/>
        <v>107.33499999999999</v>
      </c>
      <c r="U32" s="2">
        <f t="shared" si="29"/>
        <v>145.34766666666667</v>
      </c>
      <c r="V32" s="2">
        <f t="shared" si="30"/>
        <v>114.06466666666665</v>
      </c>
      <c r="W32" s="2">
        <f t="shared" si="31"/>
        <v>145.34766666666667</v>
      </c>
      <c r="X32" s="4"/>
      <c r="Y32" t="b">
        <f t="shared" si="32"/>
        <v>0</v>
      </c>
      <c r="Z32" t="b">
        <f t="shared" si="33"/>
        <v>0</v>
      </c>
      <c r="AA32" t="b">
        <f t="shared" si="34"/>
        <v>0</v>
      </c>
      <c r="AB32" s="3">
        <f t="shared" si="10"/>
        <v>-2.9046666666666567</v>
      </c>
      <c r="AC32" t="b">
        <f t="shared" si="26"/>
        <v>0</v>
      </c>
      <c r="AD32" s="4"/>
      <c r="AE32" s="3" t="b">
        <f t="shared" si="4"/>
        <v>0</v>
      </c>
      <c r="AF32" s="4"/>
      <c r="AG32" s="4"/>
      <c r="AH32" s="3" t="b">
        <f t="shared" si="35"/>
        <v>0</v>
      </c>
      <c r="AI32" s="3" t="b">
        <f t="shared" si="36"/>
        <v>1</v>
      </c>
      <c r="AJ32" s="3" t="b">
        <f t="shared" si="37"/>
        <v>1</v>
      </c>
      <c r="AK32" s="3">
        <f t="shared" si="38"/>
        <v>-2.9046666666666567</v>
      </c>
      <c r="AL32" s="3" t="b">
        <f t="shared" si="27"/>
        <v>0</v>
      </c>
      <c r="AM32" s="3" t="b">
        <f t="shared" si="5"/>
        <v>0</v>
      </c>
      <c r="AN32" s="4"/>
      <c r="AO32" s="5"/>
    </row>
    <row r="33" spans="1:41" x14ac:dyDescent="0.2">
      <c r="A33">
        <v>20130529</v>
      </c>
      <c r="B33">
        <v>129</v>
      </c>
      <c r="C33">
        <v>132.59</v>
      </c>
      <c r="D33">
        <v>127.66</v>
      </c>
      <c r="E33">
        <v>132.30000000000001</v>
      </c>
      <c r="F33" s="3" t="s">
        <v>0</v>
      </c>
      <c r="G33">
        <v>1446190000</v>
      </c>
      <c r="H33" s="4"/>
      <c r="I33" s="1">
        <f t="shared" si="0"/>
        <v>4.9300000000000068</v>
      </c>
      <c r="J33" s="1">
        <f t="shared" si="1"/>
        <v>3.5900000000000034</v>
      </c>
      <c r="K33" s="1">
        <f t="shared" si="2"/>
        <v>1.3400000000000034</v>
      </c>
      <c r="L33" s="1">
        <f t="shared" si="39"/>
        <v>4.9300000000000068</v>
      </c>
      <c r="M33" s="1">
        <f t="shared" si="15"/>
        <v>5.982000000000002</v>
      </c>
      <c r="N33" s="2">
        <f t="shared" si="16"/>
        <v>148.071</v>
      </c>
      <c r="O33" s="2">
        <f t="shared" si="17"/>
        <v>112.179</v>
      </c>
      <c r="P33" s="2">
        <f t="shared" si="18"/>
        <v>142.44300000000001</v>
      </c>
      <c r="Q33" s="2">
        <f t="shared" si="19"/>
        <v>116.81399999999999</v>
      </c>
      <c r="R33" s="2">
        <f t="shared" si="28"/>
        <v>142.44300000000001</v>
      </c>
      <c r="S33" s="2">
        <f t="shared" si="21"/>
        <v>151.06200000000001</v>
      </c>
      <c r="T33" s="2">
        <f t="shared" si="22"/>
        <v>109.18799999999999</v>
      </c>
      <c r="U33" s="2">
        <f t="shared" si="29"/>
        <v>145.34766666666667</v>
      </c>
      <c r="V33" s="2">
        <f t="shared" si="30"/>
        <v>114.06466666666665</v>
      </c>
      <c r="W33" s="2">
        <f t="shared" si="31"/>
        <v>145.34766666666667</v>
      </c>
      <c r="X33" s="4"/>
      <c r="Y33" t="b">
        <f t="shared" si="32"/>
        <v>0</v>
      </c>
      <c r="Z33" t="b">
        <f t="shared" si="33"/>
        <v>0</v>
      </c>
      <c r="AA33" t="b">
        <f t="shared" si="34"/>
        <v>0</v>
      </c>
      <c r="AB33" s="3">
        <f t="shared" si="10"/>
        <v>-2.9046666666666567</v>
      </c>
      <c r="AC33" t="b">
        <f t="shared" si="26"/>
        <v>0</v>
      </c>
      <c r="AD33" s="4"/>
      <c r="AE33" s="3" t="b">
        <f t="shared" si="4"/>
        <v>0</v>
      </c>
      <c r="AF33" s="4"/>
      <c r="AG33" s="4"/>
      <c r="AH33" s="3" t="b">
        <f t="shared" si="35"/>
        <v>0</v>
      </c>
      <c r="AI33" s="3" t="b">
        <f t="shared" si="36"/>
        <v>1</v>
      </c>
      <c r="AJ33" s="3" t="b">
        <f t="shared" si="37"/>
        <v>1</v>
      </c>
      <c r="AK33" s="3">
        <f t="shared" si="38"/>
        <v>-2.9046666666666567</v>
      </c>
      <c r="AL33" s="3" t="b">
        <f t="shared" si="27"/>
        <v>0</v>
      </c>
      <c r="AM33" s="3" t="b">
        <f t="shared" si="5"/>
        <v>0</v>
      </c>
      <c r="AN33" s="4"/>
      <c r="AO33" s="5"/>
    </row>
    <row r="34" spans="1:41" x14ac:dyDescent="0.2">
      <c r="A34">
        <v>20130530</v>
      </c>
      <c r="B34">
        <v>132.25</v>
      </c>
      <c r="C34">
        <v>132.25</v>
      </c>
      <c r="D34">
        <v>127</v>
      </c>
      <c r="E34">
        <v>128.80000000000001</v>
      </c>
      <c r="F34" s="3" t="s">
        <v>0</v>
      </c>
      <c r="G34">
        <v>1483180000</v>
      </c>
      <c r="H34" s="4"/>
      <c r="I34" s="1">
        <f t="shared" si="0"/>
        <v>5.25</v>
      </c>
      <c r="J34" s="1">
        <f t="shared" si="1"/>
        <v>5.0000000000011369E-2</v>
      </c>
      <c r="K34" s="1">
        <f t="shared" si="2"/>
        <v>5.3000000000000114</v>
      </c>
      <c r="L34" s="1">
        <f t="shared" si="39"/>
        <v>5.3000000000000114</v>
      </c>
      <c r="M34" s="1">
        <f t="shared" si="15"/>
        <v>5.674000000000003</v>
      </c>
      <c r="N34" s="2">
        <f t="shared" si="16"/>
        <v>146.64700000000002</v>
      </c>
      <c r="O34" s="2">
        <f t="shared" si="17"/>
        <v>112.60299999999999</v>
      </c>
      <c r="P34" s="2">
        <f t="shared" si="18"/>
        <v>142.44300000000001</v>
      </c>
      <c r="Q34" s="2">
        <f t="shared" si="19"/>
        <v>116.81399999999999</v>
      </c>
      <c r="R34" s="2">
        <f t="shared" si="28"/>
        <v>142.44300000000001</v>
      </c>
      <c r="S34" s="2">
        <f t="shared" si="21"/>
        <v>149.48400000000001</v>
      </c>
      <c r="T34" s="2">
        <f t="shared" si="22"/>
        <v>109.76599999999999</v>
      </c>
      <c r="U34" s="2">
        <f t="shared" si="29"/>
        <v>145.34766666666667</v>
      </c>
      <c r="V34" s="2">
        <f t="shared" si="30"/>
        <v>114.06466666666665</v>
      </c>
      <c r="W34" s="2">
        <f t="shared" si="31"/>
        <v>145.34766666666667</v>
      </c>
      <c r="X34" s="4"/>
      <c r="Y34" t="b">
        <f t="shared" si="32"/>
        <v>0</v>
      </c>
      <c r="Z34" t="b">
        <f t="shared" si="33"/>
        <v>0</v>
      </c>
      <c r="AA34" t="b">
        <f t="shared" si="34"/>
        <v>0</v>
      </c>
      <c r="AB34" s="3">
        <f t="shared" si="10"/>
        <v>-2.9046666666666567</v>
      </c>
      <c r="AC34" t="b">
        <f t="shared" si="26"/>
        <v>0</v>
      </c>
      <c r="AD34" s="4"/>
      <c r="AE34" s="3" t="b">
        <f t="shared" si="4"/>
        <v>0</v>
      </c>
      <c r="AF34" s="4"/>
      <c r="AG34" s="4"/>
      <c r="AH34" s="3" t="b">
        <f t="shared" si="35"/>
        <v>0</v>
      </c>
      <c r="AI34" s="3" t="b">
        <f t="shared" si="36"/>
        <v>1</v>
      </c>
      <c r="AJ34" s="3" t="b">
        <f t="shared" si="37"/>
        <v>1</v>
      </c>
      <c r="AK34" s="3">
        <f t="shared" si="38"/>
        <v>-2.9046666666666567</v>
      </c>
      <c r="AL34" s="3" t="b">
        <f t="shared" si="27"/>
        <v>0</v>
      </c>
      <c r="AM34" s="3" t="b">
        <f t="shared" si="5"/>
        <v>0</v>
      </c>
      <c r="AN34" s="4"/>
      <c r="AO34" s="5"/>
    </row>
    <row r="35" spans="1:41" x14ac:dyDescent="0.2">
      <c r="A35">
        <v>20130531</v>
      </c>
      <c r="B35">
        <v>128.80000000000001</v>
      </c>
      <c r="C35">
        <v>129.9</v>
      </c>
      <c r="D35">
        <v>126.4</v>
      </c>
      <c r="E35">
        <v>129</v>
      </c>
      <c r="F35" s="3" t="s">
        <v>0</v>
      </c>
      <c r="G35">
        <v>1445050000</v>
      </c>
      <c r="H35" s="4"/>
      <c r="I35" s="1">
        <f t="shared" si="0"/>
        <v>3.5</v>
      </c>
      <c r="J35" s="1">
        <f t="shared" si="1"/>
        <v>1.0999999999999943</v>
      </c>
      <c r="K35" s="1">
        <f t="shared" si="2"/>
        <v>2.4000000000000057</v>
      </c>
      <c r="L35" s="1">
        <f t="shared" si="39"/>
        <v>3.5</v>
      </c>
      <c r="M35" s="1">
        <f t="shared" si="15"/>
        <v>5.2066666666666697</v>
      </c>
      <c r="N35" s="2">
        <f t="shared" si="16"/>
        <v>143.77000000000001</v>
      </c>
      <c r="O35" s="2">
        <f t="shared" si="17"/>
        <v>112.53</v>
      </c>
      <c r="P35" s="2">
        <f t="shared" si="18"/>
        <v>142.44300000000001</v>
      </c>
      <c r="Q35" s="2">
        <f t="shared" si="19"/>
        <v>116.81399999999999</v>
      </c>
      <c r="R35" s="2">
        <f t="shared" si="28"/>
        <v>142.44300000000001</v>
      </c>
      <c r="S35" s="2">
        <f t="shared" si="21"/>
        <v>146.37333333333333</v>
      </c>
      <c r="T35" s="2">
        <f t="shared" si="22"/>
        <v>109.92666666666666</v>
      </c>
      <c r="U35" s="2">
        <f t="shared" si="29"/>
        <v>145.34766666666667</v>
      </c>
      <c r="V35" s="2">
        <f t="shared" si="30"/>
        <v>114.06466666666665</v>
      </c>
      <c r="W35" s="2">
        <f t="shared" si="31"/>
        <v>145.34766666666667</v>
      </c>
      <c r="X35" s="4"/>
      <c r="Y35" t="b">
        <f t="shared" si="32"/>
        <v>0</v>
      </c>
      <c r="Z35" t="b">
        <f t="shared" si="33"/>
        <v>0</v>
      </c>
      <c r="AA35" t="b">
        <f t="shared" si="34"/>
        <v>0</v>
      </c>
      <c r="AB35" s="3">
        <f t="shared" si="10"/>
        <v>-2.9046666666666567</v>
      </c>
      <c r="AC35" t="b">
        <f t="shared" si="26"/>
        <v>0</v>
      </c>
      <c r="AD35" s="4"/>
      <c r="AE35" s="3" t="b">
        <f t="shared" si="4"/>
        <v>0</v>
      </c>
      <c r="AF35" s="4"/>
      <c r="AG35" s="4"/>
      <c r="AH35" s="3" t="b">
        <f t="shared" si="35"/>
        <v>0</v>
      </c>
      <c r="AI35" s="3" t="b">
        <f t="shared" si="36"/>
        <v>1</v>
      </c>
      <c r="AJ35" s="3" t="b">
        <f t="shared" si="37"/>
        <v>1</v>
      </c>
      <c r="AK35" s="3">
        <f t="shared" si="38"/>
        <v>-2.9046666666666567</v>
      </c>
      <c r="AL35" s="3" t="b">
        <f t="shared" si="27"/>
        <v>0</v>
      </c>
      <c r="AM35" s="3" t="b">
        <f t="shared" si="5"/>
        <v>0</v>
      </c>
      <c r="AN35" s="4"/>
      <c r="AO35" s="5"/>
    </row>
    <row r="36" spans="1:41" x14ac:dyDescent="0.2">
      <c r="A36">
        <v>20130601</v>
      </c>
      <c r="B36">
        <v>128.81</v>
      </c>
      <c r="C36">
        <v>129.78</v>
      </c>
      <c r="D36">
        <v>127.2</v>
      </c>
      <c r="E36">
        <v>129.30000000000001</v>
      </c>
      <c r="F36" s="3" t="s">
        <v>0</v>
      </c>
      <c r="G36">
        <v>1445800000</v>
      </c>
      <c r="H36" s="4"/>
      <c r="I36" s="1">
        <f t="shared" si="0"/>
        <v>2.5799999999999983</v>
      </c>
      <c r="J36" s="1">
        <f t="shared" si="1"/>
        <v>0.78000000000000114</v>
      </c>
      <c r="K36" s="1">
        <f t="shared" si="2"/>
        <v>1.7999999999999972</v>
      </c>
      <c r="L36" s="1">
        <f t="shared" si="39"/>
        <v>2.5799999999999983</v>
      </c>
      <c r="M36" s="1">
        <f t="shared" si="15"/>
        <v>5.0026666666666699</v>
      </c>
      <c r="N36" s="2">
        <f t="shared" si="16"/>
        <v>143.49800000000002</v>
      </c>
      <c r="O36" s="2">
        <f t="shared" si="17"/>
        <v>113.482</v>
      </c>
      <c r="P36" s="2">
        <f t="shared" si="18"/>
        <v>142.44300000000001</v>
      </c>
      <c r="Q36" s="2">
        <f t="shared" si="19"/>
        <v>116.81399999999999</v>
      </c>
      <c r="R36" s="2">
        <f t="shared" si="28"/>
        <v>142.44300000000001</v>
      </c>
      <c r="S36" s="2">
        <f t="shared" si="21"/>
        <v>145.99933333333337</v>
      </c>
      <c r="T36" s="2">
        <f t="shared" si="22"/>
        <v>110.98066666666666</v>
      </c>
      <c r="U36" s="2">
        <f t="shared" si="29"/>
        <v>145.34766666666667</v>
      </c>
      <c r="V36" s="2">
        <f t="shared" si="30"/>
        <v>114.06466666666665</v>
      </c>
      <c r="W36" s="2">
        <f t="shared" si="31"/>
        <v>145.34766666666667</v>
      </c>
      <c r="X36" s="4"/>
      <c r="Y36" t="b">
        <f t="shared" si="32"/>
        <v>0</v>
      </c>
      <c r="Z36" t="b">
        <f t="shared" si="33"/>
        <v>0</v>
      </c>
      <c r="AA36" t="b">
        <f t="shared" si="34"/>
        <v>0</v>
      </c>
      <c r="AB36" s="3">
        <f t="shared" si="10"/>
        <v>-2.9046666666666567</v>
      </c>
      <c r="AC36" t="b">
        <f t="shared" si="26"/>
        <v>0</v>
      </c>
      <c r="AD36" s="4"/>
      <c r="AE36" s="3" t="b">
        <f t="shared" si="4"/>
        <v>0</v>
      </c>
      <c r="AF36" s="4"/>
      <c r="AG36" s="4"/>
      <c r="AH36" s="3" t="b">
        <f t="shared" si="35"/>
        <v>0</v>
      </c>
      <c r="AI36" s="3" t="b">
        <f t="shared" si="36"/>
        <v>1</v>
      </c>
      <c r="AJ36" s="3" t="b">
        <f t="shared" si="37"/>
        <v>1</v>
      </c>
      <c r="AK36" s="3">
        <f t="shared" si="38"/>
        <v>-2.9046666666666567</v>
      </c>
      <c r="AL36" s="3" t="b">
        <f t="shared" si="27"/>
        <v>0</v>
      </c>
      <c r="AM36" s="3" t="b">
        <f t="shared" si="5"/>
        <v>0</v>
      </c>
      <c r="AN36" s="4"/>
      <c r="AO36" s="5"/>
    </row>
    <row r="37" spans="1:41" x14ac:dyDescent="0.2">
      <c r="A37">
        <v>20130602</v>
      </c>
      <c r="B37">
        <v>129.30000000000001</v>
      </c>
      <c r="C37">
        <v>129.4</v>
      </c>
      <c r="D37">
        <v>115.05</v>
      </c>
      <c r="E37">
        <v>122.29</v>
      </c>
      <c r="F37" s="3" t="s">
        <v>0</v>
      </c>
      <c r="G37">
        <v>1451930000</v>
      </c>
      <c r="H37" s="4"/>
      <c r="I37" s="1">
        <f t="shared" si="0"/>
        <v>14.350000000000009</v>
      </c>
      <c r="J37" s="1">
        <f t="shared" si="1"/>
        <v>9.9999999999994316E-2</v>
      </c>
      <c r="K37" s="1">
        <f t="shared" si="2"/>
        <v>14.250000000000014</v>
      </c>
      <c r="L37" s="1">
        <f t="shared" si="39"/>
        <v>14.350000000000009</v>
      </c>
      <c r="M37" s="1">
        <f t="shared" si="15"/>
        <v>4.5926666666666698</v>
      </c>
      <c r="N37" s="2">
        <f t="shared" si="16"/>
        <v>136.00300000000001</v>
      </c>
      <c r="O37" s="2">
        <f t="shared" si="17"/>
        <v>108.44699999999999</v>
      </c>
      <c r="P37" s="2">
        <f t="shared" si="18"/>
        <v>136.00300000000001</v>
      </c>
      <c r="Q37" s="2">
        <f t="shared" si="19"/>
        <v>116.81399999999999</v>
      </c>
      <c r="R37" s="2">
        <f t="shared" si="28"/>
        <v>136.00300000000001</v>
      </c>
      <c r="S37" s="2">
        <f t="shared" si="21"/>
        <v>138.29933333333332</v>
      </c>
      <c r="T37" s="2">
        <f t="shared" si="22"/>
        <v>106.15066666666665</v>
      </c>
      <c r="U37" s="2">
        <f t="shared" si="29"/>
        <v>138.29933333333332</v>
      </c>
      <c r="V37" s="2">
        <f t="shared" si="30"/>
        <v>114.06466666666665</v>
      </c>
      <c r="W37" s="2">
        <f t="shared" si="31"/>
        <v>138.29933333333332</v>
      </c>
      <c r="X37" s="4"/>
      <c r="Y37" t="b">
        <f t="shared" si="32"/>
        <v>0</v>
      </c>
      <c r="Z37" t="b">
        <f t="shared" si="33"/>
        <v>0</v>
      </c>
      <c r="AA37" t="b">
        <f t="shared" si="34"/>
        <v>0</v>
      </c>
      <c r="AB37" s="3">
        <f t="shared" si="10"/>
        <v>-2.2963333333333082</v>
      </c>
      <c r="AC37" t="b">
        <f t="shared" si="26"/>
        <v>0</v>
      </c>
      <c r="AD37" s="4"/>
      <c r="AE37" s="3" t="b">
        <f t="shared" si="4"/>
        <v>0</v>
      </c>
      <c r="AF37" s="4"/>
      <c r="AG37" s="4"/>
      <c r="AH37" s="3" t="b">
        <f t="shared" si="35"/>
        <v>1</v>
      </c>
      <c r="AI37" s="3" t="b">
        <f t="shared" si="36"/>
        <v>1</v>
      </c>
      <c r="AJ37" s="3" t="b">
        <f t="shared" si="37"/>
        <v>1</v>
      </c>
      <c r="AK37" s="3">
        <f t="shared" si="38"/>
        <v>-2.2963333333333082</v>
      </c>
      <c r="AL37" s="3" t="b">
        <f t="shared" si="27"/>
        <v>0</v>
      </c>
      <c r="AM37" s="3" t="b">
        <f t="shared" si="5"/>
        <v>0</v>
      </c>
      <c r="AN37" s="4"/>
      <c r="AO37" s="5"/>
    </row>
    <row r="38" spans="1:41" x14ac:dyDescent="0.2">
      <c r="A38">
        <v>20130603</v>
      </c>
      <c r="B38">
        <v>122.5</v>
      </c>
      <c r="C38">
        <v>122.5</v>
      </c>
      <c r="D38">
        <v>116</v>
      </c>
      <c r="E38">
        <v>122.22</v>
      </c>
      <c r="F38" s="3" t="s">
        <v>0</v>
      </c>
      <c r="G38">
        <v>1376180000</v>
      </c>
      <c r="H38" s="4"/>
      <c r="I38" s="1">
        <f t="shared" si="0"/>
        <v>6.5</v>
      </c>
      <c r="J38" s="1">
        <f t="shared" si="1"/>
        <v>0.20999999999999375</v>
      </c>
      <c r="K38" s="1">
        <f t="shared" si="2"/>
        <v>6.2900000000000063</v>
      </c>
      <c r="L38" s="1">
        <f t="shared" si="39"/>
        <v>6.5</v>
      </c>
      <c r="M38" s="1">
        <f t="shared" si="15"/>
        <v>5.3526666666666696</v>
      </c>
      <c r="N38" s="2">
        <f t="shared" si="16"/>
        <v>135.30799999999999</v>
      </c>
      <c r="O38" s="2">
        <f t="shared" si="17"/>
        <v>103.19199999999999</v>
      </c>
      <c r="P38" s="2">
        <f t="shared" si="18"/>
        <v>135.30799999999999</v>
      </c>
      <c r="Q38" s="2">
        <f t="shared" si="19"/>
        <v>116.81399999999999</v>
      </c>
      <c r="R38" s="2">
        <f t="shared" si="28"/>
        <v>135.30799999999999</v>
      </c>
      <c r="S38" s="2">
        <f t="shared" si="21"/>
        <v>137.98433333333335</v>
      </c>
      <c r="T38" s="2">
        <f t="shared" si="22"/>
        <v>100.51566666666666</v>
      </c>
      <c r="U38" s="2">
        <f t="shared" si="29"/>
        <v>137.98433333333335</v>
      </c>
      <c r="V38" s="2">
        <f t="shared" si="30"/>
        <v>114.06466666666665</v>
      </c>
      <c r="W38" s="2">
        <f t="shared" si="31"/>
        <v>137.98433333333335</v>
      </c>
      <c r="X38" s="4"/>
      <c r="Y38" t="b">
        <f t="shared" si="32"/>
        <v>0</v>
      </c>
      <c r="Z38" t="b">
        <f t="shared" si="33"/>
        <v>0</v>
      </c>
      <c r="AA38" t="b">
        <f t="shared" si="34"/>
        <v>0</v>
      </c>
      <c r="AB38" s="3">
        <f t="shared" si="10"/>
        <v>-2.6763333333333605</v>
      </c>
      <c r="AC38" t="b">
        <f t="shared" si="26"/>
        <v>0</v>
      </c>
      <c r="AD38" s="4"/>
      <c r="AE38" s="3" t="b">
        <f t="shared" si="4"/>
        <v>0</v>
      </c>
      <c r="AF38" s="4"/>
      <c r="AG38" s="4"/>
      <c r="AH38" s="3" t="b">
        <f t="shared" si="35"/>
        <v>0</v>
      </c>
      <c r="AI38" s="3" t="b">
        <f t="shared" si="36"/>
        <v>1</v>
      </c>
      <c r="AJ38" s="3" t="b">
        <f t="shared" si="37"/>
        <v>1</v>
      </c>
      <c r="AK38" s="3">
        <f t="shared" si="38"/>
        <v>-2.6763333333333605</v>
      </c>
      <c r="AL38" s="3" t="b">
        <f t="shared" si="27"/>
        <v>0</v>
      </c>
      <c r="AM38" s="3" t="b">
        <f t="shared" si="5"/>
        <v>0</v>
      </c>
      <c r="AN38" s="4"/>
      <c r="AO38" s="5"/>
    </row>
    <row r="39" spans="1:41" x14ac:dyDescent="0.2">
      <c r="A39">
        <v>20130604</v>
      </c>
      <c r="B39">
        <v>120.74</v>
      </c>
      <c r="C39">
        <v>123.84</v>
      </c>
      <c r="D39">
        <v>119.1</v>
      </c>
      <c r="E39">
        <v>121.42</v>
      </c>
      <c r="F39" s="3" t="s">
        <v>0</v>
      </c>
      <c r="G39">
        <v>1357020000</v>
      </c>
      <c r="H39" s="4"/>
      <c r="I39" s="1">
        <f t="shared" si="0"/>
        <v>4.7400000000000091</v>
      </c>
      <c r="J39" s="1">
        <f t="shared" si="1"/>
        <v>1.6200000000000045</v>
      </c>
      <c r="K39" s="1">
        <f t="shared" si="2"/>
        <v>3.1200000000000045</v>
      </c>
      <c r="L39" s="1">
        <f t="shared" si="39"/>
        <v>4.7400000000000091</v>
      </c>
      <c r="M39" s="1">
        <f t="shared" si="15"/>
        <v>5.4573333333333363</v>
      </c>
      <c r="N39" s="2">
        <f t="shared" si="16"/>
        <v>137.84200000000001</v>
      </c>
      <c r="O39" s="2">
        <f t="shared" si="17"/>
        <v>105.09799999999998</v>
      </c>
      <c r="P39" s="2">
        <f t="shared" si="18"/>
        <v>135.30799999999999</v>
      </c>
      <c r="Q39" s="2">
        <f t="shared" si="19"/>
        <v>116.81399999999999</v>
      </c>
      <c r="R39" s="2">
        <f t="shared" si="28"/>
        <v>135.30799999999999</v>
      </c>
      <c r="S39" s="2">
        <f t="shared" si="21"/>
        <v>140.57066666666668</v>
      </c>
      <c r="T39" s="2">
        <f t="shared" si="22"/>
        <v>102.36933333333332</v>
      </c>
      <c r="U39" s="2">
        <f t="shared" si="29"/>
        <v>137.98433333333335</v>
      </c>
      <c r="V39" s="2">
        <f t="shared" si="30"/>
        <v>114.06466666666665</v>
      </c>
      <c r="W39" s="2">
        <f t="shared" si="31"/>
        <v>137.98433333333335</v>
      </c>
      <c r="X39" s="4"/>
      <c r="Y39" t="b">
        <f t="shared" si="32"/>
        <v>0</v>
      </c>
      <c r="Z39" t="b">
        <f t="shared" si="33"/>
        <v>0</v>
      </c>
      <c r="AA39" t="b">
        <f t="shared" si="34"/>
        <v>0</v>
      </c>
      <c r="AB39" s="3">
        <f t="shared" si="10"/>
        <v>-2.6763333333333605</v>
      </c>
      <c r="AC39" t="b">
        <f t="shared" si="26"/>
        <v>0</v>
      </c>
      <c r="AD39" s="4"/>
      <c r="AE39" s="3" t="b">
        <f t="shared" si="4"/>
        <v>0</v>
      </c>
      <c r="AF39" s="4"/>
      <c r="AG39" s="4"/>
      <c r="AH39" s="3" t="b">
        <f t="shared" si="35"/>
        <v>0</v>
      </c>
      <c r="AI39" s="3" t="b">
        <f t="shared" si="36"/>
        <v>1</v>
      </c>
      <c r="AJ39" s="3" t="b">
        <f t="shared" si="37"/>
        <v>1</v>
      </c>
      <c r="AK39" s="3">
        <f t="shared" si="38"/>
        <v>-2.6763333333333605</v>
      </c>
      <c r="AL39" s="3" t="b">
        <f t="shared" si="27"/>
        <v>0</v>
      </c>
      <c r="AM39" s="3" t="b">
        <f t="shared" si="5"/>
        <v>0</v>
      </c>
      <c r="AN39" s="4"/>
      <c r="AO39" s="5"/>
    </row>
    <row r="40" spans="1:41" x14ac:dyDescent="0.2">
      <c r="A40">
        <v>20130605</v>
      </c>
      <c r="B40">
        <v>121.4</v>
      </c>
      <c r="C40">
        <v>123.47</v>
      </c>
      <c r="D40">
        <v>119.9</v>
      </c>
      <c r="E40">
        <v>121.65</v>
      </c>
      <c r="F40" s="3" t="s">
        <v>0</v>
      </c>
      <c r="G40">
        <v>1365110000</v>
      </c>
      <c r="H40" s="4"/>
      <c r="I40" s="1">
        <f t="shared" si="0"/>
        <v>3.5699999999999932</v>
      </c>
      <c r="J40" s="1">
        <f t="shared" si="1"/>
        <v>2.0499999999999972</v>
      </c>
      <c r="K40" s="1">
        <f t="shared" si="2"/>
        <v>1.519999999999996</v>
      </c>
      <c r="L40" s="1">
        <f t="shared" si="39"/>
        <v>3.5699999999999932</v>
      </c>
      <c r="M40" s="1">
        <f t="shared" si="15"/>
        <v>5.5400000000000036</v>
      </c>
      <c r="N40" s="2">
        <f t="shared" si="16"/>
        <v>138.30500000000001</v>
      </c>
      <c r="O40" s="2">
        <f t="shared" si="17"/>
        <v>105.065</v>
      </c>
      <c r="P40" s="2">
        <f t="shared" si="18"/>
        <v>135.30799999999999</v>
      </c>
      <c r="Q40" s="2">
        <f t="shared" si="19"/>
        <v>116.81399999999999</v>
      </c>
      <c r="R40" s="2">
        <f t="shared" si="28"/>
        <v>135.30799999999999</v>
      </c>
      <c r="S40" s="2">
        <f t="shared" si="21"/>
        <v>141.07500000000002</v>
      </c>
      <c r="T40" s="2">
        <f t="shared" si="22"/>
        <v>102.29499999999999</v>
      </c>
      <c r="U40" s="2">
        <f t="shared" si="29"/>
        <v>137.98433333333335</v>
      </c>
      <c r="V40" s="2">
        <f t="shared" si="30"/>
        <v>114.06466666666665</v>
      </c>
      <c r="W40" s="2">
        <f t="shared" si="31"/>
        <v>137.98433333333335</v>
      </c>
      <c r="X40" s="4"/>
      <c r="Y40" t="b">
        <f t="shared" si="32"/>
        <v>0</v>
      </c>
      <c r="Z40" t="b">
        <f t="shared" si="33"/>
        <v>0</v>
      </c>
      <c r="AA40" t="b">
        <f t="shared" si="34"/>
        <v>0</v>
      </c>
      <c r="AB40" s="3">
        <f t="shared" si="10"/>
        <v>-2.6763333333333605</v>
      </c>
      <c r="AC40" t="b">
        <f t="shared" si="26"/>
        <v>0</v>
      </c>
      <c r="AD40" s="4"/>
      <c r="AE40" s="3" t="b">
        <f t="shared" si="4"/>
        <v>0</v>
      </c>
      <c r="AF40" s="4"/>
      <c r="AG40" s="4"/>
      <c r="AH40" s="3" t="b">
        <f t="shared" si="35"/>
        <v>0</v>
      </c>
      <c r="AI40" s="3" t="b">
        <f t="shared" si="36"/>
        <v>1</v>
      </c>
      <c r="AJ40" s="3" t="b">
        <f t="shared" si="37"/>
        <v>1</v>
      </c>
      <c r="AK40" s="3">
        <f t="shared" si="38"/>
        <v>-2.6763333333333605</v>
      </c>
      <c r="AL40" s="3" t="b">
        <f t="shared" si="27"/>
        <v>0</v>
      </c>
      <c r="AM40" s="3" t="b">
        <f t="shared" si="5"/>
        <v>0</v>
      </c>
      <c r="AN40" s="4"/>
      <c r="AO40" s="5"/>
    </row>
    <row r="41" spans="1:41" x14ac:dyDescent="0.2">
      <c r="A41">
        <v>20130606</v>
      </c>
      <c r="B41">
        <v>121.9</v>
      </c>
      <c r="C41">
        <v>123.1</v>
      </c>
      <c r="D41">
        <v>117.25</v>
      </c>
      <c r="E41">
        <v>118</v>
      </c>
      <c r="F41" s="3" t="s">
        <v>0</v>
      </c>
      <c r="G41">
        <v>1371300000</v>
      </c>
      <c r="H41" s="4"/>
      <c r="I41" s="1">
        <f t="shared" si="0"/>
        <v>5.8499999999999943</v>
      </c>
      <c r="J41" s="1">
        <f t="shared" si="1"/>
        <v>1.4499999999999886</v>
      </c>
      <c r="K41" s="1">
        <f t="shared" si="2"/>
        <v>4.4000000000000057</v>
      </c>
      <c r="L41" s="1">
        <f t="shared" si="39"/>
        <v>5.8499999999999943</v>
      </c>
      <c r="M41" s="1">
        <f t="shared" si="15"/>
        <v>5.6586666666666696</v>
      </c>
      <c r="N41" s="2">
        <f t="shared" si="16"/>
        <v>137.15100000000001</v>
      </c>
      <c r="O41" s="2">
        <f t="shared" si="17"/>
        <v>103.19899999999998</v>
      </c>
      <c r="P41" s="2">
        <f t="shared" si="18"/>
        <v>135.30799999999999</v>
      </c>
      <c r="Q41" s="2">
        <f t="shared" si="19"/>
        <v>116.81399999999999</v>
      </c>
      <c r="R41" s="2">
        <f t="shared" si="28"/>
        <v>135.30799999999999</v>
      </c>
      <c r="S41" s="2">
        <f t="shared" si="21"/>
        <v>139.98033333333333</v>
      </c>
      <c r="T41" s="2">
        <f t="shared" si="22"/>
        <v>100.36966666666666</v>
      </c>
      <c r="U41" s="2">
        <f t="shared" si="29"/>
        <v>137.98433333333335</v>
      </c>
      <c r="V41" s="2">
        <f t="shared" si="30"/>
        <v>114.06466666666665</v>
      </c>
      <c r="W41" s="2">
        <f t="shared" si="31"/>
        <v>137.98433333333335</v>
      </c>
      <c r="X41" s="4"/>
      <c r="Y41" t="b">
        <f t="shared" si="32"/>
        <v>0</v>
      </c>
      <c r="Z41" t="b">
        <f t="shared" si="33"/>
        <v>0</v>
      </c>
      <c r="AA41" t="b">
        <f t="shared" si="34"/>
        <v>0</v>
      </c>
      <c r="AB41" s="3">
        <f t="shared" si="10"/>
        <v>-2.6763333333333605</v>
      </c>
      <c r="AC41" t="b">
        <f t="shared" si="26"/>
        <v>0</v>
      </c>
      <c r="AD41" s="4"/>
      <c r="AE41" s="3" t="b">
        <f t="shared" si="4"/>
        <v>0</v>
      </c>
      <c r="AF41" s="4"/>
      <c r="AG41" s="4"/>
      <c r="AH41" s="3" t="b">
        <f t="shared" si="35"/>
        <v>0</v>
      </c>
      <c r="AI41" s="3" t="b">
        <f t="shared" si="36"/>
        <v>1</v>
      </c>
      <c r="AJ41" s="3" t="b">
        <f t="shared" si="37"/>
        <v>1</v>
      </c>
      <c r="AK41" s="3">
        <f t="shared" si="38"/>
        <v>-2.6763333333333605</v>
      </c>
      <c r="AL41" s="3" t="b">
        <f t="shared" si="27"/>
        <v>0</v>
      </c>
      <c r="AM41" s="3" t="b">
        <f t="shared" si="5"/>
        <v>0</v>
      </c>
      <c r="AN41" s="4"/>
      <c r="AO41" s="5"/>
    </row>
    <row r="42" spans="1:41" x14ac:dyDescent="0.2">
      <c r="A42">
        <v>20130607</v>
      </c>
      <c r="B42">
        <v>118.97</v>
      </c>
      <c r="C42">
        <v>119</v>
      </c>
      <c r="D42">
        <v>106.42</v>
      </c>
      <c r="E42">
        <v>111.5</v>
      </c>
      <c r="F42" s="3" t="s">
        <v>0</v>
      </c>
      <c r="G42">
        <v>1338880000</v>
      </c>
      <c r="H42" s="4"/>
      <c r="I42" s="1">
        <f t="shared" si="0"/>
        <v>12.579999999999998</v>
      </c>
      <c r="J42" s="1">
        <f t="shared" si="1"/>
        <v>1</v>
      </c>
      <c r="K42" s="1">
        <f t="shared" si="2"/>
        <v>11.579999999999998</v>
      </c>
      <c r="L42" s="1">
        <f t="shared" si="39"/>
        <v>12.579999999999998</v>
      </c>
      <c r="M42" s="1">
        <f t="shared" si="15"/>
        <v>5.9153333333333356</v>
      </c>
      <c r="N42" s="2">
        <f t="shared" si="16"/>
        <v>130.45600000000002</v>
      </c>
      <c r="O42" s="2">
        <f t="shared" si="17"/>
        <v>94.963999999999999</v>
      </c>
      <c r="P42" s="2">
        <f t="shared" si="18"/>
        <v>130.45600000000002</v>
      </c>
      <c r="Q42" s="2">
        <f t="shared" si="19"/>
        <v>116.81399999999999</v>
      </c>
      <c r="R42" s="2">
        <f t="shared" si="28"/>
        <v>130.45600000000002</v>
      </c>
      <c r="S42" s="2">
        <f t="shared" si="21"/>
        <v>133.41366666666667</v>
      </c>
      <c r="T42" s="2">
        <f t="shared" si="22"/>
        <v>92.00633333333333</v>
      </c>
      <c r="U42" s="2">
        <f t="shared" si="29"/>
        <v>133.41366666666667</v>
      </c>
      <c r="V42" s="2">
        <f t="shared" si="30"/>
        <v>114.06466666666665</v>
      </c>
      <c r="W42" s="2">
        <f t="shared" si="31"/>
        <v>133.41366666666667</v>
      </c>
      <c r="X42" s="4"/>
      <c r="Y42" t="b">
        <f t="shared" si="32"/>
        <v>0</v>
      </c>
      <c r="Z42" t="b">
        <f t="shared" si="33"/>
        <v>0</v>
      </c>
      <c r="AA42" t="b">
        <f t="shared" si="34"/>
        <v>0</v>
      </c>
      <c r="AB42" s="3">
        <f t="shared" si="10"/>
        <v>-2.957666666666654</v>
      </c>
      <c r="AC42" t="b">
        <f t="shared" si="26"/>
        <v>0</v>
      </c>
      <c r="AD42" s="4"/>
      <c r="AE42" s="3" t="b">
        <f t="shared" si="4"/>
        <v>0</v>
      </c>
      <c r="AF42" s="4"/>
      <c r="AG42" s="4"/>
      <c r="AH42" s="3" t="b">
        <f t="shared" si="35"/>
        <v>1</v>
      </c>
      <c r="AI42" s="3" t="b">
        <f t="shared" si="36"/>
        <v>1</v>
      </c>
      <c r="AJ42" s="3" t="b">
        <f t="shared" si="37"/>
        <v>1</v>
      </c>
      <c r="AK42" s="3">
        <f t="shared" si="38"/>
        <v>-2.957666666666654</v>
      </c>
      <c r="AL42" s="3" t="b">
        <f t="shared" si="27"/>
        <v>0</v>
      </c>
      <c r="AM42" s="3" t="b">
        <f t="shared" si="5"/>
        <v>0</v>
      </c>
      <c r="AN42" s="4"/>
      <c r="AO42" s="5"/>
    </row>
    <row r="43" spans="1:41" x14ac:dyDescent="0.2">
      <c r="A43">
        <v>20130608</v>
      </c>
      <c r="B43">
        <v>111</v>
      </c>
      <c r="C43">
        <v>111.42</v>
      </c>
      <c r="D43">
        <v>107.3</v>
      </c>
      <c r="E43">
        <v>108.3</v>
      </c>
      <c r="F43" s="3" t="s">
        <v>0</v>
      </c>
      <c r="G43">
        <v>1249630000</v>
      </c>
      <c r="H43" s="4"/>
      <c r="I43" s="1">
        <f t="shared" si="0"/>
        <v>4.1200000000000045</v>
      </c>
      <c r="J43" s="1">
        <f t="shared" si="1"/>
        <v>7.9999999999998295E-2</v>
      </c>
      <c r="K43" s="1">
        <f t="shared" si="2"/>
        <v>4.2000000000000028</v>
      </c>
      <c r="L43" s="1">
        <f t="shared" si="39"/>
        <v>4.2000000000000028</v>
      </c>
      <c r="M43" s="1">
        <f t="shared" si="15"/>
        <v>6.4986666666666677</v>
      </c>
      <c r="N43" s="2">
        <f t="shared" si="16"/>
        <v>128.85599999999999</v>
      </c>
      <c r="O43" s="2">
        <f t="shared" si="17"/>
        <v>89.864000000000004</v>
      </c>
      <c r="P43" s="2">
        <f t="shared" si="18"/>
        <v>128.85599999999999</v>
      </c>
      <c r="Q43" s="2">
        <f t="shared" si="19"/>
        <v>89.864000000000004</v>
      </c>
      <c r="R43" s="2">
        <f t="shared" si="28"/>
        <v>128.85599999999999</v>
      </c>
      <c r="S43" s="2">
        <f t="shared" si="21"/>
        <v>132.10533333333333</v>
      </c>
      <c r="T43" s="2">
        <f t="shared" si="22"/>
        <v>86.614666666666665</v>
      </c>
      <c r="U43" s="2">
        <f t="shared" si="29"/>
        <v>132.10533333333333</v>
      </c>
      <c r="V43" s="2">
        <f t="shared" si="30"/>
        <v>86.614666666666665</v>
      </c>
      <c r="W43" s="2">
        <f t="shared" si="31"/>
        <v>132.10533333333333</v>
      </c>
      <c r="X43" s="4"/>
      <c r="Y43" t="b">
        <f t="shared" si="32"/>
        <v>0</v>
      </c>
      <c r="Z43" t="b">
        <f t="shared" si="33"/>
        <v>0</v>
      </c>
      <c r="AA43" t="b">
        <f t="shared" si="34"/>
        <v>0</v>
      </c>
      <c r="AB43" s="3">
        <f t="shared" si="10"/>
        <v>-3.2493333333333396</v>
      </c>
      <c r="AC43" t="b">
        <f t="shared" si="26"/>
        <v>0</v>
      </c>
      <c r="AD43" s="4"/>
      <c r="AE43" s="3" t="b">
        <f t="shared" si="4"/>
        <v>0</v>
      </c>
      <c r="AF43" s="4"/>
      <c r="AG43" s="4"/>
      <c r="AH43" s="3" t="b">
        <f t="shared" si="35"/>
        <v>0</v>
      </c>
      <c r="AI43" s="3" t="b">
        <f t="shared" si="36"/>
        <v>1</v>
      </c>
      <c r="AJ43" s="3" t="b">
        <f t="shared" si="37"/>
        <v>1</v>
      </c>
      <c r="AK43" s="3">
        <f t="shared" si="38"/>
        <v>-3.2493333333333396</v>
      </c>
      <c r="AL43" s="3" t="b">
        <f t="shared" si="27"/>
        <v>0</v>
      </c>
      <c r="AM43" s="3" t="b">
        <f t="shared" si="5"/>
        <v>0</v>
      </c>
      <c r="AN43" s="4"/>
      <c r="AO43" s="5"/>
    </row>
    <row r="44" spans="1:41" x14ac:dyDescent="0.2">
      <c r="A44">
        <v>20130609</v>
      </c>
      <c r="B44">
        <v>107.89</v>
      </c>
      <c r="C44">
        <v>108.99</v>
      </c>
      <c r="D44">
        <v>88.5</v>
      </c>
      <c r="E44">
        <v>100</v>
      </c>
      <c r="F44" s="3" t="s">
        <v>0</v>
      </c>
      <c r="G44">
        <v>1215130000</v>
      </c>
      <c r="H44" s="4"/>
      <c r="I44" s="1">
        <f t="shared" si="0"/>
        <v>20.489999999999995</v>
      </c>
      <c r="J44" s="1">
        <f t="shared" si="1"/>
        <v>0.68999999999999773</v>
      </c>
      <c r="K44" s="1">
        <f t="shared" si="2"/>
        <v>19.799999999999997</v>
      </c>
      <c r="L44" s="1">
        <f t="shared" si="39"/>
        <v>20.489999999999995</v>
      </c>
      <c r="M44" s="1">
        <f t="shared" si="15"/>
        <v>6.2366666666666681</v>
      </c>
      <c r="N44" s="2">
        <f t="shared" si="16"/>
        <v>117.45500000000001</v>
      </c>
      <c r="O44" s="2">
        <f t="shared" si="17"/>
        <v>80.034999999999997</v>
      </c>
      <c r="P44" s="2">
        <f t="shared" si="18"/>
        <v>117.45500000000001</v>
      </c>
      <c r="Q44" s="2">
        <f t="shared" si="19"/>
        <v>89.864000000000004</v>
      </c>
      <c r="R44" s="2">
        <f t="shared" si="28"/>
        <v>117.45500000000001</v>
      </c>
      <c r="S44" s="2">
        <f t="shared" si="21"/>
        <v>120.57333333333335</v>
      </c>
      <c r="T44" s="2">
        <f t="shared" si="22"/>
        <v>76.916666666666657</v>
      </c>
      <c r="U44" s="2">
        <f t="shared" si="29"/>
        <v>120.57333333333335</v>
      </c>
      <c r="V44" s="2">
        <f t="shared" si="30"/>
        <v>86.614666666666665</v>
      </c>
      <c r="W44" s="2">
        <f t="shared" si="31"/>
        <v>120.57333333333335</v>
      </c>
      <c r="X44" s="4"/>
      <c r="Y44" t="b">
        <f t="shared" si="32"/>
        <v>0</v>
      </c>
      <c r="Z44" t="b">
        <f t="shared" si="33"/>
        <v>0</v>
      </c>
      <c r="AA44" t="b">
        <f t="shared" si="34"/>
        <v>0</v>
      </c>
      <c r="AB44" s="3">
        <f t="shared" si="10"/>
        <v>-3.1183333333333394</v>
      </c>
      <c r="AC44" t="b">
        <f t="shared" si="26"/>
        <v>0</v>
      </c>
      <c r="AD44" s="4"/>
      <c r="AE44" s="3" t="b">
        <f t="shared" si="4"/>
        <v>0</v>
      </c>
      <c r="AF44" s="4"/>
      <c r="AG44" s="4"/>
      <c r="AH44" s="3" t="b">
        <f t="shared" si="35"/>
        <v>1</v>
      </c>
      <c r="AI44" s="3" t="b">
        <f t="shared" si="36"/>
        <v>1</v>
      </c>
      <c r="AJ44" s="3" t="b">
        <f t="shared" si="37"/>
        <v>1</v>
      </c>
      <c r="AK44" s="3">
        <f t="shared" si="38"/>
        <v>-3.1183333333333394</v>
      </c>
      <c r="AL44" s="3" t="b">
        <f t="shared" si="27"/>
        <v>0</v>
      </c>
      <c r="AM44" s="3" t="b">
        <f t="shared" si="5"/>
        <v>0</v>
      </c>
      <c r="AN44" s="4"/>
      <c r="AO44" s="5"/>
    </row>
    <row r="45" spans="1:41" x14ac:dyDescent="0.2">
      <c r="A45">
        <v>20130610</v>
      </c>
      <c r="B45">
        <v>100.44</v>
      </c>
      <c r="C45">
        <v>110.1</v>
      </c>
      <c r="D45">
        <v>95</v>
      </c>
      <c r="E45">
        <v>106.35</v>
      </c>
      <c r="F45" s="3" t="s">
        <v>0</v>
      </c>
      <c r="G45">
        <v>1131570000</v>
      </c>
      <c r="H45" s="4"/>
      <c r="I45" s="1">
        <f t="shared" si="0"/>
        <v>15.099999999999994</v>
      </c>
      <c r="J45" s="1">
        <f t="shared" si="1"/>
        <v>10.099999999999994</v>
      </c>
      <c r="K45" s="1">
        <f t="shared" si="2"/>
        <v>5</v>
      </c>
      <c r="L45" s="1">
        <f t="shared" si="39"/>
        <v>15.099999999999994</v>
      </c>
      <c r="M45" s="1">
        <f t="shared" si="15"/>
        <v>7.3146666666666684</v>
      </c>
      <c r="N45" s="2">
        <f t="shared" si="16"/>
        <v>124.494</v>
      </c>
      <c r="O45" s="2">
        <f t="shared" si="17"/>
        <v>80.605999999999995</v>
      </c>
      <c r="P45" s="2">
        <f t="shared" si="18"/>
        <v>117.45500000000001</v>
      </c>
      <c r="Q45" s="2">
        <f t="shared" si="19"/>
        <v>89.864000000000004</v>
      </c>
      <c r="R45" s="2">
        <f t="shared" si="28"/>
        <v>117.45500000000001</v>
      </c>
      <c r="S45" s="2">
        <f t="shared" si="21"/>
        <v>128.15133333333333</v>
      </c>
      <c r="T45" s="2">
        <f t="shared" si="22"/>
        <v>76.948666666666654</v>
      </c>
      <c r="U45" s="2">
        <f t="shared" si="29"/>
        <v>120.57333333333335</v>
      </c>
      <c r="V45" s="2">
        <f t="shared" si="30"/>
        <v>86.614666666666665</v>
      </c>
      <c r="W45" s="2">
        <f t="shared" si="31"/>
        <v>120.57333333333335</v>
      </c>
      <c r="X45" s="4"/>
      <c r="Y45" t="b">
        <f t="shared" si="32"/>
        <v>0</v>
      </c>
      <c r="Z45" t="b">
        <f t="shared" si="33"/>
        <v>0</v>
      </c>
      <c r="AA45" t="b">
        <f t="shared" si="34"/>
        <v>0</v>
      </c>
      <c r="AB45" s="3">
        <f t="shared" si="10"/>
        <v>-3.1183333333333394</v>
      </c>
      <c r="AC45" t="b">
        <f t="shared" si="26"/>
        <v>0</v>
      </c>
      <c r="AD45" s="4"/>
      <c r="AE45" s="3" t="b">
        <f t="shared" si="4"/>
        <v>0</v>
      </c>
      <c r="AF45" s="4"/>
      <c r="AG45" s="4"/>
      <c r="AH45" s="3" t="b">
        <f t="shared" si="35"/>
        <v>0</v>
      </c>
      <c r="AI45" s="3" t="b">
        <f t="shared" si="36"/>
        <v>1</v>
      </c>
      <c r="AJ45" s="3" t="b">
        <f t="shared" si="37"/>
        <v>1</v>
      </c>
      <c r="AK45" s="3">
        <f t="shared" si="38"/>
        <v>-3.1183333333333394</v>
      </c>
      <c r="AL45" s="3" t="b">
        <f t="shared" si="27"/>
        <v>0</v>
      </c>
      <c r="AM45" s="3" t="b">
        <f t="shared" si="5"/>
        <v>0</v>
      </c>
      <c r="AN45" s="4"/>
      <c r="AO45" s="5"/>
    </row>
    <row r="46" spans="1:41" x14ac:dyDescent="0.2">
      <c r="A46">
        <v>20130611</v>
      </c>
      <c r="B46">
        <v>106.35</v>
      </c>
      <c r="C46">
        <v>109.6</v>
      </c>
      <c r="D46">
        <v>104</v>
      </c>
      <c r="E46">
        <v>108.9</v>
      </c>
      <c r="F46" s="3" t="s">
        <v>0</v>
      </c>
      <c r="G46">
        <v>1198640000</v>
      </c>
      <c r="H46" s="4"/>
      <c r="I46" s="1">
        <f t="shared" si="0"/>
        <v>5.5999999999999943</v>
      </c>
      <c r="J46" s="1">
        <f t="shared" si="1"/>
        <v>3.25</v>
      </c>
      <c r="K46" s="1">
        <f t="shared" si="2"/>
        <v>2.3499999999999943</v>
      </c>
      <c r="L46" s="1">
        <f t="shared" si="39"/>
        <v>5.5999999999999943</v>
      </c>
      <c r="M46" s="1">
        <f t="shared" si="15"/>
        <v>7.9626666666666681</v>
      </c>
      <c r="N46" s="2">
        <f t="shared" si="16"/>
        <v>130.68799999999999</v>
      </c>
      <c r="O46" s="2">
        <f t="shared" si="17"/>
        <v>82.911999999999992</v>
      </c>
      <c r="P46" s="2">
        <f t="shared" si="18"/>
        <v>117.45500000000001</v>
      </c>
      <c r="Q46" s="2">
        <f t="shared" si="19"/>
        <v>89.864000000000004</v>
      </c>
      <c r="R46" s="2">
        <f t="shared" si="28"/>
        <v>117.45500000000001</v>
      </c>
      <c r="S46" s="2">
        <f t="shared" si="21"/>
        <v>134.66933333333333</v>
      </c>
      <c r="T46" s="2">
        <f t="shared" si="22"/>
        <v>78.930666666666667</v>
      </c>
      <c r="U46" s="2">
        <f t="shared" si="29"/>
        <v>120.57333333333335</v>
      </c>
      <c r="V46" s="2">
        <f t="shared" si="30"/>
        <v>86.614666666666665</v>
      </c>
      <c r="W46" s="2">
        <f t="shared" si="31"/>
        <v>120.57333333333335</v>
      </c>
      <c r="X46" s="4"/>
      <c r="Y46" t="b">
        <f t="shared" si="32"/>
        <v>0</v>
      </c>
      <c r="Z46" t="b">
        <f t="shared" si="33"/>
        <v>0</v>
      </c>
      <c r="AA46" t="b">
        <f t="shared" si="34"/>
        <v>0</v>
      </c>
      <c r="AB46" s="3">
        <f t="shared" si="10"/>
        <v>-3.1183333333333394</v>
      </c>
      <c r="AC46" t="b">
        <f t="shared" si="26"/>
        <v>0</v>
      </c>
      <c r="AD46" s="4"/>
      <c r="AE46" s="3" t="b">
        <f t="shared" si="4"/>
        <v>0</v>
      </c>
      <c r="AF46" s="4"/>
      <c r="AG46" s="4"/>
      <c r="AH46" s="3" t="b">
        <f t="shared" si="35"/>
        <v>0</v>
      </c>
      <c r="AI46" s="3" t="b">
        <f t="shared" si="36"/>
        <v>1</v>
      </c>
      <c r="AJ46" s="3" t="b">
        <f t="shared" si="37"/>
        <v>1</v>
      </c>
      <c r="AK46" s="3">
        <f t="shared" si="38"/>
        <v>-3.1183333333333394</v>
      </c>
      <c r="AL46" s="3" t="b">
        <f t="shared" si="27"/>
        <v>0</v>
      </c>
      <c r="AM46" s="3" t="b">
        <f t="shared" si="5"/>
        <v>0</v>
      </c>
      <c r="AN46" s="4"/>
      <c r="AO46" s="5"/>
    </row>
    <row r="47" spans="1:41" x14ac:dyDescent="0.2">
      <c r="A47">
        <v>20130612</v>
      </c>
      <c r="B47">
        <v>109</v>
      </c>
      <c r="C47">
        <v>111.79</v>
      </c>
      <c r="D47">
        <v>106.73</v>
      </c>
      <c r="E47">
        <v>108.15</v>
      </c>
      <c r="F47" s="3" t="s">
        <v>0</v>
      </c>
      <c r="G47">
        <v>1229000000</v>
      </c>
      <c r="H47" s="4"/>
      <c r="I47" s="1">
        <f t="shared" si="0"/>
        <v>5.0600000000000023</v>
      </c>
      <c r="J47" s="1">
        <f t="shared" si="1"/>
        <v>2.8900000000000006</v>
      </c>
      <c r="K47" s="1">
        <f t="shared" si="2"/>
        <v>2.1700000000000017</v>
      </c>
      <c r="L47" s="1">
        <f t="shared" si="39"/>
        <v>5.0600000000000023</v>
      </c>
      <c r="M47" s="1">
        <f t="shared" si="15"/>
        <v>7.6180000000000012</v>
      </c>
      <c r="N47" s="2">
        <f t="shared" si="16"/>
        <v>132.114</v>
      </c>
      <c r="O47" s="2">
        <f t="shared" si="17"/>
        <v>86.406000000000006</v>
      </c>
      <c r="P47" s="2">
        <f t="shared" si="18"/>
        <v>117.45500000000001</v>
      </c>
      <c r="Q47" s="2">
        <f t="shared" si="19"/>
        <v>89.864000000000004</v>
      </c>
      <c r="R47" s="2">
        <f t="shared" si="28"/>
        <v>117.45500000000001</v>
      </c>
      <c r="S47" s="2">
        <f t="shared" si="21"/>
        <v>135.923</v>
      </c>
      <c r="T47" s="2">
        <f t="shared" si="22"/>
        <v>82.597000000000008</v>
      </c>
      <c r="U47" s="2">
        <f t="shared" si="29"/>
        <v>120.57333333333335</v>
      </c>
      <c r="V47" s="2">
        <f t="shared" si="30"/>
        <v>86.614666666666665</v>
      </c>
      <c r="W47" s="2">
        <f t="shared" si="31"/>
        <v>120.57333333333335</v>
      </c>
      <c r="X47" s="4"/>
      <c r="Y47" t="b">
        <f t="shared" si="32"/>
        <v>0</v>
      </c>
      <c r="Z47" t="b">
        <f t="shared" si="33"/>
        <v>0</v>
      </c>
      <c r="AA47" t="b">
        <f t="shared" si="34"/>
        <v>0</v>
      </c>
      <c r="AB47" s="3">
        <f t="shared" si="10"/>
        <v>-3.1183333333333394</v>
      </c>
      <c r="AC47" t="b">
        <f t="shared" si="26"/>
        <v>0</v>
      </c>
      <c r="AD47" s="4"/>
      <c r="AE47" s="3" t="b">
        <f t="shared" si="4"/>
        <v>0</v>
      </c>
      <c r="AF47" s="4"/>
      <c r="AG47" s="4"/>
      <c r="AH47" s="3" t="b">
        <f t="shared" si="35"/>
        <v>0</v>
      </c>
      <c r="AI47" s="3" t="b">
        <f t="shared" si="36"/>
        <v>1</v>
      </c>
      <c r="AJ47" s="3" t="b">
        <f t="shared" si="37"/>
        <v>1</v>
      </c>
      <c r="AK47" s="3">
        <f t="shared" si="38"/>
        <v>-3.1183333333333394</v>
      </c>
      <c r="AL47" s="3" t="b">
        <f t="shared" si="27"/>
        <v>0</v>
      </c>
      <c r="AM47" s="3" t="b">
        <f t="shared" si="5"/>
        <v>0</v>
      </c>
      <c r="AN47" s="4"/>
      <c r="AO47" s="5"/>
    </row>
    <row r="48" spans="1:41" x14ac:dyDescent="0.2">
      <c r="A48">
        <v>20130613</v>
      </c>
      <c r="B48">
        <v>108.78</v>
      </c>
      <c r="C48">
        <v>110.3</v>
      </c>
      <c r="D48">
        <v>100.53</v>
      </c>
      <c r="E48">
        <v>104</v>
      </c>
      <c r="F48" s="3" t="s">
        <v>0</v>
      </c>
      <c r="G48">
        <v>1227030000</v>
      </c>
      <c r="H48" s="4"/>
      <c r="I48" s="1">
        <f t="shared" si="0"/>
        <v>9.769999999999996</v>
      </c>
      <c r="J48" s="1">
        <f t="shared" si="1"/>
        <v>2.1499999999999915</v>
      </c>
      <c r="K48" s="1">
        <f t="shared" si="2"/>
        <v>7.6200000000000045</v>
      </c>
      <c r="L48" s="1">
        <f t="shared" si="39"/>
        <v>9.769999999999996</v>
      </c>
      <c r="M48" s="1">
        <f t="shared" si="15"/>
        <v>7.623333333333334</v>
      </c>
      <c r="N48" s="2">
        <f t="shared" si="16"/>
        <v>128.285</v>
      </c>
      <c r="O48" s="2">
        <f t="shared" si="17"/>
        <v>82.544999999999987</v>
      </c>
      <c r="P48" s="2">
        <f t="shared" si="18"/>
        <v>117.45500000000001</v>
      </c>
      <c r="Q48" s="2">
        <f t="shared" si="19"/>
        <v>89.864000000000004</v>
      </c>
      <c r="R48" s="2">
        <f t="shared" si="28"/>
        <v>117.45500000000001</v>
      </c>
      <c r="S48" s="2">
        <f t="shared" si="21"/>
        <v>132.09666666666666</v>
      </c>
      <c r="T48" s="2">
        <f t="shared" si="22"/>
        <v>78.73333333333332</v>
      </c>
      <c r="U48" s="2">
        <f t="shared" si="29"/>
        <v>120.57333333333335</v>
      </c>
      <c r="V48" s="2">
        <f t="shared" si="30"/>
        <v>86.614666666666665</v>
      </c>
      <c r="W48" s="2">
        <f t="shared" si="31"/>
        <v>120.57333333333335</v>
      </c>
      <c r="X48" s="4"/>
      <c r="Y48" t="b">
        <f t="shared" si="32"/>
        <v>0</v>
      </c>
      <c r="Z48" t="b">
        <f t="shared" si="33"/>
        <v>0</v>
      </c>
      <c r="AA48" t="b">
        <f t="shared" si="34"/>
        <v>0</v>
      </c>
      <c r="AB48" s="3">
        <f t="shared" si="10"/>
        <v>-3.1183333333333394</v>
      </c>
      <c r="AC48" t="b">
        <f t="shared" si="26"/>
        <v>0</v>
      </c>
      <c r="AD48" s="4"/>
      <c r="AE48" s="3" t="b">
        <f t="shared" si="4"/>
        <v>0</v>
      </c>
      <c r="AF48" s="4"/>
      <c r="AG48" s="4"/>
      <c r="AH48" s="3" t="b">
        <f t="shared" si="35"/>
        <v>0</v>
      </c>
      <c r="AI48" s="3" t="b">
        <f t="shared" si="36"/>
        <v>1</v>
      </c>
      <c r="AJ48" s="3" t="b">
        <f t="shared" si="37"/>
        <v>1</v>
      </c>
      <c r="AK48" s="3">
        <f t="shared" si="38"/>
        <v>-3.1183333333333394</v>
      </c>
      <c r="AL48" s="3" t="b">
        <f t="shared" si="27"/>
        <v>0</v>
      </c>
      <c r="AM48" s="3" t="b">
        <f t="shared" si="5"/>
        <v>0</v>
      </c>
      <c r="AN48" s="4"/>
      <c r="AO48" s="5"/>
    </row>
    <row r="49" spans="1:41" x14ac:dyDescent="0.2">
      <c r="A49">
        <v>20130614</v>
      </c>
      <c r="B49">
        <v>103.95</v>
      </c>
      <c r="C49">
        <v>104.7</v>
      </c>
      <c r="D49">
        <v>98</v>
      </c>
      <c r="E49">
        <v>99.98</v>
      </c>
      <c r="F49" s="3" t="s">
        <v>0</v>
      </c>
      <c r="G49">
        <v>1173060000</v>
      </c>
      <c r="H49" s="4"/>
      <c r="I49" s="1">
        <f t="shared" si="0"/>
        <v>6.7000000000000028</v>
      </c>
      <c r="J49" s="1">
        <f t="shared" si="1"/>
        <v>0.70000000000000284</v>
      </c>
      <c r="K49" s="1">
        <f t="shared" si="2"/>
        <v>6</v>
      </c>
      <c r="L49" s="1">
        <f t="shared" si="39"/>
        <v>6.7000000000000028</v>
      </c>
      <c r="M49" s="1">
        <f t="shared" si="15"/>
        <v>7.9459999999999997</v>
      </c>
      <c r="N49" s="2">
        <f t="shared" si="16"/>
        <v>125.18799999999999</v>
      </c>
      <c r="O49" s="2">
        <f t="shared" si="17"/>
        <v>77.512</v>
      </c>
      <c r="P49" s="2">
        <f t="shared" si="18"/>
        <v>117.45500000000001</v>
      </c>
      <c r="Q49" s="2">
        <f t="shared" si="19"/>
        <v>89.864000000000004</v>
      </c>
      <c r="R49" s="2">
        <f t="shared" si="28"/>
        <v>117.45500000000001</v>
      </c>
      <c r="S49" s="2">
        <f t="shared" si="21"/>
        <v>129.161</v>
      </c>
      <c r="T49" s="2">
        <f t="shared" si="22"/>
        <v>73.538999999999987</v>
      </c>
      <c r="U49" s="2">
        <f t="shared" si="29"/>
        <v>120.57333333333335</v>
      </c>
      <c r="V49" s="2">
        <f t="shared" si="30"/>
        <v>86.614666666666665</v>
      </c>
      <c r="W49" s="2">
        <f t="shared" si="31"/>
        <v>120.57333333333335</v>
      </c>
      <c r="X49" s="4"/>
      <c r="Y49" t="b">
        <f t="shared" si="32"/>
        <v>0</v>
      </c>
      <c r="Z49" t="b">
        <f t="shared" si="33"/>
        <v>0</v>
      </c>
      <c r="AA49" t="b">
        <f t="shared" si="34"/>
        <v>0</v>
      </c>
      <c r="AB49" s="3">
        <f t="shared" si="10"/>
        <v>-3.1183333333333394</v>
      </c>
      <c r="AC49" t="b">
        <f t="shared" si="26"/>
        <v>0</v>
      </c>
      <c r="AD49" s="4"/>
      <c r="AE49" s="3" t="b">
        <f t="shared" si="4"/>
        <v>0</v>
      </c>
      <c r="AF49" s="4"/>
      <c r="AG49" s="4"/>
      <c r="AH49" s="3" t="b">
        <f t="shared" si="35"/>
        <v>0</v>
      </c>
      <c r="AI49" s="3" t="b">
        <f t="shared" si="36"/>
        <v>1</v>
      </c>
      <c r="AJ49" s="3" t="b">
        <f t="shared" si="37"/>
        <v>1</v>
      </c>
      <c r="AK49" s="3">
        <f t="shared" si="38"/>
        <v>-3.1183333333333394</v>
      </c>
      <c r="AL49" s="3" t="b">
        <f t="shared" si="27"/>
        <v>0</v>
      </c>
      <c r="AM49" s="3" t="b">
        <f t="shared" si="5"/>
        <v>0</v>
      </c>
      <c r="AN49" s="4"/>
      <c r="AO49" s="5"/>
    </row>
    <row r="50" spans="1:41" x14ac:dyDescent="0.2">
      <c r="A50">
        <v>20130615</v>
      </c>
      <c r="B50">
        <v>100</v>
      </c>
      <c r="C50">
        <v>103.7</v>
      </c>
      <c r="D50">
        <v>98</v>
      </c>
      <c r="E50">
        <v>99.99</v>
      </c>
      <c r="F50" s="3" t="s">
        <v>0</v>
      </c>
      <c r="G50">
        <v>1128950000</v>
      </c>
      <c r="H50" s="4"/>
      <c r="I50" s="1">
        <f t="shared" si="0"/>
        <v>5.7000000000000028</v>
      </c>
      <c r="J50" s="1">
        <f t="shared" si="1"/>
        <v>3.7199999999999989</v>
      </c>
      <c r="K50" s="1">
        <f t="shared" si="2"/>
        <v>1.980000000000004</v>
      </c>
      <c r="L50" s="1">
        <f t="shared" si="39"/>
        <v>5.7000000000000028</v>
      </c>
      <c r="M50" s="1">
        <f t="shared" si="15"/>
        <v>8.0393333333333334</v>
      </c>
      <c r="N50" s="2">
        <f t="shared" si="16"/>
        <v>124.96799999999999</v>
      </c>
      <c r="O50" s="2">
        <f t="shared" si="17"/>
        <v>76.731999999999999</v>
      </c>
      <c r="P50" s="2">
        <f t="shared" si="18"/>
        <v>117.45500000000001</v>
      </c>
      <c r="Q50" s="2">
        <f t="shared" si="19"/>
        <v>89.864000000000004</v>
      </c>
      <c r="R50" s="2">
        <f t="shared" si="28"/>
        <v>117.45500000000001</v>
      </c>
      <c r="S50" s="2">
        <f t="shared" si="21"/>
        <v>128.98766666666666</v>
      </c>
      <c r="T50" s="2">
        <f t="shared" si="22"/>
        <v>72.712333333333333</v>
      </c>
      <c r="U50" s="2">
        <f t="shared" si="29"/>
        <v>120.57333333333335</v>
      </c>
      <c r="V50" s="2">
        <f t="shared" si="30"/>
        <v>86.614666666666665</v>
      </c>
      <c r="W50" s="2">
        <f t="shared" si="31"/>
        <v>120.57333333333335</v>
      </c>
      <c r="X50" s="4"/>
      <c r="Y50" t="b">
        <f t="shared" si="32"/>
        <v>0</v>
      </c>
      <c r="Z50" t="b">
        <f t="shared" si="33"/>
        <v>0</v>
      </c>
      <c r="AA50" t="b">
        <f t="shared" si="34"/>
        <v>0</v>
      </c>
      <c r="AB50" s="3">
        <f t="shared" si="10"/>
        <v>-3.1183333333333394</v>
      </c>
      <c r="AC50" t="b">
        <f t="shared" si="26"/>
        <v>0</v>
      </c>
      <c r="AD50" s="4"/>
      <c r="AE50" s="3" t="b">
        <f t="shared" si="4"/>
        <v>0</v>
      </c>
      <c r="AF50" s="4"/>
      <c r="AG50" s="4"/>
      <c r="AH50" s="3" t="b">
        <f t="shared" si="35"/>
        <v>0</v>
      </c>
      <c r="AI50" s="3" t="b">
        <f t="shared" si="36"/>
        <v>1</v>
      </c>
      <c r="AJ50" s="3" t="b">
        <f t="shared" si="37"/>
        <v>1</v>
      </c>
      <c r="AK50" s="3">
        <f t="shared" si="38"/>
        <v>-3.1183333333333394</v>
      </c>
      <c r="AL50" s="3" t="b">
        <f t="shared" si="27"/>
        <v>0</v>
      </c>
      <c r="AM50" s="3" t="b">
        <f t="shared" si="5"/>
        <v>0</v>
      </c>
      <c r="AN50" s="4"/>
      <c r="AO50" s="5"/>
    </row>
    <row r="51" spans="1:41" x14ac:dyDescent="0.2">
      <c r="A51">
        <v>20130616</v>
      </c>
      <c r="B51">
        <v>99.8</v>
      </c>
      <c r="C51">
        <v>101.6</v>
      </c>
      <c r="D51">
        <v>98.95</v>
      </c>
      <c r="E51">
        <v>99.51</v>
      </c>
      <c r="F51" s="3" t="s">
        <v>0</v>
      </c>
      <c r="G51">
        <v>1127120000</v>
      </c>
      <c r="H51" s="4"/>
      <c r="I51" s="1">
        <f t="shared" si="0"/>
        <v>2.6499999999999915</v>
      </c>
      <c r="J51" s="1">
        <f t="shared" si="1"/>
        <v>1.6099999999999994</v>
      </c>
      <c r="K51" s="1">
        <f t="shared" si="2"/>
        <v>1.039999999999992</v>
      </c>
      <c r="L51" s="1">
        <f t="shared" si="39"/>
        <v>2.6499999999999915</v>
      </c>
      <c r="M51" s="1">
        <f t="shared" si="15"/>
        <v>8.1859999999999999</v>
      </c>
      <c r="N51" s="2">
        <f t="shared" si="16"/>
        <v>124.833</v>
      </c>
      <c r="O51" s="2">
        <f t="shared" si="17"/>
        <v>75.717000000000013</v>
      </c>
      <c r="P51" s="2">
        <f t="shared" si="18"/>
        <v>117.45500000000001</v>
      </c>
      <c r="Q51" s="2">
        <f t="shared" si="19"/>
        <v>89.864000000000004</v>
      </c>
      <c r="R51" s="2">
        <f t="shared" si="28"/>
        <v>117.45500000000001</v>
      </c>
      <c r="S51" s="2">
        <f t="shared" si="21"/>
        <v>128.92600000000002</v>
      </c>
      <c r="T51" s="2">
        <f t="shared" si="22"/>
        <v>71.624000000000009</v>
      </c>
      <c r="U51" s="2">
        <f t="shared" si="29"/>
        <v>120.57333333333335</v>
      </c>
      <c r="V51" s="2">
        <f t="shared" si="30"/>
        <v>86.614666666666665</v>
      </c>
      <c r="W51" s="2">
        <f t="shared" si="31"/>
        <v>120.57333333333335</v>
      </c>
      <c r="X51" s="4"/>
      <c r="Y51" t="b">
        <f t="shared" si="32"/>
        <v>0</v>
      </c>
      <c r="Z51" t="b">
        <f t="shared" si="33"/>
        <v>0</v>
      </c>
      <c r="AA51" t="b">
        <f t="shared" si="34"/>
        <v>0</v>
      </c>
      <c r="AB51" s="3">
        <f t="shared" si="10"/>
        <v>-3.1183333333333394</v>
      </c>
      <c r="AC51" t="b">
        <f t="shared" si="26"/>
        <v>0</v>
      </c>
      <c r="AD51" s="4"/>
      <c r="AE51" s="3" t="b">
        <f t="shared" si="4"/>
        <v>0</v>
      </c>
      <c r="AF51" s="4"/>
      <c r="AG51" s="4"/>
      <c r="AH51" s="3" t="b">
        <f t="shared" si="35"/>
        <v>0</v>
      </c>
      <c r="AI51" s="3" t="b">
        <f t="shared" si="36"/>
        <v>1</v>
      </c>
      <c r="AJ51" s="3" t="b">
        <f t="shared" si="37"/>
        <v>1</v>
      </c>
      <c r="AK51" s="3">
        <f t="shared" si="38"/>
        <v>-3.1183333333333394</v>
      </c>
      <c r="AL51" s="3" t="b">
        <f t="shared" si="27"/>
        <v>0</v>
      </c>
      <c r="AM51" s="3" t="b">
        <f t="shared" si="5"/>
        <v>0</v>
      </c>
      <c r="AN51" s="4"/>
      <c r="AO51" s="5"/>
    </row>
    <row r="52" spans="1:41" x14ac:dyDescent="0.2">
      <c r="A52">
        <v>20130617</v>
      </c>
      <c r="B52">
        <v>99.9</v>
      </c>
      <c r="C52">
        <v>102.21</v>
      </c>
      <c r="D52">
        <v>99</v>
      </c>
      <c r="E52">
        <v>101.7</v>
      </c>
      <c r="F52" s="3" t="s">
        <v>0</v>
      </c>
      <c r="G52">
        <v>1128720000</v>
      </c>
      <c r="H52" s="4"/>
      <c r="I52" s="1">
        <f t="shared" si="0"/>
        <v>3.2099999999999937</v>
      </c>
      <c r="J52" s="1">
        <f t="shared" si="1"/>
        <v>2.6999999999999886</v>
      </c>
      <c r="K52" s="1">
        <f t="shared" si="2"/>
        <v>0.51000000000000512</v>
      </c>
      <c r="L52" s="1">
        <f t="shared" si="39"/>
        <v>3.2099999999999937</v>
      </c>
      <c r="M52" s="1">
        <f t="shared" si="15"/>
        <v>8.1906666666666652</v>
      </c>
      <c r="N52" s="2">
        <f t="shared" si="16"/>
        <v>125.17699999999999</v>
      </c>
      <c r="O52" s="2">
        <f t="shared" si="17"/>
        <v>76.032999999999987</v>
      </c>
      <c r="P52" s="2">
        <f t="shared" si="18"/>
        <v>117.45500000000001</v>
      </c>
      <c r="Q52" s="2">
        <f t="shared" si="19"/>
        <v>89.864000000000004</v>
      </c>
      <c r="R52" s="2">
        <f t="shared" si="28"/>
        <v>117.45500000000001</v>
      </c>
      <c r="S52" s="2">
        <f t="shared" si="21"/>
        <v>129.27233333333331</v>
      </c>
      <c r="T52" s="2">
        <f t="shared" si="22"/>
        <v>71.937666666666658</v>
      </c>
      <c r="U52" s="2">
        <f t="shared" si="29"/>
        <v>120.57333333333335</v>
      </c>
      <c r="V52" s="2">
        <f t="shared" si="30"/>
        <v>86.614666666666665</v>
      </c>
      <c r="W52" s="2">
        <f t="shared" si="31"/>
        <v>120.57333333333335</v>
      </c>
      <c r="X52" s="4"/>
      <c r="Y52" t="b">
        <f t="shared" si="32"/>
        <v>0</v>
      </c>
      <c r="Z52" t="b">
        <f t="shared" si="33"/>
        <v>0</v>
      </c>
      <c r="AA52" t="b">
        <f t="shared" si="34"/>
        <v>0</v>
      </c>
      <c r="AB52" s="3">
        <f t="shared" si="10"/>
        <v>-3.1183333333333394</v>
      </c>
      <c r="AC52" t="b">
        <f t="shared" si="26"/>
        <v>0</v>
      </c>
      <c r="AD52" s="4"/>
      <c r="AE52" s="3" t="b">
        <f t="shared" si="4"/>
        <v>0</v>
      </c>
      <c r="AF52" s="4"/>
      <c r="AG52" s="4"/>
      <c r="AH52" s="3" t="b">
        <f t="shared" si="35"/>
        <v>0</v>
      </c>
      <c r="AI52" s="3" t="b">
        <f t="shared" si="36"/>
        <v>1</v>
      </c>
      <c r="AJ52" s="3" t="b">
        <f t="shared" si="37"/>
        <v>1</v>
      </c>
      <c r="AK52" s="3">
        <f t="shared" si="38"/>
        <v>-3.1183333333333394</v>
      </c>
      <c r="AL52" s="3" t="b">
        <f t="shared" si="27"/>
        <v>0</v>
      </c>
      <c r="AM52" s="3" t="b">
        <f t="shared" si="5"/>
        <v>0</v>
      </c>
      <c r="AN52" s="4"/>
      <c r="AO52" s="5"/>
    </row>
    <row r="53" spans="1:41" x14ac:dyDescent="0.2">
      <c r="A53">
        <v>20130618</v>
      </c>
      <c r="B53">
        <v>101.95</v>
      </c>
      <c r="C53">
        <v>111.11</v>
      </c>
      <c r="D53">
        <v>101.03</v>
      </c>
      <c r="E53">
        <v>107.4</v>
      </c>
      <c r="F53" s="3" t="s">
        <v>0</v>
      </c>
      <c r="G53">
        <v>1152250000</v>
      </c>
      <c r="H53" s="4"/>
      <c r="I53" s="1">
        <f t="shared" si="0"/>
        <v>10.079999999999998</v>
      </c>
      <c r="J53" s="1">
        <f t="shared" si="1"/>
        <v>9.4099999999999966</v>
      </c>
      <c r="K53" s="1">
        <f t="shared" si="2"/>
        <v>0.67000000000000171</v>
      </c>
      <c r="L53" s="1">
        <f t="shared" si="39"/>
        <v>10.079999999999998</v>
      </c>
      <c r="M53" s="1">
        <f t="shared" si="15"/>
        <v>7.4479999999999977</v>
      </c>
      <c r="N53" s="2">
        <f t="shared" si="16"/>
        <v>128.41399999999999</v>
      </c>
      <c r="O53" s="2">
        <f t="shared" si="17"/>
        <v>83.725999999999999</v>
      </c>
      <c r="P53" s="2">
        <f t="shared" si="18"/>
        <v>117.45500000000001</v>
      </c>
      <c r="Q53" s="2">
        <f t="shared" si="19"/>
        <v>89.864000000000004</v>
      </c>
      <c r="R53" s="2">
        <f t="shared" si="28"/>
        <v>117.45500000000001</v>
      </c>
      <c r="S53" s="2">
        <f t="shared" si="21"/>
        <v>132.13799999999998</v>
      </c>
      <c r="T53" s="2">
        <f t="shared" si="22"/>
        <v>80.00200000000001</v>
      </c>
      <c r="U53" s="2">
        <f t="shared" si="29"/>
        <v>120.57333333333335</v>
      </c>
      <c r="V53" s="2">
        <f t="shared" si="30"/>
        <v>86.614666666666665</v>
      </c>
      <c r="W53" s="2">
        <f t="shared" si="31"/>
        <v>120.57333333333335</v>
      </c>
      <c r="X53" s="4"/>
      <c r="Y53" t="b">
        <f t="shared" si="32"/>
        <v>0</v>
      </c>
      <c r="Z53" t="b">
        <f t="shared" si="33"/>
        <v>0</v>
      </c>
      <c r="AA53" t="b">
        <f t="shared" si="34"/>
        <v>0</v>
      </c>
      <c r="AB53" s="3">
        <f t="shared" si="10"/>
        <v>-3.1183333333333394</v>
      </c>
      <c r="AC53" t="b">
        <f t="shared" si="26"/>
        <v>0</v>
      </c>
      <c r="AD53" s="4"/>
      <c r="AE53" s="3" t="b">
        <f t="shared" si="4"/>
        <v>0</v>
      </c>
      <c r="AF53" s="4"/>
      <c r="AG53" s="4"/>
      <c r="AH53" s="3" t="b">
        <f t="shared" si="35"/>
        <v>0</v>
      </c>
      <c r="AI53" s="3" t="b">
        <f t="shared" si="36"/>
        <v>1</v>
      </c>
      <c r="AJ53" s="3" t="b">
        <f t="shared" si="37"/>
        <v>1</v>
      </c>
      <c r="AK53" s="3">
        <f t="shared" si="38"/>
        <v>-3.1183333333333394</v>
      </c>
      <c r="AL53" s="3" t="b">
        <f t="shared" si="27"/>
        <v>0</v>
      </c>
      <c r="AM53" s="3" t="b">
        <f t="shared" si="5"/>
        <v>0</v>
      </c>
      <c r="AN53" s="4"/>
      <c r="AO53" s="5"/>
    </row>
    <row r="54" spans="1:41" x14ac:dyDescent="0.2">
      <c r="A54">
        <v>20130619</v>
      </c>
      <c r="B54">
        <v>107.05</v>
      </c>
      <c r="C54">
        <v>110.22</v>
      </c>
      <c r="D54">
        <v>105.75</v>
      </c>
      <c r="E54">
        <v>108.25</v>
      </c>
      <c r="F54" s="3" t="s">
        <v>0</v>
      </c>
      <c r="G54">
        <v>1210260000</v>
      </c>
      <c r="H54" s="4"/>
      <c r="I54" s="1">
        <f t="shared" si="0"/>
        <v>4.4699999999999989</v>
      </c>
      <c r="J54" s="1">
        <f t="shared" si="1"/>
        <v>2.8199999999999932</v>
      </c>
      <c r="K54" s="1">
        <f t="shared" si="2"/>
        <v>1.6500000000000057</v>
      </c>
      <c r="L54" s="1">
        <f t="shared" si="39"/>
        <v>4.4699999999999989</v>
      </c>
      <c r="M54" s="1">
        <f t="shared" si="15"/>
        <v>7.6866666666666648</v>
      </c>
      <c r="N54" s="2">
        <f t="shared" si="16"/>
        <v>131.04499999999999</v>
      </c>
      <c r="O54" s="2">
        <f t="shared" si="17"/>
        <v>84.925000000000011</v>
      </c>
      <c r="P54" s="2">
        <f t="shared" si="18"/>
        <v>117.45500000000001</v>
      </c>
      <c r="Q54" s="2">
        <f t="shared" si="19"/>
        <v>89.864000000000004</v>
      </c>
      <c r="R54" s="2">
        <f t="shared" si="28"/>
        <v>117.45500000000001</v>
      </c>
      <c r="S54" s="2">
        <f t="shared" si="21"/>
        <v>134.88833333333332</v>
      </c>
      <c r="T54" s="2">
        <f t="shared" si="22"/>
        <v>81.081666666666678</v>
      </c>
      <c r="U54" s="2">
        <f t="shared" si="29"/>
        <v>120.57333333333335</v>
      </c>
      <c r="V54" s="2">
        <f t="shared" si="30"/>
        <v>86.614666666666665</v>
      </c>
      <c r="W54" s="2">
        <f t="shared" si="31"/>
        <v>120.57333333333335</v>
      </c>
      <c r="X54" s="4"/>
      <c r="Y54" t="b">
        <f t="shared" si="32"/>
        <v>0</v>
      </c>
      <c r="Z54" t="b">
        <f t="shared" si="33"/>
        <v>0</v>
      </c>
      <c r="AA54" t="b">
        <f t="shared" si="34"/>
        <v>0</v>
      </c>
      <c r="AB54" s="3">
        <f t="shared" si="10"/>
        <v>-3.1183333333333394</v>
      </c>
      <c r="AC54" t="b">
        <f t="shared" si="26"/>
        <v>0</v>
      </c>
      <c r="AD54" s="4"/>
      <c r="AE54" s="3" t="b">
        <f t="shared" si="4"/>
        <v>0</v>
      </c>
      <c r="AF54" s="4"/>
      <c r="AG54" s="4"/>
      <c r="AH54" s="3" t="b">
        <f t="shared" si="35"/>
        <v>0</v>
      </c>
      <c r="AI54" s="3" t="b">
        <f t="shared" si="36"/>
        <v>1</v>
      </c>
      <c r="AJ54" s="3" t="b">
        <f t="shared" si="37"/>
        <v>1</v>
      </c>
      <c r="AK54" s="3">
        <f t="shared" si="38"/>
        <v>-3.1183333333333394</v>
      </c>
      <c r="AL54" s="3" t="b">
        <f t="shared" si="27"/>
        <v>0</v>
      </c>
      <c r="AM54" s="3" t="b">
        <f t="shared" si="5"/>
        <v>0</v>
      </c>
      <c r="AN54" s="4"/>
      <c r="AO54" s="5"/>
    </row>
    <row r="55" spans="1:41" x14ac:dyDescent="0.2">
      <c r="A55">
        <v>20130620</v>
      </c>
      <c r="B55">
        <v>108.25</v>
      </c>
      <c r="C55">
        <v>114.3</v>
      </c>
      <c r="D55">
        <v>107.5</v>
      </c>
      <c r="E55">
        <v>110.15</v>
      </c>
      <c r="F55" s="3" t="s">
        <v>0</v>
      </c>
      <c r="G55">
        <v>1224210000</v>
      </c>
      <c r="H55" s="4"/>
      <c r="I55" s="1">
        <f t="shared" si="0"/>
        <v>6.7999999999999972</v>
      </c>
      <c r="J55" s="1">
        <f t="shared" si="1"/>
        <v>6.0499999999999972</v>
      </c>
      <c r="K55" s="1">
        <f t="shared" si="2"/>
        <v>0.75</v>
      </c>
      <c r="L55" s="1">
        <f t="shared" si="39"/>
        <v>6.7999999999999972</v>
      </c>
      <c r="M55" s="1">
        <f t="shared" si="15"/>
        <v>7.6686666666666641</v>
      </c>
      <c r="N55" s="2">
        <f t="shared" si="16"/>
        <v>133.90600000000001</v>
      </c>
      <c r="O55" s="2">
        <f t="shared" si="17"/>
        <v>87.894000000000005</v>
      </c>
      <c r="P55" s="2">
        <f t="shared" si="18"/>
        <v>117.45500000000001</v>
      </c>
      <c r="Q55" s="2">
        <f t="shared" si="19"/>
        <v>89.864000000000004</v>
      </c>
      <c r="R55" s="2">
        <f t="shared" si="28"/>
        <v>117.45500000000001</v>
      </c>
      <c r="S55" s="2">
        <f t="shared" si="21"/>
        <v>137.74033333333333</v>
      </c>
      <c r="T55" s="2">
        <f t="shared" si="22"/>
        <v>84.059666666666686</v>
      </c>
      <c r="U55" s="2">
        <f t="shared" si="29"/>
        <v>120.57333333333335</v>
      </c>
      <c r="V55" s="2">
        <f t="shared" si="30"/>
        <v>86.614666666666665</v>
      </c>
      <c r="W55" s="2">
        <f t="shared" si="31"/>
        <v>120.57333333333335</v>
      </c>
      <c r="X55" s="4"/>
      <c r="Y55" t="b">
        <f t="shared" si="32"/>
        <v>0</v>
      </c>
      <c r="Z55" t="b">
        <f t="shared" si="33"/>
        <v>0</v>
      </c>
      <c r="AA55" t="b">
        <f t="shared" si="34"/>
        <v>0</v>
      </c>
      <c r="AB55" s="3">
        <f t="shared" si="10"/>
        <v>-3.1183333333333394</v>
      </c>
      <c r="AC55" t="b">
        <f t="shared" si="26"/>
        <v>0</v>
      </c>
      <c r="AD55" s="4"/>
      <c r="AE55" s="3" t="b">
        <f t="shared" si="4"/>
        <v>0</v>
      </c>
      <c r="AF55" s="4"/>
      <c r="AG55" s="4"/>
      <c r="AH55" s="3" t="b">
        <f t="shared" si="35"/>
        <v>0</v>
      </c>
      <c r="AI55" s="3" t="b">
        <f t="shared" si="36"/>
        <v>1</v>
      </c>
      <c r="AJ55" s="3" t="b">
        <f t="shared" si="37"/>
        <v>1</v>
      </c>
      <c r="AK55" s="3">
        <f t="shared" si="38"/>
        <v>-3.1183333333333394</v>
      </c>
      <c r="AL55" s="3" t="b">
        <f t="shared" si="27"/>
        <v>0</v>
      </c>
      <c r="AM55" s="3" t="b">
        <f t="shared" si="5"/>
        <v>0</v>
      </c>
      <c r="AN55" s="4"/>
      <c r="AO55" s="5"/>
    </row>
    <row r="56" spans="1:41" x14ac:dyDescent="0.2">
      <c r="A56">
        <v>20130621</v>
      </c>
      <c r="B56">
        <v>111.29</v>
      </c>
      <c r="C56">
        <v>114.99</v>
      </c>
      <c r="D56">
        <v>107.69</v>
      </c>
      <c r="E56">
        <v>109.5</v>
      </c>
      <c r="F56" s="3" t="s">
        <v>0</v>
      </c>
      <c r="G56">
        <v>1259000000</v>
      </c>
      <c r="H56" s="4"/>
      <c r="I56" s="1">
        <f t="shared" si="0"/>
        <v>7.2999999999999972</v>
      </c>
      <c r="J56" s="1">
        <f t="shared" si="1"/>
        <v>4.8399999999999892</v>
      </c>
      <c r="K56" s="1">
        <f t="shared" si="2"/>
        <v>2.460000000000008</v>
      </c>
      <c r="L56" s="1">
        <f t="shared" si="39"/>
        <v>7.2999999999999972</v>
      </c>
      <c r="M56" s="1">
        <f t="shared" si="15"/>
        <v>7.8839999999999977</v>
      </c>
      <c r="N56" s="2">
        <f t="shared" si="16"/>
        <v>134.99199999999999</v>
      </c>
      <c r="O56" s="2">
        <f t="shared" si="17"/>
        <v>87.688000000000017</v>
      </c>
      <c r="P56" s="2">
        <f t="shared" si="18"/>
        <v>117.45500000000001</v>
      </c>
      <c r="Q56" s="2">
        <f t="shared" si="19"/>
        <v>89.864000000000004</v>
      </c>
      <c r="R56" s="2">
        <f t="shared" si="28"/>
        <v>117.45500000000001</v>
      </c>
      <c r="S56" s="2">
        <f t="shared" si="21"/>
        <v>138.934</v>
      </c>
      <c r="T56" s="2">
        <f t="shared" si="22"/>
        <v>83.746000000000009</v>
      </c>
      <c r="U56" s="2">
        <f t="shared" si="29"/>
        <v>120.57333333333335</v>
      </c>
      <c r="V56" s="2">
        <f t="shared" si="30"/>
        <v>86.614666666666665</v>
      </c>
      <c r="W56" s="2">
        <f t="shared" si="31"/>
        <v>120.57333333333335</v>
      </c>
      <c r="X56" s="4"/>
      <c r="Y56" t="b">
        <f t="shared" si="32"/>
        <v>0</v>
      </c>
      <c r="Z56" t="b">
        <f t="shared" si="33"/>
        <v>0</v>
      </c>
      <c r="AA56" t="b">
        <f t="shared" si="34"/>
        <v>0</v>
      </c>
      <c r="AB56" s="3">
        <f t="shared" si="10"/>
        <v>-3.1183333333333394</v>
      </c>
      <c r="AC56" t="b">
        <f t="shared" si="26"/>
        <v>0</v>
      </c>
      <c r="AD56" s="4"/>
      <c r="AE56" s="3" t="b">
        <f t="shared" si="4"/>
        <v>0</v>
      </c>
      <c r="AF56" s="4"/>
      <c r="AG56" s="4"/>
      <c r="AH56" s="3" t="b">
        <f t="shared" si="35"/>
        <v>0</v>
      </c>
      <c r="AI56" s="3" t="b">
        <f t="shared" si="36"/>
        <v>1</v>
      </c>
      <c r="AJ56" s="3" t="b">
        <f t="shared" si="37"/>
        <v>1</v>
      </c>
      <c r="AK56" s="3">
        <f t="shared" si="38"/>
        <v>-3.1183333333333394</v>
      </c>
      <c r="AL56" s="3" t="b">
        <f t="shared" si="27"/>
        <v>0</v>
      </c>
      <c r="AM56" s="3" t="b">
        <f t="shared" si="5"/>
        <v>0</v>
      </c>
      <c r="AN56" s="4"/>
      <c r="AO56" s="5"/>
    </row>
    <row r="57" spans="1:41" x14ac:dyDescent="0.2">
      <c r="A57">
        <v>20130622</v>
      </c>
      <c r="B57">
        <v>109.5</v>
      </c>
      <c r="C57">
        <v>109.96</v>
      </c>
      <c r="D57">
        <v>107.51</v>
      </c>
      <c r="E57">
        <v>108.3</v>
      </c>
      <c r="F57" s="3" t="s">
        <v>0</v>
      </c>
      <c r="G57">
        <v>1239210000</v>
      </c>
      <c r="H57" s="4"/>
      <c r="I57" s="1">
        <f t="shared" si="0"/>
        <v>2.4499999999999886</v>
      </c>
      <c r="J57" s="1">
        <f t="shared" si="1"/>
        <v>0.45999999999999375</v>
      </c>
      <c r="K57" s="1">
        <f t="shared" si="2"/>
        <v>1.9899999999999949</v>
      </c>
      <c r="L57" s="1">
        <f t="shared" si="39"/>
        <v>2.4499999999999886</v>
      </c>
      <c r="M57" s="1">
        <f t="shared" si="15"/>
        <v>7.9806666666666644</v>
      </c>
      <c r="N57" s="2">
        <f t="shared" si="16"/>
        <v>132.67699999999999</v>
      </c>
      <c r="O57" s="2">
        <f t="shared" si="17"/>
        <v>84.793000000000006</v>
      </c>
      <c r="P57" s="2">
        <f t="shared" si="18"/>
        <v>117.45500000000001</v>
      </c>
      <c r="Q57" s="2">
        <f t="shared" si="19"/>
        <v>89.864000000000004</v>
      </c>
      <c r="R57" s="2">
        <f t="shared" si="28"/>
        <v>117.45500000000001</v>
      </c>
      <c r="S57" s="2">
        <f t="shared" si="21"/>
        <v>136.66733333333332</v>
      </c>
      <c r="T57" s="2">
        <f t="shared" si="22"/>
        <v>80.802666666666681</v>
      </c>
      <c r="U57" s="2">
        <f t="shared" si="29"/>
        <v>120.57333333333335</v>
      </c>
      <c r="V57" s="2">
        <f t="shared" si="30"/>
        <v>86.614666666666665</v>
      </c>
      <c r="W57" s="2">
        <f t="shared" si="31"/>
        <v>120.57333333333335</v>
      </c>
      <c r="X57" s="4"/>
      <c r="Y57" t="b">
        <f t="shared" si="32"/>
        <v>0</v>
      </c>
      <c r="Z57" t="b">
        <f t="shared" si="33"/>
        <v>0</v>
      </c>
      <c r="AA57" t="b">
        <f t="shared" si="34"/>
        <v>0</v>
      </c>
      <c r="AB57" s="3">
        <f t="shared" si="10"/>
        <v>-3.1183333333333394</v>
      </c>
      <c r="AC57" t="b">
        <f t="shared" si="26"/>
        <v>0</v>
      </c>
      <c r="AD57" s="4"/>
      <c r="AE57" s="3" t="b">
        <f t="shared" si="4"/>
        <v>0</v>
      </c>
      <c r="AF57" s="4"/>
      <c r="AG57" s="4"/>
      <c r="AH57" s="3" t="b">
        <f t="shared" si="35"/>
        <v>0</v>
      </c>
      <c r="AI57" s="3" t="b">
        <f t="shared" si="36"/>
        <v>1</v>
      </c>
      <c r="AJ57" s="3" t="b">
        <f t="shared" si="37"/>
        <v>1</v>
      </c>
      <c r="AK57" s="3">
        <f t="shared" si="38"/>
        <v>-3.1183333333333394</v>
      </c>
      <c r="AL57" s="3" t="b">
        <f t="shared" si="27"/>
        <v>0</v>
      </c>
      <c r="AM57" s="3" t="b">
        <f t="shared" si="5"/>
        <v>0</v>
      </c>
      <c r="AN57" s="4"/>
      <c r="AO57" s="5"/>
    </row>
    <row r="58" spans="1:41" x14ac:dyDescent="0.2">
      <c r="A58">
        <v>20130623</v>
      </c>
      <c r="B58">
        <v>108.2</v>
      </c>
      <c r="C58">
        <v>108.8</v>
      </c>
      <c r="D58">
        <v>106.23</v>
      </c>
      <c r="E58">
        <v>107.6</v>
      </c>
      <c r="F58" s="3" t="s">
        <v>0</v>
      </c>
      <c r="G58">
        <v>1224980000</v>
      </c>
      <c r="H58" s="4"/>
      <c r="I58" s="1">
        <f t="shared" si="0"/>
        <v>2.5699999999999932</v>
      </c>
      <c r="J58" s="1">
        <f t="shared" si="1"/>
        <v>0.5</v>
      </c>
      <c r="K58" s="1">
        <f t="shared" si="2"/>
        <v>2.0699999999999932</v>
      </c>
      <c r="L58" s="1">
        <f t="shared" si="39"/>
        <v>2.5699999999999932</v>
      </c>
      <c r="M58" s="1">
        <f t="shared" si="15"/>
        <v>7.3053333333333308</v>
      </c>
      <c r="N58" s="2">
        <f t="shared" si="16"/>
        <v>129.43099999999998</v>
      </c>
      <c r="O58" s="2">
        <f t="shared" si="17"/>
        <v>85.599000000000004</v>
      </c>
      <c r="P58" s="2">
        <f t="shared" si="18"/>
        <v>117.45500000000001</v>
      </c>
      <c r="Q58" s="2">
        <f t="shared" si="19"/>
        <v>89.864000000000004</v>
      </c>
      <c r="R58" s="2">
        <f t="shared" si="28"/>
        <v>117.45500000000001</v>
      </c>
      <c r="S58" s="2">
        <f t="shared" si="21"/>
        <v>133.08366666666666</v>
      </c>
      <c r="T58" s="2">
        <f t="shared" si="22"/>
        <v>81.946333333333342</v>
      </c>
      <c r="U58" s="2">
        <f t="shared" si="29"/>
        <v>120.57333333333335</v>
      </c>
      <c r="V58" s="2">
        <f t="shared" si="30"/>
        <v>86.614666666666665</v>
      </c>
      <c r="W58" s="2">
        <f t="shared" si="31"/>
        <v>120.57333333333335</v>
      </c>
      <c r="X58" s="4"/>
      <c r="Y58" t="b">
        <f t="shared" si="32"/>
        <v>0</v>
      </c>
      <c r="Z58" t="b">
        <f t="shared" si="33"/>
        <v>0</v>
      </c>
      <c r="AA58" t="b">
        <f t="shared" si="34"/>
        <v>0</v>
      </c>
      <c r="AB58" s="3">
        <f t="shared" si="10"/>
        <v>-3.1183333333333394</v>
      </c>
      <c r="AC58" t="b">
        <f t="shared" si="26"/>
        <v>0</v>
      </c>
      <c r="AD58" s="4"/>
      <c r="AE58" s="3" t="b">
        <f t="shared" si="4"/>
        <v>0</v>
      </c>
      <c r="AF58" s="4"/>
      <c r="AG58" s="4"/>
      <c r="AH58" s="3" t="b">
        <f t="shared" si="35"/>
        <v>0</v>
      </c>
      <c r="AI58" s="3" t="b">
        <f t="shared" si="36"/>
        <v>1</v>
      </c>
      <c r="AJ58" s="3" t="b">
        <f t="shared" si="37"/>
        <v>1</v>
      </c>
      <c r="AK58" s="3">
        <f t="shared" si="38"/>
        <v>-3.1183333333333394</v>
      </c>
      <c r="AL58" s="3" t="b">
        <f t="shared" si="27"/>
        <v>0</v>
      </c>
      <c r="AM58" s="3" t="b">
        <f t="shared" si="5"/>
        <v>0</v>
      </c>
      <c r="AN58" s="4"/>
      <c r="AO58" s="5"/>
    </row>
    <row r="59" spans="1:41" x14ac:dyDescent="0.2">
      <c r="A59">
        <v>20130624</v>
      </c>
      <c r="B59">
        <v>107.9</v>
      </c>
      <c r="C59">
        <v>108.33</v>
      </c>
      <c r="D59">
        <v>100.98</v>
      </c>
      <c r="E59">
        <v>102.74</v>
      </c>
      <c r="F59" s="3" t="s">
        <v>0</v>
      </c>
      <c r="G59">
        <v>1222030000</v>
      </c>
      <c r="H59" s="4"/>
      <c r="I59" s="1">
        <f t="shared" si="0"/>
        <v>7.3499999999999943</v>
      </c>
      <c r="J59" s="1">
        <f t="shared" si="1"/>
        <v>0.73000000000000398</v>
      </c>
      <c r="K59" s="1">
        <f t="shared" si="2"/>
        <v>6.6199999999999903</v>
      </c>
      <c r="L59" s="1">
        <f t="shared" si="39"/>
        <v>7.3499999999999943</v>
      </c>
      <c r="M59" s="1">
        <f t="shared" si="15"/>
        <v>7.1966666666666628</v>
      </c>
      <c r="N59" s="2">
        <f t="shared" si="16"/>
        <v>126.24499999999999</v>
      </c>
      <c r="O59" s="2">
        <f t="shared" si="17"/>
        <v>83.065000000000012</v>
      </c>
      <c r="P59" s="2">
        <f t="shared" si="18"/>
        <v>117.45500000000001</v>
      </c>
      <c r="Q59" s="2">
        <f t="shared" si="19"/>
        <v>89.864000000000004</v>
      </c>
      <c r="R59" s="2">
        <f t="shared" si="28"/>
        <v>117.45500000000001</v>
      </c>
      <c r="S59" s="2">
        <f t="shared" si="21"/>
        <v>129.84333333333331</v>
      </c>
      <c r="T59" s="2">
        <f t="shared" si="22"/>
        <v>79.466666666666683</v>
      </c>
      <c r="U59" s="2">
        <f t="shared" si="29"/>
        <v>120.57333333333335</v>
      </c>
      <c r="V59" s="2">
        <f t="shared" si="30"/>
        <v>86.614666666666665</v>
      </c>
      <c r="W59" s="2">
        <f t="shared" si="31"/>
        <v>120.57333333333335</v>
      </c>
      <c r="X59" s="4"/>
      <c r="Y59" t="b">
        <f t="shared" si="32"/>
        <v>0</v>
      </c>
      <c r="Z59" t="b">
        <f t="shared" si="33"/>
        <v>0</v>
      </c>
      <c r="AA59" t="b">
        <f t="shared" si="34"/>
        <v>0</v>
      </c>
      <c r="AB59" s="3">
        <f t="shared" si="10"/>
        <v>-3.1183333333333394</v>
      </c>
      <c r="AC59" t="b">
        <f t="shared" si="26"/>
        <v>0</v>
      </c>
      <c r="AD59" s="4"/>
      <c r="AE59" s="3" t="b">
        <f t="shared" si="4"/>
        <v>0</v>
      </c>
      <c r="AF59" s="4"/>
      <c r="AG59" s="4"/>
      <c r="AH59" s="3" t="b">
        <f t="shared" si="35"/>
        <v>0</v>
      </c>
      <c r="AI59" s="3" t="b">
        <f t="shared" si="36"/>
        <v>1</v>
      </c>
      <c r="AJ59" s="3" t="b">
        <f t="shared" si="37"/>
        <v>1</v>
      </c>
      <c r="AK59" s="3">
        <f t="shared" si="38"/>
        <v>-3.1183333333333394</v>
      </c>
      <c r="AL59" s="3" t="b">
        <f t="shared" si="27"/>
        <v>0</v>
      </c>
      <c r="AM59" s="3" t="b">
        <f t="shared" si="5"/>
        <v>0</v>
      </c>
      <c r="AN59" s="4"/>
      <c r="AO59" s="5"/>
    </row>
    <row r="60" spans="1:41" x14ac:dyDescent="0.2">
      <c r="A60">
        <v>20130625</v>
      </c>
      <c r="B60">
        <v>102.09</v>
      </c>
      <c r="C60">
        <v>106.47</v>
      </c>
      <c r="D60">
        <v>101.01</v>
      </c>
      <c r="E60">
        <v>103.95</v>
      </c>
      <c r="F60" s="3" t="s">
        <v>0</v>
      </c>
      <c r="G60">
        <v>1156610000</v>
      </c>
      <c r="H60" s="4"/>
      <c r="I60" s="1">
        <f t="shared" si="0"/>
        <v>5.4599999999999937</v>
      </c>
      <c r="J60" s="1">
        <f t="shared" si="1"/>
        <v>3.730000000000004</v>
      </c>
      <c r="K60" s="1">
        <f t="shared" si="2"/>
        <v>1.7299999999999898</v>
      </c>
      <c r="L60" s="1">
        <f t="shared" si="39"/>
        <v>5.4599999999999937</v>
      </c>
      <c r="M60" s="1">
        <f t="shared" si="15"/>
        <v>6.3206666666666633</v>
      </c>
      <c r="N60" s="2">
        <f t="shared" si="16"/>
        <v>122.702</v>
      </c>
      <c r="O60" s="2">
        <f t="shared" si="17"/>
        <v>84.77800000000002</v>
      </c>
      <c r="P60" s="2">
        <f t="shared" si="18"/>
        <v>117.45500000000001</v>
      </c>
      <c r="Q60" s="2">
        <f t="shared" si="19"/>
        <v>89.864000000000004</v>
      </c>
      <c r="R60" s="2">
        <f t="shared" si="28"/>
        <v>117.45500000000001</v>
      </c>
      <c r="S60" s="2">
        <f t="shared" si="21"/>
        <v>125.86233333333334</v>
      </c>
      <c r="T60" s="2">
        <f t="shared" si="22"/>
        <v>81.617666666666679</v>
      </c>
      <c r="U60" s="2">
        <f t="shared" si="29"/>
        <v>120.57333333333335</v>
      </c>
      <c r="V60" s="2">
        <f t="shared" si="30"/>
        <v>86.614666666666665</v>
      </c>
      <c r="W60" s="2">
        <f t="shared" si="31"/>
        <v>120.57333333333335</v>
      </c>
      <c r="X60" s="4"/>
      <c r="Y60" t="b">
        <f t="shared" si="32"/>
        <v>0</v>
      </c>
      <c r="Z60" t="b">
        <f t="shared" si="33"/>
        <v>0</v>
      </c>
      <c r="AA60" t="b">
        <f t="shared" si="34"/>
        <v>0</v>
      </c>
      <c r="AB60" s="3">
        <f t="shared" si="10"/>
        <v>-3.1183333333333394</v>
      </c>
      <c r="AC60" t="b">
        <f t="shared" si="26"/>
        <v>0</v>
      </c>
      <c r="AD60" s="4"/>
      <c r="AE60" s="3" t="b">
        <f t="shared" si="4"/>
        <v>0</v>
      </c>
      <c r="AF60" s="4"/>
      <c r="AG60" s="4"/>
      <c r="AH60" s="3" t="b">
        <f t="shared" si="35"/>
        <v>0</v>
      </c>
      <c r="AI60" s="3" t="b">
        <f t="shared" si="36"/>
        <v>1</v>
      </c>
      <c r="AJ60" s="3" t="b">
        <f t="shared" si="37"/>
        <v>1</v>
      </c>
      <c r="AK60" s="3">
        <f t="shared" si="38"/>
        <v>-3.1183333333333394</v>
      </c>
      <c r="AL60" s="3" t="b">
        <f t="shared" si="27"/>
        <v>0</v>
      </c>
      <c r="AM60" s="3" t="b">
        <f t="shared" si="5"/>
        <v>0</v>
      </c>
      <c r="AN60" s="4"/>
      <c r="AO60" s="5"/>
    </row>
    <row r="61" spans="1:41" x14ac:dyDescent="0.2">
      <c r="A61">
        <v>20130626</v>
      </c>
      <c r="B61">
        <v>103.33</v>
      </c>
      <c r="C61">
        <v>105.49</v>
      </c>
      <c r="D61">
        <v>102.79</v>
      </c>
      <c r="E61">
        <v>104</v>
      </c>
      <c r="F61" s="3" t="s">
        <v>0</v>
      </c>
      <c r="G61">
        <v>1171050000</v>
      </c>
      <c r="H61" s="4"/>
      <c r="I61" s="1">
        <f t="shared" si="0"/>
        <v>2.6999999999999886</v>
      </c>
      <c r="J61" s="1">
        <f t="shared" si="1"/>
        <v>1.539999999999992</v>
      </c>
      <c r="K61" s="1">
        <f t="shared" si="2"/>
        <v>1.1599999999999966</v>
      </c>
      <c r="L61" s="1">
        <f t="shared" si="39"/>
        <v>2.6999999999999886</v>
      </c>
      <c r="M61" s="1">
        <f t="shared" si="15"/>
        <v>5.6779999999999964</v>
      </c>
      <c r="N61" s="2">
        <f t="shared" si="16"/>
        <v>121.17399999999999</v>
      </c>
      <c r="O61" s="2">
        <f t="shared" si="17"/>
        <v>87.106000000000009</v>
      </c>
      <c r="P61" s="2">
        <f t="shared" si="18"/>
        <v>117.45500000000001</v>
      </c>
      <c r="Q61" s="2">
        <f t="shared" si="19"/>
        <v>89.864000000000004</v>
      </c>
      <c r="R61" s="2">
        <f t="shared" si="28"/>
        <v>117.45500000000001</v>
      </c>
      <c r="S61" s="2">
        <f t="shared" si="21"/>
        <v>124.01299999999999</v>
      </c>
      <c r="T61" s="2">
        <f t="shared" si="22"/>
        <v>84.26700000000001</v>
      </c>
      <c r="U61" s="2">
        <f t="shared" si="29"/>
        <v>120.57333333333335</v>
      </c>
      <c r="V61" s="2">
        <f t="shared" si="30"/>
        <v>86.614666666666665</v>
      </c>
      <c r="W61" s="2">
        <f t="shared" si="31"/>
        <v>120.57333333333335</v>
      </c>
      <c r="X61" s="4"/>
      <c r="Y61" t="b">
        <f t="shared" si="32"/>
        <v>0</v>
      </c>
      <c r="Z61" t="b">
        <f t="shared" si="33"/>
        <v>0</v>
      </c>
      <c r="AA61" t="b">
        <f t="shared" si="34"/>
        <v>0</v>
      </c>
      <c r="AB61" s="3">
        <f t="shared" si="10"/>
        <v>-3.1183333333333394</v>
      </c>
      <c r="AC61" t="b">
        <f t="shared" si="26"/>
        <v>0</v>
      </c>
      <c r="AD61" s="4"/>
      <c r="AE61" s="3" t="b">
        <f t="shared" si="4"/>
        <v>0</v>
      </c>
      <c r="AF61" s="4"/>
      <c r="AG61" s="4"/>
      <c r="AH61" s="3" t="b">
        <f t="shared" si="35"/>
        <v>0</v>
      </c>
      <c r="AI61" s="3" t="b">
        <f t="shared" si="36"/>
        <v>1</v>
      </c>
      <c r="AJ61" s="3" t="b">
        <f t="shared" si="37"/>
        <v>1</v>
      </c>
      <c r="AK61" s="3">
        <f t="shared" si="38"/>
        <v>-3.1183333333333394</v>
      </c>
      <c r="AL61" s="3" t="b">
        <f t="shared" si="27"/>
        <v>0</v>
      </c>
      <c r="AM61" s="3" t="b">
        <f t="shared" si="5"/>
        <v>0</v>
      </c>
      <c r="AN61" s="4"/>
      <c r="AO61" s="5"/>
    </row>
    <row r="62" spans="1:41" x14ac:dyDescent="0.2">
      <c r="A62">
        <v>20130627</v>
      </c>
      <c r="B62">
        <v>104</v>
      </c>
      <c r="C62">
        <v>104</v>
      </c>
      <c r="D62">
        <v>101.1</v>
      </c>
      <c r="E62">
        <v>101.44</v>
      </c>
      <c r="F62" s="3" t="s">
        <v>0</v>
      </c>
      <c r="G62">
        <v>1179110000</v>
      </c>
      <c r="H62" s="4"/>
      <c r="I62" s="1">
        <f t="shared" si="0"/>
        <v>2.9000000000000057</v>
      </c>
      <c r="J62" s="1">
        <f t="shared" si="1"/>
        <v>0</v>
      </c>
      <c r="K62" s="1">
        <f t="shared" si="2"/>
        <v>2.9000000000000057</v>
      </c>
      <c r="L62" s="1">
        <f t="shared" si="39"/>
        <v>2.9000000000000057</v>
      </c>
      <c r="M62" s="1">
        <f t="shared" si="15"/>
        <v>5.484666666666663</v>
      </c>
      <c r="N62" s="2">
        <f t="shared" si="16"/>
        <v>119.00399999999999</v>
      </c>
      <c r="O62" s="2">
        <f t="shared" si="17"/>
        <v>86.096000000000004</v>
      </c>
      <c r="P62" s="2">
        <f t="shared" si="18"/>
        <v>117.45500000000001</v>
      </c>
      <c r="Q62" s="2">
        <f t="shared" si="19"/>
        <v>89.864000000000004</v>
      </c>
      <c r="R62" s="2">
        <f t="shared" si="28"/>
        <v>117.45500000000001</v>
      </c>
      <c r="S62" s="2">
        <f t="shared" si="21"/>
        <v>121.74633333333333</v>
      </c>
      <c r="T62" s="2">
        <f t="shared" si="22"/>
        <v>83.353666666666669</v>
      </c>
      <c r="U62" s="2">
        <f t="shared" si="29"/>
        <v>120.57333333333335</v>
      </c>
      <c r="V62" s="2">
        <f t="shared" si="30"/>
        <v>86.614666666666665</v>
      </c>
      <c r="W62" s="2">
        <f t="shared" si="31"/>
        <v>120.57333333333335</v>
      </c>
      <c r="X62" s="4"/>
      <c r="Y62" t="b">
        <f t="shared" si="32"/>
        <v>0</v>
      </c>
      <c r="Z62" t="b">
        <f t="shared" si="33"/>
        <v>0</v>
      </c>
      <c r="AA62" t="b">
        <f t="shared" si="34"/>
        <v>0</v>
      </c>
      <c r="AB62" s="3">
        <f t="shared" si="10"/>
        <v>-3.1183333333333394</v>
      </c>
      <c r="AC62" t="b">
        <f t="shared" si="26"/>
        <v>0</v>
      </c>
      <c r="AD62" s="4"/>
      <c r="AE62" s="3" t="b">
        <f t="shared" si="4"/>
        <v>0</v>
      </c>
      <c r="AF62" s="4"/>
      <c r="AG62" s="4"/>
      <c r="AH62" s="3" t="b">
        <f t="shared" si="35"/>
        <v>0</v>
      </c>
      <c r="AI62" s="3" t="b">
        <f t="shared" si="36"/>
        <v>1</v>
      </c>
      <c r="AJ62" s="3" t="b">
        <f t="shared" si="37"/>
        <v>1</v>
      </c>
      <c r="AK62" s="3">
        <f t="shared" si="38"/>
        <v>-3.1183333333333394</v>
      </c>
      <c r="AL62" s="3" t="b">
        <f t="shared" si="27"/>
        <v>0</v>
      </c>
      <c r="AM62" s="3" t="b">
        <f t="shared" si="5"/>
        <v>0</v>
      </c>
      <c r="AN62" s="4"/>
      <c r="AO62" s="5"/>
    </row>
    <row r="63" spans="1:41" x14ac:dyDescent="0.2">
      <c r="A63">
        <v>20130628</v>
      </c>
      <c r="B63">
        <v>101.74</v>
      </c>
      <c r="C63">
        <v>101.74</v>
      </c>
      <c r="D63">
        <v>92.33</v>
      </c>
      <c r="E63">
        <v>94.65</v>
      </c>
      <c r="F63" s="3" t="s">
        <v>0</v>
      </c>
      <c r="G63">
        <v>1153880000</v>
      </c>
      <c r="H63" s="4"/>
      <c r="I63" s="1">
        <f t="shared" si="0"/>
        <v>9.4099999999999966</v>
      </c>
      <c r="J63" s="1">
        <f t="shared" si="1"/>
        <v>0.29999999999999716</v>
      </c>
      <c r="K63" s="1">
        <f t="shared" si="2"/>
        <v>9.11</v>
      </c>
      <c r="L63" s="1">
        <f t="shared" si="39"/>
        <v>9.4099999999999966</v>
      </c>
      <c r="M63" s="1">
        <f t="shared" si="15"/>
        <v>5.3406666666666629</v>
      </c>
      <c r="N63" s="2">
        <f t="shared" si="16"/>
        <v>113.05699999999999</v>
      </c>
      <c r="O63" s="2">
        <f t="shared" si="17"/>
        <v>81.013000000000005</v>
      </c>
      <c r="P63" s="2">
        <f t="shared" si="18"/>
        <v>113.05699999999999</v>
      </c>
      <c r="Q63" s="2">
        <f t="shared" si="19"/>
        <v>89.864000000000004</v>
      </c>
      <c r="R63" s="2">
        <f t="shared" si="28"/>
        <v>113.05699999999999</v>
      </c>
      <c r="S63" s="2">
        <f t="shared" si="21"/>
        <v>115.72733333333332</v>
      </c>
      <c r="T63" s="2">
        <f t="shared" si="22"/>
        <v>78.342666666666673</v>
      </c>
      <c r="U63" s="2">
        <f t="shared" si="29"/>
        <v>115.72733333333332</v>
      </c>
      <c r="V63" s="2">
        <f t="shared" si="30"/>
        <v>86.614666666666665</v>
      </c>
      <c r="W63" s="2">
        <f t="shared" si="31"/>
        <v>115.72733333333332</v>
      </c>
      <c r="X63" s="4"/>
      <c r="Y63" t="b">
        <f t="shared" si="32"/>
        <v>0</v>
      </c>
      <c r="Z63" t="b">
        <f t="shared" si="33"/>
        <v>0</v>
      </c>
      <c r="AA63" t="b">
        <f t="shared" si="34"/>
        <v>0</v>
      </c>
      <c r="AB63" s="3">
        <f t="shared" si="10"/>
        <v>-2.6703333333333319</v>
      </c>
      <c r="AC63" t="b">
        <f t="shared" si="26"/>
        <v>0</v>
      </c>
      <c r="AD63" s="4"/>
      <c r="AE63" s="3" t="b">
        <f t="shared" si="4"/>
        <v>0</v>
      </c>
      <c r="AF63" s="4"/>
      <c r="AG63" s="4"/>
      <c r="AH63" s="3" t="b">
        <f t="shared" si="35"/>
        <v>1</v>
      </c>
      <c r="AI63" s="3" t="b">
        <f t="shared" si="36"/>
        <v>1</v>
      </c>
      <c r="AJ63" s="3" t="b">
        <f t="shared" si="37"/>
        <v>1</v>
      </c>
      <c r="AK63" s="3">
        <f t="shared" si="38"/>
        <v>-2.6703333333333319</v>
      </c>
      <c r="AL63" s="3" t="b">
        <f t="shared" si="27"/>
        <v>0</v>
      </c>
      <c r="AM63" s="3" t="b">
        <f t="shared" si="5"/>
        <v>0</v>
      </c>
      <c r="AN63" s="4"/>
      <c r="AO63" s="5"/>
    </row>
    <row r="64" spans="1:41" x14ac:dyDescent="0.2">
      <c r="A64">
        <v>20130629</v>
      </c>
      <c r="B64">
        <v>94.66</v>
      </c>
      <c r="C64">
        <v>99.99</v>
      </c>
      <c r="D64">
        <v>93</v>
      </c>
      <c r="E64">
        <v>94.99</v>
      </c>
      <c r="F64" s="3" t="s">
        <v>0</v>
      </c>
      <c r="G64">
        <v>1074010000</v>
      </c>
      <c r="H64" s="4"/>
      <c r="I64" s="1">
        <f t="shared" si="0"/>
        <v>6.9899999999999949</v>
      </c>
      <c r="J64" s="1">
        <f t="shared" si="1"/>
        <v>5.3399999999999892</v>
      </c>
      <c r="K64" s="1">
        <f t="shared" si="2"/>
        <v>1.6500000000000057</v>
      </c>
      <c r="L64" s="1">
        <f t="shared" si="39"/>
        <v>6.9899999999999949</v>
      </c>
      <c r="M64" s="1">
        <f t="shared" si="15"/>
        <v>5.3166666666666629</v>
      </c>
      <c r="N64" s="2">
        <f t="shared" si="16"/>
        <v>112.44499999999999</v>
      </c>
      <c r="O64" s="2">
        <f t="shared" si="17"/>
        <v>80.545000000000016</v>
      </c>
      <c r="P64" s="2">
        <f t="shared" si="18"/>
        <v>112.44499999999999</v>
      </c>
      <c r="Q64" s="2">
        <f t="shared" si="19"/>
        <v>89.864000000000004</v>
      </c>
      <c r="R64" s="2">
        <f t="shared" si="28"/>
        <v>112.44499999999999</v>
      </c>
      <c r="S64" s="2">
        <f t="shared" si="21"/>
        <v>115.10333333333332</v>
      </c>
      <c r="T64" s="2">
        <f t="shared" si="22"/>
        <v>77.886666666666684</v>
      </c>
      <c r="U64" s="2">
        <f t="shared" si="29"/>
        <v>115.10333333333332</v>
      </c>
      <c r="V64" s="2">
        <f t="shared" si="30"/>
        <v>86.614666666666665</v>
      </c>
      <c r="W64" s="2">
        <f t="shared" si="31"/>
        <v>115.10333333333332</v>
      </c>
      <c r="X64" s="4"/>
      <c r="Y64" t="b">
        <f t="shared" si="32"/>
        <v>0</v>
      </c>
      <c r="Z64" t="b">
        <f t="shared" si="33"/>
        <v>0</v>
      </c>
      <c r="AA64" t="b">
        <f t="shared" si="34"/>
        <v>0</v>
      </c>
      <c r="AB64" s="3">
        <f t="shared" si="10"/>
        <v>-2.6583333333333314</v>
      </c>
      <c r="AC64" t="b">
        <f t="shared" si="26"/>
        <v>0</v>
      </c>
      <c r="AD64" s="4"/>
      <c r="AE64" s="3" t="b">
        <f t="shared" si="4"/>
        <v>0</v>
      </c>
      <c r="AF64" s="4"/>
      <c r="AG64" s="4"/>
      <c r="AH64" s="3" t="b">
        <f t="shared" si="35"/>
        <v>0</v>
      </c>
      <c r="AI64" s="3" t="b">
        <f t="shared" si="36"/>
        <v>1</v>
      </c>
      <c r="AJ64" s="3" t="b">
        <f t="shared" si="37"/>
        <v>1</v>
      </c>
      <c r="AK64" s="3">
        <f t="shared" si="38"/>
        <v>-2.6583333333333314</v>
      </c>
      <c r="AL64" s="3" t="b">
        <f t="shared" si="27"/>
        <v>0</v>
      </c>
      <c r="AM64" s="3" t="b">
        <f t="shared" si="5"/>
        <v>0</v>
      </c>
      <c r="AN64" s="4"/>
      <c r="AO64" s="5"/>
    </row>
    <row r="65" spans="1:41" x14ac:dyDescent="0.2">
      <c r="A65">
        <v>20130630</v>
      </c>
      <c r="B65">
        <v>95</v>
      </c>
      <c r="C65">
        <v>98.12</v>
      </c>
      <c r="D65">
        <v>94.22</v>
      </c>
      <c r="E65">
        <v>96.61</v>
      </c>
      <c r="F65" s="3" t="s">
        <v>0</v>
      </c>
      <c r="G65">
        <v>1078260000</v>
      </c>
      <c r="H65" s="4"/>
      <c r="I65" s="1">
        <f t="shared" si="0"/>
        <v>3.9000000000000057</v>
      </c>
      <c r="J65" s="1">
        <f t="shared" si="1"/>
        <v>3.1300000000000097</v>
      </c>
      <c r="K65" s="1">
        <f t="shared" si="2"/>
        <v>0.76999999999999602</v>
      </c>
      <c r="L65" s="1">
        <f t="shared" si="39"/>
        <v>3.9000000000000057</v>
      </c>
      <c r="M65" s="1">
        <f t="shared" si="15"/>
        <v>5.3359999999999959</v>
      </c>
      <c r="N65" s="2">
        <f t="shared" si="16"/>
        <v>112.178</v>
      </c>
      <c r="O65" s="2">
        <f t="shared" si="17"/>
        <v>80.162000000000006</v>
      </c>
      <c r="P65" s="2">
        <f t="shared" si="18"/>
        <v>112.178</v>
      </c>
      <c r="Q65" s="2">
        <f t="shared" si="19"/>
        <v>89.864000000000004</v>
      </c>
      <c r="R65" s="2">
        <f t="shared" si="28"/>
        <v>112.178</v>
      </c>
      <c r="S65" s="2">
        <f t="shared" si="21"/>
        <v>114.84599999999999</v>
      </c>
      <c r="T65" s="2">
        <f t="shared" si="22"/>
        <v>77.494000000000014</v>
      </c>
      <c r="U65" s="2">
        <f t="shared" si="29"/>
        <v>114.84599999999999</v>
      </c>
      <c r="V65" s="2">
        <f t="shared" si="30"/>
        <v>86.614666666666665</v>
      </c>
      <c r="W65" s="2">
        <f t="shared" si="31"/>
        <v>114.84599999999999</v>
      </c>
      <c r="X65" s="4"/>
      <c r="Y65" t="b">
        <f t="shared" si="32"/>
        <v>0</v>
      </c>
      <c r="Z65" t="b">
        <f t="shared" si="33"/>
        <v>0</v>
      </c>
      <c r="AA65" t="b">
        <f t="shared" si="34"/>
        <v>0</v>
      </c>
      <c r="AB65" s="3">
        <f t="shared" si="10"/>
        <v>-2.6679999999999922</v>
      </c>
      <c r="AC65" t="b">
        <f t="shared" si="26"/>
        <v>0</v>
      </c>
      <c r="AD65" s="4"/>
      <c r="AE65" s="3" t="b">
        <f t="shared" si="4"/>
        <v>0</v>
      </c>
      <c r="AF65" s="4"/>
      <c r="AG65" s="4"/>
      <c r="AH65" s="3" t="b">
        <f t="shared" si="35"/>
        <v>0</v>
      </c>
      <c r="AI65" s="3" t="b">
        <f t="shared" si="36"/>
        <v>1</v>
      </c>
      <c r="AJ65" s="3" t="b">
        <f t="shared" si="37"/>
        <v>1</v>
      </c>
      <c r="AK65" s="3">
        <f t="shared" si="38"/>
        <v>-2.6679999999999922</v>
      </c>
      <c r="AL65" s="3" t="b">
        <f t="shared" si="27"/>
        <v>0</v>
      </c>
      <c r="AM65" s="3" t="b">
        <f t="shared" si="5"/>
        <v>0</v>
      </c>
      <c r="AN65" s="4"/>
      <c r="AO65" s="5"/>
    </row>
    <row r="66" spans="1:41" x14ac:dyDescent="0.2">
      <c r="A66">
        <v>20130701</v>
      </c>
      <c r="B66">
        <v>97.51</v>
      </c>
      <c r="C66">
        <v>97.66</v>
      </c>
      <c r="D66">
        <v>86.3</v>
      </c>
      <c r="E66">
        <v>88.05</v>
      </c>
      <c r="F66" s="3" t="s">
        <v>0</v>
      </c>
      <c r="G66">
        <v>1107130000</v>
      </c>
      <c r="H66" s="4"/>
      <c r="I66" s="1">
        <f t="shared" ref="I66:I129" si="40">High-Low</f>
        <v>11.36</v>
      </c>
      <c r="J66" s="1">
        <f t="shared" si="1"/>
        <v>1.0499999999999972</v>
      </c>
      <c r="K66" s="1">
        <f t="shared" si="2"/>
        <v>10.310000000000002</v>
      </c>
      <c r="L66" s="1">
        <f t="shared" si="39"/>
        <v>11.36</v>
      </c>
      <c r="M66" s="1">
        <f t="shared" si="15"/>
        <v>5.2159999999999958</v>
      </c>
      <c r="N66" s="2">
        <f t="shared" si="16"/>
        <v>107.62799999999997</v>
      </c>
      <c r="O66" s="2">
        <f t="shared" si="17"/>
        <v>76.332000000000008</v>
      </c>
      <c r="P66" s="2">
        <f t="shared" si="18"/>
        <v>107.62799999999997</v>
      </c>
      <c r="Q66" s="2">
        <f t="shared" si="19"/>
        <v>89.864000000000004</v>
      </c>
      <c r="R66" s="2">
        <f t="shared" si="28"/>
        <v>107.62799999999997</v>
      </c>
      <c r="S66" s="2">
        <f t="shared" si="21"/>
        <v>110.23599999999998</v>
      </c>
      <c r="T66" s="2">
        <f t="shared" si="22"/>
        <v>73.724000000000004</v>
      </c>
      <c r="U66" s="2">
        <f t="shared" si="29"/>
        <v>110.23599999999998</v>
      </c>
      <c r="V66" s="2">
        <f t="shared" si="30"/>
        <v>86.614666666666665</v>
      </c>
      <c r="W66" s="2">
        <f t="shared" si="31"/>
        <v>110.23599999999998</v>
      </c>
      <c r="X66" s="4"/>
      <c r="Y66" t="b">
        <f t="shared" si="32"/>
        <v>0</v>
      </c>
      <c r="Z66" t="b">
        <f t="shared" si="33"/>
        <v>0</v>
      </c>
      <c r="AA66" t="b">
        <f t="shared" si="34"/>
        <v>0</v>
      </c>
      <c r="AB66" s="3">
        <f t="shared" si="10"/>
        <v>-2.6080000000000041</v>
      </c>
      <c r="AC66" t="b">
        <f t="shared" si="26"/>
        <v>0</v>
      </c>
      <c r="AD66" s="4"/>
      <c r="AE66" s="3" t="b">
        <f t="shared" si="4"/>
        <v>0</v>
      </c>
      <c r="AF66" s="4"/>
      <c r="AG66" s="4"/>
      <c r="AH66" s="3" t="b">
        <f t="shared" si="35"/>
        <v>1</v>
      </c>
      <c r="AI66" s="3" t="b">
        <f t="shared" si="36"/>
        <v>1</v>
      </c>
      <c r="AJ66" s="3" t="b">
        <f t="shared" si="37"/>
        <v>1</v>
      </c>
      <c r="AK66" s="3">
        <f t="shared" si="38"/>
        <v>-2.6080000000000041</v>
      </c>
      <c r="AL66" s="3" t="b">
        <f t="shared" si="27"/>
        <v>0</v>
      </c>
      <c r="AM66" s="3" t="b">
        <f t="shared" si="5"/>
        <v>0</v>
      </c>
      <c r="AN66" s="4"/>
      <c r="AO66" s="5"/>
    </row>
    <row r="67" spans="1:41" x14ac:dyDescent="0.2">
      <c r="A67">
        <v>20130702</v>
      </c>
      <c r="B67">
        <v>88.05</v>
      </c>
      <c r="C67">
        <v>92.3</v>
      </c>
      <c r="D67">
        <v>87.51</v>
      </c>
      <c r="E67">
        <v>90.13</v>
      </c>
      <c r="F67" s="3" t="s">
        <v>0</v>
      </c>
      <c r="G67">
        <v>1000070000</v>
      </c>
      <c r="H67" s="4"/>
      <c r="I67" s="1">
        <f t="shared" si="40"/>
        <v>4.789999999999992</v>
      </c>
      <c r="J67" s="1">
        <f t="shared" ref="J67:J130" si="41">ABS(High-E66)</f>
        <v>4.25</v>
      </c>
      <c r="K67" s="1">
        <f t="shared" ref="K67:K130" si="42">ABS(Low-E66)</f>
        <v>0.53999999999999204</v>
      </c>
      <c r="L67" s="1">
        <f t="shared" si="39"/>
        <v>4.789999999999992</v>
      </c>
      <c r="M67" s="1">
        <f t="shared" si="15"/>
        <v>5.7966666666666633</v>
      </c>
      <c r="N67" s="2">
        <f t="shared" si="16"/>
        <v>107.29499999999999</v>
      </c>
      <c r="O67" s="2">
        <f t="shared" si="17"/>
        <v>72.515000000000015</v>
      </c>
      <c r="P67" s="2">
        <f t="shared" si="18"/>
        <v>107.29499999999999</v>
      </c>
      <c r="Q67" s="2">
        <f t="shared" si="19"/>
        <v>72.515000000000015</v>
      </c>
      <c r="R67" s="2">
        <f t="shared" si="28"/>
        <v>107.29499999999999</v>
      </c>
      <c r="S67" s="2">
        <f t="shared" si="21"/>
        <v>110.19333333333333</v>
      </c>
      <c r="T67" s="2">
        <f t="shared" si="22"/>
        <v>69.616666666666674</v>
      </c>
      <c r="U67" s="2">
        <f t="shared" si="29"/>
        <v>110.19333333333333</v>
      </c>
      <c r="V67" s="2">
        <f t="shared" si="30"/>
        <v>86.614666666666665</v>
      </c>
      <c r="W67" s="2">
        <f t="shared" si="31"/>
        <v>110.19333333333333</v>
      </c>
      <c r="X67" s="4"/>
      <c r="Y67" t="b">
        <f t="shared" si="32"/>
        <v>0</v>
      </c>
      <c r="Z67" t="b">
        <f t="shared" si="33"/>
        <v>0</v>
      </c>
      <c r="AA67" t="b">
        <f t="shared" si="34"/>
        <v>0</v>
      </c>
      <c r="AB67" s="3">
        <f t="shared" ref="AB67:AB130" si="43">$R67-$W67</f>
        <v>-2.8983333333333405</v>
      </c>
      <c r="AC67" t="b">
        <f t="shared" si="26"/>
        <v>0</v>
      </c>
      <c r="AD67" s="4"/>
      <c r="AE67" s="3" t="b">
        <f t="shared" si="4"/>
        <v>0</v>
      </c>
      <c r="AF67" s="4"/>
      <c r="AG67" s="4"/>
      <c r="AH67" s="3" t="b">
        <f t="shared" si="35"/>
        <v>0</v>
      </c>
      <c r="AI67" s="3" t="b">
        <f t="shared" si="36"/>
        <v>1</v>
      </c>
      <c r="AJ67" s="3" t="b">
        <f t="shared" si="37"/>
        <v>1</v>
      </c>
      <c r="AK67" s="3">
        <f t="shared" si="38"/>
        <v>-2.8983333333333405</v>
      </c>
      <c r="AL67" s="3" t="b">
        <f t="shared" si="27"/>
        <v>0</v>
      </c>
      <c r="AM67" s="3" t="b">
        <f t="shared" si="5"/>
        <v>0</v>
      </c>
      <c r="AN67" s="4"/>
      <c r="AO67" s="5"/>
    </row>
    <row r="68" spans="1:41" x14ac:dyDescent="0.2">
      <c r="A68">
        <v>20130703</v>
      </c>
      <c r="B68">
        <v>90.41</v>
      </c>
      <c r="C68">
        <v>90.98</v>
      </c>
      <c r="D68">
        <v>76.98</v>
      </c>
      <c r="E68">
        <v>77.53</v>
      </c>
      <c r="F68" s="3" t="s">
        <v>0</v>
      </c>
      <c r="G68">
        <v>1027160000</v>
      </c>
      <c r="H68" s="4"/>
      <c r="I68" s="1">
        <f t="shared" si="40"/>
        <v>14</v>
      </c>
      <c r="J68" s="1">
        <f t="shared" si="41"/>
        <v>0.85000000000000853</v>
      </c>
      <c r="K68" s="1">
        <f t="shared" si="42"/>
        <v>13.149999999999991</v>
      </c>
      <c r="L68" s="1">
        <f t="shared" si="39"/>
        <v>14</v>
      </c>
      <c r="M68" s="1">
        <f t="shared" si="15"/>
        <v>5.9019999999999966</v>
      </c>
      <c r="N68" s="2">
        <f t="shared" si="16"/>
        <v>101.68599999999999</v>
      </c>
      <c r="O68" s="2">
        <f t="shared" si="17"/>
        <v>66.274000000000015</v>
      </c>
      <c r="P68" s="2">
        <f t="shared" si="18"/>
        <v>101.68599999999999</v>
      </c>
      <c r="Q68" s="2">
        <f t="shared" si="19"/>
        <v>72.515000000000015</v>
      </c>
      <c r="R68" s="2">
        <f t="shared" si="28"/>
        <v>101.68599999999999</v>
      </c>
      <c r="S68" s="2">
        <f t="shared" si="21"/>
        <v>104.637</v>
      </c>
      <c r="T68" s="2">
        <f t="shared" si="22"/>
        <v>63.323000000000015</v>
      </c>
      <c r="U68" s="2">
        <f t="shared" si="29"/>
        <v>104.637</v>
      </c>
      <c r="V68" s="2">
        <f t="shared" si="30"/>
        <v>86.614666666666665</v>
      </c>
      <c r="W68" s="2">
        <f t="shared" si="31"/>
        <v>104.637</v>
      </c>
      <c r="X68" s="4"/>
      <c r="Y68" t="b">
        <f t="shared" si="32"/>
        <v>0</v>
      </c>
      <c r="Z68" t="b">
        <f t="shared" si="33"/>
        <v>0</v>
      </c>
      <c r="AA68" t="b">
        <f t="shared" si="34"/>
        <v>0</v>
      </c>
      <c r="AB68" s="3">
        <f t="shared" si="43"/>
        <v>-2.9510000000000076</v>
      </c>
      <c r="AC68" t="b">
        <f t="shared" si="26"/>
        <v>0</v>
      </c>
      <c r="AD68" s="4"/>
      <c r="AE68" s="3" t="b">
        <f t="shared" si="4"/>
        <v>0</v>
      </c>
      <c r="AF68" s="4"/>
      <c r="AG68" s="4"/>
      <c r="AH68" s="3" t="b">
        <f t="shared" si="35"/>
        <v>1</v>
      </c>
      <c r="AI68" s="3" t="b">
        <f t="shared" si="36"/>
        <v>1</v>
      </c>
      <c r="AJ68" s="3" t="b">
        <f t="shared" si="37"/>
        <v>1</v>
      </c>
      <c r="AK68" s="3">
        <f t="shared" si="38"/>
        <v>-2.9510000000000076</v>
      </c>
      <c r="AL68" s="3" t="b">
        <f t="shared" si="27"/>
        <v>0</v>
      </c>
      <c r="AM68" s="3" t="b">
        <f t="shared" si="5"/>
        <v>0</v>
      </c>
      <c r="AN68" s="4"/>
      <c r="AO68" s="5"/>
    </row>
    <row r="69" spans="1:41" x14ac:dyDescent="0.2">
      <c r="A69">
        <v>20130704</v>
      </c>
      <c r="B69">
        <v>78.89</v>
      </c>
      <c r="C69">
        <v>83.11</v>
      </c>
      <c r="D69">
        <v>72</v>
      </c>
      <c r="E69">
        <v>80.53</v>
      </c>
      <c r="F69" s="3" t="s">
        <v>0</v>
      </c>
      <c r="G69">
        <v>896693000</v>
      </c>
      <c r="H69" s="4"/>
      <c r="I69" s="1">
        <f t="shared" si="40"/>
        <v>11.11</v>
      </c>
      <c r="J69" s="1">
        <f t="shared" si="41"/>
        <v>5.5799999999999983</v>
      </c>
      <c r="K69" s="1">
        <f t="shared" si="42"/>
        <v>5.5300000000000011</v>
      </c>
      <c r="L69" s="1">
        <f t="shared" si="39"/>
        <v>11.11</v>
      </c>
      <c r="M69" s="1">
        <f t="shared" si="15"/>
        <v>6.1633333333333296</v>
      </c>
      <c r="N69" s="2">
        <f t="shared" si="16"/>
        <v>96.044999999999987</v>
      </c>
      <c r="O69" s="2">
        <f t="shared" si="17"/>
        <v>59.065000000000019</v>
      </c>
      <c r="P69" s="2">
        <f t="shared" si="18"/>
        <v>96.044999999999987</v>
      </c>
      <c r="Q69" s="2">
        <f t="shared" si="19"/>
        <v>72.515000000000015</v>
      </c>
      <c r="R69" s="2">
        <f t="shared" si="28"/>
        <v>96.044999999999987</v>
      </c>
      <c r="S69" s="2">
        <f t="shared" si="21"/>
        <v>99.126666666666665</v>
      </c>
      <c r="T69" s="2">
        <f t="shared" si="22"/>
        <v>55.983333333333348</v>
      </c>
      <c r="U69" s="2">
        <f t="shared" si="29"/>
        <v>99.126666666666665</v>
      </c>
      <c r="V69" s="2">
        <f t="shared" si="30"/>
        <v>55.983333333333348</v>
      </c>
      <c r="W69" s="2">
        <f t="shared" si="31"/>
        <v>99.126666666666665</v>
      </c>
      <c r="X69" s="4"/>
      <c r="Y69" t="b">
        <f t="shared" si="32"/>
        <v>0</v>
      </c>
      <c r="Z69" t="b">
        <f t="shared" si="33"/>
        <v>0</v>
      </c>
      <c r="AA69" t="b">
        <f t="shared" si="34"/>
        <v>0</v>
      </c>
      <c r="AB69" s="3">
        <f t="shared" si="43"/>
        <v>-3.0816666666666777</v>
      </c>
      <c r="AC69" t="b">
        <f t="shared" si="26"/>
        <v>0</v>
      </c>
      <c r="AD69" s="4"/>
      <c r="AE69" s="3" t="b">
        <f t="shared" si="4"/>
        <v>0</v>
      </c>
      <c r="AF69" s="4"/>
      <c r="AG69" s="4"/>
      <c r="AH69" s="3" t="b">
        <f t="shared" si="35"/>
        <v>1</v>
      </c>
      <c r="AI69" s="3" t="b">
        <f t="shared" si="36"/>
        <v>1</v>
      </c>
      <c r="AJ69" s="3" t="b">
        <f t="shared" si="37"/>
        <v>1</v>
      </c>
      <c r="AK69" s="3">
        <f t="shared" si="38"/>
        <v>-3.0816666666666777</v>
      </c>
      <c r="AL69" s="3" t="b">
        <f t="shared" si="27"/>
        <v>0</v>
      </c>
      <c r="AM69" s="3" t="b">
        <f t="shared" si="5"/>
        <v>0</v>
      </c>
      <c r="AN69" s="4"/>
      <c r="AO69" s="5"/>
    </row>
    <row r="70" spans="1:41" x14ac:dyDescent="0.2">
      <c r="A70">
        <v>20130705</v>
      </c>
      <c r="B70">
        <v>79.989999999999995</v>
      </c>
      <c r="C70">
        <v>80</v>
      </c>
      <c r="D70">
        <v>65.53</v>
      </c>
      <c r="E70">
        <v>68.430000000000007</v>
      </c>
      <c r="F70" s="3" t="s">
        <v>0</v>
      </c>
      <c r="G70">
        <v>909526000</v>
      </c>
      <c r="H70" s="4"/>
      <c r="I70" s="1">
        <f t="shared" si="40"/>
        <v>14.469999999999999</v>
      </c>
      <c r="J70" s="1">
        <f t="shared" si="41"/>
        <v>0.53000000000000114</v>
      </c>
      <c r="K70" s="1">
        <f t="shared" si="42"/>
        <v>15</v>
      </c>
      <c r="L70" s="1">
        <f t="shared" si="39"/>
        <v>15</v>
      </c>
      <c r="M70" s="1">
        <f t="shared" si="15"/>
        <v>6.6059999999999963</v>
      </c>
      <c r="N70" s="2">
        <f t="shared" si="16"/>
        <v>92.582999999999998</v>
      </c>
      <c r="O70" s="2">
        <f t="shared" si="17"/>
        <v>52.94700000000001</v>
      </c>
      <c r="P70" s="2">
        <f t="shared" si="18"/>
        <v>92.582999999999998</v>
      </c>
      <c r="Q70" s="2">
        <f t="shared" si="19"/>
        <v>72.515000000000015</v>
      </c>
      <c r="R70" s="2">
        <f t="shared" si="28"/>
        <v>92.582999999999998</v>
      </c>
      <c r="S70" s="2">
        <f t="shared" si="21"/>
        <v>95.885999999999996</v>
      </c>
      <c r="T70" s="2">
        <f t="shared" si="22"/>
        <v>49.644000000000013</v>
      </c>
      <c r="U70" s="2">
        <f t="shared" si="29"/>
        <v>95.885999999999996</v>
      </c>
      <c r="V70" s="2">
        <f t="shared" si="30"/>
        <v>55.983333333333348</v>
      </c>
      <c r="W70" s="2">
        <f t="shared" si="31"/>
        <v>95.885999999999996</v>
      </c>
      <c r="X70" s="4"/>
      <c r="Y70" t="b">
        <f t="shared" si="32"/>
        <v>0</v>
      </c>
      <c r="Z70" t="b">
        <f t="shared" si="33"/>
        <v>0</v>
      </c>
      <c r="AA70" t="b">
        <f t="shared" si="34"/>
        <v>0</v>
      </c>
      <c r="AB70" s="3">
        <f t="shared" si="43"/>
        <v>-3.3029999999999973</v>
      </c>
      <c r="AC70" t="b">
        <f t="shared" si="26"/>
        <v>0</v>
      </c>
      <c r="AD70" s="4"/>
      <c r="AE70" s="3" t="b">
        <f t="shared" si="4"/>
        <v>0</v>
      </c>
      <c r="AF70" s="4"/>
      <c r="AG70" s="4"/>
      <c r="AH70" s="3" t="b">
        <f t="shared" si="35"/>
        <v>1</v>
      </c>
      <c r="AI70" s="3" t="b">
        <f t="shared" si="36"/>
        <v>1</v>
      </c>
      <c r="AJ70" s="3" t="b">
        <f t="shared" si="37"/>
        <v>1</v>
      </c>
      <c r="AK70" s="3">
        <f t="shared" si="38"/>
        <v>-3.3029999999999973</v>
      </c>
      <c r="AL70" s="3" t="b">
        <f t="shared" si="27"/>
        <v>0</v>
      </c>
      <c r="AM70" s="3" t="b">
        <f t="shared" si="5"/>
        <v>0</v>
      </c>
      <c r="AN70" s="4"/>
      <c r="AO70" s="5"/>
    </row>
    <row r="71" spans="1:41" x14ac:dyDescent="0.2">
      <c r="A71">
        <v>20130706</v>
      </c>
      <c r="B71">
        <v>68.5</v>
      </c>
      <c r="C71">
        <v>75</v>
      </c>
      <c r="D71">
        <v>66.819999999999993</v>
      </c>
      <c r="E71">
        <v>70.28</v>
      </c>
      <c r="F71" s="3" t="s">
        <v>0</v>
      </c>
      <c r="G71">
        <v>779255000</v>
      </c>
      <c r="H71" s="4"/>
      <c r="I71" s="1">
        <f t="shared" si="40"/>
        <v>8.1800000000000068</v>
      </c>
      <c r="J71" s="1">
        <f t="shared" si="41"/>
        <v>6.5699999999999932</v>
      </c>
      <c r="K71" s="1">
        <f t="shared" si="42"/>
        <v>1.6100000000000136</v>
      </c>
      <c r="L71" s="1">
        <f t="shared" si="39"/>
        <v>8.1800000000000068</v>
      </c>
      <c r="M71" s="1">
        <f t="shared" si="15"/>
        <v>7.1526666666666632</v>
      </c>
      <c r="N71" s="2">
        <f t="shared" si="16"/>
        <v>92.367999999999995</v>
      </c>
      <c r="O71" s="2">
        <f t="shared" si="17"/>
        <v>49.452000000000005</v>
      </c>
      <c r="P71" s="2">
        <f t="shared" si="18"/>
        <v>92.367999999999995</v>
      </c>
      <c r="Q71" s="2">
        <f t="shared" si="19"/>
        <v>49.452000000000005</v>
      </c>
      <c r="R71" s="2">
        <f t="shared" si="28"/>
        <v>92.367999999999995</v>
      </c>
      <c r="S71" s="2">
        <f t="shared" si="21"/>
        <v>95.944333333333319</v>
      </c>
      <c r="T71" s="2">
        <f t="shared" si="22"/>
        <v>45.875666666666675</v>
      </c>
      <c r="U71" s="2">
        <f t="shared" si="29"/>
        <v>95.885999999999996</v>
      </c>
      <c r="V71" s="2">
        <f t="shared" si="30"/>
        <v>55.983333333333348</v>
      </c>
      <c r="W71" s="2">
        <f t="shared" si="31"/>
        <v>95.885999999999996</v>
      </c>
      <c r="X71" s="4"/>
      <c r="Y71" t="b">
        <f t="shared" si="32"/>
        <v>0</v>
      </c>
      <c r="Z71" t="b">
        <f t="shared" si="33"/>
        <v>0</v>
      </c>
      <c r="AA71" t="b">
        <f t="shared" si="34"/>
        <v>0</v>
      </c>
      <c r="AB71" s="3">
        <f t="shared" si="43"/>
        <v>-3.5180000000000007</v>
      </c>
      <c r="AC71" t="b">
        <f t="shared" si="26"/>
        <v>0</v>
      </c>
      <c r="AD71" s="4"/>
      <c r="AE71" s="3" t="b">
        <f t="shared" si="4"/>
        <v>0</v>
      </c>
      <c r="AF71" s="4"/>
      <c r="AG71" s="4"/>
      <c r="AH71" s="3" t="b">
        <f t="shared" si="35"/>
        <v>0</v>
      </c>
      <c r="AI71" s="3" t="b">
        <f t="shared" si="36"/>
        <v>1</v>
      </c>
      <c r="AJ71" s="3" t="b">
        <f t="shared" si="37"/>
        <v>1</v>
      </c>
      <c r="AK71" s="3">
        <f t="shared" si="38"/>
        <v>-3.5180000000000007</v>
      </c>
      <c r="AL71" s="3" t="b">
        <f t="shared" si="27"/>
        <v>0</v>
      </c>
      <c r="AM71" s="3" t="b">
        <f t="shared" si="5"/>
        <v>0</v>
      </c>
      <c r="AN71" s="4"/>
      <c r="AO71" s="5"/>
    </row>
    <row r="72" spans="1:41" x14ac:dyDescent="0.2">
      <c r="A72">
        <v>20130707</v>
      </c>
      <c r="B72">
        <v>68.75</v>
      </c>
      <c r="C72">
        <v>74.56</v>
      </c>
      <c r="D72">
        <v>66.62</v>
      </c>
      <c r="E72">
        <v>74.56</v>
      </c>
      <c r="F72" s="3" t="s">
        <v>0</v>
      </c>
      <c r="G72">
        <v>782352000</v>
      </c>
      <c r="H72" s="4"/>
      <c r="I72" s="1">
        <f t="shared" si="40"/>
        <v>7.9399999999999977</v>
      </c>
      <c r="J72" s="1">
        <f t="shared" si="41"/>
        <v>4.2800000000000011</v>
      </c>
      <c r="K72" s="1">
        <f t="shared" si="42"/>
        <v>3.6599999999999966</v>
      </c>
      <c r="L72" s="1">
        <f t="shared" si="39"/>
        <v>7.9399999999999977</v>
      </c>
      <c r="M72" s="1">
        <f t="shared" si="15"/>
        <v>7.2113333333333305</v>
      </c>
      <c r="N72" s="2">
        <f t="shared" si="16"/>
        <v>92.22399999999999</v>
      </c>
      <c r="O72" s="2">
        <f t="shared" si="17"/>
        <v>48.95600000000001</v>
      </c>
      <c r="P72" s="2">
        <f t="shared" si="18"/>
        <v>92.22399999999999</v>
      </c>
      <c r="Q72" s="2">
        <f t="shared" si="19"/>
        <v>49.452000000000005</v>
      </c>
      <c r="R72" s="2">
        <f t="shared" si="28"/>
        <v>92.22399999999999</v>
      </c>
      <c r="S72" s="2">
        <f t="shared" si="21"/>
        <v>95.829666666666668</v>
      </c>
      <c r="T72" s="2">
        <f t="shared" si="22"/>
        <v>45.350333333333346</v>
      </c>
      <c r="U72" s="2">
        <f t="shared" si="29"/>
        <v>95.829666666666668</v>
      </c>
      <c r="V72" s="2">
        <f t="shared" si="30"/>
        <v>55.983333333333348</v>
      </c>
      <c r="W72" s="2">
        <f t="shared" si="31"/>
        <v>95.829666666666668</v>
      </c>
      <c r="X72" s="4"/>
      <c r="Y72" t="b">
        <f t="shared" si="32"/>
        <v>0</v>
      </c>
      <c r="Z72" t="b">
        <f t="shared" si="33"/>
        <v>0</v>
      </c>
      <c r="AA72" t="b">
        <f t="shared" si="34"/>
        <v>0</v>
      </c>
      <c r="AB72" s="3">
        <f t="shared" si="43"/>
        <v>-3.6056666666666786</v>
      </c>
      <c r="AC72" t="b">
        <f t="shared" si="26"/>
        <v>0</v>
      </c>
      <c r="AD72" s="4"/>
      <c r="AE72" s="3" t="b">
        <f t="shared" ref="AE72:AE135" si="44">SUM(AC67:AC71)&gt;0</f>
        <v>0</v>
      </c>
      <c r="AF72" s="4"/>
      <c r="AG72" s="4"/>
      <c r="AH72" s="3" t="b">
        <f t="shared" si="35"/>
        <v>0</v>
      </c>
      <c r="AI72" s="3" t="b">
        <f t="shared" si="36"/>
        <v>1</v>
      </c>
      <c r="AJ72" s="3" t="b">
        <f t="shared" si="37"/>
        <v>1</v>
      </c>
      <c r="AK72" s="3">
        <f t="shared" si="38"/>
        <v>-3.6056666666666786</v>
      </c>
      <c r="AL72" s="3" t="b">
        <f t="shared" si="27"/>
        <v>0</v>
      </c>
      <c r="AM72" s="3" t="b">
        <f t="shared" ref="AM72:AM135" si="45">SUM(AK67:AK71)&gt;0</f>
        <v>0</v>
      </c>
      <c r="AN72" s="4"/>
      <c r="AO72" s="5"/>
    </row>
    <row r="73" spans="1:41" x14ac:dyDescent="0.2">
      <c r="A73">
        <v>20130708</v>
      </c>
      <c r="B73">
        <v>76.5</v>
      </c>
      <c r="C73">
        <v>80</v>
      </c>
      <c r="D73">
        <v>72.599999999999994</v>
      </c>
      <c r="E73">
        <v>76.52</v>
      </c>
      <c r="F73" s="3" t="s">
        <v>0</v>
      </c>
      <c r="G73">
        <v>870912000</v>
      </c>
      <c r="H73" s="4"/>
      <c r="I73" s="1">
        <f t="shared" si="40"/>
        <v>7.4000000000000057</v>
      </c>
      <c r="J73" s="1">
        <f t="shared" si="41"/>
        <v>5.4399999999999977</v>
      </c>
      <c r="K73" s="1">
        <f t="shared" si="42"/>
        <v>1.960000000000008</v>
      </c>
      <c r="L73" s="1">
        <f t="shared" si="39"/>
        <v>7.4000000000000057</v>
      </c>
      <c r="M73" s="1">
        <f t="shared" si="15"/>
        <v>7.577333333333331</v>
      </c>
      <c r="N73" s="2">
        <f t="shared" si="16"/>
        <v>99.031999999999982</v>
      </c>
      <c r="O73" s="2">
        <f t="shared" si="17"/>
        <v>53.568000000000005</v>
      </c>
      <c r="P73" s="2">
        <f t="shared" si="18"/>
        <v>92.22399999999999</v>
      </c>
      <c r="Q73" s="2">
        <f t="shared" si="19"/>
        <v>53.568000000000005</v>
      </c>
      <c r="R73" s="2">
        <f t="shared" si="28"/>
        <v>92.22399999999999</v>
      </c>
      <c r="S73" s="2">
        <f t="shared" si="21"/>
        <v>102.82066666666665</v>
      </c>
      <c r="T73" s="2">
        <f t="shared" si="22"/>
        <v>49.779333333333341</v>
      </c>
      <c r="U73" s="2">
        <f t="shared" si="29"/>
        <v>95.829666666666668</v>
      </c>
      <c r="V73" s="2">
        <f t="shared" si="30"/>
        <v>55.983333333333348</v>
      </c>
      <c r="W73" s="2">
        <f t="shared" si="31"/>
        <v>95.829666666666668</v>
      </c>
      <c r="X73" s="4"/>
      <c r="Y73" t="b">
        <f t="shared" si="32"/>
        <v>0</v>
      </c>
      <c r="Z73" t="b">
        <f t="shared" si="33"/>
        <v>0</v>
      </c>
      <c r="AA73" t="b">
        <f t="shared" si="34"/>
        <v>0</v>
      </c>
      <c r="AB73" s="3">
        <f t="shared" si="43"/>
        <v>-3.6056666666666786</v>
      </c>
      <c r="AC73" t="b">
        <f t="shared" si="26"/>
        <v>0</v>
      </c>
      <c r="AD73" s="4"/>
      <c r="AE73" s="3" t="b">
        <f t="shared" si="44"/>
        <v>0</v>
      </c>
      <c r="AF73" s="4"/>
      <c r="AG73" s="4"/>
      <c r="AH73" s="3" t="b">
        <f t="shared" si="35"/>
        <v>0</v>
      </c>
      <c r="AI73" s="3" t="b">
        <f t="shared" si="36"/>
        <v>1</v>
      </c>
      <c r="AJ73" s="3" t="b">
        <f t="shared" si="37"/>
        <v>1</v>
      </c>
      <c r="AK73" s="3">
        <f t="shared" si="38"/>
        <v>-3.6056666666666786</v>
      </c>
      <c r="AL73" s="3" t="b">
        <f t="shared" si="27"/>
        <v>0</v>
      </c>
      <c r="AM73" s="3" t="b">
        <f t="shared" si="45"/>
        <v>0</v>
      </c>
      <c r="AN73" s="4"/>
      <c r="AO73" s="5"/>
    </row>
    <row r="74" spans="1:41" x14ac:dyDescent="0.2">
      <c r="A74">
        <v>20130709</v>
      </c>
      <c r="B74">
        <v>76</v>
      </c>
      <c r="C74">
        <v>78.3</v>
      </c>
      <c r="D74">
        <v>72.52</v>
      </c>
      <c r="E74">
        <v>76.69</v>
      </c>
      <c r="F74" s="3" t="s">
        <v>0</v>
      </c>
      <c r="G74">
        <v>865585000</v>
      </c>
      <c r="H74" s="4"/>
      <c r="I74" s="1">
        <f t="shared" si="40"/>
        <v>5.7800000000000011</v>
      </c>
      <c r="J74" s="1">
        <f t="shared" si="41"/>
        <v>1.7800000000000011</v>
      </c>
      <c r="K74" s="1">
        <f t="shared" si="42"/>
        <v>4</v>
      </c>
      <c r="L74" s="1">
        <f t="shared" si="39"/>
        <v>5.7800000000000011</v>
      </c>
      <c r="M74" s="1">
        <f t="shared" si="15"/>
        <v>7.899333333333332</v>
      </c>
      <c r="N74" s="2">
        <f t="shared" si="16"/>
        <v>99.10799999999999</v>
      </c>
      <c r="O74" s="2">
        <f t="shared" si="17"/>
        <v>51.712000000000003</v>
      </c>
      <c r="P74" s="2">
        <f t="shared" si="18"/>
        <v>92.22399999999999</v>
      </c>
      <c r="Q74" s="2">
        <f t="shared" si="19"/>
        <v>53.568000000000005</v>
      </c>
      <c r="R74" s="2">
        <f t="shared" si="28"/>
        <v>92.22399999999999</v>
      </c>
      <c r="S74" s="2">
        <f t="shared" si="21"/>
        <v>103.05766666666666</v>
      </c>
      <c r="T74" s="2">
        <f t="shared" si="22"/>
        <v>47.762333333333331</v>
      </c>
      <c r="U74" s="2">
        <f t="shared" si="29"/>
        <v>95.829666666666668</v>
      </c>
      <c r="V74" s="2">
        <f t="shared" si="30"/>
        <v>55.983333333333348</v>
      </c>
      <c r="W74" s="2">
        <f t="shared" si="31"/>
        <v>95.829666666666668</v>
      </c>
      <c r="X74" s="4"/>
      <c r="Y74" t="b">
        <f t="shared" si="32"/>
        <v>0</v>
      </c>
      <c r="Z74" t="b">
        <f t="shared" si="33"/>
        <v>0</v>
      </c>
      <c r="AA74" t="b">
        <f t="shared" si="34"/>
        <v>0</v>
      </c>
      <c r="AB74" s="3">
        <f t="shared" si="43"/>
        <v>-3.6056666666666786</v>
      </c>
      <c r="AC74" t="b">
        <f t="shared" si="26"/>
        <v>0</v>
      </c>
      <c r="AD74" s="4"/>
      <c r="AE74" s="3" t="b">
        <f t="shared" si="44"/>
        <v>0</v>
      </c>
      <c r="AF74" s="4"/>
      <c r="AG74" s="4"/>
      <c r="AH74" s="3" t="b">
        <f t="shared" si="35"/>
        <v>0</v>
      </c>
      <c r="AI74" s="3" t="b">
        <f t="shared" si="36"/>
        <v>1</v>
      </c>
      <c r="AJ74" s="3" t="b">
        <f t="shared" si="37"/>
        <v>1</v>
      </c>
      <c r="AK74" s="3">
        <f t="shared" si="38"/>
        <v>-3.6056666666666786</v>
      </c>
      <c r="AL74" s="3" t="b">
        <f t="shared" si="27"/>
        <v>0</v>
      </c>
      <c r="AM74" s="3" t="b">
        <f t="shared" si="45"/>
        <v>0</v>
      </c>
      <c r="AN74" s="4"/>
      <c r="AO74" s="5"/>
    </row>
    <row r="75" spans="1:41" x14ac:dyDescent="0.2">
      <c r="A75">
        <v>20130710</v>
      </c>
      <c r="B75">
        <v>76.72</v>
      </c>
      <c r="C75">
        <v>87</v>
      </c>
      <c r="D75">
        <v>76.2</v>
      </c>
      <c r="E75">
        <v>86.76</v>
      </c>
      <c r="F75" s="3" t="s">
        <v>0</v>
      </c>
      <c r="G75">
        <v>874138000</v>
      </c>
      <c r="H75" s="4"/>
      <c r="I75" s="1">
        <f t="shared" si="40"/>
        <v>10.799999999999997</v>
      </c>
      <c r="J75" s="1">
        <f t="shared" si="41"/>
        <v>10.310000000000002</v>
      </c>
      <c r="K75" s="1">
        <f t="shared" si="42"/>
        <v>0.48999999999999488</v>
      </c>
      <c r="L75" s="1">
        <f t="shared" si="39"/>
        <v>10.799999999999997</v>
      </c>
      <c r="M75" s="1">
        <f t="shared" si="15"/>
        <v>7.7946666666666662</v>
      </c>
      <c r="N75" s="2">
        <f t="shared" si="16"/>
        <v>104.98399999999999</v>
      </c>
      <c r="O75" s="2">
        <f t="shared" si="17"/>
        <v>58.215999999999994</v>
      </c>
      <c r="P75" s="2">
        <f t="shared" si="18"/>
        <v>92.22399999999999</v>
      </c>
      <c r="Q75" s="2">
        <f t="shared" si="19"/>
        <v>58.215999999999994</v>
      </c>
      <c r="R75" s="2">
        <f t="shared" si="28"/>
        <v>92.22399999999999</v>
      </c>
      <c r="S75" s="2">
        <f t="shared" si="21"/>
        <v>108.88133333333333</v>
      </c>
      <c r="T75" s="2">
        <f t="shared" si="22"/>
        <v>54.318666666666658</v>
      </c>
      <c r="U75" s="2">
        <f t="shared" si="29"/>
        <v>95.829666666666668</v>
      </c>
      <c r="V75" s="2">
        <f t="shared" si="30"/>
        <v>55.983333333333348</v>
      </c>
      <c r="W75" s="2">
        <f t="shared" si="31"/>
        <v>95.829666666666668</v>
      </c>
      <c r="X75" s="4"/>
      <c r="Y75" t="b">
        <f t="shared" si="32"/>
        <v>0</v>
      </c>
      <c r="Z75" t="b">
        <f t="shared" si="33"/>
        <v>0</v>
      </c>
      <c r="AA75" t="b">
        <f t="shared" si="34"/>
        <v>0</v>
      </c>
      <c r="AB75" s="3">
        <f t="shared" si="43"/>
        <v>-3.6056666666666786</v>
      </c>
      <c r="AC75" t="b">
        <f t="shared" si="26"/>
        <v>0</v>
      </c>
      <c r="AD75" s="4"/>
      <c r="AE75" s="3" t="b">
        <f t="shared" si="44"/>
        <v>0</v>
      </c>
      <c r="AF75" s="4"/>
      <c r="AG75" s="4"/>
      <c r="AH75" s="3" t="b">
        <f t="shared" si="35"/>
        <v>0</v>
      </c>
      <c r="AI75" s="3" t="b">
        <f t="shared" si="36"/>
        <v>1</v>
      </c>
      <c r="AJ75" s="3" t="b">
        <f t="shared" si="37"/>
        <v>1</v>
      </c>
      <c r="AK75" s="3">
        <f t="shared" si="38"/>
        <v>-3.6056666666666786</v>
      </c>
      <c r="AL75" s="3" t="b">
        <f t="shared" si="27"/>
        <v>0</v>
      </c>
      <c r="AM75" s="3" t="b">
        <f t="shared" si="45"/>
        <v>0</v>
      </c>
      <c r="AN75" s="4"/>
      <c r="AO75" s="5"/>
    </row>
    <row r="76" spans="1:41" x14ac:dyDescent="0.2">
      <c r="A76">
        <v>20130711</v>
      </c>
      <c r="B76">
        <v>88</v>
      </c>
      <c r="C76">
        <v>90.28</v>
      </c>
      <c r="D76">
        <v>85.08</v>
      </c>
      <c r="E76">
        <v>88.98</v>
      </c>
      <c r="F76" s="3" t="s">
        <v>0</v>
      </c>
      <c r="G76">
        <v>1003090000</v>
      </c>
      <c r="H76" s="4"/>
      <c r="I76" s="1">
        <f t="shared" si="40"/>
        <v>5.2000000000000028</v>
      </c>
      <c r="J76" s="1">
        <f t="shared" si="41"/>
        <v>3.519999999999996</v>
      </c>
      <c r="K76" s="1">
        <f t="shared" si="42"/>
        <v>1.6800000000000068</v>
      </c>
      <c r="L76" s="1">
        <f t="shared" si="39"/>
        <v>5.2000000000000028</v>
      </c>
      <c r="M76" s="1">
        <f t="shared" si="15"/>
        <v>8.1506666666666661</v>
      </c>
      <c r="N76" s="2">
        <f t="shared" si="16"/>
        <v>112.13200000000001</v>
      </c>
      <c r="O76" s="2">
        <f t="shared" si="17"/>
        <v>63.228000000000009</v>
      </c>
      <c r="P76" s="2">
        <f t="shared" si="18"/>
        <v>92.22399999999999</v>
      </c>
      <c r="Q76" s="2">
        <f t="shared" si="19"/>
        <v>63.228000000000009</v>
      </c>
      <c r="R76" s="2">
        <f t="shared" si="28"/>
        <v>92.22399999999999</v>
      </c>
      <c r="S76" s="2">
        <f t="shared" si="21"/>
        <v>116.20733333333334</v>
      </c>
      <c r="T76" s="2">
        <f t="shared" si="22"/>
        <v>59.152666666666676</v>
      </c>
      <c r="U76" s="2">
        <f t="shared" si="29"/>
        <v>95.829666666666668</v>
      </c>
      <c r="V76" s="2">
        <f t="shared" si="30"/>
        <v>59.152666666666676</v>
      </c>
      <c r="W76" s="2">
        <f t="shared" si="31"/>
        <v>95.829666666666668</v>
      </c>
      <c r="X76" s="4"/>
      <c r="Y76" t="b">
        <f t="shared" si="32"/>
        <v>0</v>
      </c>
      <c r="Z76" t="b">
        <f t="shared" si="33"/>
        <v>0</v>
      </c>
      <c r="AA76" t="b">
        <f t="shared" si="34"/>
        <v>0</v>
      </c>
      <c r="AB76" s="3">
        <f t="shared" si="43"/>
        <v>-3.6056666666666786</v>
      </c>
      <c r="AC76" t="b">
        <f t="shared" si="26"/>
        <v>0</v>
      </c>
      <c r="AD76" s="4"/>
      <c r="AE76" s="3" t="b">
        <f t="shared" si="44"/>
        <v>0</v>
      </c>
      <c r="AF76" s="4"/>
      <c r="AG76" s="4"/>
      <c r="AH76" s="3" t="b">
        <f t="shared" si="35"/>
        <v>0</v>
      </c>
      <c r="AI76" s="3" t="b">
        <f t="shared" si="36"/>
        <v>1</v>
      </c>
      <c r="AJ76" s="3" t="b">
        <f t="shared" si="37"/>
        <v>1</v>
      </c>
      <c r="AK76" s="3">
        <f t="shared" si="38"/>
        <v>-3.6056666666666786</v>
      </c>
      <c r="AL76" s="3" t="b">
        <f t="shared" si="27"/>
        <v>0</v>
      </c>
      <c r="AM76" s="3" t="b">
        <f t="shared" si="45"/>
        <v>0</v>
      </c>
      <c r="AN76" s="4"/>
      <c r="AO76" s="5"/>
    </row>
    <row r="77" spans="1:41" x14ac:dyDescent="0.2">
      <c r="A77">
        <v>20130712</v>
      </c>
      <c r="B77">
        <v>88.98</v>
      </c>
      <c r="C77">
        <v>104</v>
      </c>
      <c r="D77">
        <v>88.17</v>
      </c>
      <c r="E77">
        <v>93.59</v>
      </c>
      <c r="F77" s="3" t="s">
        <v>0</v>
      </c>
      <c r="G77">
        <v>1014640000</v>
      </c>
      <c r="H77" s="4"/>
      <c r="I77" s="1">
        <f t="shared" si="40"/>
        <v>15.829999999999998</v>
      </c>
      <c r="J77" s="1">
        <f t="shared" si="41"/>
        <v>15.019999999999996</v>
      </c>
      <c r="K77" s="1">
        <f t="shared" si="42"/>
        <v>0.81000000000000227</v>
      </c>
      <c r="L77" s="1">
        <f t="shared" si="39"/>
        <v>15.829999999999998</v>
      </c>
      <c r="M77" s="1">
        <f t="shared" si="15"/>
        <v>8.3173333333333339</v>
      </c>
      <c r="N77" s="2">
        <f t="shared" si="16"/>
        <v>121.03700000000001</v>
      </c>
      <c r="O77" s="2">
        <f t="shared" si="17"/>
        <v>71.13300000000001</v>
      </c>
      <c r="P77" s="2">
        <f t="shared" si="18"/>
        <v>92.22399999999999</v>
      </c>
      <c r="Q77" s="2">
        <f t="shared" si="19"/>
        <v>71.13300000000001</v>
      </c>
      <c r="R77" s="2">
        <f t="shared" si="28"/>
        <v>71.13300000000001</v>
      </c>
      <c r="S77" s="2">
        <f t="shared" si="21"/>
        <v>125.19566666666668</v>
      </c>
      <c r="T77" s="2">
        <f t="shared" si="22"/>
        <v>66.974333333333334</v>
      </c>
      <c r="U77" s="2">
        <f t="shared" si="29"/>
        <v>95.829666666666668</v>
      </c>
      <c r="V77" s="2">
        <f t="shared" si="30"/>
        <v>66.974333333333334</v>
      </c>
      <c r="W77" s="2">
        <f t="shared" si="31"/>
        <v>95.829666666666668</v>
      </c>
      <c r="X77" s="4"/>
      <c r="Y77" t="b">
        <f t="shared" si="32"/>
        <v>0</v>
      </c>
      <c r="Z77" t="b">
        <f t="shared" si="33"/>
        <v>1</v>
      </c>
      <c r="AA77" t="b">
        <f t="shared" si="34"/>
        <v>0</v>
      </c>
      <c r="AB77" s="3">
        <f t="shared" si="43"/>
        <v>-24.696666666666658</v>
      </c>
      <c r="AC77" t="b">
        <f t="shared" si="26"/>
        <v>0</v>
      </c>
      <c r="AD77" s="4"/>
      <c r="AE77" s="3" t="b">
        <f t="shared" si="44"/>
        <v>0</v>
      </c>
      <c r="AF77" s="4"/>
      <c r="AG77" s="4"/>
      <c r="AH77" s="3" t="b">
        <f t="shared" si="35"/>
        <v>0</v>
      </c>
      <c r="AI77" s="3" t="b">
        <f t="shared" si="36"/>
        <v>0</v>
      </c>
      <c r="AJ77" s="3" t="b">
        <f t="shared" si="37"/>
        <v>1</v>
      </c>
      <c r="AK77" s="3">
        <f t="shared" si="38"/>
        <v>-24.696666666666658</v>
      </c>
      <c r="AL77" s="3" t="b">
        <f t="shared" si="27"/>
        <v>0</v>
      </c>
      <c r="AM77" s="3" t="b">
        <f t="shared" si="45"/>
        <v>0</v>
      </c>
      <c r="AN77" s="4"/>
      <c r="AO77" s="5"/>
    </row>
    <row r="78" spans="1:41" x14ac:dyDescent="0.2">
      <c r="A78">
        <v>20130713</v>
      </c>
      <c r="B78">
        <v>93.99</v>
      </c>
      <c r="C78">
        <v>98.25</v>
      </c>
      <c r="D78">
        <v>88.06</v>
      </c>
      <c r="E78">
        <v>98.13</v>
      </c>
      <c r="F78" s="3" t="s">
        <v>0</v>
      </c>
      <c r="G78">
        <v>1072140000</v>
      </c>
      <c r="H78" s="4"/>
      <c r="I78" s="1">
        <f t="shared" si="40"/>
        <v>10.189999999999998</v>
      </c>
      <c r="J78" s="1">
        <f t="shared" si="41"/>
        <v>4.6599999999999966</v>
      </c>
      <c r="K78" s="1">
        <f t="shared" si="42"/>
        <v>5.5300000000000011</v>
      </c>
      <c r="L78" s="1">
        <f t="shared" si="39"/>
        <v>10.189999999999998</v>
      </c>
      <c r="M78" s="1">
        <f t="shared" si="15"/>
        <v>9.179333333333334</v>
      </c>
      <c r="N78" s="2">
        <f t="shared" si="16"/>
        <v>120.69300000000001</v>
      </c>
      <c r="O78" s="2">
        <f t="shared" si="17"/>
        <v>65.61699999999999</v>
      </c>
      <c r="P78" s="2">
        <f t="shared" si="18"/>
        <v>120.69300000000001</v>
      </c>
      <c r="Q78" s="2">
        <f t="shared" si="19"/>
        <v>71.13300000000001</v>
      </c>
      <c r="R78" s="2">
        <f t="shared" si="28"/>
        <v>120.69300000000001</v>
      </c>
      <c r="S78" s="2">
        <f t="shared" si="21"/>
        <v>125.28266666666667</v>
      </c>
      <c r="T78" s="2">
        <f t="shared" si="22"/>
        <v>61.027333333333331</v>
      </c>
      <c r="U78" s="2">
        <f t="shared" si="29"/>
        <v>95.829666666666668</v>
      </c>
      <c r="V78" s="2">
        <f t="shared" si="30"/>
        <v>66.974333333333334</v>
      </c>
      <c r="W78" s="2">
        <f t="shared" si="31"/>
        <v>66.974333333333334</v>
      </c>
      <c r="X78" s="4"/>
      <c r="Y78" t="b">
        <f t="shared" si="32"/>
        <v>0</v>
      </c>
      <c r="Z78" t="b">
        <f t="shared" si="33"/>
        <v>0</v>
      </c>
      <c r="AA78" t="b">
        <f t="shared" si="34"/>
        <v>1</v>
      </c>
      <c r="AB78" s="3">
        <f t="shared" si="43"/>
        <v>53.718666666666678</v>
      </c>
      <c r="AC78" t="b">
        <f t="shared" si="26"/>
        <v>0</v>
      </c>
      <c r="AD78" s="4"/>
      <c r="AE78" s="3" t="b">
        <f t="shared" si="44"/>
        <v>0</v>
      </c>
      <c r="AF78" s="4"/>
      <c r="AG78" s="4"/>
      <c r="AH78" s="3" t="b">
        <f t="shared" si="35"/>
        <v>0</v>
      </c>
      <c r="AI78" s="3" t="b">
        <f t="shared" si="36"/>
        <v>1</v>
      </c>
      <c r="AJ78" s="3" t="b">
        <f t="shared" si="37"/>
        <v>0</v>
      </c>
      <c r="AK78" s="3">
        <f t="shared" si="38"/>
        <v>53.718666666666678</v>
      </c>
      <c r="AL78" s="3" t="b">
        <f t="shared" si="27"/>
        <v>1</v>
      </c>
      <c r="AM78" s="3" t="b">
        <f t="shared" si="45"/>
        <v>0</v>
      </c>
      <c r="AN78" s="4"/>
      <c r="AO78" s="5"/>
    </row>
    <row r="79" spans="1:41" x14ac:dyDescent="0.2">
      <c r="A79">
        <v>20130714</v>
      </c>
      <c r="B79">
        <v>98.7</v>
      </c>
      <c r="C79">
        <v>98.7</v>
      </c>
      <c r="D79">
        <v>92.86</v>
      </c>
      <c r="E79">
        <v>94.69</v>
      </c>
      <c r="F79" s="3" t="s">
        <v>0</v>
      </c>
      <c r="G79">
        <v>1126260000</v>
      </c>
      <c r="H79" s="4"/>
      <c r="I79" s="1">
        <f t="shared" si="40"/>
        <v>5.8400000000000034</v>
      </c>
      <c r="J79" s="1">
        <f t="shared" si="41"/>
        <v>0.57000000000000739</v>
      </c>
      <c r="K79" s="1">
        <f t="shared" si="42"/>
        <v>5.269999999999996</v>
      </c>
      <c r="L79" s="1">
        <f t="shared" si="39"/>
        <v>5.8400000000000034</v>
      </c>
      <c r="M79" s="1">
        <f t="shared" si="15"/>
        <v>9.2313333333333336</v>
      </c>
      <c r="N79" s="2">
        <f t="shared" si="16"/>
        <v>123.474</v>
      </c>
      <c r="O79" s="2">
        <f t="shared" si="17"/>
        <v>68.085999999999999</v>
      </c>
      <c r="P79" s="2">
        <f t="shared" si="18"/>
        <v>120.69300000000001</v>
      </c>
      <c r="Q79" s="2">
        <f t="shared" si="19"/>
        <v>71.13300000000001</v>
      </c>
      <c r="R79" s="2">
        <f t="shared" si="28"/>
        <v>120.69300000000001</v>
      </c>
      <c r="S79" s="2">
        <f t="shared" si="21"/>
        <v>128.08966666666666</v>
      </c>
      <c r="T79" s="2">
        <f t="shared" si="22"/>
        <v>63.470333333333336</v>
      </c>
      <c r="U79" s="2">
        <f t="shared" si="29"/>
        <v>128.08966666666666</v>
      </c>
      <c r="V79" s="2">
        <f t="shared" si="30"/>
        <v>66.974333333333334</v>
      </c>
      <c r="W79" s="2">
        <f t="shared" si="31"/>
        <v>128.08966666666666</v>
      </c>
      <c r="X79" s="4"/>
      <c r="Y79" t="b">
        <f t="shared" si="32"/>
        <v>0</v>
      </c>
      <c r="Z79" t="b">
        <f t="shared" si="33"/>
        <v>0</v>
      </c>
      <c r="AA79" t="b">
        <f t="shared" si="34"/>
        <v>0</v>
      </c>
      <c r="AB79" s="3">
        <f t="shared" si="43"/>
        <v>-7.396666666666647</v>
      </c>
      <c r="AC79" t="b">
        <f t="shared" si="26"/>
        <v>1</v>
      </c>
      <c r="AD79" s="4"/>
      <c r="AE79" s="3" t="b">
        <f t="shared" si="44"/>
        <v>0</v>
      </c>
      <c r="AF79" s="4"/>
      <c r="AG79" s="4"/>
      <c r="AH79" s="3" t="b">
        <f t="shared" si="35"/>
        <v>0</v>
      </c>
      <c r="AI79" s="3" t="b">
        <f t="shared" si="36"/>
        <v>1</v>
      </c>
      <c r="AJ79" s="3" t="b">
        <f t="shared" si="37"/>
        <v>1</v>
      </c>
      <c r="AK79" s="3">
        <f t="shared" si="38"/>
        <v>-7.396666666666647</v>
      </c>
      <c r="AL79" s="3" t="b">
        <f t="shared" si="27"/>
        <v>0</v>
      </c>
      <c r="AM79" s="3" t="b">
        <f t="shared" si="45"/>
        <v>1</v>
      </c>
      <c r="AN79" s="4"/>
      <c r="AO79" s="5"/>
    </row>
    <row r="80" spans="1:41" x14ac:dyDescent="0.2">
      <c r="A80">
        <v>20130715</v>
      </c>
      <c r="B80">
        <v>93.61</v>
      </c>
      <c r="C80">
        <v>101.9</v>
      </c>
      <c r="D80">
        <v>93.11</v>
      </c>
      <c r="E80">
        <v>98.4</v>
      </c>
      <c r="F80" s="3" t="s">
        <v>0</v>
      </c>
      <c r="G80">
        <v>1068520000</v>
      </c>
      <c r="H80" s="4"/>
      <c r="I80" s="1">
        <f t="shared" si="40"/>
        <v>8.7900000000000063</v>
      </c>
      <c r="J80" s="1">
        <f t="shared" si="41"/>
        <v>7.210000000000008</v>
      </c>
      <c r="K80" s="1">
        <f t="shared" si="42"/>
        <v>1.5799999999999983</v>
      </c>
      <c r="L80" s="1">
        <f t="shared" si="39"/>
        <v>8.7900000000000063</v>
      </c>
      <c r="M80" s="1">
        <f t="shared" si="15"/>
        <v>9.1546666666666674</v>
      </c>
      <c r="N80" s="2">
        <f t="shared" si="16"/>
        <v>124.96899999999999</v>
      </c>
      <c r="O80" s="2">
        <f t="shared" si="17"/>
        <v>70.040999999999997</v>
      </c>
      <c r="P80" s="2">
        <f t="shared" si="18"/>
        <v>120.69300000000001</v>
      </c>
      <c r="Q80" s="2">
        <f t="shared" si="19"/>
        <v>71.13300000000001</v>
      </c>
      <c r="R80" s="2">
        <f t="shared" si="28"/>
        <v>120.69300000000001</v>
      </c>
      <c r="S80" s="2">
        <f t="shared" si="21"/>
        <v>129.54633333333334</v>
      </c>
      <c r="T80" s="2">
        <f t="shared" si="22"/>
        <v>65.463666666666654</v>
      </c>
      <c r="U80" s="2">
        <f t="shared" si="29"/>
        <v>128.08966666666666</v>
      </c>
      <c r="V80" s="2">
        <f t="shared" si="30"/>
        <v>66.974333333333334</v>
      </c>
      <c r="W80" s="2">
        <f t="shared" si="31"/>
        <v>128.08966666666666</v>
      </c>
      <c r="X80" s="4"/>
      <c r="Y80" t="b">
        <f t="shared" si="32"/>
        <v>0</v>
      </c>
      <c r="Z80" t="b">
        <f t="shared" si="33"/>
        <v>0</v>
      </c>
      <c r="AA80" t="b">
        <f t="shared" si="34"/>
        <v>0</v>
      </c>
      <c r="AB80" s="3">
        <f t="shared" si="43"/>
        <v>-7.396666666666647</v>
      </c>
      <c r="AC80" t="b">
        <f t="shared" si="26"/>
        <v>0</v>
      </c>
      <c r="AD80" s="4"/>
      <c r="AE80" s="3" t="b">
        <f t="shared" si="44"/>
        <v>0</v>
      </c>
      <c r="AF80" s="4"/>
      <c r="AG80" s="4"/>
      <c r="AH80" s="3" t="b">
        <f t="shared" si="35"/>
        <v>0</v>
      </c>
      <c r="AI80" s="3" t="b">
        <f t="shared" si="36"/>
        <v>1</v>
      </c>
      <c r="AJ80" s="3" t="b">
        <f t="shared" si="37"/>
        <v>1</v>
      </c>
      <c r="AK80" s="3">
        <f t="shared" si="38"/>
        <v>-7.396666666666647</v>
      </c>
      <c r="AL80" s="3" t="b">
        <f t="shared" si="27"/>
        <v>0</v>
      </c>
      <c r="AM80" s="3" t="b">
        <f t="shared" si="45"/>
        <v>1</v>
      </c>
      <c r="AN80" s="4"/>
      <c r="AO80" s="5"/>
    </row>
    <row r="81" spans="1:41" x14ac:dyDescent="0.2">
      <c r="A81">
        <v>20130716</v>
      </c>
      <c r="B81">
        <v>98.89</v>
      </c>
      <c r="C81">
        <v>99.86</v>
      </c>
      <c r="D81">
        <v>96.14</v>
      </c>
      <c r="E81">
        <v>97.45</v>
      </c>
      <c r="F81" s="3" t="s">
        <v>0</v>
      </c>
      <c r="G81">
        <v>1129260000</v>
      </c>
      <c r="H81" s="4"/>
      <c r="I81" s="1">
        <f t="shared" si="40"/>
        <v>3.7199999999999989</v>
      </c>
      <c r="J81" s="1">
        <f t="shared" si="41"/>
        <v>1.4599999999999937</v>
      </c>
      <c r="K81" s="1">
        <f t="shared" si="42"/>
        <v>2.2600000000000051</v>
      </c>
      <c r="L81" s="1">
        <f t="shared" si="39"/>
        <v>3.7199999999999989</v>
      </c>
      <c r="M81" s="1">
        <f t="shared" si="15"/>
        <v>9.4806666666666697</v>
      </c>
      <c r="N81" s="2">
        <f t="shared" si="16"/>
        <v>126.44200000000001</v>
      </c>
      <c r="O81" s="2">
        <f t="shared" si="17"/>
        <v>69.557999999999993</v>
      </c>
      <c r="P81" s="2">
        <f t="shared" si="18"/>
        <v>120.69300000000001</v>
      </c>
      <c r="Q81" s="2">
        <f t="shared" si="19"/>
        <v>71.13300000000001</v>
      </c>
      <c r="R81" s="2">
        <f t="shared" si="28"/>
        <v>120.69300000000001</v>
      </c>
      <c r="S81" s="2">
        <f t="shared" si="21"/>
        <v>131.18233333333336</v>
      </c>
      <c r="T81" s="2">
        <f t="shared" si="22"/>
        <v>64.817666666666653</v>
      </c>
      <c r="U81" s="2">
        <f t="shared" si="29"/>
        <v>128.08966666666666</v>
      </c>
      <c r="V81" s="2">
        <f t="shared" si="30"/>
        <v>66.974333333333334</v>
      </c>
      <c r="W81" s="2">
        <f t="shared" si="31"/>
        <v>128.08966666666666</v>
      </c>
      <c r="X81" s="4"/>
      <c r="Y81" t="b">
        <f t="shared" si="32"/>
        <v>0</v>
      </c>
      <c r="Z81" t="b">
        <f t="shared" si="33"/>
        <v>0</v>
      </c>
      <c r="AA81" t="b">
        <f t="shared" si="34"/>
        <v>0</v>
      </c>
      <c r="AB81" s="3">
        <f t="shared" si="43"/>
        <v>-7.396666666666647</v>
      </c>
      <c r="AC81" t="b">
        <f t="shared" si="26"/>
        <v>0</v>
      </c>
      <c r="AD81" s="4"/>
      <c r="AE81" s="3" t="b">
        <f t="shared" si="44"/>
        <v>0</v>
      </c>
      <c r="AF81" s="4"/>
      <c r="AG81" s="4"/>
      <c r="AH81" s="3" t="b">
        <f t="shared" si="35"/>
        <v>0</v>
      </c>
      <c r="AI81" s="3" t="b">
        <f t="shared" si="36"/>
        <v>1</v>
      </c>
      <c r="AJ81" s="3" t="b">
        <f t="shared" si="37"/>
        <v>1</v>
      </c>
      <c r="AK81" s="3">
        <f t="shared" si="38"/>
        <v>-7.396666666666647</v>
      </c>
      <c r="AL81" s="3" t="b">
        <f t="shared" si="27"/>
        <v>0</v>
      </c>
      <c r="AM81" s="3" t="b">
        <f t="shared" si="45"/>
        <v>1</v>
      </c>
      <c r="AN81" s="4"/>
      <c r="AO81" s="5"/>
    </row>
    <row r="82" spans="1:41" x14ac:dyDescent="0.2">
      <c r="A82">
        <v>20130717</v>
      </c>
      <c r="B82">
        <v>96.71</v>
      </c>
      <c r="C82">
        <v>99.97</v>
      </c>
      <c r="D82">
        <v>96.18</v>
      </c>
      <c r="E82">
        <v>98.5</v>
      </c>
      <c r="F82" s="3" t="s">
        <v>0</v>
      </c>
      <c r="G82">
        <v>1104760000</v>
      </c>
      <c r="H82" s="4"/>
      <c r="I82" s="1">
        <f t="shared" si="40"/>
        <v>3.789999999999992</v>
      </c>
      <c r="J82" s="1">
        <f t="shared" si="41"/>
        <v>2.519999999999996</v>
      </c>
      <c r="K82" s="1">
        <f t="shared" si="42"/>
        <v>1.269999999999996</v>
      </c>
      <c r="L82" s="1">
        <f t="shared" si="39"/>
        <v>3.789999999999992</v>
      </c>
      <c r="M82" s="1">
        <f t="shared" si="15"/>
        <v>8.9713333333333356</v>
      </c>
      <c r="N82" s="2">
        <f t="shared" ref="N82:N145" si="46">(C82+D82)/2+3*M82</f>
        <v>124.989</v>
      </c>
      <c r="O82" s="2">
        <f t="shared" ref="O82:O145" si="47">(C82+D82)/2-3*M82</f>
        <v>71.161000000000001</v>
      </c>
      <c r="P82" s="2">
        <f t="shared" ref="P82:P145" si="48">IF(OR(N82&lt;P81,E81&gt;P81),N82,P81)</f>
        <v>120.69300000000001</v>
      </c>
      <c r="Q82" s="2">
        <f t="shared" ref="Q82:Q145" si="49">IF(OR(O82&gt;Q81,E81&lt;Q81),O82,Q81)</f>
        <v>71.161000000000001</v>
      </c>
      <c r="R82" s="2">
        <f t="shared" si="28"/>
        <v>120.69300000000001</v>
      </c>
      <c r="S82" s="2">
        <f t="shared" si="21"/>
        <v>129.47466666666668</v>
      </c>
      <c r="T82" s="2">
        <f t="shared" si="22"/>
        <v>66.675333333333327</v>
      </c>
      <c r="U82" s="2">
        <f t="shared" si="29"/>
        <v>128.08966666666666</v>
      </c>
      <c r="V82" s="2">
        <f t="shared" si="30"/>
        <v>66.974333333333334</v>
      </c>
      <c r="W82" s="2">
        <f t="shared" si="31"/>
        <v>128.08966666666666</v>
      </c>
      <c r="X82" s="4"/>
      <c r="Y82" t="b">
        <f t="shared" si="32"/>
        <v>0</v>
      </c>
      <c r="Z82" t="b">
        <f t="shared" si="33"/>
        <v>0</v>
      </c>
      <c r="AA82" t="b">
        <f t="shared" si="34"/>
        <v>0</v>
      </c>
      <c r="AB82" s="3">
        <f t="shared" si="43"/>
        <v>-7.396666666666647</v>
      </c>
      <c r="AC82" t="b">
        <f t="shared" si="26"/>
        <v>0</v>
      </c>
      <c r="AD82" s="4"/>
      <c r="AE82" s="3" t="b">
        <f t="shared" si="44"/>
        <v>0</v>
      </c>
      <c r="AF82" s="4"/>
      <c r="AG82" s="4"/>
      <c r="AH82" s="3" t="b">
        <f t="shared" si="35"/>
        <v>0</v>
      </c>
      <c r="AI82" s="3" t="b">
        <f t="shared" si="36"/>
        <v>1</v>
      </c>
      <c r="AJ82" s="3" t="b">
        <f t="shared" si="37"/>
        <v>1</v>
      </c>
      <c r="AK82" s="3">
        <f t="shared" si="38"/>
        <v>-7.396666666666647</v>
      </c>
      <c r="AL82" s="3" t="b">
        <f t="shared" si="27"/>
        <v>0</v>
      </c>
      <c r="AM82" s="3" t="b">
        <f t="shared" si="45"/>
        <v>1</v>
      </c>
      <c r="AN82" s="4"/>
      <c r="AO82" s="5"/>
    </row>
    <row r="83" spans="1:41" x14ac:dyDescent="0.2">
      <c r="A83">
        <v>20130718</v>
      </c>
      <c r="B83">
        <v>98.5</v>
      </c>
      <c r="C83">
        <v>98.8</v>
      </c>
      <c r="D83">
        <v>86.2</v>
      </c>
      <c r="E83">
        <v>90.58</v>
      </c>
      <c r="F83" s="3" t="s">
        <v>0</v>
      </c>
      <c r="G83">
        <v>1125660000</v>
      </c>
      <c r="H83" s="4"/>
      <c r="I83" s="1">
        <f t="shared" si="40"/>
        <v>12.599999999999994</v>
      </c>
      <c r="J83" s="1">
        <f t="shared" si="41"/>
        <v>0.29999999999999716</v>
      </c>
      <c r="K83" s="1">
        <f t="shared" si="42"/>
        <v>12.299999999999997</v>
      </c>
      <c r="L83" s="1">
        <f t="shared" si="39"/>
        <v>12.599999999999994</v>
      </c>
      <c r="M83" s="1">
        <f t="shared" ref="M83:M146" si="50">SUM(L68:L82)/15</f>
        <v>8.9046666666666674</v>
      </c>
      <c r="N83" s="2">
        <f t="shared" si="46"/>
        <v>119.214</v>
      </c>
      <c r="O83" s="2">
        <f t="shared" si="47"/>
        <v>65.786000000000001</v>
      </c>
      <c r="P83" s="2">
        <f t="shared" si="48"/>
        <v>119.214</v>
      </c>
      <c r="Q83" s="2">
        <f t="shared" si="49"/>
        <v>71.161000000000001</v>
      </c>
      <c r="R83" s="2">
        <f t="shared" si="28"/>
        <v>119.214</v>
      </c>
      <c r="S83" s="2">
        <f t="shared" ref="S83:S146" si="51">($C83+$D83)/2+3.5*$M83</f>
        <v>123.66633333333334</v>
      </c>
      <c r="T83" s="2">
        <f t="shared" ref="T83:T146" si="52">($C83+$D83)/2-3.5*$M83</f>
        <v>61.333666666666666</v>
      </c>
      <c r="U83" s="2">
        <f t="shared" si="29"/>
        <v>123.66633333333334</v>
      </c>
      <c r="V83" s="2">
        <f t="shared" si="30"/>
        <v>66.974333333333334</v>
      </c>
      <c r="W83" s="2">
        <f t="shared" si="31"/>
        <v>123.66633333333334</v>
      </c>
      <c r="X83" s="4"/>
      <c r="Y83" t="b">
        <f t="shared" si="32"/>
        <v>0</v>
      </c>
      <c r="Z83" t="b">
        <f t="shared" si="33"/>
        <v>0</v>
      </c>
      <c r="AA83" t="b">
        <f t="shared" si="34"/>
        <v>0</v>
      </c>
      <c r="AB83" s="3">
        <f t="shared" si="43"/>
        <v>-4.4523333333333426</v>
      </c>
      <c r="AC83" t="b">
        <f t="shared" si="26"/>
        <v>0</v>
      </c>
      <c r="AD83" s="4"/>
      <c r="AE83" s="3" t="b">
        <f t="shared" si="44"/>
        <v>0</v>
      </c>
      <c r="AF83" s="4"/>
      <c r="AG83" s="4"/>
      <c r="AH83" s="3" t="b">
        <f t="shared" si="35"/>
        <v>0</v>
      </c>
      <c r="AI83" s="3" t="b">
        <f t="shared" si="36"/>
        <v>1</v>
      </c>
      <c r="AJ83" s="3" t="b">
        <f t="shared" si="37"/>
        <v>1</v>
      </c>
      <c r="AK83" s="3">
        <f t="shared" si="38"/>
        <v>-4.4523333333333426</v>
      </c>
      <c r="AL83" s="3" t="b">
        <f t="shared" si="27"/>
        <v>0</v>
      </c>
      <c r="AM83" s="3" t="b">
        <f t="shared" si="45"/>
        <v>1</v>
      </c>
      <c r="AN83" s="4"/>
      <c r="AO83" s="5"/>
    </row>
    <row r="84" spans="1:41" x14ac:dyDescent="0.2">
      <c r="A84">
        <v>20130719</v>
      </c>
      <c r="B84">
        <v>90.07</v>
      </c>
      <c r="C84">
        <v>95.2</v>
      </c>
      <c r="D84">
        <v>87.8</v>
      </c>
      <c r="E84">
        <v>92.17</v>
      </c>
      <c r="F84" s="3" t="s">
        <v>0</v>
      </c>
      <c r="G84">
        <v>1029670000</v>
      </c>
      <c r="H84" s="4"/>
      <c r="I84" s="1">
        <f t="shared" si="40"/>
        <v>7.4000000000000057</v>
      </c>
      <c r="J84" s="1">
        <f t="shared" si="41"/>
        <v>4.6200000000000045</v>
      </c>
      <c r="K84" s="1">
        <f t="shared" si="42"/>
        <v>2.7800000000000011</v>
      </c>
      <c r="L84" s="1">
        <f t="shared" si="39"/>
        <v>7.4000000000000057</v>
      </c>
      <c r="M84" s="1">
        <f t="shared" si="50"/>
        <v>8.8113333333333337</v>
      </c>
      <c r="N84" s="2">
        <f t="shared" si="46"/>
        <v>117.934</v>
      </c>
      <c r="O84" s="2">
        <f t="shared" si="47"/>
        <v>65.066000000000003</v>
      </c>
      <c r="P84" s="2">
        <f t="shared" si="48"/>
        <v>117.934</v>
      </c>
      <c r="Q84" s="2">
        <f t="shared" si="49"/>
        <v>71.161000000000001</v>
      </c>
      <c r="R84" s="2">
        <f t="shared" si="28"/>
        <v>117.934</v>
      </c>
      <c r="S84" s="2">
        <f t="shared" si="51"/>
        <v>122.33966666666666</v>
      </c>
      <c r="T84" s="2">
        <f t="shared" si="52"/>
        <v>60.660333333333334</v>
      </c>
      <c r="U84" s="2">
        <f t="shared" si="29"/>
        <v>122.33966666666666</v>
      </c>
      <c r="V84" s="2">
        <f t="shared" si="30"/>
        <v>66.974333333333334</v>
      </c>
      <c r="W84" s="2">
        <f t="shared" si="31"/>
        <v>122.33966666666666</v>
      </c>
      <c r="X84" s="4"/>
      <c r="Y84" t="b">
        <f t="shared" si="32"/>
        <v>0</v>
      </c>
      <c r="Z84" t="b">
        <f t="shared" si="33"/>
        <v>0</v>
      </c>
      <c r="AA84" t="b">
        <f t="shared" si="34"/>
        <v>0</v>
      </c>
      <c r="AB84" s="3">
        <f t="shared" si="43"/>
        <v>-4.4056666666666615</v>
      </c>
      <c r="AC84" t="b">
        <f t="shared" ref="AC84:AC147" si="53">AND(AB84&lt;0,AB83&gt;0)</f>
        <v>0</v>
      </c>
      <c r="AD84" s="4"/>
      <c r="AE84" s="3" t="b">
        <f t="shared" si="44"/>
        <v>0</v>
      </c>
      <c r="AF84" s="4"/>
      <c r="AG84" s="4"/>
      <c r="AH84" s="3" t="b">
        <f t="shared" si="35"/>
        <v>0</v>
      </c>
      <c r="AI84" s="3" t="b">
        <f t="shared" si="36"/>
        <v>1</v>
      </c>
      <c r="AJ84" s="3" t="b">
        <f t="shared" si="37"/>
        <v>1</v>
      </c>
      <c r="AK84" s="3">
        <f t="shared" si="38"/>
        <v>-4.4056666666666615</v>
      </c>
      <c r="AL84" s="3" t="b">
        <f t="shared" ref="AL84:AL147" si="54">AND(AK84&gt;0,AK83&lt;0)</f>
        <v>0</v>
      </c>
      <c r="AM84" s="3" t="b">
        <f t="shared" si="45"/>
        <v>0</v>
      </c>
      <c r="AN84" s="4"/>
      <c r="AO84" s="5"/>
    </row>
    <row r="85" spans="1:41" x14ac:dyDescent="0.2">
      <c r="A85">
        <v>20130720</v>
      </c>
      <c r="B85">
        <v>92</v>
      </c>
      <c r="C85">
        <v>93.1</v>
      </c>
      <c r="D85">
        <v>89.27</v>
      </c>
      <c r="E85">
        <v>89.39</v>
      </c>
      <c r="F85" s="3" t="s">
        <v>0</v>
      </c>
      <c r="G85">
        <v>1052140000</v>
      </c>
      <c r="H85" s="4"/>
      <c r="I85" s="1">
        <f t="shared" si="40"/>
        <v>3.8299999999999983</v>
      </c>
      <c r="J85" s="1">
        <f t="shared" si="41"/>
        <v>0.92999999999999261</v>
      </c>
      <c r="K85" s="1">
        <f t="shared" si="42"/>
        <v>2.9000000000000057</v>
      </c>
      <c r="L85" s="1">
        <f t="shared" si="39"/>
        <v>3.8299999999999983</v>
      </c>
      <c r="M85" s="1">
        <f t="shared" si="50"/>
        <v>8.5640000000000001</v>
      </c>
      <c r="N85" s="2">
        <f t="shared" si="46"/>
        <v>116.87700000000001</v>
      </c>
      <c r="O85" s="2">
        <f t="shared" si="47"/>
        <v>65.492999999999995</v>
      </c>
      <c r="P85" s="2">
        <f t="shared" si="48"/>
        <v>116.87700000000001</v>
      </c>
      <c r="Q85" s="2">
        <f t="shared" si="49"/>
        <v>71.161000000000001</v>
      </c>
      <c r="R85" s="2">
        <f t="shared" si="28"/>
        <v>116.87700000000001</v>
      </c>
      <c r="S85" s="2">
        <f t="shared" si="51"/>
        <v>121.15900000000001</v>
      </c>
      <c r="T85" s="2">
        <f t="shared" si="52"/>
        <v>61.210999999999999</v>
      </c>
      <c r="U85" s="2">
        <f t="shared" si="29"/>
        <v>121.15900000000001</v>
      </c>
      <c r="V85" s="2">
        <f t="shared" si="30"/>
        <v>66.974333333333334</v>
      </c>
      <c r="W85" s="2">
        <f t="shared" si="31"/>
        <v>121.15900000000001</v>
      </c>
      <c r="X85" s="4"/>
      <c r="Y85" t="b">
        <f t="shared" si="32"/>
        <v>0</v>
      </c>
      <c r="Z85" t="b">
        <f t="shared" si="33"/>
        <v>0</v>
      </c>
      <c r="AA85" t="b">
        <f t="shared" si="34"/>
        <v>0</v>
      </c>
      <c r="AB85" s="3">
        <f t="shared" si="43"/>
        <v>-4.2819999999999965</v>
      </c>
      <c r="AC85" t="b">
        <f t="shared" si="53"/>
        <v>0</v>
      </c>
      <c r="AD85" s="4"/>
      <c r="AE85" s="3" t="b">
        <f t="shared" si="44"/>
        <v>0</v>
      </c>
      <c r="AF85" s="4"/>
      <c r="AG85" s="4"/>
      <c r="AH85" s="3" t="b">
        <f t="shared" si="35"/>
        <v>0</v>
      </c>
      <c r="AI85" s="3" t="b">
        <f t="shared" si="36"/>
        <v>1</v>
      </c>
      <c r="AJ85" s="3" t="b">
        <f t="shared" si="37"/>
        <v>1</v>
      </c>
      <c r="AK85" s="3">
        <f t="shared" si="38"/>
        <v>-4.2819999999999965</v>
      </c>
      <c r="AL85" s="3" t="b">
        <f t="shared" si="54"/>
        <v>0</v>
      </c>
      <c r="AM85" s="3" t="b">
        <f t="shared" si="45"/>
        <v>0</v>
      </c>
      <c r="AN85" s="4"/>
      <c r="AO85" s="5"/>
    </row>
    <row r="86" spans="1:41" x14ac:dyDescent="0.2">
      <c r="A86">
        <v>20130721</v>
      </c>
      <c r="B86">
        <v>89.82</v>
      </c>
      <c r="C86">
        <v>91.95</v>
      </c>
      <c r="D86">
        <v>88</v>
      </c>
      <c r="E86">
        <v>90.76</v>
      </c>
      <c r="F86" s="3" t="s">
        <v>0</v>
      </c>
      <c r="G86">
        <v>1027640000</v>
      </c>
      <c r="H86" s="4"/>
      <c r="I86" s="1">
        <f t="shared" si="40"/>
        <v>3.9500000000000028</v>
      </c>
      <c r="J86" s="1">
        <f t="shared" si="41"/>
        <v>2.5600000000000023</v>
      </c>
      <c r="K86" s="1">
        <f t="shared" si="42"/>
        <v>1.3900000000000006</v>
      </c>
      <c r="L86" s="1">
        <f t="shared" si="39"/>
        <v>3.9500000000000028</v>
      </c>
      <c r="M86" s="1">
        <f t="shared" si="50"/>
        <v>7.8193333333333337</v>
      </c>
      <c r="N86" s="2">
        <f t="shared" si="46"/>
        <v>113.43299999999999</v>
      </c>
      <c r="O86" s="2">
        <f t="shared" si="47"/>
        <v>66.516999999999996</v>
      </c>
      <c r="P86" s="2">
        <f t="shared" si="48"/>
        <v>113.43299999999999</v>
      </c>
      <c r="Q86" s="2">
        <f t="shared" si="49"/>
        <v>71.161000000000001</v>
      </c>
      <c r="R86" s="2">
        <f t="shared" si="28"/>
        <v>113.43299999999999</v>
      </c>
      <c r="S86" s="2">
        <f t="shared" si="51"/>
        <v>117.34266666666666</v>
      </c>
      <c r="T86" s="2">
        <f t="shared" si="52"/>
        <v>62.60733333333333</v>
      </c>
      <c r="U86" s="2">
        <f t="shared" si="29"/>
        <v>117.34266666666666</v>
      </c>
      <c r="V86" s="2">
        <f t="shared" si="30"/>
        <v>66.974333333333334</v>
      </c>
      <c r="W86" s="2">
        <f t="shared" si="31"/>
        <v>117.34266666666666</v>
      </c>
      <c r="X86" s="4"/>
      <c r="Y86" t="b">
        <f t="shared" si="32"/>
        <v>0</v>
      </c>
      <c r="Z86" t="b">
        <f t="shared" si="33"/>
        <v>0</v>
      </c>
      <c r="AA86" t="b">
        <f t="shared" si="34"/>
        <v>0</v>
      </c>
      <c r="AB86" s="3">
        <f t="shared" si="43"/>
        <v>-3.9096666666666664</v>
      </c>
      <c r="AC86" t="b">
        <f t="shared" si="53"/>
        <v>0</v>
      </c>
      <c r="AD86" s="4"/>
      <c r="AE86" s="3" t="b">
        <f t="shared" si="44"/>
        <v>0</v>
      </c>
      <c r="AF86" s="4"/>
      <c r="AG86" s="4"/>
      <c r="AH86" s="3" t="b">
        <f t="shared" si="35"/>
        <v>0</v>
      </c>
      <c r="AI86" s="3" t="b">
        <f t="shared" si="36"/>
        <v>1</v>
      </c>
      <c r="AJ86" s="3" t="b">
        <f t="shared" si="37"/>
        <v>1</v>
      </c>
      <c r="AK86" s="3">
        <f t="shared" si="38"/>
        <v>-3.9096666666666664</v>
      </c>
      <c r="AL86" s="3" t="b">
        <f t="shared" si="54"/>
        <v>0</v>
      </c>
      <c r="AM86" s="3" t="b">
        <f t="shared" si="45"/>
        <v>0</v>
      </c>
      <c r="AN86" s="4"/>
      <c r="AO86" s="5"/>
    </row>
    <row r="87" spans="1:41" x14ac:dyDescent="0.2">
      <c r="A87">
        <v>20130722</v>
      </c>
      <c r="B87">
        <v>92</v>
      </c>
      <c r="C87">
        <v>92</v>
      </c>
      <c r="D87">
        <v>90.08</v>
      </c>
      <c r="E87">
        <v>91.61</v>
      </c>
      <c r="F87" s="3" t="s">
        <v>0</v>
      </c>
      <c r="G87">
        <v>1053000000</v>
      </c>
      <c r="H87" s="4"/>
      <c r="I87" s="1">
        <f t="shared" si="40"/>
        <v>1.9200000000000017</v>
      </c>
      <c r="J87" s="1">
        <f t="shared" si="41"/>
        <v>1.2399999999999949</v>
      </c>
      <c r="K87" s="1">
        <f t="shared" si="42"/>
        <v>0.68000000000000682</v>
      </c>
      <c r="L87" s="1">
        <f t="shared" si="39"/>
        <v>1.9200000000000017</v>
      </c>
      <c r="M87" s="1">
        <f t="shared" si="50"/>
        <v>7.5373333333333337</v>
      </c>
      <c r="N87" s="2">
        <f t="shared" si="46"/>
        <v>113.65199999999999</v>
      </c>
      <c r="O87" s="2">
        <f t="shared" si="47"/>
        <v>68.427999999999997</v>
      </c>
      <c r="P87" s="2">
        <f t="shared" si="48"/>
        <v>113.43299999999999</v>
      </c>
      <c r="Q87" s="2">
        <f t="shared" si="49"/>
        <v>71.161000000000001</v>
      </c>
      <c r="R87" s="2">
        <f t="shared" si="28"/>
        <v>113.43299999999999</v>
      </c>
      <c r="S87" s="2">
        <f t="shared" si="51"/>
        <v>117.42066666666666</v>
      </c>
      <c r="T87" s="2">
        <f t="shared" si="52"/>
        <v>64.659333333333322</v>
      </c>
      <c r="U87" s="2">
        <f t="shared" si="29"/>
        <v>117.34266666666666</v>
      </c>
      <c r="V87" s="2">
        <f t="shared" si="30"/>
        <v>66.974333333333334</v>
      </c>
      <c r="W87" s="2">
        <f t="shared" si="31"/>
        <v>117.34266666666666</v>
      </c>
      <c r="X87" s="4"/>
      <c r="Y87" t="b">
        <f t="shared" si="32"/>
        <v>0</v>
      </c>
      <c r="Z87" t="b">
        <f t="shared" si="33"/>
        <v>0</v>
      </c>
      <c r="AA87" t="b">
        <f t="shared" si="34"/>
        <v>0</v>
      </c>
      <c r="AB87" s="3">
        <f t="shared" si="43"/>
        <v>-3.9096666666666664</v>
      </c>
      <c r="AC87" t="b">
        <f t="shared" si="53"/>
        <v>0</v>
      </c>
      <c r="AD87" s="4"/>
      <c r="AE87" s="3" t="b">
        <f t="shared" si="44"/>
        <v>0</v>
      </c>
      <c r="AF87" s="4"/>
      <c r="AG87" s="4"/>
      <c r="AH87" s="3" t="b">
        <f t="shared" si="35"/>
        <v>0</v>
      </c>
      <c r="AI87" s="3" t="b">
        <f t="shared" si="36"/>
        <v>1</v>
      </c>
      <c r="AJ87" s="3" t="b">
        <f t="shared" si="37"/>
        <v>1</v>
      </c>
      <c r="AK87" s="3">
        <f t="shared" si="38"/>
        <v>-3.9096666666666664</v>
      </c>
      <c r="AL87" s="3" t="b">
        <f t="shared" si="54"/>
        <v>0</v>
      </c>
      <c r="AM87" s="3" t="b">
        <f t="shared" si="45"/>
        <v>0</v>
      </c>
      <c r="AN87" s="4"/>
      <c r="AO87" s="5"/>
    </row>
    <row r="88" spans="1:41" x14ac:dyDescent="0.2">
      <c r="A88">
        <v>20130723</v>
      </c>
      <c r="B88">
        <v>91.6</v>
      </c>
      <c r="C88">
        <v>96.82</v>
      </c>
      <c r="D88">
        <v>91.6</v>
      </c>
      <c r="E88">
        <v>95.56</v>
      </c>
      <c r="F88" s="3" t="s">
        <v>0</v>
      </c>
      <c r="G88">
        <v>1048820000</v>
      </c>
      <c r="H88" s="4"/>
      <c r="I88" s="1">
        <f t="shared" si="40"/>
        <v>5.2199999999999989</v>
      </c>
      <c r="J88" s="1">
        <f t="shared" si="41"/>
        <v>5.2099999999999937</v>
      </c>
      <c r="K88" s="1">
        <f t="shared" si="42"/>
        <v>1.0000000000005116E-2</v>
      </c>
      <c r="L88" s="1">
        <f t="shared" si="39"/>
        <v>5.2199999999999989</v>
      </c>
      <c r="M88" s="1">
        <f t="shared" si="50"/>
        <v>7.1360000000000001</v>
      </c>
      <c r="N88" s="2">
        <f t="shared" si="46"/>
        <v>115.61799999999999</v>
      </c>
      <c r="O88" s="2">
        <f t="shared" si="47"/>
        <v>72.801999999999992</v>
      </c>
      <c r="P88" s="2">
        <f t="shared" si="48"/>
        <v>113.43299999999999</v>
      </c>
      <c r="Q88" s="2">
        <f t="shared" si="49"/>
        <v>72.801999999999992</v>
      </c>
      <c r="R88" s="2">
        <f t="shared" si="28"/>
        <v>113.43299999999999</v>
      </c>
      <c r="S88" s="2">
        <f t="shared" si="51"/>
        <v>119.18599999999999</v>
      </c>
      <c r="T88" s="2">
        <f t="shared" si="52"/>
        <v>69.233999999999995</v>
      </c>
      <c r="U88" s="2">
        <f t="shared" si="29"/>
        <v>117.34266666666666</v>
      </c>
      <c r="V88" s="2">
        <f t="shared" si="30"/>
        <v>69.233999999999995</v>
      </c>
      <c r="W88" s="2">
        <f t="shared" si="31"/>
        <v>117.34266666666666</v>
      </c>
      <c r="X88" s="4"/>
      <c r="Y88" t="b">
        <f t="shared" si="32"/>
        <v>0</v>
      </c>
      <c r="Z88" t="b">
        <f t="shared" si="33"/>
        <v>0</v>
      </c>
      <c r="AA88" t="b">
        <f t="shared" si="34"/>
        <v>0</v>
      </c>
      <c r="AB88" s="3">
        <f t="shared" si="43"/>
        <v>-3.9096666666666664</v>
      </c>
      <c r="AC88" t="b">
        <f t="shared" si="53"/>
        <v>0</v>
      </c>
      <c r="AD88" s="4"/>
      <c r="AE88" s="3" t="b">
        <f t="shared" si="44"/>
        <v>0</v>
      </c>
      <c r="AF88" s="4"/>
      <c r="AG88" s="4"/>
      <c r="AH88" s="3" t="b">
        <f t="shared" si="35"/>
        <v>0</v>
      </c>
      <c r="AI88" s="3" t="b">
        <f t="shared" si="36"/>
        <v>1</v>
      </c>
      <c r="AJ88" s="3" t="b">
        <f t="shared" si="37"/>
        <v>1</v>
      </c>
      <c r="AK88" s="3">
        <f t="shared" si="38"/>
        <v>-3.9096666666666664</v>
      </c>
      <c r="AL88" s="3" t="b">
        <f t="shared" si="54"/>
        <v>0</v>
      </c>
      <c r="AM88" s="3" t="b">
        <f t="shared" si="45"/>
        <v>0</v>
      </c>
      <c r="AN88" s="4"/>
      <c r="AO88" s="5"/>
    </row>
    <row r="89" spans="1:41" x14ac:dyDescent="0.2">
      <c r="A89">
        <v>20130724</v>
      </c>
      <c r="B89">
        <v>95.56</v>
      </c>
      <c r="C89">
        <v>95.99</v>
      </c>
      <c r="D89">
        <v>93</v>
      </c>
      <c r="E89">
        <v>94.51</v>
      </c>
      <c r="F89" s="3" t="s">
        <v>0</v>
      </c>
      <c r="G89">
        <v>1094490000</v>
      </c>
      <c r="H89" s="4"/>
      <c r="I89" s="1">
        <f t="shared" si="40"/>
        <v>2.9899999999999949</v>
      </c>
      <c r="J89" s="1">
        <f t="shared" si="41"/>
        <v>0.42999999999999261</v>
      </c>
      <c r="K89" s="1">
        <f t="shared" si="42"/>
        <v>2.5600000000000023</v>
      </c>
      <c r="L89" s="1">
        <f t="shared" si="39"/>
        <v>2.9899999999999949</v>
      </c>
      <c r="M89" s="1">
        <f t="shared" si="50"/>
        <v>6.9906666666666668</v>
      </c>
      <c r="N89" s="2">
        <f t="shared" si="46"/>
        <v>115.46700000000001</v>
      </c>
      <c r="O89" s="2">
        <f t="shared" si="47"/>
        <v>73.522999999999996</v>
      </c>
      <c r="P89" s="2">
        <f t="shared" si="48"/>
        <v>113.43299999999999</v>
      </c>
      <c r="Q89" s="2">
        <f t="shared" si="49"/>
        <v>73.522999999999996</v>
      </c>
      <c r="R89" s="2">
        <f t="shared" si="28"/>
        <v>113.43299999999999</v>
      </c>
      <c r="S89" s="2">
        <f t="shared" si="51"/>
        <v>118.96233333333333</v>
      </c>
      <c r="T89" s="2">
        <f t="shared" si="52"/>
        <v>70.027666666666676</v>
      </c>
      <c r="U89" s="2">
        <f t="shared" si="29"/>
        <v>117.34266666666666</v>
      </c>
      <c r="V89" s="2">
        <f t="shared" si="30"/>
        <v>70.027666666666676</v>
      </c>
      <c r="W89" s="2">
        <f t="shared" si="31"/>
        <v>117.34266666666666</v>
      </c>
      <c r="X89" s="4"/>
      <c r="Y89" t="b">
        <f t="shared" si="32"/>
        <v>0</v>
      </c>
      <c r="Z89" t="b">
        <f t="shared" si="33"/>
        <v>0</v>
      </c>
      <c r="AA89" t="b">
        <f t="shared" si="34"/>
        <v>0</v>
      </c>
      <c r="AB89" s="3">
        <f t="shared" si="43"/>
        <v>-3.9096666666666664</v>
      </c>
      <c r="AC89" t="b">
        <f t="shared" si="53"/>
        <v>0</v>
      </c>
      <c r="AD89" s="4"/>
      <c r="AE89" s="3" t="b">
        <f t="shared" si="44"/>
        <v>0</v>
      </c>
      <c r="AF89" s="4"/>
      <c r="AG89" s="4"/>
      <c r="AH89" s="3" t="b">
        <f t="shared" si="35"/>
        <v>0</v>
      </c>
      <c r="AI89" s="3" t="b">
        <f t="shared" si="36"/>
        <v>1</v>
      </c>
      <c r="AJ89" s="3" t="b">
        <f t="shared" si="37"/>
        <v>1</v>
      </c>
      <c r="AK89" s="3">
        <f t="shared" si="38"/>
        <v>-3.9096666666666664</v>
      </c>
      <c r="AL89" s="3" t="b">
        <f t="shared" si="54"/>
        <v>0</v>
      </c>
      <c r="AM89" s="3" t="b">
        <f t="shared" si="45"/>
        <v>0</v>
      </c>
      <c r="AN89" s="4"/>
      <c r="AO89" s="5"/>
    </row>
    <row r="90" spans="1:41" x14ac:dyDescent="0.2">
      <c r="A90">
        <v>20130725</v>
      </c>
      <c r="B90">
        <v>94.5</v>
      </c>
      <c r="C90">
        <v>97.33</v>
      </c>
      <c r="D90">
        <v>93.87</v>
      </c>
      <c r="E90">
        <v>96.9</v>
      </c>
      <c r="F90" s="3" t="s">
        <v>0</v>
      </c>
      <c r="G90">
        <v>1082800000</v>
      </c>
      <c r="H90" s="4"/>
      <c r="I90" s="1">
        <f t="shared" si="40"/>
        <v>3.4599999999999937</v>
      </c>
      <c r="J90" s="1">
        <f t="shared" si="41"/>
        <v>2.8199999999999932</v>
      </c>
      <c r="K90" s="1">
        <f t="shared" si="42"/>
        <v>0.64000000000000057</v>
      </c>
      <c r="L90" s="1">
        <f t="shared" si="39"/>
        <v>3.4599999999999937</v>
      </c>
      <c r="M90" s="1">
        <f t="shared" si="50"/>
        <v>6.804666666666666</v>
      </c>
      <c r="N90" s="2">
        <f t="shared" si="46"/>
        <v>116.014</v>
      </c>
      <c r="O90" s="2">
        <f t="shared" si="47"/>
        <v>75.185999999999993</v>
      </c>
      <c r="P90" s="2">
        <f t="shared" si="48"/>
        <v>113.43299999999999</v>
      </c>
      <c r="Q90" s="2">
        <f t="shared" si="49"/>
        <v>75.185999999999993</v>
      </c>
      <c r="R90" s="2">
        <f t="shared" ref="R90:R153" si="55">IF(E90&lt;=P90,P90,Q90)</f>
        <v>113.43299999999999</v>
      </c>
      <c r="S90" s="2">
        <f t="shared" si="51"/>
        <v>119.41633333333333</v>
      </c>
      <c r="T90" s="2">
        <f t="shared" si="52"/>
        <v>71.783666666666662</v>
      </c>
      <c r="U90" s="2">
        <f t="shared" ref="U90:U153" si="56">IF(OR(S90&lt;U89,$E89&gt;U89),S90,U89)</f>
        <v>117.34266666666666</v>
      </c>
      <c r="V90" s="2">
        <f t="shared" ref="V90:V153" si="57">IF(OR(T90&gt;V89,$E89&lt;V89),T90,V89)</f>
        <v>71.783666666666662</v>
      </c>
      <c r="W90" s="2">
        <f t="shared" ref="W90:W153" si="58">IF($E90&lt;=U90,U90,V90)</f>
        <v>117.34266666666666</v>
      </c>
      <c r="X90" s="4"/>
      <c r="Y90" t="b">
        <f t="shared" ref="Y90:Y153" si="59">C90&gt;MAX(C75:C89)</f>
        <v>0</v>
      </c>
      <c r="Z90" t="b">
        <f t="shared" ref="Z90:Z153" si="60">E90&gt;R90</f>
        <v>0</v>
      </c>
      <c r="AA90" t="b">
        <f t="shared" ref="AA90:AA153" si="61">E90&gt;W90</f>
        <v>0</v>
      </c>
      <c r="AB90" s="3">
        <f t="shared" si="43"/>
        <v>-3.9096666666666664</v>
      </c>
      <c r="AC90" t="b">
        <f t="shared" si="53"/>
        <v>0</v>
      </c>
      <c r="AD90" s="4"/>
      <c r="AE90" s="3" t="b">
        <f t="shared" si="44"/>
        <v>0</v>
      </c>
      <c r="AF90" s="4"/>
      <c r="AG90" s="4"/>
      <c r="AH90" s="3" t="b">
        <f t="shared" ref="AH90:AH153" si="62">D90&lt;MIN(D75:D89)</f>
        <v>0</v>
      </c>
      <c r="AI90" s="3" t="b">
        <f t="shared" ref="AI90:AI153" si="63">E90&lt;R90</f>
        <v>1</v>
      </c>
      <c r="AJ90" s="3" t="b">
        <f t="shared" ref="AJ90:AJ153" si="64">E90&lt;W90</f>
        <v>1</v>
      </c>
      <c r="AK90" s="3">
        <f t="shared" si="38"/>
        <v>-3.9096666666666664</v>
      </c>
      <c r="AL90" s="3" t="b">
        <f t="shared" si="54"/>
        <v>0</v>
      </c>
      <c r="AM90" s="3" t="b">
        <f t="shared" si="45"/>
        <v>0</v>
      </c>
      <c r="AN90" s="4"/>
      <c r="AO90" s="5"/>
    </row>
    <row r="91" spans="1:41" x14ac:dyDescent="0.2">
      <c r="A91">
        <v>20130726</v>
      </c>
      <c r="B91">
        <v>96.95</v>
      </c>
      <c r="C91">
        <v>97.47</v>
      </c>
      <c r="D91">
        <v>96</v>
      </c>
      <c r="E91">
        <v>96.02</v>
      </c>
      <c r="F91" s="3" t="s">
        <v>0</v>
      </c>
      <c r="G91">
        <v>1111160000</v>
      </c>
      <c r="H91" s="4"/>
      <c r="I91" s="1">
        <f t="shared" si="40"/>
        <v>1.4699999999999989</v>
      </c>
      <c r="J91" s="1">
        <f t="shared" si="41"/>
        <v>0.56999999999999318</v>
      </c>
      <c r="K91" s="1">
        <f t="shared" si="42"/>
        <v>0.90000000000000568</v>
      </c>
      <c r="L91" s="1">
        <f t="shared" si="39"/>
        <v>1.4699999999999989</v>
      </c>
      <c r="M91" s="1">
        <f t="shared" si="50"/>
        <v>6.3153333333333324</v>
      </c>
      <c r="N91" s="2">
        <f t="shared" si="46"/>
        <v>115.681</v>
      </c>
      <c r="O91" s="2">
        <f t="shared" si="47"/>
        <v>77.789000000000001</v>
      </c>
      <c r="P91" s="2">
        <f t="shared" si="48"/>
        <v>113.43299999999999</v>
      </c>
      <c r="Q91" s="2">
        <f t="shared" si="49"/>
        <v>77.789000000000001</v>
      </c>
      <c r="R91" s="2">
        <f t="shared" si="55"/>
        <v>113.43299999999999</v>
      </c>
      <c r="S91" s="2">
        <f t="shared" si="51"/>
        <v>118.83866666666665</v>
      </c>
      <c r="T91" s="2">
        <f t="shared" si="52"/>
        <v>74.631333333333345</v>
      </c>
      <c r="U91" s="2">
        <f t="shared" si="56"/>
        <v>117.34266666666666</v>
      </c>
      <c r="V91" s="2">
        <f t="shared" si="57"/>
        <v>74.631333333333345</v>
      </c>
      <c r="W91" s="2">
        <f t="shared" si="58"/>
        <v>117.34266666666666</v>
      </c>
      <c r="X91" s="4"/>
      <c r="Y91" t="b">
        <f t="shared" si="59"/>
        <v>0</v>
      </c>
      <c r="Z91" t="b">
        <f t="shared" si="60"/>
        <v>0</v>
      </c>
      <c r="AA91" t="b">
        <f t="shared" si="61"/>
        <v>0</v>
      </c>
      <c r="AB91" s="3">
        <f t="shared" si="43"/>
        <v>-3.9096666666666664</v>
      </c>
      <c r="AC91" t="b">
        <f t="shared" si="53"/>
        <v>0</v>
      </c>
      <c r="AD91" s="4"/>
      <c r="AE91" s="3" t="b">
        <f t="shared" si="44"/>
        <v>0</v>
      </c>
      <c r="AF91" s="4"/>
      <c r="AG91" s="4"/>
      <c r="AH91" s="3" t="b">
        <f t="shared" si="62"/>
        <v>0</v>
      </c>
      <c r="AI91" s="3" t="b">
        <f t="shared" si="63"/>
        <v>1</v>
      </c>
      <c r="AJ91" s="3" t="b">
        <f t="shared" si="64"/>
        <v>1</v>
      </c>
      <c r="AK91" s="3">
        <f t="shared" ref="AK91:AK154" si="65">$R91-$W91</f>
        <v>-3.9096666666666664</v>
      </c>
      <c r="AL91" s="3" t="b">
        <f t="shared" si="54"/>
        <v>0</v>
      </c>
      <c r="AM91" s="3" t="b">
        <f t="shared" si="45"/>
        <v>0</v>
      </c>
      <c r="AN91" s="4"/>
      <c r="AO91" s="5"/>
    </row>
    <row r="92" spans="1:41" x14ac:dyDescent="0.2">
      <c r="A92">
        <v>20130727</v>
      </c>
      <c r="B92">
        <v>96.02</v>
      </c>
      <c r="C92">
        <v>97</v>
      </c>
      <c r="D92">
        <v>93</v>
      </c>
      <c r="E92">
        <v>94.12</v>
      </c>
      <c r="F92" s="3" t="s">
        <v>0</v>
      </c>
      <c r="G92">
        <v>1100900000</v>
      </c>
      <c r="H92">
        <f>SUM(E2:E91)/90</f>
        <v>107.41222222222221</v>
      </c>
      <c r="I92" s="1">
        <f t="shared" si="40"/>
        <v>4</v>
      </c>
      <c r="J92" s="1">
        <f t="shared" si="41"/>
        <v>0.98000000000000398</v>
      </c>
      <c r="K92" s="1">
        <f t="shared" si="42"/>
        <v>3.019999999999996</v>
      </c>
      <c r="L92" s="1">
        <f t="shared" si="39"/>
        <v>4</v>
      </c>
      <c r="M92" s="1">
        <f t="shared" si="50"/>
        <v>6.0666666666666655</v>
      </c>
      <c r="N92" s="2">
        <f t="shared" si="46"/>
        <v>113.19999999999999</v>
      </c>
      <c r="O92" s="2">
        <f t="shared" si="47"/>
        <v>76.800000000000011</v>
      </c>
      <c r="P92" s="2">
        <f t="shared" si="48"/>
        <v>113.19999999999999</v>
      </c>
      <c r="Q92" s="2">
        <f t="shared" si="49"/>
        <v>77.789000000000001</v>
      </c>
      <c r="R92" s="2">
        <f t="shared" si="55"/>
        <v>113.19999999999999</v>
      </c>
      <c r="S92" s="2">
        <f t="shared" si="51"/>
        <v>116.23333333333333</v>
      </c>
      <c r="T92" s="2">
        <f t="shared" si="52"/>
        <v>73.766666666666666</v>
      </c>
      <c r="U92" s="2">
        <f t="shared" si="56"/>
        <v>116.23333333333333</v>
      </c>
      <c r="V92" s="2">
        <f t="shared" si="57"/>
        <v>74.631333333333345</v>
      </c>
      <c r="W92" s="2">
        <f t="shared" si="58"/>
        <v>116.23333333333333</v>
      </c>
      <c r="X92" t="b">
        <f t="shared" ref="X92:X153" si="66">E92&gt;H92</f>
        <v>0</v>
      </c>
      <c r="Y92" t="b">
        <f t="shared" si="59"/>
        <v>0</v>
      </c>
      <c r="Z92" t="b">
        <f t="shared" si="60"/>
        <v>0</v>
      </c>
      <c r="AA92" t="b">
        <f t="shared" si="61"/>
        <v>0</v>
      </c>
      <c r="AB92" s="3">
        <f t="shared" si="43"/>
        <v>-3.0333333333333456</v>
      </c>
      <c r="AC92" t="b">
        <f t="shared" si="53"/>
        <v>0</v>
      </c>
      <c r="AD92" s="4"/>
      <c r="AE92" s="3" t="b">
        <f t="shared" si="44"/>
        <v>0</v>
      </c>
      <c r="AF92" s="3" t="b">
        <f t="shared" ref="AF92:AF153" si="67">AND(X92,Y92,Z92,AA92,AE92)</f>
        <v>0</v>
      </c>
      <c r="AG92" s="3" t="b">
        <f t="shared" ref="AG92:AG153" si="68">E92&lt;H92</f>
        <v>1</v>
      </c>
      <c r="AH92" s="3" t="b">
        <f t="shared" si="62"/>
        <v>0</v>
      </c>
      <c r="AI92" s="3" t="b">
        <f t="shared" si="63"/>
        <v>1</v>
      </c>
      <c r="AJ92" s="3" t="b">
        <f t="shared" si="64"/>
        <v>1</v>
      </c>
      <c r="AK92" s="3">
        <f t="shared" si="65"/>
        <v>-3.0333333333333456</v>
      </c>
      <c r="AL92" s="3" t="b">
        <f t="shared" si="54"/>
        <v>0</v>
      </c>
      <c r="AM92" s="3" t="b">
        <f t="shared" si="45"/>
        <v>0</v>
      </c>
      <c r="AN92" s="3" t="b">
        <f t="shared" ref="AN92:AN153" si="69">AND(AF92,AG92,AH92,AI92,AM92)</f>
        <v>0</v>
      </c>
      <c r="AO92" s="3">
        <f t="shared" ref="AO92:AO153" si="70">IF(AF92,1,IF(AN92,-1,0))</f>
        <v>0</v>
      </c>
    </row>
    <row r="93" spans="1:41" x14ac:dyDescent="0.2">
      <c r="A93">
        <v>20130728</v>
      </c>
      <c r="B93">
        <v>94.4</v>
      </c>
      <c r="C93">
        <v>100.58</v>
      </c>
      <c r="D93">
        <v>94</v>
      </c>
      <c r="E93">
        <v>99.76</v>
      </c>
      <c r="F93" s="3" t="s">
        <v>0</v>
      </c>
      <c r="G93">
        <v>1082750000</v>
      </c>
      <c r="H93">
        <f t="shared" ref="H93:H156" si="71">SUM(E3:E92)/90</f>
        <v>106.96677777777776</v>
      </c>
      <c r="I93" s="1">
        <f t="shared" si="40"/>
        <v>6.5799999999999983</v>
      </c>
      <c r="J93" s="1">
        <f t="shared" si="41"/>
        <v>6.4599999999999937</v>
      </c>
      <c r="K93" s="1">
        <f t="shared" si="42"/>
        <v>0.12000000000000455</v>
      </c>
      <c r="L93" s="1">
        <f t="shared" si="39"/>
        <v>6.5799999999999983</v>
      </c>
      <c r="M93" s="1">
        <f t="shared" si="50"/>
        <v>5.2779999999999996</v>
      </c>
      <c r="N93" s="2">
        <f t="shared" si="46"/>
        <v>113.124</v>
      </c>
      <c r="O93" s="2">
        <f t="shared" si="47"/>
        <v>81.455999999999989</v>
      </c>
      <c r="P93" s="2">
        <f t="shared" si="48"/>
        <v>113.124</v>
      </c>
      <c r="Q93" s="2">
        <f t="shared" si="49"/>
        <v>81.455999999999989</v>
      </c>
      <c r="R93" s="2">
        <f t="shared" si="55"/>
        <v>113.124</v>
      </c>
      <c r="S93" s="2">
        <f t="shared" si="51"/>
        <v>115.76299999999999</v>
      </c>
      <c r="T93" s="2">
        <f t="shared" si="52"/>
        <v>78.816999999999993</v>
      </c>
      <c r="U93" s="2">
        <f t="shared" si="56"/>
        <v>115.76299999999999</v>
      </c>
      <c r="V93" s="2">
        <f t="shared" si="57"/>
        <v>78.816999999999993</v>
      </c>
      <c r="W93" s="2">
        <f t="shared" si="58"/>
        <v>115.76299999999999</v>
      </c>
      <c r="X93" t="b">
        <f t="shared" si="66"/>
        <v>0</v>
      </c>
      <c r="Y93" t="b">
        <f t="shared" si="59"/>
        <v>0</v>
      </c>
      <c r="Z93" t="b">
        <f t="shared" si="60"/>
        <v>0</v>
      </c>
      <c r="AA93" t="b">
        <f t="shared" si="61"/>
        <v>0</v>
      </c>
      <c r="AB93" s="3">
        <f t="shared" si="43"/>
        <v>-2.6389999999999958</v>
      </c>
      <c r="AC93" t="b">
        <f t="shared" si="53"/>
        <v>0</v>
      </c>
      <c r="AD93" s="4"/>
      <c r="AE93" s="3" t="b">
        <f t="shared" si="44"/>
        <v>0</v>
      </c>
      <c r="AF93" s="3" t="b">
        <f t="shared" si="67"/>
        <v>0</v>
      </c>
      <c r="AG93" s="3" t="b">
        <f t="shared" si="68"/>
        <v>1</v>
      </c>
      <c r="AH93" s="3" t="b">
        <f t="shared" si="62"/>
        <v>0</v>
      </c>
      <c r="AI93" s="3" t="b">
        <f t="shared" si="63"/>
        <v>1</v>
      </c>
      <c r="AJ93" s="3" t="b">
        <f t="shared" si="64"/>
        <v>1</v>
      </c>
      <c r="AK93" s="3">
        <f t="shared" si="65"/>
        <v>-2.6389999999999958</v>
      </c>
      <c r="AL93" s="3" t="b">
        <f t="shared" si="54"/>
        <v>0</v>
      </c>
      <c r="AM93" s="3" t="b">
        <f t="shared" si="45"/>
        <v>0</v>
      </c>
      <c r="AN93" s="3" t="b">
        <f t="shared" si="69"/>
        <v>0</v>
      </c>
      <c r="AO93" s="3">
        <f t="shared" si="70"/>
        <v>0</v>
      </c>
    </row>
    <row r="94" spans="1:41" x14ac:dyDescent="0.2">
      <c r="A94">
        <v>20130729</v>
      </c>
      <c r="B94">
        <v>98.6</v>
      </c>
      <c r="C94">
        <v>102.5</v>
      </c>
      <c r="D94">
        <v>98.45</v>
      </c>
      <c r="E94">
        <v>101.2</v>
      </c>
      <c r="F94" s="3" t="s">
        <v>0</v>
      </c>
      <c r="G94">
        <v>1131340000</v>
      </c>
      <c r="H94">
        <f t="shared" si="71"/>
        <v>106.46922222222221</v>
      </c>
      <c r="I94" s="1">
        <f t="shared" si="40"/>
        <v>4.0499999999999972</v>
      </c>
      <c r="J94" s="1">
        <f t="shared" si="41"/>
        <v>2.7399999999999949</v>
      </c>
      <c r="K94" s="1">
        <f t="shared" si="42"/>
        <v>1.3100000000000023</v>
      </c>
      <c r="L94" s="1">
        <f t="shared" si="39"/>
        <v>4.0499999999999972</v>
      </c>
      <c r="M94" s="1">
        <f t="shared" si="50"/>
        <v>5.0373333333333328</v>
      </c>
      <c r="N94" s="2">
        <f t="shared" si="46"/>
        <v>115.58699999999999</v>
      </c>
      <c r="O94" s="2">
        <f t="shared" si="47"/>
        <v>85.363</v>
      </c>
      <c r="P94" s="2">
        <f t="shared" si="48"/>
        <v>113.124</v>
      </c>
      <c r="Q94" s="2">
        <f t="shared" si="49"/>
        <v>85.363</v>
      </c>
      <c r="R94" s="2">
        <f t="shared" si="55"/>
        <v>113.124</v>
      </c>
      <c r="S94" s="2">
        <f t="shared" si="51"/>
        <v>118.10566666666665</v>
      </c>
      <c r="T94" s="2">
        <f t="shared" si="52"/>
        <v>82.844333333333338</v>
      </c>
      <c r="U94" s="2">
        <f t="shared" si="56"/>
        <v>115.76299999999999</v>
      </c>
      <c r="V94" s="2">
        <f t="shared" si="57"/>
        <v>82.844333333333338</v>
      </c>
      <c r="W94" s="2">
        <f t="shared" si="58"/>
        <v>115.76299999999999</v>
      </c>
      <c r="X94" t="b">
        <f t="shared" si="66"/>
        <v>0</v>
      </c>
      <c r="Y94" t="b">
        <f t="shared" si="59"/>
        <v>1</v>
      </c>
      <c r="Z94" t="b">
        <f t="shared" si="60"/>
        <v>0</v>
      </c>
      <c r="AA94" t="b">
        <f t="shared" si="61"/>
        <v>0</v>
      </c>
      <c r="AB94" s="3">
        <f t="shared" si="43"/>
        <v>-2.6389999999999958</v>
      </c>
      <c r="AC94" t="b">
        <f t="shared" si="53"/>
        <v>0</v>
      </c>
      <c r="AD94" s="4"/>
      <c r="AE94" s="3" t="b">
        <f t="shared" si="44"/>
        <v>0</v>
      </c>
      <c r="AF94" s="3" t="b">
        <f t="shared" si="67"/>
        <v>0</v>
      </c>
      <c r="AG94" s="3" t="b">
        <f t="shared" si="68"/>
        <v>1</v>
      </c>
      <c r="AH94" s="3" t="b">
        <f t="shared" si="62"/>
        <v>0</v>
      </c>
      <c r="AI94" s="3" t="b">
        <f t="shared" si="63"/>
        <v>1</v>
      </c>
      <c r="AJ94" s="3" t="b">
        <f t="shared" si="64"/>
        <v>1</v>
      </c>
      <c r="AK94" s="3">
        <f t="shared" si="65"/>
        <v>-2.6389999999999958</v>
      </c>
      <c r="AL94" s="3" t="b">
        <f t="shared" si="54"/>
        <v>0</v>
      </c>
      <c r="AM94" s="3" t="b">
        <f t="shared" si="45"/>
        <v>0</v>
      </c>
      <c r="AN94" s="3" t="b">
        <f t="shared" si="69"/>
        <v>0</v>
      </c>
      <c r="AO94" s="3">
        <f t="shared" si="70"/>
        <v>0</v>
      </c>
    </row>
    <row r="95" spans="1:41" x14ac:dyDescent="0.2">
      <c r="A95">
        <v>20130730</v>
      </c>
      <c r="B95">
        <v>101.49</v>
      </c>
      <c r="C95">
        <v>107.99</v>
      </c>
      <c r="D95">
        <v>100.47</v>
      </c>
      <c r="E95">
        <v>107.99</v>
      </c>
      <c r="F95" s="3" t="s">
        <v>0</v>
      </c>
      <c r="G95">
        <v>1164940000</v>
      </c>
      <c r="H95">
        <f t="shared" si="71"/>
        <v>106.0492222222222</v>
      </c>
      <c r="I95" s="1">
        <f t="shared" si="40"/>
        <v>7.519999999999996</v>
      </c>
      <c r="J95" s="1">
        <f t="shared" si="41"/>
        <v>6.789999999999992</v>
      </c>
      <c r="K95" s="1">
        <f t="shared" si="42"/>
        <v>0.73000000000000398</v>
      </c>
      <c r="L95" s="1">
        <f t="shared" si="39"/>
        <v>7.519999999999996</v>
      </c>
      <c r="M95" s="1">
        <f t="shared" si="50"/>
        <v>4.9179999999999984</v>
      </c>
      <c r="N95" s="2">
        <f t="shared" si="46"/>
        <v>118.98399999999998</v>
      </c>
      <c r="O95" s="2">
        <f t="shared" si="47"/>
        <v>89.475999999999999</v>
      </c>
      <c r="P95" s="2">
        <f t="shared" si="48"/>
        <v>113.124</v>
      </c>
      <c r="Q95" s="2">
        <f t="shared" si="49"/>
        <v>89.475999999999999</v>
      </c>
      <c r="R95" s="2">
        <f t="shared" si="55"/>
        <v>113.124</v>
      </c>
      <c r="S95" s="2">
        <f t="shared" si="51"/>
        <v>121.44299999999998</v>
      </c>
      <c r="T95" s="2">
        <f t="shared" si="52"/>
        <v>87.016999999999996</v>
      </c>
      <c r="U95" s="2">
        <f t="shared" si="56"/>
        <v>115.76299999999999</v>
      </c>
      <c r="V95" s="2">
        <f t="shared" si="57"/>
        <v>87.016999999999996</v>
      </c>
      <c r="W95" s="2">
        <f t="shared" si="58"/>
        <v>115.76299999999999</v>
      </c>
      <c r="X95" t="b">
        <f t="shared" si="66"/>
        <v>1</v>
      </c>
      <c r="Y95" t="b">
        <f t="shared" si="59"/>
        <v>1</v>
      </c>
      <c r="Z95" t="b">
        <f t="shared" si="60"/>
        <v>0</v>
      </c>
      <c r="AA95" t="b">
        <f t="shared" si="61"/>
        <v>0</v>
      </c>
      <c r="AB95" s="3">
        <f t="shared" si="43"/>
        <v>-2.6389999999999958</v>
      </c>
      <c r="AC95" t="b">
        <f t="shared" si="53"/>
        <v>0</v>
      </c>
      <c r="AD95" s="4"/>
      <c r="AE95" s="3" t="b">
        <f t="shared" si="44"/>
        <v>0</v>
      </c>
      <c r="AF95" s="3" t="b">
        <f t="shared" si="67"/>
        <v>0</v>
      </c>
      <c r="AG95" s="3" t="b">
        <f t="shared" si="68"/>
        <v>0</v>
      </c>
      <c r="AH95" s="3" t="b">
        <f t="shared" si="62"/>
        <v>0</v>
      </c>
      <c r="AI95" s="3" t="b">
        <f t="shared" si="63"/>
        <v>1</v>
      </c>
      <c r="AJ95" s="3" t="b">
        <f t="shared" si="64"/>
        <v>1</v>
      </c>
      <c r="AK95" s="3">
        <f t="shared" si="65"/>
        <v>-2.6389999999999958</v>
      </c>
      <c r="AL95" s="3" t="b">
        <f t="shared" si="54"/>
        <v>0</v>
      </c>
      <c r="AM95" s="3" t="b">
        <f t="shared" si="45"/>
        <v>0</v>
      </c>
      <c r="AN95" s="3" t="b">
        <f t="shared" si="69"/>
        <v>0</v>
      </c>
      <c r="AO95" s="3">
        <f t="shared" si="70"/>
        <v>0</v>
      </c>
    </row>
    <row r="96" spans="1:41" x14ac:dyDescent="0.2">
      <c r="A96">
        <v>20130731</v>
      </c>
      <c r="B96">
        <v>107.95</v>
      </c>
      <c r="C96">
        <v>111.34</v>
      </c>
      <c r="D96">
        <v>103.88</v>
      </c>
      <c r="E96">
        <v>106.09</v>
      </c>
      <c r="F96" s="3" t="s">
        <v>0</v>
      </c>
      <c r="G96">
        <v>1239630000</v>
      </c>
      <c r="H96">
        <f t="shared" si="71"/>
        <v>105.9492222222222</v>
      </c>
      <c r="I96" s="1">
        <f t="shared" si="40"/>
        <v>7.460000000000008</v>
      </c>
      <c r="J96" s="1">
        <f t="shared" si="41"/>
        <v>3.3500000000000085</v>
      </c>
      <c r="K96" s="1">
        <f t="shared" si="42"/>
        <v>4.1099999999999994</v>
      </c>
      <c r="L96" s="1">
        <f t="shared" ref="L96:L159" si="72">MAX(I96:K96)</f>
        <v>7.460000000000008</v>
      </c>
      <c r="M96" s="1">
        <f t="shared" si="50"/>
        <v>4.8333333333333313</v>
      </c>
      <c r="N96" s="2">
        <f t="shared" si="46"/>
        <v>122.10999999999999</v>
      </c>
      <c r="O96" s="2">
        <f t="shared" si="47"/>
        <v>93.110000000000014</v>
      </c>
      <c r="P96" s="2">
        <f t="shared" si="48"/>
        <v>113.124</v>
      </c>
      <c r="Q96" s="2">
        <f t="shared" si="49"/>
        <v>93.110000000000014</v>
      </c>
      <c r="R96" s="2">
        <f t="shared" si="55"/>
        <v>113.124</v>
      </c>
      <c r="S96" s="2">
        <f t="shared" si="51"/>
        <v>124.52666666666666</v>
      </c>
      <c r="T96" s="2">
        <f t="shared" si="52"/>
        <v>90.693333333333342</v>
      </c>
      <c r="U96" s="2">
        <f t="shared" si="56"/>
        <v>115.76299999999999</v>
      </c>
      <c r="V96" s="2">
        <f t="shared" si="57"/>
        <v>90.693333333333342</v>
      </c>
      <c r="W96" s="2">
        <f t="shared" si="58"/>
        <v>115.76299999999999</v>
      </c>
      <c r="X96" t="b">
        <f t="shared" si="66"/>
        <v>1</v>
      </c>
      <c r="Y96" t="b">
        <f t="shared" si="59"/>
        <v>1</v>
      </c>
      <c r="Z96" t="b">
        <f t="shared" si="60"/>
        <v>0</v>
      </c>
      <c r="AA96" t="b">
        <f t="shared" si="61"/>
        <v>0</v>
      </c>
      <c r="AB96" s="3">
        <f t="shared" si="43"/>
        <v>-2.6389999999999958</v>
      </c>
      <c r="AC96" t="b">
        <f t="shared" si="53"/>
        <v>0</v>
      </c>
      <c r="AD96" s="4"/>
      <c r="AE96" s="3" t="b">
        <f t="shared" si="44"/>
        <v>0</v>
      </c>
      <c r="AF96" s="3" t="b">
        <f t="shared" si="67"/>
        <v>0</v>
      </c>
      <c r="AG96" s="3" t="b">
        <f t="shared" si="68"/>
        <v>0</v>
      </c>
      <c r="AH96" s="3" t="b">
        <f t="shared" si="62"/>
        <v>0</v>
      </c>
      <c r="AI96" s="3" t="b">
        <f t="shared" si="63"/>
        <v>1</v>
      </c>
      <c r="AJ96" s="3" t="b">
        <f t="shared" si="64"/>
        <v>1</v>
      </c>
      <c r="AK96" s="3">
        <f t="shared" si="65"/>
        <v>-2.6389999999999958</v>
      </c>
      <c r="AL96" s="3" t="b">
        <f t="shared" si="54"/>
        <v>0</v>
      </c>
      <c r="AM96" s="3" t="b">
        <f t="shared" si="45"/>
        <v>0</v>
      </c>
      <c r="AN96" s="3" t="b">
        <f t="shared" si="69"/>
        <v>0</v>
      </c>
      <c r="AO96" s="3">
        <f t="shared" si="70"/>
        <v>0</v>
      </c>
    </row>
    <row r="97" spans="1:41" x14ac:dyDescent="0.2">
      <c r="A97">
        <v>20130801</v>
      </c>
      <c r="B97">
        <v>106.21</v>
      </c>
      <c r="C97">
        <v>108</v>
      </c>
      <c r="D97">
        <v>103.01</v>
      </c>
      <c r="E97">
        <v>104</v>
      </c>
      <c r="F97" s="3" t="s">
        <v>0</v>
      </c>
      <c r="G97">
        <v>1220190000</v>
      </c>
      <c r="H97">
        <f t="shared" si="71"/>
        <v>105.95899999999997</v>
      </c>
      <c r="I97" s="1">
        <f t="shared" si="40"/>
        <v>4.9899999999999949</v>
      </c>
      <c r="J97" s="1">
        <f t="shared" si="41"/>
        <v>1.9099999999999966</v>
      </c>
      <c r="K97" s="1">
        <f t="shared" si="42"/>
        <v>3.0799999999999983</v>
      </c>
      <c r="L97" s="1">
        <f t="shared" si="72"/>
        <v>4.9899999999999949</v>
      </c>
      <c r="M97" s="1">
        <f t="shared" si="50"/>
        <v>5.0826666666666656</v>
      </c>
      <c r="N97" s="2">
        <f t="shared" si="46"/>
        <v>120.75299999999999</v>
      </c>
      <c r="O97" s="2">
        <f t="shared" si="47"/>
        <v>90.257000000000005</v>
      </c>
      <c r="P97" s="2">
        <f t="shared" si="48"/>
        <v>113.124</v>
      </c>
      <c r="Q97" s="2">
        <f t="shared" si="49"/>
        <v>93.110000000000014</v>
      </c>
      <c r="R97" s="2">
        <f t="shared" si="55"/>
        <v>113.124</v>
      </c>
      <c r="S97" s="2">
        <f t="shared" si="51"/>
        <v>123.29433333333333</v>
      </c>
      <c r="T97" s="2">
        <f t="shared" si="52"/>
        <v>87.715666666666664</v>
      </c>
      <c r="U97" s="2">
        <f t="shared" si="56"/>
        <v>115.76299999999999</v>
      </c>
      <c r="V97" s="2">
        <f t="shared" si="57"/>
        <v>90.693333333333342</v>
      </c>
      <c r="W97" s="2">
        <f t="shared" si="58"/>
        <v>115.76299999999999</v>
      </c>
      <c r="X97" t="b">
        <f t="shared" si="66"/>
        <v>0</v>
      </c>
      <c r="Y97" t="b">
        <f t="shared" si="59"/>
        <v>0</v>
      </c>
      <c r="Z97" t="b">
        <f t="shared" si="60"/>
        <v>0</v>
      </c>
      <c r="AA97" t="b">
        <f t="shared" si="61"/>
        <v>0</v>
      </c>
      <c r="AB97" s="3">
        <f t="shared" si="43"/>
        <v>-2.6389999999999958</v>
      </c>
      <c r="AC97" t="b">
        <f t="shared" si="53"/>
        <v>0</v>
      </c>
      <c r="AD97" s="4"/>
      <c r="AE97" s="3" t="b">
        <f t="shared" si="44"/>
        <v>0</v>
      </c>
      <c r="AF97" s="3" t="b">
        <f t="shared" si="67"/>
        <v>0</v>
      </c>
      <c r="AG97" s="3" t="b">
        <f t="shared" si="68"/>
        <v>1</v>
      </c>
      <c r="AH97" s="3" t="b">
        <f t="shared" si="62"/>
        <v>0</v>
      </c>
      <c r="AI97" s="3" t="b">
        <f t="shared" si="63"/>
        <v>1</v>
      </c>
      <c r="AJ97" s="3" t="b">
        <f t="shared" si="64"/>
        <v>1</v>
      </c>
      <c r="AK97" s="3">
        <f t="shared" si="65"/>
        <v>-2.6389999999999958</v>
      </c>
      <c r="AL97" s="3" t="b">
        <f t="shared" si="54"/>
        <v>0</v>
      </c>
      <c r="AM97" s="3" t="b">
        <f t="shared" si="45"/>
        <v>0</v>
      </c>
      <c r="AN97" s="3" t="b">
        <f t="shared" si="69"/>
        <v>0</v>
      </c>
      <c r="AO97" s="3">
        <f t="shared" si="70"/>
        <v>0</v>
      </c>
    </row>
    <row r="98" spans="1:41" x14ac:dyDescent="0.2">
      <c r="A98">
        <v>20130802</v>
      </c>
      <c r="B98">
        <v>104.86</v>
      </c>
      <c r="C98">
        <v>108</v>
      </c>
      <c r="D98">
        <v>101.21</v>
      </c>
      <c r="E98">
        <v>104.5</v>
      </c>
      <c r="F98" s="3" t="s">
        <v>0</v>
      </c>
      <c r="G98">
        <v>1205070000</v>
      </c>
      <c r="H98">
        <f t="shared" si="71"/>
        <v>106.02844444444442</v>
      </c>
      <c r="I98" s="1">
        <f t="shared" si="40"/>
        <v>6.7900000000000063</v>
      </c>
      <c r="J98" s="1">
        <f t="shared" si="41"/>
        <v>4</v>
      </c>
      <c r="K98" s="1">
        <f t="shared" si="42"/>
        <v>2.7900000000000063</v>
      </c>
      <c r="L98" s="1">
        <f t="shared" si="72"/>
        <v>6.7900000000000063</v>
      </c>
      <c r="M98" s="1">
        <f t="shared" si="50"/>
        <v>5.1626666666666656</v>
      </c>
      <c r="N98" s="2">
        <f t="shared" si="46"/>
        <v>120.09299999999999</v>
      </c>
      <c r="O98" s="2">
        <f t="shared" si="47"/>
        <v>89.11699999999999</v>
      </c>
      <c r="P98" s="2">
        <f t="shared" si="48"/>
        <v>113.124</v>
      </c>
      <c r="Q98" s="2">
        <f t="shared" si="49"/>
        <v>93.110000000000014</v>
      </c>
      <c r="R98" s="2">
        <f t="shared" si="55"/>
        <v>113.124</v>
      </c>
      <c r="S98" s="2">
        <f t="shared" si="51"/>
        <v>122.67433333333332</v>
      </c>
      <c r="T98" s="2">
        <f t="shared" si="52"/>
        <v>86.535666666666657</v>
      </c>
      <c r="U98" s="2">
        <f t="shared" si="56"/>
        <v>115.76299999999999</v>
      </c>
      <c r="V98" s="2">
        <f t="shared" si="57"/>
        <v>90.693333333333342</v>
      </c>
      <c r="W98" s="2">
        <f t="shared" si="58"/>
        <v>115.76299999999999</v>
      </c>
      <c r="X98" t="b">
        <f t="shared" si="66"/>
        <v>0</v>
      </c>
      <c r="Y98" t="b">
        <f t="shared" si="59"/>
        <v>0</v>
      </c>
      <c r="Z98" t="b">
        <f t="shared" si="60"/>
        <v>0</v>
      </c>
      <c r="AA98" t="b">
        <f t="shared" si="61"/>
        <v>0</v>
      </c>
      <c r="AB98" s="3">
        <f t="shared" si="43"/>
        <v>-2.6389999999999958</v>
      </c>
      <c r="AC98" t="b">
        <f t="shared" si="53"/>
        <v>0</v>
      </c>
      <c r="AD98" s="4"/>
      <c r="AE98" s="3" t="b">
        <f t="shared" si="44"/>
        <v>0</v>
      </c>
      <c r="AF98" s="3" t="b">
        <f t="shared" si="67"/>
        <v>0</v>
      </c>
      <c r="AG98" s="3" t="b">
        <f t="shared" si="68"/>
        <v>1</v>
      </c>
      <c r="AH98" s="3" t="b">
        <f t="shared" si="62"/>
        <v>0</v>
      </c>
      <c r="AI98" s="3" t="b">
        <f t="shared" si="63"/>
        <v>1</v>
      </c>
      <c r="AJ98" s="3" t="b">
        <f t="shared" si="64"/>
        <v>1</v>
      </c>
      <c r="AK98" s="3">
        <f t="shared" si="65"/>
        <v>-2.6389999999999958</v>
      </c>
      <c r="AL98" s="3" t="b">
        <f t="shared" si="54"/>
        <v>0</v>
      </c>
      <c r="AM98" s="3" t="b">
        <f t="shared" si="45"/>
        <v>0</v>
      </c>
      <c r="AN98" s="3" t="b">
        <f t="shared" si="69"/>
        <v>0</v>
      </c>
      <c r="AO98" s="3">
        <f t="shared" si="70"/>
        <v>0</v>
      </c>
    </row>
    <row r="99" spans="1:41" x14ac:dyDescent="0.2">
      <c r="A99">
        <v>20130803</v>
      </c>
      <c r="B99">
        <v>104.5</v>
      </c>
      <c r="C99">
        <v>105.78</v>
      </c>
      <c r="D99">
        <v>102</v>
      </c>
      <c r="E99">
        <v>104</v>
      </c>
      <c r="F99" s="3" t="s">
        <v>0</v>
      </c>
      <c r="G99">
        <v>1201490000</v>
      </c>
      <c r="H99">
        <f t="shared" si="71"/>
        <v>105.93955555555553</v>
      </c>
      <c r="I99" s="1">
        <f t="shared" si="40"/>
        <v>3.7800000000000011</v>
      </c>
      <c r="J99" s="1">
        <f t="shared" si="41"/>
        <v>1.2800000000000011</v>
      </c>
      <c r="K99" s="1">
        <f t="shared" si="42"/>
        <v>2.5</v>
      </c>
      <c r="L99" s="1">
        <f t="shared" si="72"/>
        <v>3.7800000000000011</v>
      </c>
      <c r="M99" s="1">
        <f t="shared" si="50"/>
        <v>4.7753333333333332</v>
      </c>
      <c r="N99" s="2">
        <f t="shared" si="46"/>
        <v>118.21600000000001</v>
      </c>
      <c r="O99" s="2">
        <f t="shared" si="47"/>
        <v>89.563999999999993</v>
      </c>
      <c r="P99" s="2">
        <f t="shared" si="48"/>
        <v>113.124</v>
      </c>
      <c r="Q99" s="2">
        <f t="shared" si="49"/>
        <v>93.110000000000014</v>
      </c>
      <c r="R99" s="2">
        <f t="shared" si="55"/>
        <v>113.124</v>
      </c>
      <c r="S99" s="2">
        <f t="shared" si="51"/>
        <v>120.60366666666667</v>
      </c>
      <c r="T99" s="2">
        <f t="shared" si="52"/>
        <v>87.176333333333332</v>
      </c>
      <c r="U99" s="2">
        <f t="shared" si="56"/>
        <v>115.76299999999999</v>
      </c>
      <c r="V99" s="2">
        <f t="shared" si="57"/>
        <v>90.693333333333342</v>
      </c>
      <c r="W99" s="2">
        <f t="shared" si="58"/>
        <v>115.76299999999999</v>
      </c>
      <c r="X99" t="b">
        <f t="shared" si="66"/>
        <v>0</v>
      </c>
      <c r="Y99" t="b">
        <f t="shared" si="59"/>
        <v>0</v>
      </c>
      <c r="Z99" t="b">
        <f t="shared" si="60"/>
        <v>0</v>
      </c>
      <c r="AA99" t="b">
        <f t="shared" si="61"/>
        <v>0</v>
      </c>
      <c r="AB99" s="3">
        <f t="shared" si="43"/>
        <v>-2.6389999999999958</v>
      </c>
      <c r="AC99" t="b">
        <f t="shared" si="53"/>
        <v>0</v>
      </c>
      <c r="AD99" s="4"/>
      <c r="AE99" s="3" t="b">
        <f t="shared" si="44"/>
        <v>0</v>
      </c>
      <c r="AF99" s="3" t="b">
        <f t="shared" si="67"/>
        <v>0</v>
      </c>
      <c r="AG99" s="3" t="b">
        <f t="shared" si="68"/>
        <v>1</v>
      </c>
      <c r="AH99" s="3" t="b">
        <f t="shared" si="62"/>
        <v>0</v>
      </c>
      <c r="AI99" s="3" t="b">
        <f t="shared" si="63"/>
        <v>1</v>
      </c>
      <c r="AJ99" s="3" t="b">
        <f t="shared" si="64"/>
        <v>1</v>
      </c>
      <c r="AK99" s="3">
        <f t="shared" si="65"/>
        <v>-2.6389999999999958</v>
      </c>
      <c r="AL99" s="3" t="b">
        <f t="shared" si="54"/>
        <v>0</v>
      </c>
      <c r="AM99" s="3" t="b">
        <f t="shared" si="45"/>
        <v>0</v>
      </c>
      <c r="AN99" s="3" t="b">
        <f t="shared" si="69"/>
        <v>0</v>
      </c>
      <c r="AO99" s="3">
        <f t="shared" si="70"/>
        <v>0</v>
      </c>
    </row>
    <row r="100" spans="1:41" x14ac:dyDescent="0.2">
      <c r="A100">
        <v>20130804</v>
      </c>
      <c r="B100">
        <v>104.95</v>
      </c>
      <c r="C100">
        <v>105.95</v>
      </c>
      <c r="D100">
        <v>103.52</v>
      </c>
      <c r="E100">
        <v>105.14</v>
      </c>
      <c r="F100" s="3" t="s">
        <v>0</v>
      </c>
      <c r="G100">
        <v>1207100000</v>
      </c>
      <c r="H100">
        <f t="shared" si="71"/>
        <v>105.80722222222222</v>
      </c>
      <c r="I100" s="1">
        <f t="shared" si="40"/>
        <v>2.4300000000000068</v>
      </c>
      <c r="J100" s="1">
        <f t="shared" si="41"/>
        <v>1.9500000000000028</v>
      </c>
      <c r="K100" s="1">
        <f t="shared" si="42"/>
        <v>0.48000000000000398</v>
      </c>
      <c r="L100" s="1">
        <f t="shared" si="72"/>
        <v>2.4300000000000068</v>
      </c>
      <c r="M100" s="1">
        <f t="shared" si="50"/>
        <v>4.5339999999999998</v>
      </c>
      <c r="N100" s="2">
        <f t="shared" si="46"/>
        <v>118.337</v>
      </c>
      <c r="O100" s="2">
        <f t="shared" si="47"/>
        <v>91.132999999999996</v>
      </c>
      <c r="P100" s="2">
        <f t="shared" si="48"/>
        <v>113.124</v>
      </c>
      <c r="Q100" s="2">
        <f t="shared" si="49"/>
        <v>93.110000000000014</v>
      </c>
      <c r="R100" s="2">
        <f t="shared" si="55"/>
        <v>113.124</v>
      </c>
      <c r="S100" s="2">
        <f t="shared" si="51"/>
        <v>120.604</v>
      </c>
      <c r="T100" s="2">
        <f t="shared" si="52"/>
        <v>88.866</v>
      </c>
      <c r="U100" s="2">
        <f t="shared" si="56"/>
        <v>115.76299999999999</v>
      </c>
      <c r="V100" s="2">
        <f t="shared" si="57"/>
        <v>90.693333333333342</v>
      </c>
      <c r="W100" s="2">
        <f t="shared" si="58"/>
        <v>115.76299999999999</v>
      </c>
      <c r="X100" t="b">
        <f t="shared" si="66"/>
        <v>0</v>
      </c>
      <c r="Y100" t="b">
        <f t="shared" si="59"/>
        <v>0</v>
      </c>
      <c r="Z100" t="b">
        <f t="shared" si="60"/>
        <v>0</v>
      </c>
      <c r="AA100" t="b">
        <f t="shared" si="61"/>
        <v>0</v>
      </c>
      <c r="AB100" s="3">
        <f t="shared" si="43"/>
        <v>-2.6389999999999958</v>
      </c>
      <c r="AC100" t="b">
        <f t="shared" si="53"/>
        <v>0</v>
      </c>
      <c r="AD100" s="4"/>
      <c r="AE100" s="3" t="b">
        <f t="shared" si="44"/>
        <v>0</v>
      </c>
      <c r="AF100" s="3" t="b">
        <f t="shared" si="67"/>
        <v>0</v>
      </c>
      <c r="AG100" s="3" t="b">
        <f t="shared" si="68"/>
        <v>1</v>
      </c>
      <c r="AH100" s="3" t="b">
        <f t="shared" si="62"/>
        <v>0</v>
      </c>
      <c r="AI100" s="3" t="b">
        <f t="shared" si="63"/>
        <v>1</v>
      </c>
      <c r="AJ100" s="3" t="b">
        <f t="shared" si="64"/>
        <v>1</v>
      </c>
      <c r="AK100" s="3">
        <f t="shared" si="65"/>
        <v>-2.6389999999999958</v>
      </c>
      <c r="AL100" s="3" t="b">
        <f t="shared" si="54"/>
        <v>0</v>
      </c>
      <c r="AM100" s="3" t="b">
        <f t="shared" si="45"/>
        <v>0</v>
      </c>
      <c r="AN100" s="3" t="b">
        <f t="shared" si="69"/>
        <v>0</v>
      </c>
      <c r="AO100" s="3">
        <f t="shared" si="70"/>
        <v>0</v>
      </c>
    </row>
    <row r="101" spans="1:41" x14ac:dyDescent="0.2">
      <c r="A101">
        <v>20130805</v>
      </c>
      <c r="B101">
        <v>105.12</v>
      </c>
      <c r="C101">
        <v>107.77</v>
      </c>
      <c r="D101">
        <v>105</v>
      </c>
      <c r="E101">
        <v>106.22</v>
      </c>
      <c r="F101" s="3" t="s">
        <v>0</v>
      </c>
      <c r="G101">
        <v>1209520000</v>
      </c>
      <c r="H101">
        <f t="shared" si="71"/>
        <v>105.72766666666665</v>
      </c>
      <c r="I101" s="1">
        <f t="shared" si="40"/>
        <v>2.769999999999996</v>
      </c>
      <c r="J101" s="1">
        <f t="shared" si="41"/>
        <v>2.6299999999999955</v>
      </c>
      <c r="K101" s="1">
        <f t="shared" si="42"/>
        <v>0.14000000000000057</v>
      </c>
      <c r="L101" s="1">
        <f t="shared" si="72"/>
        <v>2.769999999999996</v>
      </c>
      <c r="M101" s="1">
        <f t="shared" si="50"/>
        <v>4.440666666666667</v>
      </c>
      <c r="N101" s="2">
        <f t="shared" si="46"/>
        <v>119.70699999999999</v>
      </c>
      <c r="O101" s="2">
        <f t="shared" si="47"/>
        <v>93.062999999999988</v>
      </c>
      <c r="P101" s="2">
        <f t="shared" si="48"/>
        <v>113.124</v>
      </c>
      <c r="Q101" s="2">
        <f t="shared" si="49"/>
        <v>93.110000000000014</v>
      </c>
      <c r="R101" s="2">
        <f t="shared" si="55"/>
        <v>113.124</v>
      </c>
      <c r="S101" s="2">
        <f t="shared" si="51"/>
        <v>121.92733333333332</v>
      </c>
      <c r="T101" s="2">
        <f t="shared" si="52"/>
        <v>90.842666666666659</v>
      </c>
      <c r="U101" s="2">
        <f t="shared" si="56"/>
        <v>115.76299999999999</v>
      </c>
      <c r="V101" s="2">
        <f t="shared" si="57"/>
        <v>90.842666666666659</v>
      </c>
      <c r="W101" s="2">
        <f t="shared" si="58"/>
        <v>115.76299999999999</v>
      </c>
      <c r="X101" t="b">
        <f t="shared" si="66"/>
        <v>1</v>
      </c>
      <c r="Y101" t="b">
        <f t="shared" si="59"/>
        <v>0</v>
      </c>
      <c r="Z101" t="b">
        <f t="shared" si="60"/>
        <v>0</v>
      </c>
      <c r="AA101" t="b">
        <f t="shared" si="61"/>
        <v>0</v>
      </c>
      <c r="AB101" s="3">
        <f t="shared" si="43"/>
        <v>-2.6389999999999958</v>
      </c>
      <c r="AC101" t="b">
        <f t="shared" si="53"/>
        <v>0</v>
      </c>
      <c r="AD101" s="4"/>
      <c r="AE101" s="3" t="b">
        <f t="shared" si="44"/>
        <v>0</v>
      </c>
      <c r="AF101" s="3" t="b">
        <f t="shared" si="67"/>
        <v>0</v>
      </c>
      <c r="AG101" s="3" t="b">
        <f t="shared" si="68"/>
        <v>0</v>
      </c>
      <c r="AH101" s="3" t="b">
        <f t="shared" si="62"/>
        <v>0</v>
      </c>
      <c r="AI101" s="3" t="b">
        <f t="shared" si="63"/>
        <v>1</v>
      </c>
      <c r="AJ101" s="3" t="b">
        <f t="shared" si="64"/>
        <v>1</v>
      </c>
      <c r="AK101" s="3">
        <f t="shared" si="65"/>
        <v>-2.6389999999999958</v>
      </c>
      <c r="AL101" s="3" t="b">
        <f t="shared" si="54"/>
        <v>0</v>
      </c>
      <c r="AM101" s="3" t="b">
        <f t="shared" si="45"/>
        <v>0</v>
      </c>
      <c r="AN101" s="3" t="b">
        <f t="shared" si="69"/>
        <v>0</v>
      </c>
      <c r="AO101" s="3">
        <f t="shared" si="70"/>
        <v>0</v>
      </c>
    </row>
    <row r="102" spans="1:41" x14ac:dyDescent="0.2">
      <c r="A102">
        <v>20130806</v>
      </c>
      <c r="B102">
        <v>106.72</v>
      </c>
      <c r="C102">
        <v>107.38</v>
      </c>
      <c r="D102">
        <v>105.56</v>
      </c>
      <c r="E102">
        <v>106.75</v>
      </c>
      <c r="F102" s="3" t="s">
        <v>0</v>
      </c>
      <c r="G102">
        <v>1228440000</v>
      </c>
      <c r="H102">
        <f t="shared" si="71"/>
        <v>105.66899999999997</v>
      </c>
      <c r="I102" s="1">
        <f t="shared" si="40"/>
        <v>1.8199999999999932</v>
      </c>
      <c r="J102" s="1">
        <f t="shared" si="41"/>
        <v>1.1599999999999966</v>
      </c>
      <c r="K102" s="1">
        <f t="shared" si="42"/>
        <v>0.65999999999999659</v>
      </c>
      <c r="L102" s="1">
        <f t="shared" si="72"/>
        <v>1.8199999999999932</v>
      </c>
      <c r="M102" s="1">
        <f t="shared" si="50"/>
        <v>4.3619999999999992</v>
      </c>
      <c r="N102" s="2">
        <f t="shared" si="46"/>
        <v>119.556</v>
      </c>
      <c r="O102" s="2">
        <f t="shared" si="47"/>
        <v>93.384</v>
      </c>
      <c r="P102" s="2">
        <f t="shared" si="48"/>
        <v>113.124</v>
      </c>
      <c r="Q102" s="2">
        <f t="shared" si="49"/>
        <v>93.384</v>
      </c>
      <c r="R102" s="2">
        <f t="shared" si="55"/>
        <v>113.124</v>
      </c>
      <c r="S102" s="2">
        <f t="shared" si="51"/>
        <v>121.73699999999999</v>
      </c>
      <c r="T102" s="2">
        <f t="shared" si="52"/>
        <v>91.203000000000003</v>
      </c>
      <c r="U102" s="2">
        <f t="shared" si="56"/>
        <v>115.76299999999999</v>
      </c>
      <c r="V102" s="2">
        <f t="shared" si="57"/>
        <v>91.203000000000003</v>
      </c>
      <c r="W102" s="2">
        <f t="shared" si="58"/>
        <v>115.76299999999999</v>
      </c>
      <c r="X102" t="b">
        <f t="shared" si="66"/>
        <v>1</v>
      </c>
      <c r="Y102" t="b">
        <f t="shared" si="59"/>
        <v>0</v>
      </c>
      <c r="Z102" t="b">
        <f t="shared" si="60"/>
        <v>0</v>
      </c>
      <c r="AA102" t="b">
        <f t="shared" si="61"/>
        <v>0</v>
      </c>
      <c r="AB102" s="3">
        <f t="shared" si="43"/>
        <v>-2.6389999999999958</v>
      </c>
      <c r="AC102" t="b">
        <f t="shared" si="53"/>
        <v>0</v>
      </c>
      <c r="AD102" s="4"/>
      <c r="AE102" s="3" t="b">
        <f t="shared" si="44"/>
        <v>0</v>
      </c>
      <c r="AF102" s="3" t="b">
        <f t="shared" si="67"/>
        <v>0</v>
      </c>
      <c r="AG102" s="3" t="b">
        <f t="shared" si="68"/>
        <v>0</v>
      </c>
      <c r="AH102" s="3" t="b">
        <f t="shared" si="62"/>
        <v>0</v>
      </c>
      <c r="AI102" s="3" t="b">
        <f t="shared" si="63"/>
        <v>1</v>
      </c>
      <c r="AJ102" s="3" t="b">
        <f t="shared" si="64"/>
        <v>1</v>
      </c>
      <c r="AK102" s="3">
        <f t="shared" si="65"/>
        <v>-2.6389999999999958</v>
      </c>
      <c r="AL102" s="3" t="b">
        <f t="shared" si="54"/>
        <v>0</v>
      </c>
      <c r="AM102" s="3" t="b">
        <f t="shared" si="45"/>
        <v>0</v>
      </c>
      <c r="AN102" s="3" t="b">
        <f t="shared" si="69"/>
        <v>0</v>
      </c>
      <c r="AO102" s="3">
        <f t="shared" si="70"/>
        <v>0</v>
      </c>
    </row>
    <row r="103" spans="1:41" x14ac:dyDescent="0.2">
      <c r="A103">
        <v>20130807</v>
      </c>
      <c r="B103">
        <v>106.75</v>
      </c>
      <c r="C103">
        <v>106.75</v>
      </c>
      <c r="D103">
        <v>106.75</v>
      </c>
      <c r="E103">
        <v>106.75</v>
      </c>
      <c r="F103" s="3" t="s">
        <v>0</v>
      </c>
      <c r="G103">
        <v>1229100000</v>
      </c>
      <c r="H103">
        <f t="shared" si="71"/>
        <v>105.59322222222221</v>
      </c>
      <c r="I103" s="1">
        <f t="shared" si="40"/>
        <v>0</v>
      </c>
      <c r="J103" s="1">
        <f t="shared" si="41"/>
        <v>0</v>
      </c>
      <c r="K103" s="1">
        <f t="shared" si="42"/>
        <v>0</v>
      </c>
      <c r="L103" s="1">
        <f t="shared" si="72"/>
        <v>0</v>
      </c>
      <c r="M103" s="1">
        <f t="shared" si="50"/>
        <v>4.3553333333333324</v>
      </c>
      <c r="N103" s="2">
        <f t="shared" si="46"/>
        <v>119.816</v>
      </c>
      <c r="O103" s="2">
        <f t="shared" si="47"/>
        <v>93.683999999999997</v>
      </c>
      <c r="P103" s="2">
        <f t="shared" si="48"/>
        <v>113.124</v>
      </c>
      <c r="Q103" s="2">
        <f t="shared" si="49"/>
        <v>93.683999999999997</v>
      </c>
      <c r="R103" s="2">
        <f t="shared" si="55"/>
        <v>113.124</v>
      </c>
      <c r="S103" s="2">
        <f t="shared" si="51"/>
        <v>121.99366666666666</v>
      </c>
      <c r="T103" s="2">
        <f t="shared" si="52"/>
        <v>91.506333333333345</v>
      </c>
      <c r="U103" s="2">
        <f t="shared" si="56"/>
        <v>115.76299999999999</v>
      </c>
      <c r="V103" s="2">
        <f t="shared" si="57"/>
        <v>91.506333333333345</v>
      </c>
      <c r="W103" s="2">
        <f t="shared" si="58"/>
        <v>115.76299999999999</v>
      </c>
      <c r="X103" t="b">
        <f t="shared" si="66"/>
        <v>1</v>
      </c>
      <c r="Y103" t="b">
        <f t="shared" si="59"/>
        <v>0</v>
      </c>
      <c r="Z103" t="b">
        <f t="shared" si="60"/>
        <v>0</v>
      </c>
      <c r="AA103" t="b">
        <f t="shared" si="61"/>
        <v>0</v>
      </c>
      <c r="AB103" s="3">
        <f t="shared" si="43"/>
        <v>-2.6389999999999958</v>
      </c>
      <c r="AC103" t="b">
        <f t="shared" si="53"/>
        <v>0</v>
      </c>
      <c r="AD103" s="4"/>
      <c r="AE103" s="3" t="b">
        <f t="shared" si="44"/>
        <v>0</v>
      </c>
      <c r="AF103" s="3" t="b">
        <f t="shared" si="67"/>
        <v>0</v>
      </c>
      <c r="AG103" s="3" t="b">
        <f t="shared" si="68"/>
        <v>0</v>
      </c>
      <c r="AH103" s="3" t="b">
        <f t="shared" si="62"/>
        <v>0</v>
      </c>
      <c r="AI103" s="3" t="b">
        <f t="shared" si="63"/>
        <v>1</v>
      </c>
      <c r="AJ103" s="3" t="b">
        <f t="shared" si="64"/>
        <v>1</v>
      </c>
      <c r="AK103" s="3">
        <f t="shared" si="65"/>
        <v>-2.6389999999999958</v>
      </c>
      <c r="AL103" s="3" t="b">
        <f t="shared" si="54"/>
        <v>0</v>
      </c>
      <c r="AM103" s="3" t="b">
        <f t="shared" si="45"/>
        <v>0</v>
      </c>
      <c r="AN103" s="3" t="b">
        <f t="shared" si="69"/>
        <v>0</v>
      </c>
      <c r="AO103" s="3">
        <f t="shared" si="70"/>
        <v>0</v>
      </c>
    </row>
    <row r="104" spans="1:41" x14ac:dyDescent="0.2">
      <c r="A104">
        <v>20130808</v>
      </c>
      <c r="B104">
        <v>106.75</v>
      </c>
      <c r="C104">
        <v>106.75</v>
      </c>
      <c r="D104">
        <v>101.26</v>
      </c>
      <c r="E104">
        <v>103</v>
      </c>
      <c r="F104" s="3" t="s">
        <v>0</v>
      </c>
      <c r="G104">
        <v>1229100000</v>
      </c>
      <c r="H104">
        <f t="shared" si="71"/>
        <v>105.52744444444441</v>
      </c>
      <c r="I104" s="1">
        <f t="shared" si="40"/>
        <v>5.4899999999999949</v>
      </c>
      <c r="J104" s="1">
        <f t="shared" si="41"/>
        <v>0</v>
      </c>
      <c r="K104" s="1">
        <f t="shared" si="42"/>
        <v>5.4899999999999949</v>
      </c>
      <c r="L104" s="1">
        <f t="shared" si="72"/>
        <v>5.4899999999999949</v>
      </c>
      <c r="M104" s="1">
        <f t="shared" si="50"/>
        <v>4.0073333333333325</v>
      </c>
      <c r="N104" s="2">
        <f t="shared" si="46"/>
        <v>116.02699999999999</v>
      </c>
      <c r="O104" s="2">
        <f t="shared" si="47"/>
        <v>91.983000000000004</v>
      </c>
      <c r="P104" s="2">
        <f t="shared" si="48"/>
        <v>113.124</v>
      </c>
      <c r="Q104" s="2">
        <f t="shared" si="49"/>
        <v>93.683999999999997</v>
      </c>
      <c r="R104" s="2">
        <f t="shared" si="55"/>
        <v>113.124</v>
      </c>
      <c r="S104" s="2">
        <f t="shared" si="51"/>
        <v>118.03066666666666</v>
      </c>
      <c r="T104" s="2">
        <f t="shared" si="52"/>
        <v>89.979333333333329</v>
      </c>
      <c r="U104" s="2">
        <f t="shared" si="56"/>
        <v>115.76299999999999</v>
      </c>
      <c r="V104" s="2">
        <f t="shared" si="57"/>
        <v>91.506333333333345</v>
      </c>
      <c r="W104" s="2">
        <f t="shared" si="58"/>
        <v>115.76299999999999</v>
      </c>
      <c r="X104" t="b">
        <f t="shared" si="66"/>
        <v>0</v>
      </c>
      <c r="Y104" t="b">
        <f t="shared" si="59"/>
        <v>0</v>
      </c>
      <c r="Z104" t="b">
        <f t="shared" si="60"/>
        <v>0</v>
      </c>
      <c r="AA104" t="b">
        <f t="shared" si="61"/>
        <v>0</v>
      </c>
      <c r="AB104" s="3">
        <f t="shared" si="43"/>
        <v>-2.6389999999999958</v>
      </c>
      <c r="AC104" t="b">
        <f t="shared" si="53"/>
        <v>0</v>
      </c>
      <c r="AD104" s="4"/>
      <c r="AE104" s="3" t="b">
        <f t="shared" si="44"/>
        <v>0</v>
      </c>
      <c r="AF104" s="3" t="b">
        <f t="shared" si="67"/>
        <v>0</v>
      </c>
      <c r="AG104" s="3" t="b">
        <f t="shared" si="68"/>
        <v>1</v>
      </c>
      <c r="AH104" s="3" t="b">
        <f t="shared" si="62"/>
        <v>0</v>
      </c>
      <c r="AI104" s="3" t="b">
        <f t="shared" si="63"/>
        <v>1</v>
      </c>
      <c r="AJ104" s="3" t="b">
        <f t="shared" si="64"/>
        <v>1</v>
      </c>
      <c r="AK104" s="3">
        <f t="shared" si="65"/>
        <v>-2.6389999999999958</v>
      </c>
      <c r="AL104" s="3" t="b">
        <f t="shared" si="54"/>
        <v>0</v>
      </c>
      <c r="AM104" s="3" t="b">
        <f t="shared" si="45"/>
        <v>0</v>
      </c>
      <c r="AN104" s="3" t="b">
        <f t="shared" si="69"/>
        <v>0</v>
      </c>
      <c r="AO104" s="3">
        <f t="shared" si="70"/>
        <v>0</v>
      </c>
    </row>
    <row r="105" spans="1:41" x14ac:dyDescent="0.2">
      <c r="A105">
        <v>20130809</v>
      </c>
      <c r="B105">
        <v>103.07</v>
      </c>
      <c r="C105">
        <v>105.75</v>
      </c>
      <c r="D105">
        <v>101.94</v>
      </c>
      <c r="E105">
        <v>102.8</v>
      </c>
      <c r="F105" s="3" t="s">
        <v>0</v>
      </c>
      <c r="G105">
        <v>1187920000</v>
      </c>
      <c r="H105">
        <f t="shared" si="71"/>
        <v>105.36966666666665</v>
      </c>
      <c r="I105" s="1">
        <f t="shared" si="40"/>
        <v>3.8100000000000023</v>
      </c>
      <c r="J105" s="1">
        <f t="shared" si="41"/>
        <v>2.75</v>
      </c>
      <c r="K105" s="1">
        <f t="shared" si="42"/>
        <v>1.0600000000000023</v>
      </c>
      <c r="L105" s="1">
        <f t="shared" si="72"/>
        <v>3.8100000000000023</v>
      </c>
      <c r="M105" s="1">
        <f t="shared" si="50"/>
        <v>4.1739999999999986</v>
      </c>
      <c r="N105" s="2">
        <f t="shared" si="46"/>
        <v>116.36699999999999</v>
      </c>
      <c r="O105" s="2">
        <f t="shared" si="47"/>
        <v>91.323000000000008</v>
      </c>
      <c r="P105" s="2">
        <f t="shared" si="48"/>
        <v>113.124</v>
      </c>
      <c r="Q105" s="2">
        <f t="shared" si="49"/>
        <v>93.683999999999997</v>
      </c>
      <c r="R105" s="2">
        <f t="shared" si="55"/>
        <v>113.124</v>
      </c>
      <c r="S105" s="2">
        <f t="shared" si="51"/>
        <v>118.45399999999999</v>
      </c>
      <c r="T105" s="2">
        <f t="shared" si="52"/>
        <v>89.236000000000004</v>
      </c>
      <c r="U105" s="2">
        <f t="shared" si="56"/>
        <v>115.76299999999999</v>
      </c>
      <c r="V105" s="2">
        <f t="shared" si="57"/>
        <v>91.506333333333345</v>
      </c>
      <c r="W105" s="2">
        <f t="shared" si="58"/>
        <v>115.76299999999999</v>
      </c>
      <c r="X105" t="b">
        <f t="shared" si="66"/>
        <v>0</v>
      </c>
      <c r="Y105" t="b">
        <f t="shared" si="59"/>
        <v>0</v>
      </c>
      <c r="Z105" t="b">
        <f t="shared" si="60"/>
        <v>0</v>
      </c>
      <c r="AA105" t="b">
        <f t="shared" si="61"/>
        <v>0</v>
      </c>
      <c r="AB105" s="3">
        <f t="shared" si="43"/>
        <v>-2.6389999999999958</v>
      </c>
      <c r="AC105" t="b">
        <f t="shared" si="53"/>
        <v>0</v>
      </c>
      <c r="AD105" s="4"/>
      <c r="AE105" s="3" t="b">
        <f t="shared" si="44"/>
        <v>0</v>
      </c>
      <c r="AF105" s="3" t="b">
        <f t="shared" si="67"/>
        <v>0</v>
      </c>
      <c r="AG105" s="3" t="b">
        <f t="shared" si="68"/>
        <v>1</v>
      </c>
      <c r="AH105" s="3" t="b">
        <f t="shared" si="62"/>
        <v>0</v>
      </c>
      <c r="AI105" s="3" t="b">
        <f t="shared" si="63"/>
        <v>1</v>
      </c>
      <c r="AJ105" s="3" t="b">
        <f t="shared" si="64"/>
        <v>1</v>
      </c>
      <c r="AK105" s="3">
        <f t="shared" si="65"/>
        <v>-2.6389999999999958</v>
      </c>
      <c r="AL105" s="3" t="b">
        <f t="shared" si="54"/>
        <v>0</v>
      </c>
      <c r="AM105" s="3" t="b">
        <f t="shared" si="45"/>
        <v>0</v>
      </c>
      <c r="AN105" s="3" t="b">
        <f t="shared" si="69"/>
        <v>0</v>
      </c>
      <c r="AO105" s="3">
        <f t="shared" si="70"/>
        <v>0</v>
      </c>
    </row>
    <row r="106" spans="1:41" x14ac:dyDescent="0.2">
      <c r="A106">
        <v>20130810</v>
      </c>
      <c r="B106">
        <v>102.8</v>
      </c>
      <c r="C106">
        <v>103.9</v>
      </c>
      <c r="D106">
        <v>102.41</v>
      </c>
      <c r="E106">
        <v>103</v>
      </c>
      <c r="F106" s="3" t="s">
        <v>0</v>
      </c>
      <c r="G106">
        <v>1185310000</v>
      </c>
      <c r="H106">
        <f t="shared" si="71"/>
        <v>105.23144444444442</v>
      </c>
      <c r="I106" s="1">
        <f t="shared" si="40"/>
        <v>1.4900000000000091</v>
      </c>
      <c r="J106" s="1">
        <f t="shared" si="41"/>
        <v>1.1000000000000085</v>
      </c>
      <c r="K106" s="1">
        <f t="shared" si="42"/>
        <v>0.39000000000000057</v>
      </c>
      <c r="L106" s="1">
        <f t="shared" si="72"/>
        <v>1.4900000000000091</v>
      </c>
      <c r="M106" s="1">
        <f t="shared" si="50"/>
        <v>4.1973333333333329</v>
      </c>
      <c r="N106" s="2">
        <f t="shared" si="46"/>
        <v>115.747</v>
      </c>
      <c r="O106" s="2">
        <f t="shared" si="47"/>
        <v>90.563000000000002</v>
      </c>
      <c r="P106" s="2">
        <f t="shared" si="48"/>
        <v>113.124</v>
      </c>
      <c r="Q106" s="2">
        <f t="shared" si="49"/>
        <v>93.683999999999997</v>
      </c>
      <c r="R106" s="2">
        <f t="shared" si="55"/>
        <v>113.124</v>
      </c>
      <c r="S106" s="2">
        <f t="shared" si="51"/>
        <v>117.84566666666666</v>
      </c>
      <c r="T106" s="2">
        <f t="shared" si="52"/>
        <v>88.464333333333343</v>
      </c>
      <c r="U106" s="2">
        <f t="shared" si="56"/>
        <v>115.76299999999999</v>
      </c>
      <c r="V106" s="2">
        <f t="shared" si="57"/>
        <v>91.506333333333345</v>
      </c>
      <c r="W106" s="2">
        <f t="shared" si="58"/>
        <v>115.76299999999999</v>
      </c>
      <c r="X106" t="b">
        <f t="shared" si="66"/>
        <v>0</v>
      </c>
      <c r="Y106" t="b">
        <f t="shared" si="59"/>
        <v>0</v>
      </c>
      <c r="Z106" t="b">
        <f t="shared" si="60"/>
        <v>0</v>
      </c>
      <c r="AA106" t="b">
        <f t="shared" si="61"/>
        <v>0</v>
      </c>
      <c r="AB106" s="3">
        <f t="shared" si="43"/>
        <v>-2.6389999999999958</v>
      </c>
      <c r="AC106" t="b">
        <f t="shared" si="53"/>
        <v>0</v>
      </c>
      <c r="AD106" s="4"/>
      <c r="AE106" s="3" t="b">
        <f t="shared" si="44"/>
        <v>0</v>
      </c>
      <c r="AF106" s="3" t="b">
        <f t="shared" si="67"/>
        <v>0</v>
      </c>
      <c r="AG106" s="3" t="b">
        <f t="shared" si="68"/>
        <v>1</v>
      </c>
      <c r="AH106" s="3" t="b">
        <f t="shared" si="62"/>
        <v>0</v>
      </c>
      <c r="AI106" s="3" t="b">
        <f t="shared" si="63"/>
        <v>1</v>
      </c>
      <c r="AJ106" s="3" t="b">
        <f t="shared" si="64"/>
        <v>1</v>
      </c>
      <c r="AK106" s="3">
        <f t="shared" si="65"/>
        <v>-2.6389999999999958</v>
      </c>
      <c r="AL106" s="3" t="b">
        <f t="shared" si="54"/>
        <v>0</v>
      </c>
      <c r="AM106" s="3" t="b">
        <f t="shared" si="45"/>
        <v>0</v>
      </c>
      <c r="AN106" s="3" t="b">
        <f t="shared" si="69"/>
        <v>0</v>
      </c>
      <c r="AO106" s="3">
        <f t="shared" si="70"/>
        <v>0</v>
      </c>
    </row>
    <row r="107" spans="1:41" x14ac:dyDescent="0.2">
      <c r="A107">
        <v>20130811</v>
      </c>
      <c r="B107">
        <v>103</v>
      </c>
      <c r="C107">
        <v>105.19</v>
      </c>
      <c r="D107">
        <v>102.75</v>
      </c>
      <c r="E107">
        <v>105</v>
      </c>
      <c r="F107" s="3" t="s">
        <v>0</v>
      </c>
      <c r="G107">
        <v>1188150000</v>
      </c>
      <c r="H107">
        <f t="shared" si="71"/>
        <v>105.09811111111107</v>
      </c>
      <c r="I107" s="1">
        <f t="shared" si="40"/>
        <v>2.4399999999999977</v>
      </c>
      <c r="J107" s="1">
        <f t="shared" si="41"/>
        <v>2.1899999999999977</v>
      </c>
      <c r="K107" s="1">
        <f t="shared" si="42"/>
        <v>0.25</v>
      </c>
      <c r="L107" s="1">
        <f t="shared" si="72"/>
        <v>2.4399999999999977</v>
      </c>
      <c r="M107" s="1">
        <f t="shared" si="50"/>
        <v>4.198666666666667</v>
      </c>
      <c r="N107" s="2">
        <f t="shared" si="46"/>
        <v>116.566</v>
      </c>
      <c r="O107" s="2">
        <f t="shared" si="47"/>
        <v>91.373999999999995</v>
      </c>
      <c r="P107" s="2">
        <f t="shared" si="48"/>
        <v>113.124</v>
      </c>
      <c r="Q107" s="2">
        <f t="shared" si="49"/>
        <v>93.683999999999997</v>
      </c>
      <c r="R107" s="2">
        <f t="shared" si="55"/>
        <v>113.124</v>
      </c>
      <c r="S107" s="2">
        <f t="shared" si="51"/>
        <v>118.66533333333334</v>
      </c>
      <c r="T107" s="2">
        <f t="shared" si="52"/>
        <v>89.274666666666661</v>
      </c>
      <c r="U107" s="2">
        <f t="shared" si="56"/>
        <v>115.76299999999999</v>
      </c>
      <c r="V107" s="2">
        <f t="shared" si="57"/>
        <v>91.506333333333345</v>
      </c>
      <c r="W107" s="2">
        <f t="shared" si="58"/>
        <v>115.76299999999999</v>
      </c>
      <c r="X107" t="b">
        <f t="shared" si="66"/>
        <v>0</v>
      </c>
      <c r="Y107" t="b">
        <f t="shared" si="59"/>
        <v>0</v>
      </c>
      <c r="Z107" t="b">
        <f t="shared" si="60"/>
        <v>0</v>
      </c>
      <c r="AA107" t="b">
        <f t="shared" si="61"/>
        <v>0</v>
      </c>
      <c r="AB107" s="3">
        <f t="shared" si="43"/>
        <v>-2.6389999999999958</v>
      </c>
      <c r="AC107" t="b">
        <f t="shared" si="53"/>
        <v>0</v>
      </c>
      <c r="AD107" s="4"/>
      <c r="AE107" s="3" t="b">
        <f t="shared" si="44"/>
        <v>0</v>
      </c>
      <c r="AF107" s="3" t="b">
        <f t="shared" si="67"/>
        <v>0</v>
      </c>
      <c r="AG107" s="3" t="b">
        <f t="shared" si="68"/>
        <v>1</v>
      </c>
      <c r="AH107" s="3" t="b">
        <f t="shared" si="62"/>
        <v>0</v>
      </c>
      <c r="AI107" s="3" t="b">
        <f t="shared" si="63"/>
        <v>1</v>
      </c>
      <c r="AJ107" s="3" t="b">
        <f t="shared" si="64"/>
        <v>1</v>
      </c>
      <c r="AK107" s="3">
        <f t="shared" si="65"/>
        <v>-2.6389999999999958</v>
      </c>
      <c r="AL107" s="3" t="b">
        <f t="shared" si="54"/>
        <v>0</v>
      </c>
      <c r="AM107" s="3" t="b">
        <f t="shared" si="45"/>
        <v>0</v>
      </c>
      <c r="AN107" s="3" t="b">
        <f t="shared" si="69"/>
        <v>0</v>
      </c>
      <c r="AO107" s="3">
        <f t="shared" si="70"/>
        <v>0</v>
      </c>
    </row>
    <row r="108" spans="1:41" x14ac:dyDescent="0.2">
      <c r="A108">
        <v>20130812</v>
      </c>
      <c r="B108">
        <v>105</v>
      </c>
      <c r="C108">
        <v>108</v>
      </c>
      <c r="D108">
        <v>103.5</v>
      </c>
      <c r="E108">
        <v>106.64</v>
      </c>
      <c r="F108" s="3" t="s">
        <v>0</v>
      </c>
      <c r="G108">
        <v>1211790000</v>
      </c>
      <c r="H108">
        <f t="shared" si="71"/>
        <v>104.95388888888886</v>
      </c>
      <c r="I108" s="1">
        <f t="shared" si="40"/>
        <v>4.5</v>
      </c>
      <c r="J108" s="1">
        <f t="shared" si="41"/>
        <v>3</v>
      </c>
      <c r="K108" s="1">
        <f t="shared" si="42"/>
        <v>1.5</v>
      </c>
      <c r="L108" s="1">
        <f t="shared" si="72"/>
        <v>4.5</v>
      </c>
      <c r="M108" s="1">
        <f t="shared" si="50"/>
        <v>4.0946666666666669</v>
      </c>
      <c r="N108" s="2">
        <f t="shared" si="46"/>
        <v>118.03400000000001</v>
      </c>
      <c r="O108" s="2">
        <f t="shared" si="47"/>
        <v>93.465999999999994</v>
      </c>
      <c r="P108" s="2">
        <f t="shared" si="48"/>
        <v>113.124</v>
      </c>
      <c r="Q108" s="2">
        <f t="shared" si="49"/>
        <v>93.683999999999997</v>
      </c>
      <c r="R108" s="2">
        <f t="shared" si="55"/>
        <v>113.124</v>
      </c>
      <c r="S108" s="2">
        <f t="shared" si="51"/>
        <v>120.08133333333333</v>
      </c>
      <c r="T108" s="2">
        <f t="shared" si="52"/>
        <v>91.418666666666667</v>
      </c>
      <c r="U108" s="2">
        <f t="shared" si="56"/>
        <v>115.76299999999999</v>
      </c>
      <c r="V108" s="2">
        <f t="shared" si="57"/>
        <v>91.506333333333345</v>
      </c>
      <c r="W108" s="2">
        <f t="shared" si="58"/>
        <v>115.76299999999999</v>
      </c>
      <c r="X108" t="b">
        <f t="shared" si="66"/>
        <v>1</v>
      </c>
      <c r="Y108" t="b">
        <f t="shared" si="59"/>
        <v>0</v>
      </c>
      <c r="Z108" t="b">
        <f t="shared" si="60"/>
        <v>0</v>
      </c>
      <c r="AA108" t="b">
        <f t="shared" si="61"/>
        <v>0</v>
      </c>
      <c r="AB108" s="3">
        <f t="shared" si="43"/>
        <v>-2.6389999999999958</v>
      </c>
      <c r="AC108" t="b">
        <f t="shared" si="53"/>
        <v>0</v>
      </c>
      <c r="AD108" s="4"/>
      <c r="AE108" s="3" t="b">
        <f t="shared" si="44"/>
        <v>0</v>
      </c>
      <c r="AF108" s="3" t="b">
        <f t="shared" si="67"/>
        <v>0</v>
      </c>
      <c r="AG108" s="3" t="b">
        <f t="shared" si="68"/>
        <v>0</v>
      </c>
      <c r="AH108" s="3" t="b">
        <f t="shared" si="62"/>
        <v>0</v>
      </c>
      <c r="AI108" s="3" t="b">
        <f t="shared" si="63"/>
        <v>1</v>
      </c>
      <c r="AJ108" s="3" t="b">
        <f t="shared" si="64"/>
        <v>1</v>
      </c>
      <c r="AK108" s="3">
        <f t="shared" si="65"/>
        <v>-2.6389999999999958</v>
      </c>
      <c r="AL108" s="3" t="b">
        <f t="shared" si="54"/>
        <v>0</v>
      </c>
      <c r="AM108" s="3" t="b">
        <f t="shared" si="45"/>
        <v>0</v>
      </c>
      <c r="AN108" s="3" t="b">
        <f t="shared" si="69"/>
        <v>0</v>
      </c>
      <c r="AO108" s="3">
        <f t="shared" si="70"/>
        <v>0</v>
      </c>
    </row>
    <row r="109" spans="1:41" x14ac:dyDescent="0.2">
      <c r="A109">
        <v>20130813</v>
      </c>
      <c r="B109">
        <v>106.99</v>
      </c>
      <c r="C109">
        <v>109.35</v>
      </c>
      <c r="D109">
        <v>104.65</v>
      </c>
      <c r="E109">
        <v>109</v>
      </c>
      <c r="F109" s="3" t="s">
        <v>0</v>
      </c>
      <c r="G109">
        <v>1235340000</v>
      </c>
      <c r="H109">
        <f t="shared" si="71"/>
        <v>104.89988888888885</v>
      </c>
      <c r="I109" s="1">
        <f t="shared" si="40"/>
        <v>4.6999999999999886</v>
      </c>
      <c r="J109" s="1">
        <f t="shared" si="41"/>
        <v>2.7099999999999937</v>
      </c>
      <c r="K109" s="1">
        <f t="shared" si="42"/>
        <v>1.9899999999999949</v>
      </c>
      <c r="L109" s="1">
        <f t="shared" si="72"/>
        <v>4.6999999999999886</v>
      </c>
      <c r="M109" s="1">
        <f t="shared" si="50"/>
        <v>3.9560000000000004</v>
      </c>
      <c r="N109" s="2">
        <f t="shared" si="46"/>
        <v>118.86799999999999</v>
      </c>
      <c r="O109" s="2">
        <f t="shared" si="47"/>
        <v>95.132000000000005</v>
      </c>
      <c r="P109" s="2">
        <f t="shared" si="48"/>
        <v>113.124</v>
      </c>
      <c r="Q109" s="2">
        <f t="shared" si="49"/>
        <v>95.132000000000005</v>
      </c>
      <c r="R109" s="2">
        <f t="shared" si="55"/>
        <v>113.124</v>
      </c>
      <c r="S109" s="2">
        <f t="shared" si="51"/>
        <v>120.846</v>
      </c>
      <c r="T109" s="2">
        <f t="shared" si="52"/>
        <v>93.153999999999996</v>
      </c>
      <c r="U109" s="2">
        <f t="shared" si="56"/>
        <v>115.76299999999999</v>
      </c>
      <c r="V109" s="2">
        <f t="shared" si="57"/>
        <v>93.153999999999996</v>
      </c>
      <c r="W109" s="2">
        <f t="shared" si="58"/>
        <v>115.76299999999999</v>
      </c>
      <c r="X109" t="b">
        <f t="shared" si="66"/>
        <v>1</v>
      </c>
      <c r="Y109" t="b">
        <f t="shared" si="59"/>
        <v>0</v>
      </c>
      <c r="Z109" t="b">
        <f t="shared" si="60"/>
        <v>0</v>
      </c>
      <c r="AA109" t="b">
        <f t="shared" si="61"/>
        <v>0</v>
      </c>
      <c r="AB109" s="3">
        <f t="shared" si="43"/>
        <v>-2.6389999999999958</v>
      </c>
      <c r="AC109" t="b">
        <f t="shared" si="53"/>
        <v>0</v>
      </c>
      <c r="AD109" s="4"/>
      <c r="AE109" s="3" t="b">
        <f t="shared" si="44"/>
        <v>0</v>
      </c>
      <c r="AF109" s="3" t="b">
        <f t="shared" si="67"/>
        <v>0</v>
      </c>
      <c r="AG109" s="3" t="b">
        <f t="shared" si="68"/>
        <v>0</v>
      </c>
      <c r="AH109" s="3" t="b">
        <f t="shared" si="62"/>
        <v>0</v>
      </c>
      <c r="AI109" s="3" t="b">
        <f t="shared" si="63"/>
        <v>1</v>
      </c>
      <c r="AJ109" s="3" t="b">
        <f t="shared" si="64"/>
        <v>1</v>
      </c>
      <c r="AK109" s="3">
        <f t="shared" si="65"/>
        <v>-2.6389999999999958</v>
      </c>
      <c r="AL109" s="3" t="b">
        <f t="shared" si="54"/>
        <v>0</v>
      </c>
      <c r="AM109" s="3" t="b">
        <f t="shared" si="45"/>
        <v>0</v>
      </c>
      <c r="AN109" s="3" t="b">
        <f t="shared" si="69"/>
        <v>0</v>
      </c>
      <c r="AO109" s="3">
        <f t="shared" si="70"/>
        <v>0</v>
      </c>
    </row>
    <row r="110" spans="1:41" x14ac:dyDescent="0.2">
      <c r="A110">
        <v>20130814</v>
      </c>
      <c r="B110">
        <v>109.56</v>
      </c>
      <c r="C110">
        <v>115</v>
      </c>
      <c r="D110">
        <v>108</v>
      </c>
      <c r="E110">
        <v>112.56</v>
      </c>
      <c r="F110" s="3" t="s">
        <v>0</v>
      </c>
      <c r="G110">
        <v>1265450000</v>
      </c>
      <c r="H110">
        <f t="shared" si="71"/>
        <v>104.84188888888883</v>
      </c>
      <c r="I110" s="1">
        <f t="shared" si="40"/>
        <v>7</v>
      </c>
      <c r="J110" s="1">
        <f t="shared" si="41"/>
        <v>6</v>
      </c>
      <c r="K110" s="1">
        <f t="shared" si="42"/>
        <v>1</v>
      </c>
      <c r="L110" s="1">
        <f t="shared" si="72"/>
        <v>7</v>
      </c>
      <c r="M110" s="1">
        <f t="shared" si="50"/>
        <v>3.999333333333333</v>
      </c>
      <c r="N110" s="2">
        <f t="shared" si="46"/>
        <v>123.498</v>
      </c>
      <c r="O110" s="2">
        <f t="shared" si="47"/>
        <v>99.501999999999995</v>
      </c>
      <c r="P110" s="2">
        <f t="shared" si="48"/>
        <v>113.124</v>
      </c>
      <c r="Q110" s="2">
        <f t="shared" si="49"/>
        <v>99.501999999999995</v>
      </c>
      <c r="R110" s="2">
        <f t="shared" si="55"/>
        <v>113.124</v>
      </c>
      <c r="S110" s="2">
        <f t="shared" si="51"/>
        <v>125.49766666666666</v>
      </c>
      <c r="T110" s="2">
        <f t="shared" si="52"/>
        <v>97.50233333333334</v>
      </c>
      <c r="U110" s="2">
        <f t="shared" si="56"/>
        <v>115.76299999999999</v>
      </c>
      <c r="V110" s="2">
        <f t="shared" si="57"/>
        <v>97.50233333333334</v>
      </c>
      <c r="W110" s="2">
        <f t="shared" si="58"/>
        <v>115.76299999999999</v>
      </c>
      <c r="X110" t="b">
        <f t="shared" si="66"/>
        <v>1</v>
      </c>
      <c r="Y110" t="b">
        <f t="shared" si="59"/>
        <v>1</v>
      </c>
      <c r="Z110" t="b">
        <f t="shared" si="60"/>
        <v>0</v>
      </c>
      <c r="AA110" t="b">
        <f t="shared" si="61"/>
        <v>0</v>
      </c>
      <c r="AB110" s="3">
        <f t="shared" si="43"/>
        <v>-2.6389999999999958</v>
      </c>
      <c r="AC110" t="b">
        <f t="shared" si="53"/>
        <v>0</v>
      </c>
      <c r="AD110" s="4"/>
      <c r="AE110" s="3" t="b">
        <f t="shared" si="44"/>
        <v>0</v>
      </c>
      <c r="AF110" s="3" t="b">
        <f t="shared" si="67"/>
        <v>0</v>
      </c>
      <c r="AG110" s="3" t="b">
        <f t="shared" si="68"/>
        <v>0</v>
      </c>
      <c r="AH110" s="3" t="b">
        <f t="shared" si="62"/>
        <v>0</v>
      </c>
      <c r="AI110" s="3" t="b">
        <f t="shared" si="63"/>
        <v>1</v>
      </c>
      <c r="AJ110" s="3" t="b">
        <f t="shared" si="64"/>
        <v>1</v>
      </c>
      <c r="AK110" s="3">
        <f t="shared" si="65"/>
        <v>-2.6389999999999958</v>
      </c>
      <c r="AL110" s="3" t="b">
        <f t="shared" si="54"/>
        <v>0</v>
      </c>
      <c r="AM110" s="3" t="b">
        <f t="shared" si="45"/>
        <v>0</v>
      </c>
      <c r="AN110" s="3" t="b">
        <f t="shared" si="69"/>
        <v>0</v>
      </c>
      <c r="AO110" s="3">
        <f t="shared" si="70"/>
        <v>0</v>
      </c>
    </row>
    <row r="111" spans="1:41" x14ac:dyDescent="0.2">
      <c r="A111">
        <v>20130815</v>
      </c>
      <c r="B111">
        <v>112.56</v>
      </c>
      <c r="C111">
        <v>113.25</v>
      </c>
      <c r="D111">
        <v>109</v>
      </c>
      <c r="E111">
        <v>109.99</v>
      </c>
      <c r="F111" s="3" t="s">
        <v>0</v>
      </c>
      <c r="G111">
        <v>1300660000</v>
      </c>
      <c r="H111">
        <f t="shared" si="71"/>
        <v>104.77299999999995</v>
      </c>
      <c r="I111" s="1">
        <f t="shared" si="40"/>
        <v>4.25</v>
      </c>
      <c r="J111" s="1">
        <f t="shared" si="41"/>
        <v>0.68999999999999773</v>
      </c>
      <c r="K111" s="1">
        <f t="shared" si="42"/>
        <v>3.5600000000000023</v>
      </c>
      <c r="L111" s="1">
        <f t="shared" si="72"/>
        <v>4.25</v>
      </c>
      <c r="M111" s="1">
        <f t="shared" si="50"/>
        <v>3.9646666666666666</v>
      </c>
      <c r="N111" s="2">
        <f t="shared" si="46"/>
        <v>123.01900000000001</v>
      </c>
      <c r="O111" s="2">
        <f t="shared" si="47"/>
        <v>99.230999999999995</v>
      </c>
      <c r="P111" s="2">
        <f t="shared" si="48"/>
        <v>113.124</v>
      </c>
      <c r="Q111" s="2">
        <f t="shared" si="49"/>
        <v>99.501999999999995</v>
      </c>
      <c r="R111" s="2">
        <f t="shared" si="55"/>
        <v>113.124</v>
      </c>
      <c r="S111" s="2">
        <f t="shared" si="51"/>
        <v>125.00133333333333</v>
      </c>
      <c r="T111" s="2">
        <f t="shared" si="52"/>
        <v>97.248666666666665</v>
      </c>
      <c r="U111" s="2">
        <f t="shared" si="56"/>
        <v>115.76299999999999</v>
      </c>
      <c r="V111" s="2">
        <f t="shared" si="57"/>
        <v>97.50233333333334</v>
      </c>
      <c r="W111" s="2">
        <f t="shared" si="58"/>
        <v>115.76299999999999</v>
      </c>
      <c r="X111" t="b">
        <f t="shared" si="66"/>
        <v>1</v>
      </c>
      <c r="Y111" t="b">
        <f t="shared" si="59"/>
        <v>0</v>
      </c>
      <c r="Z111" t="b">
        <f t="shared" si="60"/>
        <v>0</v>
      </c>
      <c r="AA111" t="b">
        <f t="shared" si="61"/>
        <v>0</v>
      </c>
      <c r="AB111" s="3">
        <f t="shared" si="43"/>
        <v>-2.6389999999999958</v>
      </c>
      <c r="AC111" t="b">
        <f t="shared" si="53"/>
        <v>0</v>
      </c>
      <c r="AD111" s="4"/>
      <c r="AE111" s="3" t="b">
        <f t="shared" si="44"/>
        <v>0</v>
      </c>
      <c r="AF111" s="3" t="b">
        <f t="shared" si="67"/>
        <v>0</v>
      </c>
      <c r="AG111" s="3" t="b">
        <f t="shared" si="68"/>
        <v>0</v>
      </c>
      <c r="AH111" s="3" t="b">
        <f t="shared" si="62"/>
        <v>0</v>
      </c>
      <c r="AI111" s="3" t="b">
        <f t="shared" si="63"/>
        <v>1</v>
      </c>
      <c r="AJ111" s="3" t="b">
        <f t="shared" si="64"/>
        <v>1</v>
      </c>
      <c r="AK111" s="3">
        <f t="shared" si="65"/>
        <v>-2.6389999999999958</v>
      </c>
      <c r="AL111" s="3" t="b">
        <f t="shared" si="54"/>
        <v>0</v>
      </c>
      <c r="AM111" s="3" t="b">
        <f t="shared" si="45"/>
        <v>0</v>
      </c>
      <c r="AN111" s="3" t="b">
        <f t="shared" si="69"/>
        <v>0</v>
      </c>
      <c r="AO111" s="3">
        <f t="shared" si="70"/>
        <v>0</v>
      </c>
    </row>
    <row r="112" spans="1:41" x14ac:dyDescent="0.2">
      <c r="A112">
        <v>20130816</v>
      </c>
      <c r="B112">
        <v>110</v>
      </c>
      <c r="C112">
        <v>112.3</v>
      </c>
      <c r="D112">
        <v>108.52</v>
      </c>
      <c r="E112">
        <v>108.99</v>
      </c>
      <c r="F112" s="3" t="s">
        <v>0</v>
      </c>
      <c r="G112">
        <v>1271470000</v>
      </c>
      <c r="H112">
        <f t="shared" si="71"/>
        <v>104.62822222222219</v>
      </c>
      <c r="I112" s="1">
        <f t="shared" si="40"/>
        <v>3.7800000000000011</v>
      </c>
      <c r="J112" s="1">
        <f t="shared" si="41"/>
        <v>2.3100000000000023</v>
      </c>
      <c r="K112" s="1">
        <f t="shared" si="42"/>
        <v>1.4699999999999989</v>
      </c>
      <c r="L112" s="1">
        <f t="shared" si="72"/>
        <v>3.7800000000000011</v>
      </c>
      <c r="M112" s="1">
        <f t="shared" si="50"/>
        <v>3.7506666666666661</v>
      </c>
      <c r="N112" s="2">
        <f t="shared" si="46"/>
        <v>121.66199999999999</v>
      </c>
      <c r="O112" s="2">
        <f t="shared" si="47"/>
        <v>99.158000000000001</v>
      </c>
      <c r="P112" s="2">
        <f t="shared" si="48"/>
        <v>113.124</v>
      </c>
      <c r="Q112" s="2">
        <f t="shared" si="49"/>
        <v>99.501999999999995</v>
      </c>
      <c r="R112" s="2">
        <f t="shared" si="55"/>
        <v>113.124</v>
      </c>
      <c r="S112" s="2">
        <f t="shared" si="51"/>
        <v>123.53733333333332</v>
      </c>
      <c r="T112" s="2">
        <f t="shared" si="52"/>
        <v>97.282666666666671</v>
      </c>
      <c r="U112" s="2">
        <f t="shared" si="56"/>
        <v>115.76299999999999</v>
      </c>
      <c r="V112" s="2">
        <f t="shared" si="57"/>
        <v>97.50233333333334</v>
      </c>
      <c r="W112" s="2">
        <f t="shared" si="58"/>
        <v>115.76299999999999</v>
      </c>
      <c r="X112" t="b">
        <f t="shared" si="66"/>
        <v>1</v>
      </c>
      <c r="Y112" t="b">
        <f t="shared" si="59"/>
        <v>0</v>
      </c>
      <c r="Z112" t="b">
        <f t="shared" si="60"/>
        <v>0</v>
      </c>
      <c r="AA112" t="b">
        <f t="shared" si="61"/>
        <v>0</v>
      </c>
      <c r="AB112" s="3">
        <f t="shared" si="43"/>
        <v>-2.6389999999999958</v>
      </c>
      <c r="AC112" t="b">
        <f t="shared" si="53"/>
        <v>0</v>
      </c>
      <c r="AD112" s="4"/>
      <c r="AE112" s="3" t="b">
        <f t="shared" si="44"/>
        <v>0</v>
      </c>
      <c r="AF112" s="3" t="b">
        <f t="shared" si="67"/>
        <v>0</v>
      </c>
      <c r="AG112" s="3" t="b">
        <f t="shared" si="68"/>
        <v>0</v>
      </c>
      <c r="AH112" s="3" t="b">
        <f t="shared" si="62"/>
        <v>0</v>
      </c>
      <c r="AI112" s="3" t="b">
        <f t="shared" si="63"/>
        <v>1</v>
      </c>
      <c r="AJ112" s="3" t="b">
        <f t="shared" si="64"/>
        <v>1</v>
      </c>
      <c r="AK112" s="3">
        <f t="shared" si="65"/>
        <v>-2.6389999999999958</v>
      </c>
      <c r="AL112" s="3" t="b">
        <f t="shared" si="54"/>
        <v>0</v>
      </c>
      <c r="AM112" s="3" t="b">
        <f t="shared" si="45"/>
        <v>0</v>
      </c>
      <c r="AN112" s="3" t="b">
        <f t="shared" si="69"/>
        <v>0</v>
      </c>
      <c r="AO112" s="3">
        <f t="shared" si="70"/>
        <v>0</v>
      </c>
    </row>
    <row r="113" spans="1:41" x14ac:dyDescent="0.2">
      <c r="A113">
        <v>20130817</v>
      </c>
      <c r="B113">
        <v>108.99</v>
      </c>
      <c r="C113">
        <v>113.75</v>
      </c>
      <c r="D113">
        <v>108.22</v>
      </c>
      <c r="E113">
        <v>113.5</v>
      </c>
      <c r="F113" s="3" t="s">
        <v>0</v>
      </c>
      <c r="G113">
        <v>1260350000</v>
      </c>
      <c r="H113">
        <f t="shared" si="71"/>
        <v>104.46699999999997</v>
      </c>
      <c r="I113" s="1">
        <f t="shared" si="40"/>
        <v>5.5300000000000011</v>
      </c>
      <c r="J113" s="1">
        <f t="shared" si="41"/>
        <v>4.7600000000000051</v>
      </c>
      <c r="K113" s="1">
        <f t="shared" si="42"/>
        <v>0.76999999999999602</v>
      </c>
      <c r="L113" s="1">
        <f t="shared" si="72"/>
        <v>5.5300000000000011</v>
      </c>
      <c r="M113" s="1">
        <f t="shared" si="50"/>
        <v>3.67</v>
      </c>
      <c r="N113" s="2">
        <f t="shared" si="46"/>
        <v>121.995</v>
      </c>
      <c r="O113" s="2">
        <f t="shared" si="47"/>
        <v>99.974999999999994</v>
      </c>
      <c r="P113" s="2">
        <f t="shared" si="48"/>
        <v>113.124</v>
      </c>
      <c r="Q113" s="2">
        <f t="shared" si="49"/>
        <v>99.974999999999994</v>
      </c>
      <c r="R113" s="2">
        <f t="shared" si="55"/>
        <v>99.974999999999994</v>
      </c>
      <c r="S113" s="2">
        <f t="shared" si="51"/>
        <v>123.83</v>
      </c>
      <c r="T113" s="2">
        <f t="shared" si="52"/>
        <v>98.14</v>
      </c>
      <c r="U113" s="2">
        <f t="shared" si="56"/>
        <v>115.76299999999999</v>
      </c>
      <c r="V113" s="2">
        <f t="shared" si="57"/>
        <v>98.14</v>
      </c>
      <c r="W113" s="2">
        <f t="shared" si="58"/>
        <v>115.76299999999999</v>
      </c>
      <c r="X113" t="b">
        <f t="shared" si="66"/>
        <v>1</v>
      </c>
      <c r="Y113" t="b">
        <f t="shared" si="59"/>
        <v>0</v>
      </c>
      <c r="Z113" t="b">
        <f t="shared" si="60"/>
        <v>1</v>
      </c>
      <c r="AA113" t="b">
        <f t="shared" si="61"/>
        <v>0</v>
      </c>
      <c r="AB113" s="3">
        <f t="shared" si="43"/>
        <v>-15.787999999999997</v>
      </c>
      <c r="AC113" t="b">
        <f t="shared" si="53"/>
        <v>0</v>
      </c>
      <c r="AD113" s="4"/>
      <c r="AE113" s="3" t="b">
        <f t="shared" si="44"/>
        <v>0</v>
      </c>
      <c r="AF113" s="3" t="b">
        <f t="shared" si="67"/>
        <v>0</v>
      </c>
      <c r="AG113" s="3" t="b">
        <f t="shared" si="68"/>
        <v>0</v>
      </c>
      <c r="AH113" s="3" t="b">
        <f t="shared" si="62"/>
        <v>0</v>
      </c>
      <c r="AI113" s="3" t="b">
        <f t="shared" si="63"/>
        <v>0</v>
      </c>
      <c r="AJ113" s="3" t="b">
        <f t="shared" si="64"/>
        <v>1</v>
      </c>
      <c r="AK113" s="3">
        <f t="shared" si="65"/>
        <v>-15.787999999999997</v>
      </c>
      <c r="AL113" s="3" t="b">
        <f t="shared" si="54"/>
        <v>0</v>
      </c>
      <c r="AM113" s="3" t="b">
        <f t="shared" si="45"/>
        <v>0</v>
      </c>
      <c r="AN113" s="3" t="b">
        <f t="shared" si="69"/>
        <v>0</v>
      </c>
      <c r="AO113" s="3">
        <f t="shared" si="70"/>
        <v>0</v>
      </c>
    </row>
    <row r="114" spans="1:41" x14ac:dyDescent="0.2">
      <c r="A114">
        <v>20130818</v>
      </c>
      <c r="B114">
        <v>112.75</v>
      </c>
      <c r="C114">
        <v>114.69</v>
      </c>
      <c r="D114">
        <v>112</v>
      </c>
      <c r="E114">
        <v>113.5</v>
      </c>
      <c r="F114" s="3" t="s">
        <v>0</v>
      </c>
      <c r="G114">
        <v>1304320000</v>
      </c>
      <c r="H114">
        <f t="shared" si="71"/>
        <v>104.37266666666663</v>
      </c>
      <c r="I114" s="1">
        <f t="shared" si="40"/>
        <v>2.6899999999999977</v>
      </c>
      <c r="J114" s="1">
        <f t="shared" si="41"/>
        <v>1.1899999999999977</v>
      </c>
      <c r="K114" s="1">
        <f t="shared" si="42"/>
        <v>1.5</v>
      </c>
      <c r="L114" s="1">
        <f t="shared" si="72"/>
        <v>2.6899999999999977</v>
      </c>
      <c r="M114" s="1">
        <f t="shared" si="50"/>
        <v>3.5859999999999994</v>
      </c>
      <c r="N114" s="2">
        <f t="shared" si="46"/>
        <v>124.10299999999999</v>
      </c>
      <c r="O114" s="2">
        <f t="shared" si="47"/>
        <v>102.587</v>
      </c>
      <c r="P114" s="2">
        <f t="shared" si="48"/>
        <v>124.10299999999999</v>
      </c>
      <c r="Q114" s="2">
        <f t="shared" si="49"/>
        <v>102.587</v>
      </c>
      <c r="R114" s="2">
        <f t="shared" si="55"/>
        <v>124.10299999999999</v>
      </c>
      <c r="S114" s="2">
        <f t="shared" si="51"/>
        <v>125.896</v>
      </c>
      <c r="T114" s="2">
        <f t="shared" si="52"/>
        <v>100.794</v>
      </c>
      <c r="U114" s="2">
        <f t="shared" si="56"/>
        <v>115.76299999999999</v>
      </c>
      <c r="V114" s="2">
        <f t="shared" si="57"/>
        <v>100.794</v>
      </c>
      <c r="W114" s="2">
        <f t="shared" si="58"/>
        <v>115.76299999999999</v>
      </c>
      <c r="X114" t="b">
        <f t="shared" si="66"/>
        <v>1</v>
      </c>
      <c r="Y114" t="b">
        <f t="shared" si="59"/>
        <v>0</v>
      </c>
      <c r="Z114" t="b">
        <f t="shared" si="60"/>
        <v>0</v>
      </c>
      <c r="AA114" t="b">
        <f t="shared" si="61"/>
        <v>0</v>
      </c>
      <c r="AB114" s="3">
        <f t="shared" si="43"/>
        <v>8.3400000000000034</v>
      </c>
      <c r="AC114" t="b">
        <f t="shared" si="53"/>
        <v>0</v>
      </c>
      <c r="AD114" s="4"/>
      <c r="AE114" s="3" t="b">
        <f t="shared" si="44"/>
        <v>0</v>
      </c>
      <c r="AF114" s="3" t="b">
        <f t="shared" si="67"/>
        <v>0</v>
      </c>
      <c r="AG114" s="3" t="b">
        <f t="shared" si="68"/>
        <v>0</v>
      </c>
      <c r="AH114" s="3" t="b">
        <f t="shared" si="62"/>
        <v>0</v>
      </c>
      <c r="AI114" s="3" t="b">
        <f t="shared" si="63"/>
        <v>1</v>
      </c>
      <c r="AJ114" s="3" t="b">
        <f t="shared" si="64"/>
        <v>1</v>
      </c>
      <c r="AK114" s="3">
        <f t="shared" si="65"/>
        <v>8.3400000000000034</v>
      </c>
      <c r="AL114" s="3" t="b">
        <f t="shared" si="54"/>
        <v>1</v>
      </c>
      <c r="AM114" s="3" t="b">
        <f t="shared" si="45"/>
        <v>0</v>
      </c>
      <c r="AN114" s="3" t="b">
        <f t="shared" si="69"/>
        <v>0</v>
      </c>
      <c r="AO114" s="3">
        <f t="shared" si="70"/>
        <v>0</v>
      </c>
    </row>
    <row r="115" spans="1:41" x14ac:dyDescent="0.2">
      <c r="A115">
        <v>20130819</v>
      </c>
      <c r="B115">
        <v>113.38</v>
      </c>
      <c r="C115">
        <v>123.06</v>
      </c>
      <c r="D115">
        <v>111.77</v>
      </c>
      <c r="E115">
        <v>119</v>
      </c>
      <c r="F115" s="3" t="s">
        <v>0</v>
      </c>
      <c r="G115">
        <v>1312160000</v>
      </c>
      <c r="H115">
        <f t="shared" si="71"/>
        <v>104.2782222222222</v>
      </c>
      <c r="I115" s="1">
        <f t="shared" si="40"/>
        <v>11.290000000000006</v>
      </c>
      <c r="J115" s="1">
        <f t="shared" si="41"/>
        <v>9.5600000000000023</v>
      </c>
      <c r="K115" s="1">
        <f t="shared" si="42"/>
        <v>1.730000000000004</v>
      </c>
      <c r="L115" s="1">
        <f t="shared" si="72"/>
        <v>11.290000000000006</v>
      </c>
      <c r="M115" s="1">
        <f t="shared" si="50"/>
        <v>3.5133333333333328</v>
      </c>
      <c r="N115" s="2">
        <f t="shared" si="46"/>
        <v>127.95499999999998</v>
      </c>
      <c r="O115" s="2">
        <f t="shared" si="47"/>
        <v>106.875</v>
      </c>
      <c r="P115" s="2">
        <f t="shared" si="48"/>
        <v>124.10299999999999</v>
      </c>
      <c r="Q115" s="2">
        <f t="shared" si="49"/>
        <v>106.875</v>
      </c>
      <c r="R115" s="2">
        <f t="shared" si="55"/>
        <v>124.10299999999999</v>
      </c>
      <c r="S115" s="2">
        <f t="shared" si="51"/>
        <v>129.71166666666664</v>
      </c>
      <c r="T115" s="2">
        <f t="shared" si="52"/>
        <v>105.11833333333333</v>
      </c>
      <c r="U115" s="2">
        <f t="shared" si="56"/>
        <v>115.76299999999999</v>
      </c>
      <c r="V115" s="2">
        <f t="shared" si="57"/>
        <v>105.11833333333333</v>
      </c>
      <c r="W115" s="2">
        <f t="shared" si="58"/>
        <v>105.11833333333333</v>
      </c>
      <c r="X115" t="b">
        <f t="shared" si="66"/>
        <v>1</v>
      </c>
      <c r="Y115" t="b">
        <f t="shared" si="59"/>
        <v>1</v>
      </c>
      <c r="Z115" t="b">
        <f t="shared" si="60"/>
        <v>0</v>
      </c>
      <c r="AA115" t="b">
        <f t="shared" si="61"/>
        <v>1</v>
      </c>
      <c r="AB115" s="3">
        <f t="shared" si="43"/>
        <v>18.984666666666669</v>
      </c>
      <c r="AC115" t="b">
        <f t="shared" si="53"/>
        <v>0</v>
      </c>
      <c r="AD115" s="4"/>
      <c r="AE115" s="3" t="b">
        <f t="shared" si="44"/>
        <v>0</v>
      </c>
      <c r="AF115" s="3" t="b">
        <f t="shared" si="67"/>
        <v>0</v>
      </c>
      <c r="AG115" s="3" t="b">
        <f t="shared" si="68"/>
        <v>0</v>
      </c>
      <c r="AH115" s="3" t="b">
        <f t="shared" si="62"/>
        <v>0</v>
      </c>
      <c r="AI115" s="3" t="b">
        <f t="shared" si="63"/>
        <v>1</v>
      </c>
      <c r="AJ115" s="3" t="b">
        <f t="shared" si="64"/>
        <v>0</v>
      </c>
      <c r="AK115" s="3">
        <f t="shared" si="65"/>
        <v>18.984666666666669</v>
      </c>
      <c r="AL115" s="3" t="b">
        <f t="shared" si="54"/>
        <v>0</v>
      </c>
      <c r="AM115" s="3" t="b">
        <f t="shared" si="45"/>
        <v>0</v>
      </c>
      <c r="AN115" s="3" t="b">
        <f t="shared" si="69"/>
        <v>0</v>
      </c>
      <c r="AO115" s="3">
        <f t="shared" si="70"/>
        <v>0</v>
      </c>
    </row>
    <row r="116" spans="1:41" x14ac:dyDescent="0.2">
      <c r="A116">
        <v>20130820</v>
      </c>
      <c r="B116">
        <v>119</v>
      </c>
      <c r="C116">
        <v>123.01</v>
      </c>
      <c r="D116">
        <v>117.51</v>
      </c>
      <c r="E116">
        <v>121.2</v>
      </c>
      <c r="F116" s="3" t="s">
        <v>0</v>
      </c>
      <c r="G116">
        <v>1377730000</v>
      </c>
      <c r="H116">
        <f t="shared" si="71"/>
        <v>104.2351111111111</v>
      </c>
      <c r="I116" s="1">
        <f t="shared" si="40"/>
        <v>5.5</v>
      </c>
      <c r="J116" s="1">
        <f t="shared" si="41"/>
        <v>4.0100000000000051</v>
      </c>
      <c r="K116" s="1">
        <f t="shared" si="42"/>
        <v>1.4899999999999949</v>
      </c>
      <c r="L116" s="1">
        <f t="shared" si="72"/>
        <v>5.5</v>
      </c>
      <c r="M116" s="1">
        <f t="shared" si="50"/>
        <v>4.1039999999999992</v>
      </c>
      <c r="N116" s="2">
        <f t="shared" si="46"/>
        <v>132.572</v>
      </c>
      <c r="O116" s="2">
        <f t="shared" si="47"/>
        <v>107.94800000000001</v>
      </c>
      <c r="P116" s="2">
        <f t="shared" si="48"/>
        <v>124.10299999999999</v>
      </c>
      <c r="Q116" s="2">
        <f t="shared" si="49"/>
        <v>107.94800000000001</v>
      </c>
      <c r="R116" s="2">
        <f t="shared" si="55"/>
        <v>124.10299999999999</v>
      </c>
      <c r="S116" s="2">
        <f t="shared" si="51"/>
        <v>134.624</v>
      </c>
      <c r="T116" s="2">
        <f t="shared" si="52"/>
        <v>105.89600000000002</v>
      </c>
      <c r="U116" s="2">
        <f t="shared" si="56"/>
        <v>134.624</v>
      </c>
      <c r="V116" s="2">
        <f t="shared" si="57"/>
        <v>105.89600000000002</v>
      </c>
      <c r="W116" s="2">
        <f t="shared" si="58"/>
        <v>134.624</v>
      </c>
      <c r="X116" t="b">
        <f t="shared" si="66"/>
        <v>1</v>
      </c>
      <c r="Y116" t="b">
        <f t="shared" si="59"/>
        <v>0</v>
      </c>
      <c r="Z116" t="b">
        <f t="shared" si="60"/>
        <v>0</v>
      </c>
      <c r="AA116" t="b">
        <f t="shared" si="61"/>
        <v>0</v>
      </c>
      <c r="AB116" s="3">
        <f t="shared" si="43"/>
        <v>-10.521000000000001</v>
      </c>
      <c r="AC116" t="b">
        <f t="shared" si="53"/>
        <v>1</v>
      </c>
      <c r="AD116" s="4"/>
      <c r="AE116" s="3" t="b">
        <f t="shared" si="44"/>
        <v>0</v>
      </c>
      <c r="AF116" s="3" t="b">
        <f t="shared" si="67"/>
        <v>0</v>
      </c>
      <c r="AG116" s="3" t="b">
        <f t="shared" si="68"/>
        <v>0</v>
      </c>
      <c r="AH116" s="3" t="b">
        <f t="shared" si="62"/>
        <v>0</v>
      </c>
      <c r="AI116" s="3" t="b">
        <f t="shared" si="63"/>
        <v>1</v>
      </c>
      <c r="AJ116" s="3" t="b">
        <f t="shared" si="64"/>
        <v>1</v>
      </c>
      <c r="AK116" s="3">
        <f t="shared" si="65"/>
        <v>-10.521000000000001</v>
      </c>
      <c r="AL116" s="3" t="b">
        <f t="shared" si="54"/>
        <v>0</v>
      </c>
      <c r="AM116" s="3" t="b">
        <f t="shared" si="45"/>
        <v>1</v>
      </c>
      <c r="AN116" s="3" t="b">
        <f t="shared" si="69"/>
        <v>0</v>
      </c>
      <c r="AO116" s="3">
        <f t="shared" si="70"/>
        <v>0</v>
      </c>
    </row>
    <row r="117" spans="1:41" x14ac:dyDescent="0.2">
      <c r="A117">
        <v>20130821</v>
      </c>
      <c r="B117">
        <v>121.21</v>
      </c>
      <c r="C117">
        <v>124.91</v>
      </c>
      <c r="D117">
        <v>119.68</v>
      </c>
      <c r="E117">
        <v>123.3</v>
      </c>
      <c r="F117" s="3" t="s">
        <v>0</v>
      </c>
      <c r="G117">
        <v>1403890000</v>
      </c>
      <c r="H117">
        <f t="shared" si="71"/>
        <v>104.20522222222222</v>
      </c>
      <c r="I117" s="1">
        <f t="shared" si="40"/>
        <v>5.2299999999999898</v>
      </c>
      <c r="J117" s="1">
        <f t="shared" si="41"/>
        <v>3.7099999999999937</v>
      </c>
      <c r="K117" s="1">
        <f t="shared" si="42"/>
        <v>1.519999999999996</v>
      </c>
      <c r="L117" s="1">
        <f t="shared" si="72"/>
        <v>5.2299999999999898</v>
      </c>
      <c r="M117" s="1">
        <f t="shared" si="50"/>
        <v>4.2859999999999996</v>
      </c>
      <c r="N117" s="2">
        <f t="shared" si="46"/>
        <v>135.15299999999999</v>
      </c>
      <c r="O117" s="2">
        <f t="shared" si="47"/>
        <v>109.437</v>
      </c>
      <c r="P117" s="2">
        <f t="shared" si="48"/>
        <v>124.10299999999999</v>
      </c>
      <c r="Q117" s="2">
        <f t="shared" si="49"/>
        <v>109.437</v>
      </c>
      <c r="R117" s="2">
        <f t="shared" si="55"/>
        <v>124.10299999999999</v>
      </c>
      <c r="S117" s="2">
        <f t="shared" si="51"/>
        <v>137.29599999999999</v>
      </c>
      <c r="T117" s="2">
        <f t="shared" si="52"/>
        <v>107.29400000000001</v>
      </c>
      <c r="U117" s="2">
        <f t="shared" si="56"/>
        <v>134.624</v>
      </c>
      <c r="V117" s="2">
        <f t="shared" si="57"/>
        <v>107.29400000000001</v>
      </c>
      <c r="W117" s="2">
        <f t="shared" si="58"/>
        <v>134.624</v>
      </c>
      <c r="X117" t="b">
        <f t="shared" si="66"/>
        <v>1</v>
      </c>
      <c r="Y117" t="b">
        <f t="shared" si="59"/>
        <v>1</v>
      </c>
      <c r="Z117" t="b">
        <f t="shared" si="60"/>
        <v>0</v>
      </c>
      <c r="AA117" t="b">
        <f t="shared" si="61"/>
        <v>0</v>
      </c>
      <c r="AB117" s="3">
        <f t="shared" si="43"/>
        <v>-10.521000000000001</v>
      </c>
      <c r="AC117" t="b">
        <f t="shared" si="53"/>
        <v>0</v>
      </c>
      <c r="AD117" s="4"/>
      <c r="AE117" s="3" t="b">
        <f t="shared" si="44"/>
        <v>0</v>
      </c>
      <c r="AF117" s="3" t="b">
        <f t="shared" si="67"/>
        <v>0</v>
      </c>
      <c r="AG117" s="3" t="b">
        <f t="shared" si="68"/>
        <v>0</v>
      </c>
      <c r="AH117" s="3" t="b">
        <f t="shared" si="62"/>
        <v>0</v>
      </c>
      <c r="AI117" s="3" t="b">
        <f t="shared" si="63"/>
        <v>1</v>
      </c>
      <c r="AJ117" s="3" t="b">
        <f t="shared" si="64"/>
        <v>1</v>
      </c>
      <c r="AK117" s="3">
        <f t="shared" si="65"/>
        <v>-10.521000000000001</v>
      </c>
      <c r="AL117" s="3" t="b">
        <f t="shared" si="54"/>
        <v>0</v>
      </c>
      <c r="AM117" s="3" t="b">
        <f t="shared" si="45"/>
        <v>0</v>
      </c>
      <c r="AN117" s="3" t="b">
        <f t="shared" si="69"/>
        <v>0</v>
      </c>
      <c r="AO117" s="3">
        <f t="shared" si="70"/>
        <v>0</v>
      </c>
    </row>
    <row r="118" spans="1:41" x14ac:dyDescent="0.2">
      <c r="A118">
        <v>20130822</v>
      </c>
      <c r="B118">
        <v>123.3</v>
      </c>
      <c r="C118">
        <v>123.5</v>
      </c>
      <c r="D118">
        <v>120.6</v>
      </c>
      <c r="E118">
        <v>121.15</v>
      </c>
      <c r="F118" s="3" t="s">
        <v>0</v>
      </c>
      <c r="G118">
        <v>1428700000</v>
      </c>
      <c r="H118">
        <f t="shared" si="71"/>
        <v>104.16744444444443</v>
      </c>
      <c r="I118" s="1">
        <f t="shared" si="40"/>
        <v>2.9000000000000057</v>
      </c>
      <c r="J118" s="1">
        <f t="shared" si="41"/>
        <v>0.20000000000000284</v>
      </c>
      <c r="K118" s="1">
        <f t="shared" si="42"/>
        <v>2.7000000000000028</v>
      </c>
      <c r="L118" s="1">
        <f t="shared" si="72"/>
        <v>2.9000000000000057</v>
      </c>
      <c r="M118" s="1">
        <f t="shared" si="50"/>
        <v>4.5133333333333328</v>
      </c>
      <c r="N118" s="2">
        <f t="shared" si="46"/>
        <v>135.59</v>
      </c>
      <c r="O118" s="2">
        <f t="shared" si="47"/>
        <v>108.50999999999999</v>
      </c>
      <c r="P118" s="2">
        <f t="shared" si="48"/>
        <v>124.10299999999999</v>
      </c>
      <c r="Q118" s="2">
        <f t="shared" si="49"/>
        <v>109.437</v>
      </c>
      <c r="R118" s="2">
        <f t="shared" si="55"/>
        <v>124.10299999999999</v>
      </c>
      <c r="S118" s="2">
        <f t="shared" si="51"/>
        <v>137.84666666666666</v>
      </c>
      <c r="T118" s="2">
        <f t="shared" si="52"/>
        <v>106.25333333333333</v>
      </c>
      <c r="U118" s="2">
        <f t="shared" si="56"/>
        <v>134.624</v>
      </c>
      <c r="V118" s="2">
        <f t="shared" si="57"/>
        <v>107.29400000000001</v>
      </c>
      <c r="W118" s="2">
        <f t="shared" si="58"/>
        <v>134.624</v>
      </c>
      <c r="X118" t="b">
        <f t="shared" si="66"/>
        <v>1</v>
      </c>
      <c r="Y118" t="b">
        <f t="shared" si="59"/>
        <v>0</v>
      </c>
      <c r="Z118" t="b">
        <f t="shared" si="60"/>
        <v>0</v>
      </c>
      <c r="AA118" t="b">
        <f t="shared" si="61"/>
        <v>0</v>
      </c>
      <c r="AB118" s="3">
        <f t="shared" si="43"/>
        <v>-10.521000000000001</v>
      </c>
      <c r="AC118" t="b">
        <f t="shared" si="53"/>
        <v>0</v>
      </c>
      <c r="AD118" s="4"/>
      <c r="AE118" s="3" t="b">
        <f t="shared" si="44"/>
        <v>0</v>
      </c>
      <c r="AF118" s="3" t="b">
        <f t="shared" si="67"/>
        <v>0</v>
      </c>
      <c r="AG118" s="3" t="b">
        <f t="shared" si="68"/>
        <v>0</v>
      </c>
      <c r="AH118" s="3" t="b">
        <f t="shared" si="62"/>
        <v>0</v>
      </c>
      <c r="AI118" s="3" t="b">
        <f t="shared" si="63"/>
        <v>1</v>
      </c>
      <c r="AJ118" s="3" t="b">
        <f t="shared" si="64"/>
        <v>1</v>
      </c>
      <c r="AK118" s="3">
        <f t="shared" si="65"/>
        <v>-10.521000000000001</v>
      </c>
      <c r="AL118" s="3" t="b">
        <f t="shared" si="54"/>
        <v>0</v>
      </c>
      <c r="AM118" s="3" t="b">
        <f t="shared" si="45"/>
        <v>0</v>
      </c>
      <c r="AN118" s="3" t="b">
        <f t="shared" si="69"/>
        <v>0</v>
      </c>
      <c r="AO118" s="3">
        <f t="shared" si="70"/>
        <v>0</v>
      </c>
    </row>
    <row r="119" spans="1:41" x14ac:dyDescent="0.2">
      <c r="A119">
        <v>20130823</v>
      </c>
      <c r="B119">
        <v>122</v>
      </c>
      <c r="C119">
        <v>122</v>
      </c>
      <c r="D119">
        <v>118.44</v>
      </c>
      <c r="E119">
        <v>118.5</v>
      </c>
      <c r="F119" s="3" t="s">
        <v>0</v>
      </c>
      <c r="G119">
        <v>1414290000</v>
      </c>
      <c r="H119">
        <f t="shared" si="71"/>
        <v>104.03355555555554</v>
      </c>
      <c r="I119" s="1">
        <f t="shared" si="40"/>
        <v>3.5600000000000023</v>
      </c>
      <c r="J119" s="1">
        <f t="shared" si="41"/>
        <v>0.84999999999999432</v>
      </c>
      <c r="K119" s="1">
        <f t="shared" si="42"/>
        <v>2.710000000000008</v>
      </c>
      <c r="L119" s="1">
        <f t="shared" si="72"/>
        <v>3.5600000000000023</v>
      </c>
      <c r="M119" s="1">
        <f t="shared" si="50"/>
        <v>4.7066666666666661</v>
      </c>
      <c r="N119" s="2">
        <f t="shared" si="46"/>
        <v>134.34</v>
      </c>
      <c r="O119" s="2">
        <f t="shared" si="47"/>
        <v>106.1</v>
      </c>
      <c r="P119" s="2">
        <f t="shared" si="48"/>
        <v>124.10299999999999</v>
      </c>
      <c r="Q119" s="2">
        <f t="shared" si="49"/>
        <v>109.437</v>
      </c>
      <c r="R119" s="2">
        <f t="shared" si="55"/>
        <v>124.10299999999999</v>
      </c>
      <c r="S119" s="2">
        <f t="shared" si="51"/>
        <v>136.69333333333333</v>
      </c>
      <c r="T119" s="2">
        <f t="shared" si="52"/>
        <v>103.74666666666667</v>
      </c>
      <c r="U119" s="2">
        <f t="shared" si="56"/>
        <v>134.624</v>
      </c>
      <c r="V119" s="2">
        <f t="shared" si="57"/>
        <v>107.29400000000001</v>
      </c>
      <c r="W119" s="2">
        <f t="shared" si="58"/>
        <v>134.624</v>
      </c>
      <c r="X119" t="b">
        <f t="shared" si="66"/>
        <v>1</v>
      </c>
      <c r="Y119" t="b">
        <f t="shared" si="59"/>
        <v>0</v>
      </c>
      <c r="Z119" t="b">
        <f t="shared" si="60"/>
        <v>0</v>
      </c>
      <c r="AA119" t="b">
        <f t="shared" si="61"/>
        <v>0</v>
      </c>
      <c r="AB119" s="3">
        <f t="shared" si="43"/>
        <v>-10.521000000000001</v>
      </c>
      <c r="AC119" t="b">
        <f t="shared" si="53"/>
        <v>0</v>
      </c>
      <c r="AD119" s="4"/>
      <c r="AE119" s="3" t="b">
        <f t="shared" si="44"/>
        <v>0</v>
      </c>
      <c r="AF119" s="3" t="b">
        <f t="shared" si="67"/>
        <v>0</v>
      </c>
      <c r="AG119" s="3" t="b">
        <f t="shared" si="68"/>
        <v>0</v>
      </c>
      <c r="AH119" s="3" t="b">
        <f t="shared" si="62"/>
        <v>0</v>
      </c>
      <c r="AI119" s="3" t="b">
        <f t="shared" si="63"/>
        <v>1</v>
      </c>
      <c r="AJ119" s="3" t="b">
        <f t="shared" si="64"/>
        <v>1</v>
      </c>
      <c r="AK119" s="3">
        <f t="shared" si="65"/>
        <v>-10.521000000000001</v>
      </c>
      <c r="AL119" s="3" t="b">
        <f t="shared" si="54"/>
        <v>0</v>
      </c>
      <c r="AM119" s="3" t="b">
        <f t="shared" si="45"/>
        <v>0</v>
      </c>
      <c r="AN119" s="3" t="b">
        <f t="shared" si="69"/>
        <v>0</v>
      </c>
      <c r="AO119" s="3">
        <f t="shared" si="70"/>
        <v>0</v>
      </c>
    </row>
    <row r="120" spans="1:41" x14ac:dyDescent="0.2">
      <c r="A120">
        <v>20130824</v>
      </c>
      <c r="B120">
        <v>118.51</v>
      </c>
      <c r="C120">
        <v>121.39</v>
      </c>
      <c r="D120">
        <v>118.02</v>
      </c>
      <c r="E120">
        <v>120.05</v>
      </c>
      <c r="F120" s="3" t="s">
        <v>0</v>
      </c>
      <c r="G120">
        <v>1374420000</v>
      </c>
      <c r="H120">
        <f t="shared" si="71"/>
        <v>103.88377777777777</v>
      </c>
      <c r="I120" s="1">
        <f t="shared" si="40"/>
        <v>3.3700000000000045</v>
      </c>
      <c r="J120" s="1">
        <f t="shared" si="41"/>
        <v>2.8900000000000006</v>
      </c>
      <c r="K120" s="1">
        <f t="shared" si="42"/>
        <v>0.48000000000000398</v>
      </c>
      <c r="L120" s="1">
        <f t="shared" si="72"/>
        <v>3.3700000000000045</v>
      </c>
      <c r="M120" s="1">
        <f t="shared" si="50"/>
        <v>4.5780000000000003</v>
      </c>
      <c r="N120" s="2">
        <f t="shared" si="46"/>
        <v>133.43899999999999</v>
      </c>
      <c r="O120" s="2">
        <f t="shared" si="47"/>
        <v>105.971</v>
      </c>
      <c r="P120" s="2">
        <f t="shared" si="48"/>
        <v>124.10299999999999</v>
      </c>
      <c r="Q120" s="2">
        <f t="shared" si="49"/>
        <v>109.437</v>
      </c>
      <c r="R120" s="2">
        <f t="shared" si="55"/>
        <v>124.10299999999999</v>
      </c>
      <c r="S120" s="2">
        <f t="shared" si="51"/>
        <v>135.72800000000001</v>
      </c>
      <c r="T120" s="2">
        <f t="shared" si="52"/>
        <v>103.682</v>
      </c>
      <c r="U120" s="2">
        <f t="shared" si="56"/>
        <v>134.624</v>
      </c>
      <c r="V120" s="2">
        <f t="shared" si="57"/>
        <v>107.29400000000001</v>
      </c>
      <c r="W120" s="2">
        <f t="shared" si="58"/>
        <v>134.624</v>
      </c>
      <c r="X120" t="b">
        <f t="shared" si="66"/>
        <v>1</v>
      </c>
      <c r="Y120" t="b">
        <f t="shared" si="59"/>
        <v>0</v>
      </c>
      <c r="Z120" t="b">
        <f t="shared" si="60"/>
        <v>0</v>
      </c>
      <c r="AA120" t="b">
        <f t="shared" si="61"/>
        <v>0</v>
      </c>
      <c r="AB120" s="3">
        <f t="shared" si="43"/>
        <v>-10.521000000000001</v>
      </c>
      <c r="AC120" t="b">
        <f t="shared" si="53"/>
        <v>0</v>
      </c>
      <c r="AD120" s="4"/>
      <c r="AE120" s="3" t="b">
        <f t="shared" si="44"/>
        <v>0</v>
      </c>
      <c r="AF120" s="3" t="b">
        <f t="shared" si="67"/>
        <v>0</v>
      </c>
      <c r="AG120" s="3" t="b">
        <f t="shared" si="68"/>
        <v>0</v>
      </c>
      <c r="AH120" s="3" t="b">
        <f t="shared" si="62"/>
        <v>0</v>
      </c>
      <c r="AI120" s="3" t="b">
        <f t="shared" si="63"/>
        <v>1</v>
      </c>
      <c r="AJ120" s="3" t="b">
        <f t="shared" si="64"/>
        <v>1</v>
      </c>
      <c r="AK120" s="3">
        <f t="shared" si="65"/>
        <v>-10.521000000000001</v>
      </c>
      <c r="AL120" s="3" t="b">
        <f t="shared" si="54"/>
        <v>0</v>
      </c>
      <c r="AM120" s="3" t="b">
        <f t="shared" si="45"/>
        <v>0</v>
      </c>
      <c r="AN120" s="3" t="b">
        <f t="shared" si="69"/>
        <v>0</v>
      </c>
      <c r="AO120" s="3">
        <f t="shared" si="70"/>
        <v>0</v>
      </c>
    </row>
    <row r="121" spans="1:41" x14ac:dyDescent="0.2">
      <c r="A121">
        <v>20130825</v>
      </c>
      <c r="B121">
        <v>119.6</v>
      </c>
      <c r="C121">
        <v>122.99</v>
      </c>
      <c r="D121">
        <v>119.17</v>
      </c>
      <c r="E121">
        <v>122.11</v>
      </c>
      <c r="F121" s="3" t="s">
        <v>0</v>
      </c>
      <c r="G121">
        <v>1387640000</v>
      </c>
      <c r="H121">
        <f t="shared" si="71"/>
        <v>103.73455555555556</v>
      </c>
      <c r="I121" s="1">
        <f t="shared" si="40"/>
        <v>3.8199999999999932</v>
      </c>
      <c r="J121" s="1">
        <f t="shared" si="41"/>
        <v>2.9399999999999977</v>
      </c>
      <c r="K121" s="1">
        <f t="shared" si="42"/>
        <v>0.87999999999999545</v>
      </c>
      <c r="L121" s="1">
        <f t="shared" si="72"/>
        <v>3.8199999999999932</v>
      </c>
      <c r="M121" s="1">
        <f t="shared" si="50"/>
        <v>4.5486666666666666</v>
      </c>
      <c r="N121" s="2">
        <f t="shared" si="46"/>
        <v>134.726</v>
      </c>
      <c r="O121" s="2">
        <f t="shared" si="47"/>
        <v>107.434</v>
      </c>
      <c r="P121" s="2">
        <f t="shared" si="48"/>
        <v>124.10299999999999</v>
      </c>
      <c r="Q121" s="2">
        <f t="shared" si="49"/>
        <v>109.437</v>
      </c>
      <c r="R121" s="2">
        <f t="shared" si="55"/>
        <v>124.10299999999999</v>
      </c>
      <c r="S121" s="2">
        <f t="shared" si="51"/>
        <v>137.00033333333334</v>
      </c>
      <c r="T121" s="2">
        <f t="shared" si="52"/>
        <v>105.15966666666667</v>
      </c>
      <c r="U121" s="2">
        <f t="shared" si="56"/>
        <v>134.624</v>
      </c>
      <c r="V121" s="2">
        <f t="shared" si="57"/>
        <v>107.29400000000001</v>
      </c>
      <c r="W121" s="2">
        <f t="shared" si="58"/>
        <v>134.624</v>
      </c>
      <c r="X121" t="b">
        <f t="shared" si="66"/>
        <v>1</v>
      </c>
      <c r="Y121" t="b">
        <f t="shared" si="59"/>
        <v>0</v>
      </c>
      <c r="Z121" t="b">
        <f t="shared" si="60"/>
        <v>0</v>
      </c>
      <c r="AA121" t="b">
        <f t="shared" si="61"/>
        <v>0</v>
      </c>
      <c r="AB121" s="3">
        <f t="shared" si="43"/>
        <v>-10.521000000000001</v>
      </c>
      <c r="AC121" t="b">
        <f t="shared" si="53"/>
        <v>0</v>
      </c>
      <c r="AD121" s="4"/>
      <c r="AE121" s="3" t="b">
        <f t="shared" si="44"/>
        <v>0</v>
      </c>
      <c r="AF121" s="3" t="b">
        <f t="shared" si="67"/>
        <v>0</v>
      </c>
      <c r="AG121" s="3" t="b">
        <f t="shared" si="68"/>
        <v>0</v>
      </c>
      <c r="AH121" s="3" t="b">
        <f t="shared" si="62"/>
        <v>0</v>
      </c>
      <c r="AI121" s="3" t="b">
        <f t="shared" si="63"/>
        <v>1</v>
      </c>
      <c r="AJ121" s="3" t="b">
        <f t="shared" si="64"/>
        <v>1</v>
      </c>
      <c r="AK121" s="3">
        <f t="shared" si="65"/>
        <v>-10.521000000000001</v>
      </c>
      <c r="AL121" s="3" t="b">
        <f t="shared" si="54"/>
        <v>0</v>
      </c>
      <c r="AM121" s="3" t="b">
        <f t="shared" si="45"/>
        <v>0</v>
      </c>
      <c r="AN121" s="3" t="b">
        <f t="shared" si="69"/>
        <v>0</v>
      </c>
      <c r="AO121" s="3">
        <f t="shared" si="70"/>
        <v>0</v>
      </c>
    </row>
    <row r="122" spans="1:41" x14ac:dyDescent="0.2">
      <c r="A122">
        <v>20130826</v>
      </c>
      <c r="B122">
        <v>122.11</v>
      </c>
      <c r="C122">
        <v>122.75</v>
      </c>
      <c r="D122">
        <v>119.93</v>
      </c>
      <c r="E122">
        <v>120.06</v>
      </c>
      <c r="F122" s="3" t="s">
        <v>0</v>
      </c>
      <c r="G122">
        <v>1417200000</v>
      </c>
      <c r="H122">
        <f t="shared" si="71"/>
        <v>103.64966666666668</v>
      </c>
      <c r="I122" s="1">
        <f t="shared" si="40"/>
        <v>2.8199999999999932</v>
      </c>
      <c r="J122" s="1">
        <f t="shared" si="41"/>
        <v>0.64000000000000057</v>
      </c>
      <c r="K122" s="1">
        <f t="shared" si="42"/>
        <v>2.1799999999999926</v>
      </c>
      <c r="L122" s="1">
        <f t="shared" si="72"/>
        <v>2.8199999999999932</v>
      </c>
      <c r="M122" s="1">
        <f t="shared" si="50"/>
        <v>4.7039999999999988</v>
      </c>
      <c r="N122" s="2">
        <f t="shared" si="46"/>
        <v>135.452</v>
      </c>
      <c r="O122" s="2">
        <f t="shared" si="47"/>
        <v>107.22800000000001</v>
      </c>
      <c r="P122" s="2">
        <f t="shared" si="48"/>
        <v>124.10299999999999</v>
      </c>
      <c r="Q122" s="2">
        <f t="shared" si="49"/>
        <v>109.437</v>
      </c>
      <c r="R122" s="2">
        <f t="shared" si="55"/>
        <v>124.10299999999999</v>
      </c>
      <c r="S122" s="2">
        <f t="shared" si="51"/>
        <v>137.804</v>
      </c>
      <c r="T122" s="2">
        <f t="shared" si="52"/>
        <v>104.876</v>
      </c>
      <c r="U122" s="2">
        <f t="shared" si="56"/>
        <v>134.624</v>
      </c>
      <c r="V122" s="2">
        <f t="shared" si="57"/>
        <v>107.29400000000001</v>
      </c>
      <c r="W122" s="2">
        <f t="shared" si="58"/>
        <v>134.624</v>
      </c>
      <c r="X122" t="b">
        <f t="shared" si="66"/>
        <v>1</v>
      </c>
      <c r="Y122" t="b">
        <f t="shared" si="59"/>
        <v>0</v>
      </c>
      <c r="Z122" t="b">
        <f t="shared" si="60"/>
        <v>0</v>
      </c>
      <c r="AA122" t="b">
        <f t="shared" si="61"/>
        <v>0</v>
      </c>
      <c r="AB122" s="3">
        <f t="shared" si="43"/>
        <v>-10.521000000000001</v>
      </c>
      <c r="AC122" t="b">
        <f t="shared" si="53"/>
        <v>0</v>
      </c>
      <c r="AD122" s="4"/>
      <c r="AE122" s="3" t="b">
        <f t="shared" si="44"/>
        <v>0</v>
      </c>
      <c r="AF122" s="3" t="b">
        <f t="shared" si="67"/>
        <v>0</v>
      </c>
      <c r="AG122" s="3" t="b">
        <f t="shared" si="68"/>
        <v>0</v>
      </c>
      <c r="AH122" s="3" t="b">
        <f t="shared" si="62"/>
        <v>0</v>
      </c>
      <c r="AI122" s="3" t="b">
        <f t="shared" si="63"/>
        <v>1</v>
      </c>
      <c r="AJ122" s="3" t="b">
        <f t="shared" si="64"/>
        <v>1</v>
      </c>
      <c r="AK122" s="3">
        <f t="shared" si="65"/>
        <v>-10.521000000000001</v>
      </c>
      <c r="AL122" s="3" t="b">
        <f t="shared" si="54"/>
        <v>0</v>
      </c>
      <c r="AM122" s="3" t="b">
        <f t="shared" si="45"/>
        <v>0</v>
      </c>
      <c r="AN122" s="3" t="b">
        <f t="shared" si="69"/>
        <v>0</v>
      </c>
      <c r="AO122" s="3">
        <f t="shared" si="70"/>
        <v>0</v>
      </c>
    </row>
    <row r="123" spans="1:41" x14ac:dyDescent="0.2">
      <c r="A123">
        <v>20130827</v>
      </c>
      <c r="B123">
        <v>120.07</v>
      </c>
      <c r="C123">
        <v>127.24</v>
      </c>
      <c r="D123">
        <v>120.07</v>
      </c>
      <c r="E123">
        <v>126.5</v>
      </c>
      <c r="F123" s="3" t="s">
        <v>0</v>
      </c>
      <c r="G123">
        <v>1394010000</v>
      </c>
      <c r="H123">
        <f t="shared" si="71"/>
        <v>103.55033333333334</v>
      </c>
      <c r="I123" s="1">
        <f t="shared" si="40"/>
        <v>7.1700000000000017</v>
      </c>
      <c r="J123" s="1">
        <f t="shared" si="41"/>
        <v>7.1799999999999926</v>
      </c>
      <c r="K123" s="1">
        <f t="shared" si="42"/>
        <v>9.9999999999909051E-3</v>
      </c>
      <c r="L123" s="1">
        <f t="shared" si="72"/>
        <v>7.1799999999999926</v>
      </c>
      <c r="M123" s="1">
        <f t="shared" si="50"/>
        <v>4.7293333333333321</v>
      </c>
      <c r="N123" s="2">
        <f t="shared" si="46"/>
        <v>137.84299999999999</v>
      </c>
      <c r="O123" s="2">
        <f t="shared" si="47"/>
        <v>109.46700000000001</v>
      </c>
      <c r="P123" s="2">
        <f t="shared" si="48"/>
        <v>124.10299999999999</v>
      </c>
      <c r="Q123" s="2">
        <f t="shared" si="49"/>
        <v>109.46700000000001</v>
      </c>
      <c r="R123" s="2">
        <f t="shared" si="55"/>
        <v>109.46700000000001</v>
      </c>
      <c r="S123" s="2">
        <f t="shared" si="51"/>
        <v>140.20766666666665</v>
      </c>
      <c r="T123" s="2">
        <f t="shared" si="52"/>
        <v>107.10233333333333</v>
      </c>
      <c r="U123" s="2">
        <f t="shared" si="56"/>
        <v>134.624</v>
      </c>
      <c r="V123" s="2">
        <f t="shared" si="57"/>
        <v>107.29400000000001</v>
      </c>
      <c r="W123" s="2">
        <f t="shared" si="58"/>
        <v>134.624</v>
      </c>
      <c r="X123" t="b">
        <f t="shared" si="66"/>
        <v>1</v>
      </c>
      <c r="Y123" t="b">
        <f t="shared" si="59"/>
        <v>1</v>
      </c>
      <c r="Z123" t="b">
        <f t="shared" si="60"/>
        <v>1</v>
      </c>
      <c r="AA123" t="b">
        <f t="shared" si="61"/>
        <v>0</v>
      </c>
      <c r="AB123" s="3">
        <f t="shared" si="43"/>
        <v>-25.156999999999982</v>
      </c>
      <c r="AC123" t="b">
        <f t="shared" si="53"/>
        <v>0</v>
      </c>
      <c r="AD123" s="4"/>
      <c r="AE123" s="3" t="b">
        <f t="shared" si="44"/>
        <v>0</v>
      </c>
      <c r="AF123" s="3" t="b">
        <f t="shared" si="67"/>
        <v>0</v>
      </c>
      <c r="AG123" s="3" t="b">
        <f t="shared" si="68"/>
        <v>0</v>
      </c>
      <c r="AH123" s="3" t="b">
        <f t="shared" si="62"/>
        <v>0</v>
      </c>
      <c r="AI123" s="3" t="b">
        <f t="shared" si="63"/>
        <v>0</v>
      </c>
      <c r="AJ123" s="3" t="b">
        <f t="shared" si="64"/>
        <v>1</v>
      </c>
      <c r="AK123" s="3">
        <f t="shared" si="65"/>
        <v>-25.156999999999982</v>
      </c>
      <c r="AL123" s="3" t="b">
        <f t="shared" si="54"/>
        <v>0</v>
      </c>
      <c r="AM123" s="3" t="b">
        <f t="shared" si="45"/>
        <v>0</v>
      </c>
      <c r="AN123" s="3" t="b">
        <f t="shared" si="69"/>
        <v>0</v>
      </c>
      <c r="AO123" s="3">
        <f t="shared" si="70"/>
        <v>0</v>
      </c>
    </row>
    <row r="124" spans="1:41" x14ac:dyDescent="0.2">
      <c r="A124">
        <v>20130828</v>
      </c>
      <c r="B124">
        <v>126.48</v>
      </c>
      <c r="C124">
        <v>127.32</v>
      </c>
      <c r="D124">
        <v>122.62</v>
      </c>
      <c r="E124">
        <v>122.62</v>
      </c>
      <c r="F124" s="3" t="s">
        <v>0</v>
      </c>
      <c r="G124">
        <v>1468960000</v>
      </c>
      <c r="H124">
        <f t="shared" si="71"/>
        <v>103.48588888888888</v>
      </c>
      <c r="I124" s="1">
        <f t="shared" si="40"/>
        <v>4.6999999999999886</v>
      </c>
      <c r="J124" s="1">
        <f t="shared" si="41"/>
        <v>0.81999999999999318</v>
      </c>
      <c r="K124" s="1">
        <f t="shared" si="42"/>
        <v>3.8799999999999955</v>
      </c>
      <c r="L124" s="1">
        <f t="shared" si="72"/>
        <v>4.6999999999999886</v>
      </c>
      <c r="M124" s="1">
        <f t="shared" si="50"/>
        <v>4.9079999999999986</v>
      </c>
      <c r="N124" s="2">
        <f t="shared" si="46"/>
        <v>139.69399999999999</v>
      </c>
      <c r="O124" s="2">
        <f t="shared" si="47"/>
        <v>110.24600000000001</v>
      </c>
      <c r="P124" s="2">
        <f t="shared" si="48"/>
        <v>139.69399999999999</v>
      </c>
      <c r="Q124" s="2">
        <f t="shared" si="49"/>
        <v>110.24600000000001</v>
      </c>
      <c r="R124" s="2">
        <f t="shared" si="55"/>
        <v>139.69399999999999</v>
      </c>
      <c r="S124" s="2">
        <f t="shared" si="51"/>
        <v>142.148</v>
      </c>
      <c r="T124" s="2">
        <f t="shared" si="52"/>
        <v>107.792</v>
      </c>
      <c r="U124" s="2">
        <f t="shared" si="56"/>
        <v>134.624</v>
      </c>
      <c r="V124" s="2">
        <f t="shared" si="57"/>
        <v>107.792</v>
      </c>
      <c r="W124" s="2">
        <f t="shared" si="58"/>
        <v>134.624</v>
      </c>
      <c r="X124" t="b">
        <f t="shared" si="66"/>
        <v>1</v>
      </c>
      <c r="Y124" t="b">
        <f t="shared" si="59"/>
        <v>1</v>
      </c>
      <c r="Z124" t="b">
        <f t="shared" si="60"/>
        <v>0</v>
      </c>
      <c r="AA124" t="b">
        <f t="shared" si="61"/>
        <v>0</v>
      </c>
      <c r="AB124" s="3">
        <f t="shared" si="43"/>
        <v>5.0699999999999932</v>
      </c>
      <c r="AC124" t="b">
        <f t="shared" si="53"/>
        <v>0</v>
      </c>
      <c r="AD124" s="4"/>
      <c r="AE124" s="3" t="b">
        <f t="shared" si="44"/>
        <v>0</v>
      </c>
      <c r="AF124" s="3" t="b">
        <f t="shared" si="67"/>
        <v>0</v>
      </c>
      <c r="AG124" s="3" t="b">
        <f t="shared" si="68"/>
        <v>0</v>
      </c>
      <c r="AH124" s="3" t="b">
        <f t="shared" si="62"/>
        <v>0</v>
      </c>
      <c r="AI124" s="3" t="b">
        <f t="shared" si="63"/>
        <v>1</v>
      </c>
      <c r="AJ124" s="3" t="b">
        <f t="shared" si="64"/>
        <v>1</v>
      </c>
      <c r="AK124" s="3">
        <f t="shared" si="65"/>
        <v>5.0699999999999932</v>
      </c>
      <c r="AL124" s="3" t="b">
        <f t="shared" si="54"/>
        <v>1</v>
      </c>
      <c r="AM124" s="3" t="b">
        <f t="shared" si="45"/>
        <v>0</v>
      </c>
      <c r="AN124" s="3" t="b">
        <f t="shared" si="69"/>
        <v>0</v>
      </c>
      <c r="AO124" s="3">
        <f t="shared" si="70"/>
        <v>0</v>
      </c>
    </row>
    <row r="125" spans="1:41" x14ac:dyDescent="0.2">
      <c r="A125">
        <v>20130829</v>
      </c>
      <c r="B125">
        <v>122.62</v>
      </c>
      <c r="C125">
        <v>123.7</v>
      </c>
      <c r="D125">
        <v>122.21</v>
      </c>
      <c r="E125">
        <v>122.39</v>
      </c>
      <c r="F125" s="3" t="s">
        <v>0</v>
      </c>
      <c r="G125">
        <v>1424680000</v>
      </c>
      <c r="H125">
        <f t="shared" si="71"/>
        <v>103.41722222222224</v>
      </c>
      <c r="I125" s="1">
        <f t="shared" si="40"/>
        <v>1.4900000000000091</v>
      </c>
      <c r="J125" s="1">
        <f t="shared" si="41"/>
        <v>1.0799999999999983</v>
      </c>
      <c r="K125" s="1">
        <f t="shared" si="42"/>
        <v>0.4100000000000108</v>
      </c>
      <c r="L125" s="1">
        <f t="shared" si="72"/>
        <v>1.4900000000000091</v>
      </c>
      <c r="M125" s="1">
        <f t="shared" si="50"/>
        <v>4.9079999999999986</v>
      </c>
      <c r="N125" s="2">
        <f t="shared" si="46"/>
        <v>137.679</v>
      </c>
      <c r="O125" s="2">
        <f t="shared" si="47"/>
        <v>108.23099999999999</v>
      </c>
      <c r="P125" s="2">
        <f t="shared" si="48"/>
        <v>137.679</v>
      </c>
      <c r="Q125" s="2">
        <f t="shared" si="49"/>
        <v>110.24600000000001</v>
      </c>
      <c r="R125" s="2">
        <f t="shared" si="55"/>
        <v>137.679</v>
      </c>
      <c r="S125" s="2">
        <f t="shared" si="51"/>
        <v>140.13299999999998</v>
      </c>
      <c r="T125" s="2">
        <f t="shared" si="52"/>
        <v>105.777</v>
      </c>
      <c r="U125" s="2">
        <f t="shared" si="56"/>
        <v>134.624</v>
      </c>
      <c r="V125" s="2">
        <f t="shared" si="57"/>
        <v>107.792</v>
      </c>
      <c r="W125" s="2">
        <f t="shared" si="58"/>
        <v>134.624</v>
      </c>
      <c r="X125" t="b">
        <f t="shared" si="66"/>
        <v>1</v>
      </c>
      <c r="Y125" t="b">
        <f t="shared" si="59"/>
        <v>0</v>
      </c>
      <c r="Z125" t="b">
        <f t="shared" si="60"/>
        <v>0</v>
      </c>
      <c r="AA125" t="b">
        <f t="shared" si="61"/>
        <v>0</v>
      </c>
      <c r="AB125" s="3">
        <f t="shared" si="43"/>
        <v>3.0550000000000068</v>
      </c>
      <c r="AC125" t="b">
        <f t="shared" si="53"/>
        <v>0</v>
      </c>
      <c r="AD125" s="4"/>
      <c r="AE125" s="3" t="b">
        <f t="shared" si="44"/>
        <v>0</v>
      </c>
      <c r="AF125" s="3" t="b">
        <f t="shared" si="67"/>
        <v>0</v>
      </c>
      <c r="AG125" s="3" t="b">
        <f t="shared" si="68"/>
        <v>0</v>
      </c>
      <c r="AH125" s="3" t="b">
        <f t="shared" si="62"/>
        <v>0</v>
      </c>
      <c r="AI125" s="3" t="b">
        <f t="shared" si="63"/>
        <v>1</v>
      </c>
      <c r="AJ125" s="3" t="b">
        <f t="shared" si="64"/>
        <v>1</v>
      </c>
      <c r="AK125" s="3">
        <f t="shared" si="65"/>
        <v>3.0550000000000068</v>
      </c>
      <c r="AL125" s="3" t="b">
        <f t="shared" si="54"/>
        <v>0</v>
      </c>
      <c r="AM125" s="3" t="b">
        <f t="shared" si="45"/>
        <v>0</v>
      </c>
      <c r="AN125" s="3" t="b">
        <f t="shared" si="69"/>
        <v>0</v>
      </c>
      <c r="AO125" s="3">
        <f t="shared" si="70"/>
        <v>0</v>
      </c>
    </row>
    <row r="126" spans="1:41" x14ac:dyDescent="0.2">
      <c r="A126">
        <v>20130830</v>
      </c>
      <c r="B126">
        <v>122.35</v>
      </c>
      <c r="C126">
        <v>135.75</v>
      </c>
      <c r="D126">
        <v>120.99</v>
      </c>
      <c r="E126">
        <v>133.49</v>
      </c>
      <c r="F126" s="3" t="s">
        <v>0</v>
      </c>
      <c r="G126">
        <v>1422120000</v>
      </c>
      <c r="H126">
        <f t="shared" si="71"/>
        <v>103.34377777777779</v>
      </c>
      <c r="I126" s="1">
        <f t="shared" si="40"/>
        <v>14.760000000000005</v>
      </c>
      <c r="J126" s="1">
        <f t="shared" si="41"/>
        <v>13.36</v>
      </c>
      <c r="K126" s="1">
        <f t="shared" si="42"/>
        <v>1.4000000000000057</v>
      </c>
      <c r="L126" s="1">
        <f t="shared" si="72"/>
        <v>14.760000000000005</v>
      </c>
      <c r="M126" s="1">
        <f t="shared" si="50"/>
        <v>4.5406666666666657</v>
      </c>
      <c r="N126" s="2">
        <f t="shared" si="46"/>
        <v>141.99199999999999</v>
      </c>
      <c r="O126" s="2">
        <f t="shared" si="47"/>
        <v>114.748</v>
      </c>
      <c r="P126" s="2">
        <f t="shared" si="48"/>
        <v>137.679</v>
      </c>
      <c r="Q126" s="2">
        <f t="shared" si="49"/>
        <v>114.748</v>
      </c>
      <c r="R126" s="2">
        <f t="shared" si="55"/>
        <v>137.679</v>
      </c>
      <c r="S126" s="2">
        <f t="shared" si="51"/>
        <v>144.26233333333334</v>
      </c>
      <c r="T126" s="2">
        <f t="shared" si="52"/>
        <v>112.47766666666668</v>
      </c>
      <c r="U126" s="2">
        <f t="shared" si="56"/>
        <v>134.624</v>
      </c>
      <c r="V126" s="2">
        <f t="shared" si="57"/>
        <v>112.47766666666668</v>
      </c>
      <c r="W126" s="2">
        <f t="shared" si="58"/>
        <v>134.624</v>
      </c>
      <c r="X126" t="b">
        <f t="shared" si="66"/>
        <v>1</v>
      </c>
      <c r="Y126" t="b">
        <f t="shared" si="59"/>
        <v>1</v>
      </c>
      <c r="Z126" t="b">
        <f t="shared" si="60"/>
        <v>0</v>
      </c>
      <c r="AA126" t="b">
        <f t="shared" si="61"/>
        <v>0</v>
      </c>
      <c r="AB126" s="3">
        <f t="shared" si="43"/>
        <v>3.0550000000000068</v>
      </c>
      <c r="AC126" t="b">
        <f t="shared" si="53"/>
        <v>0</v>
      </c>
      <c r="AD126" s="4"/>
      <c r="AE126" s="3" t="b">
        <f t="shared" si="44"/>
        <v>0</v>
      </c>
      <c r="AF126" s="3" t="b">
        <f t="shared" si="67"/>
        <v>0</v>
      </c>
      <c r="AG126" s="3" t="b">
        <f t="shared" si="68"/>
        <v>0</v>
      </c>
      <c r="AH126" s="3" t="b">
        <f t="shared" si="62"/>
        <v>0</v>
      </c>
      <c r="AI126" s="3" t="b">
        <f t="shared" si="63"/>
        <v>1</v>
      </c>
      <c r="AJ126" s="3" t="b">
        <f t="shared" si="64"/>
        <v>1</v>
      </c>
      <c r="AK126" s="3">
        <f t="shared" si="65"/>
        <v>3.0550000000000068</v>
      </c>
      <c r="AL126" s="3" t="b">
        <f t="shared" si="54"/>
        <v>0</v>
      </c>
      <c r="AM126" s="3" t="b">
        <f t="shared" si="45"/>
        <v>0</v>
      </c>
      <c r="AN126" s="3" t="b">
        <f t="shared" si="69"/>
        <v>0</v>
      </c>
      <c r="AO126" s="3">
        <f t="shared" si="70"/>
        <v>0</v>
      </c>
    </row>
    <row r="127" spans="1:41" x14ac:dyDescent="0.2">
      <c r="A127">
        <v>20130831</v>
      </c>
      <c r="B127">
        <v>133.09</v>
      </c>
      <c r="C127">
        <v>140.88999999999999</v>
      </c>
      <c r="D127">
        <v>132.72</v>
      </c>
      <c r="E127">
        <v>135.35</v>
      </c>
      <c r="F127" s="3" t="s">
        <v>0</v>
      </c>
      <c r="G127">
        <v>1547640000</v>
      </c>
      <c r="H127">
        <f t="shared" si="71"/>
        <v>103.39033333333334</v>
      </c>
      <c r="I127" s="1">
        <f t="shared" si="40"/>
        <v>8.1699999999999875</v>
      </c>
      <c r="J127" s="1">
        <f t="shared" si="41"/>
        <v>7.3999999999999773</v>
      </c>
      <c r="K127" s="1">
        <f t="shared" si="42"/>
        <v>0.77000000000001023</v>
      </c>
      <c r="L127" s="1">
        <f t="shared" si="72"/>
        <v>8.1699999999999875</v>
      </c>
      <c r="M127" s="1">
        <f t="shared" si="50"/>
        <v>5.2413333333333325</v>
      </c>
      <c r="N127" s="2">
        <f t="shared" si="46"/>
        <v>152.529</v>
      </c>
      <c r="O127" s="2">
        <f t="shared" si="47"/>
        <v>121.08100000000002</v>
      </c>
      <c r="P127" s="2">
        <f t="shared" si="48"/>
        <v>137.679</v>
      </c>
      <c r="Q127" s="2">
        <f t="shared" si="49"/>
        <v>121.08100000000002</v>
      </c>
      <c r="R127" s="2">
        <f t="shared" si="55"/>
        <v>137.679</v>
      </c>
      <c r="S127" s="2">
        <f t="shared" si="51"/>
        <v>155.14966666666666</v>
      </c>
      <c r="T127" s="2">
        <f t="shared" si="52"/>
        <v>118.46033333333334</v>
      </c>
      <c r="U127" s="2">
        <f t="shared" si="56"/>
        <v>134.624</v>
      </c>
      <c r="V127" s="2">
        <f t="shared" si="57"/>
        <v>118.46033333333334</v>
      </c>
      <c r="W127" s="2">
        <f t="shared" si="58"/>
        <v>118.46033333333334</v>
      </c>
      <c r="X127" t="b">
        <f t="shared" si="66"/>
        <v>1</v>
      </c>
      <c r="Y127" t="b">
        <f t="shared" si="59"/>
        <v>1</v>
      </c>
      <c r="Z127" t="b">
        <f t="shared" si="60"/>
        <v>0</v>
      </c>
      <c r="AA127" t="b">
        <f t="shared" si="61"/>
        <v>1</v>
      </c>
      <c r="AB127" s="3">
        <f t="shared" si="43"/>
        <v>19.218666666666664</v>
      </c>
      <c r="AC127" t="b">
        <f t="shared" si="53"/>
        <v>0</v>
      </c>
      <c r="AD127" s="4"/>
      <c r="AE127" s="3" t="b">
        <f t="shared" si="44"/>
        <v>0</v>
      </c>
      <c r="AF127" s="3" t="b">
        <f t="shared" si="67"/>
        <v>0</v>
      </c>
      <c r="AG127" s="3" t="b">
        <f t="shared" si="68"/>
        <v>0</v>
      </c>
      <c r="AH127" s="3" t="b">
        <f t="shared" si="62"/>
        <v>0</v>
      </c>
      <c r="AI127" s="3" t="b">
        <f t="shared" si="63"/>
        <v>1</v>
      </c>
      <c r="AJ127" s="3" t="b">
        <f t="shared" si="64"/>
        <v>0</v>
      </c>
      <c r="AK127" s="3">
        <f t="shared" si="65"/>
        <v>19.218666666666664</v>
      </c>
      <c r="AL127" s="3" t="b">
        <f t="shared" si="54"/>
        <v>0</v>
      </c>
      <c r="AM127" s="3" t="b">
        <f t="shared" si="45"/>
        <v>0</v>
      </c>
      <c r="AN127" s="3" t="b">
        <f t="shared" si="69"/>
        <v>0</v>
      </c>
      <c r="AO127" s="3">
        <f t="shared" si="70"/>
        <v>0</v>
      </c>
    </row>
    <row r="128" spans="1:41" x14ac:dyDescent="0.2">
      <c r="A128">
        <v>20130901</v>
      </c>
      <c r="B128">
        <v>135.13999999999999</v>
      </c>
      <c r="C128">
        <v>145.81</v>
      </c>
      <c r="D128">
        <v>134.81</v>
      </c>
      <c r="E128">
        <v>138.34</v>
      </c>
      <c r="F128" s="3" t="s">
        <v>0</v>
      </c>
      <c r="G128">
        <v>1572230000</v>
      </c>
      <c r="H128">
        <f t="shared" si="71"/>
        <v>103.53544444444447</v>
      </c>
      <c r="I128" s="1">
        <f t="shared" si="40"/>
        <v>11</v>
      </c>
      <c r="J128" s="1">
        <f t="shared" si="41"/>
        <v>10.460000000000008</v>
      </c>
      <c r="K128" s="1">
        <f t="shared" si="42"/>
        <v>0.53999999999999204</v>
      </c>
      <c r="L128" s="1">
        <f t="shared" si="72"/>
        <v>11</v>
      </c>
      <c r="M128" s="1">
        <f t="shared" si="50"/>
        <v>5.533999999999998</v>
      </c>
      <c r="N128" s="2">
        <f t="shared" si="46"/>
        <v>156.91200000000001</v>
      </c>
      <c r="O128" s="2">
        <f t="shared" si="47"/>
        <v>123.70800000000001</v>
      </c>
      <c r="P128" s="2">
        <f t="shared" si="48"/>
        <v>137.679</v>
      </c>
      <c r="Q128" s="2">
        <f t="shared" si="49"/>
        <v>123.70800000000001</v>
      </c>
      <c r="R128" s="2">
        <f t="shared" si="55"/>
        <v>123.70800000000001</v>
      </c>
      <c r="S128" s="2">
        <f t="shared" si="51"/>
        <v>159.679</v>
      </c>
      <c r="T128" s="2">
        <f t="shared" si="52"/>
        <v>120.941</v>
      </c>
      <c r="U128" s="2">
        <f t="shared" si="56"/>
        <v>159.679</v>
      </c>
      <c r="V128" s="2">
        <f t="shared" si="57"/>
        <v>120.941</v>
      </c>
      <c r="W128" s="2">
        <f t="shared" si="58"/>
        <v>159.679</v>
      </c>
      <c r="X128" t="b">
        <f t="shared" si="66"/>
        <v>1</v>
      </c>
      <c r="Y128" t="b">
        <f t="shared" si="59"/>
        <v>1</v>
      </c>
      <c r="Z128" t="b">
        <f t="shared" si="60"/>
        <v>1</v>
      </c>
      <c r="AA128" t="b">
        <f t="shared" si="61"/>
        <v>0</v>
      </c>
      <c r="AB128" s="3">
        <f t="shared" si="43"/>
        <v>-35.970999999999989</v>
      </c>
      <c r="AC128" t="b">
        <f t="shared" si="53"/>
        <v>1</v>
      </c>
      <c r="AD128" s="4"/>
      <c r="AE128" s="3" t="b">
        <f t="shared" si="44"/>
        <v>0</v>
      </c>
      <c r="AF128" s="3" t="b">
        <f t="shared" si="67"/>
        <v>0</v>
      </c>
      <c r="AG128" s="3" t="b">
        <f t="shared" si="68"/>
        <v>0</v>
      </c>
      <c r="AH128" s="3" t="b">
        <f t="shared" si="62"/>
        <v>0</v>
      </c>
      <c r="AI128" s="3" t="b">
        <f t="shared" si="63"/>
        <v>0</v>
      </c>
      <c r="AJ128" s="3" t="b">
        <f t="shared" si="64"/>
        <v>1</v>
      </c>
      <c r="AK128" s="3">
        <f t="shared" si="65"/>
        <v>-35.970999999999989</v>
      </c>
      <c r="AL128" s="3" t="b">
        <f t="shared" si="54"/>
        <v>0</v>
      </c>
      <c r="AM128" s="3" t="b">
        <f t="shared" si="45"/>
        <v>1</v>
      </c>
      <c r="AN128" s="3" t="b">
        <f t="shared" si="69"/>
        <v>0</v>
      </c>
      <c r="AO128" s="3">
        <f t="shared" si="70"/>
        <v>0</v>
      </c>
    </row>
    <row r="129" spans="1:41" x14ac:dyDescent="0.2">
      <c r="A129">
        <v>20130902</v>
      </c>
      <c r="B129">
        <v>138.63</v>
      </c>
      <c r="C129">
        <v>146.5</v>
      </c>
      <c r="D129">
        <v>134.88999999999999</v>
      </c>
      <c r="E129">
        <v>135.85</v>
      </c>
      <c r="F129" s="3" t="s">
        <v>0</v>
      </c>
      <c r="G129">
        <v>1613600000</v>
      </c>
      <c r="H129">
        <f t="shared" si="71"/>
        <v>103.71455555555556</v>
      </c>
      <c r="I129" s="1">
        <f t="shared" si="40"/>
        <v>11.610000000000014</v>
      </c>
      <c r="J129" s="1">
        <f t="shared" si="41"/>
        <v>8.1599999999999966</v>
      </c>
      <c r="K129" s="1">
        <f t="shared" si="42"/>
        <v>3.4500000000000171</v>
      </c>
      <c r="L129" s="1">
        <f t="shared" si="72"/>
        <v>11.610000000000014</v>
      </c>
      <c r="M129" s="1">
        <f t="shared" si="50"/>
        <v>5.8986666666666654</v>
      </c>
      <c r="N129" s="2">
        <f t="shared" si="46"/>
        <v>158.39099999999999</v>
      </c>
      <c r="O129" s="2">
        <f t="shared" si="47"/>
        <v>122.999</v>
      </c>
      <c r="P129" s="2">
        <f t="shared" si="48"/>
        <v>158.39099999999999</v>
      </c>
      <c r="Q129" s="2">
        <f t="shared" si="49"/>
        <v>123.70800000000001</v>
      </c>
      <c r="R129" s="2">
        <f t="shared" si="55"/>
        <v>158.39099999999999</v>
      </c>
      <c r="S129" s="2">
        <f t="shared" si="51"/>
        <v>161.34033333333332</v>
      </c>
      <c r="T129" s="2">
        <f t="shared" si="52"/>
        <v>120.04966666666667</v>
      </c>
      <c r="U129" s="2">
        <f t="shared" si="56"/>
        <v>159.679</v>
      </c>
      <c r="V129" s="2">
        <f t="shared" si="57"/>
        <v>120.941</v>
      </c>
      <c r="W129" s="2">
        <f t="shared" si="58"/>
        <v>159.679</v>
      </c>
      <c r="X129" t="b">
        <f t="shared" si="66"/>
        <v>1</v>
      </c>
      <c r="Y129" t="b">
        <f t="shared" si="59"/>
        <v>1</v>
      </c>
      <c r="Z129" t="b">
        <f t="shared" si="60"/>
        <v>0</v>
      </c>
      <c r="AA129" t="b">
        <f t="shared" si="61"/>
        <v>0</v>
      </c>
      <c r="AB129" s="3">
        <f t="shared" si="43"/>
        <v>-1.2880000000000109</v>
      </c>
      <c r="AC129" t="b">
        <f t="shared" si="53"/>
        <v>0</v>
      </c>
      <c r="AD129" s="4"/>
      <c r="AE129" s="3" t="b">
        <f t="shared" si="44"/>
        <v>0</v>
      </c>
      <c r="AF129" s="3" t="b">
        <f t="shared" si="67"/>
        <v>0</v>
      </c>
      <c r="AG129" s="3" t="b">
        <f t="shared" si="68"/>
        <v>0</v>
      </c>
      <c r="AH129" s="3" t="b">
        <f t="shared" si="62"/>
        <v>0</v>
      </c>
      <c r="AI129" s="3" t="b">
        <f t="shared" si="63"/>
        <v>1</v>
      </c>
      <c r="AJ129" s="3" t="b">
        <f t="shared" si="64"/>
        <v>1</v>
      </c>
      <c r="AK129" s="3">
        <f t="shared" si="65"/>
        <v>-1.2880000000000109</v>
      </c>
      <c r="AL129" s="3" t="b">
        <f t="shared" si="54"/>
        <v>0</v>
      </c>
      <c r="AM129" s="3" t="b">
        <f t="shared" si="45"/>
        <v>0</v>
      </c>
      <c r="AN129" s="3" t="b">
        <f t="shared" si="69"/>
        <v>0</v>
      </c>
      <c r="AO129" s="3">
        <f t="shared" si="70"/>
        <v>0</v>
      </c>
    </row>
    <row r="130" spans="1:41" x14ac:dyDescent="0.2">
      <c r="A130">
        <v>20130903</v>
      </c>
      <c r="B130">
        <v>135.61000000000001</v>
      </c>
      <c r="C130">
        <v>138.34</v>
      </c>
      <c r="D130">
        <v>133</v>
      </c>
      <c r="E130">
        <v>136.77000000000001</v>
      </c>
      <c r="F130" s="3" t="s">
        <v>0</v>
      </c>
      <c r="G130">
        <v>1579180000</v>
      </c>
      <c r="H130">
        <f t="shared" si="71"/>
        <v>103.87488888888893</v>
      </c>
      <c r="I130" s="1">
        <f t="shared" ref="I130:I193" si="73">High-Low</f>
        <v>5.3400000000000034</v>
      </c>
      <c r="J130" s="1">
        <f t="shared" si="41"/>
        <v>2.4900000000000091</v>
      </c>
      <c r="K130" s="1">
        <f t="shared" si="42"/>
        <v>2.8499999999999943</v>
      </c>
      <c r="L130" s="1">
        <f t="shared" si="72"/>
        <v>5.3400000000000034</v>
      </c>
      <c r="M130" s="1">
        <f t="shared" si="50"/>
        <v>6.4933333333333332</v>
      </c>
      <c r="N130" s="2">
        <f t="shared" si="46"/>
        <v>155.15</v>
      </c>
      <c r="O130" s="2">
        <f t="shared" si="47"/>
        <v>116.19000000000001</v>
      </c>
      <c r="P130" s="2">
        <f t="shared" si="48"/>
        <v>155.15</v>
      </c>
      <c r="Q130" s="2">
        <f t="shared" si="49"/>
        <v>123.70800000000001</v>
      </c>
      <c r="R130" s="2">
        <f t="shared" si="55"/>
        <v>155.15</v>
      </c>
      <c r="S130" s="2">
        <f t="shared" si="51"/>
        <v>158.39666666666668</v>
      </c>
      <c r="T130" s="2">
        <f t="shared" si="52"/>
        <v>112.94333333333336</v>
      </c>
      <c r="U130" s="2">
        <f t="shared" si="56"/>
        <v>158.39666666666668</v>
      </c>
      <c r="V130" s="2">
        <f t="shared" si="57"/>
        <v>120.941</v>
      </c>
      <c r="W130" s="2">
        <f t="shared" si="58"/>
        <v>158.39666666666668</v>
      </c>
      <c r="X130" t="b">
        <f t="shared" si="66"/>
        <v>1</v>
      </c>
      <c r="Y130" t="b">
        <f t="shared" si="59"/>
        <v>0</v>
      </c>
      <c r="Z130" t="b">
        <f t="shared" si="60"/>
        <v>0</v>
      </c>
      <c r="AA130" t="b">
        <f t="shared" si="61"/>
        <v>0</v>
      </c>
      <c r="AB130" s="3">
        <f t="shared" si="43"/>
        <v>-3.2466666666666697</v>
      </c>
      <c r="AC130" t="b">
        <f t="shared" si="53"/>
        <v>0</v>
      </c>
      <c r="AD130" s="4"/>
      <c r="AE130" s="3" t="b">
        <f t="shared" si="44"/>
        <v>0</v>
      </c>
      <c r="AF130" s="3" t="b">
        <f t="shared" si="67"/>
        <v>0</v>
      </c>
      <c r="AG130" s="3" t="b">
        <f t="shared" si="68"/>
        <v>0</v>
      </c>
      <c r="AH130" s="3" t="b">
        <f t="shared" si="62"/>
        <v>0</v>
      </c>
      <c r="AI130" s="3" t="b">
        <f t="shared" si="63"/>
        <v>1</v>
      </c>
      <c r="AJ130" s="3" t="b">
        <f t="shared" si="64"/>
        <v>1</v>
      </c>
      <c r="AK130" s="3">
        <f t="shared" si="65"/>
        <v>-3.2466666666666697</v>
      </c>
      <c r="AL130" s="3" t="b">
        <f t="shared" si="54"/>
        <v>0</v>
      </c>
      <c r="AM130" s="3" t="b">
        <f t="shared" si="45"/>
        <v>0</v>
      </c>
      <c r="AN130" s="3" t="b">
        <f t="shared" si="69"/>
        <v>0</v>
      </c>
      <c r="AO130" s="3">
        <f t="shared" si="70"/>
        <v>0</v>
      </c>
    </row>
    <row r="131" spans="1:41" x14ac:dyDescent="0.2">
      <c r="A131">
        <v>20130904</v>
      </c>
      <c r="B131">
        <v>136.53</v>
      </c>
      <c r="C131">
        <v>144.5</v>
      </c>
      <c r="D131">
        <v>123.61</v>
      </c>
      <c r="E131">
        <v>126.74</v>
      </c>
      <c r="F131" s="3" t="s">
        <v>0</v>
      </c>
      <c r="G131">
        <v>1590550000</v>
      </c>
      <c r="H131">
        <f t="shared" si="71"/>
        <v>104.04288888888894</v>
      </c>
      <c r="I131" s="1">
        <f t="shared" si="73"/>
        <v>20.89</v>
      </c>
      <c r="J131" s="1">
        <f t="shared" ref="J131:J194" si="74">ABS(High-E130)</f>
        <v>7.7299999999999898</v>
      </c>
      <c r="K131" s="1">
        <f t="shared" ref="K131:K194" si="75">ABS(Low-E130)</f>
        <v>13.160000000000011</v>
      </c>
      <c r="L131" s="1">
        <f t="shared" si="72"/>
        <v>20.89</v>
      </c>
      <c r="M131" s="1">
        <f t="shared" si="50"/>
        <v>6.0966666666666658</v>
      </c>
      <c r="N131" s="2">
        <f t="shared" si="46"/>
        <v>152.345</v>
      </c>
      <c r="O131" s="2">
        <f t="shared" si="47"/>
        <v>115.76500000000001</v>
      </c>
      <c r="P131" s="2">
        <f t="shared" si="48"/>
        <v>152.345</v>
      </c>
      <c r="Q131" s="2">
        <f t="shared" si="49"/>
        <v>123.70800000000001</v>
      </c>
      <c r="R131" s="2">
        <f t="shared" si="55"/>
        <v>152.345</v>
      </c>
      <c r="S131" s="2">
        <f t="shared" si="51"/>
        <v>155.39333333333335</v>
      </c>
      <c r="T131" s="2">
        <f t="shared" si="52"/>
        <v>112.71666666666667</v>
      </c>
      <c r="U131" s="2">
        <f t="shared" si="56"/>
        <v>155.39333333333335</v>
      </c>
      <c r="V131" s="2">
        <f t="shared" si="57"/>
        <v>120.941</v>
      </c>
      <c r="W131" s="2">
        <f t="shared" si="58"/>
        <v>155.39333333333335</v>
      </c>
      <c r="X131" t="b">
        <f t="shared" si="66"/>
        <v>1</v>
      </c>
      <c r="Y131" t="b">
        <f t="shared" si="59"/>
        <v>0</v>
      </c>
      <c r="Z131" t="b">
        <f t="shared" si="60"/>
        <v>0</v>
      </c>
      <c r="AA131" t="b">
        <f t="shared" si="61"/>
        <v>0</v>
      </c>
      <c r="AB131" s="3">
        <f t="shared" ref="AB131:AB194" si="76">$R131-$W131</f>
        <v>-3.0483333333333462</v>
      </c>
      <c r="AC131" t="b">
        <f t="shared" si="53"/>
        <v>0</v>
      </c>
      <c r="AD131" s="4"/>
      <c r="AE131" s="3" t="b">
        <f t="shared" si="44"/>
        <v>0</v>
      </c>
      <c r="AF131" s="3" t="b">
        <f t="shared" si="67"/>
        <v>0</v>
      </c>
      <c r="AG131" s="3" t="b">
        <f t="shared" si="68"/>
        <v>0</v>
      </c>
      <c r="AH131" s="3" t="b">
        <f t="shared" si="62"/>
        <v>0</v>
      </c>
      <c r="AI131" s="3" t="b">
        <f t="shared" si="63"/>
        <v>1</v>
      </c>
      <c r="AJ131" s="3" t="b">
        <f t="shared" si="64"/>
        <v>1</v>
      </c>
      <c r="AK131" s="3">
        <f t="shared" si="65"/>
        <v>-3.0483333333333462</v>
      </c>
      <c r="AL131" s="3" t="b">
        <f t="shared" si="54"/>
        <v>0</v>
      </c>
      <c r="AM131" s="3" t="b">
        <f t="shared" si="45"/>
        <v>0</v>
      </c>
      <c r="AN131" s="3" t="b">
        <f t="shared" si="69"/>
        <v>0</v>
      </c>
      <c r="AO131" s="3">
        <f t="shared" si="70"/>
        <v>0</v>
      </c>
    </row>
    <row r="132" spans="1:41" x14ac:dyDescent="0.2">
      <c r="A132">
        <v>20130905</v>
      </c>
      <c r="B132">
        <v>126.76</v>
      </c>
      <c r="C132">
        <v>131.44</v>
      </c>
      <c r="D132">
        <v>121.83</v>
      </c>
      <c r="E132">
        <v>126.43</v>
      </c>
      <c r="F132" s="3" t="s">
        <v>0</v>
      </c>
      <c r="G132">
        <v>1477250000</v>
      </c>
      <c r="H132">
        <f t="shared" si="71"/>
        <v>104.14000000000004</v>
      </c>
      <c r="I132" s="1">
        <f t="shared" si="73"/>
        <v>9.61</v>
      </c>
      <c r="J132" s="1">
        <f t="shared" si="74"/>
        <v>4.7000000000000028</v>
      </c>
      <c r="K132" s="1">
        <f t="shared" si="75"/>
        <v>4.9099999999999966</v>
      </c>
      <c r="L132" s="1">
        <f t="shared" si="72"/>
        <v>9.61</v>
      </c>
      <c r="M132" s="1">
        <f t="shared" si="50"/>
        <v>7.1226666666666656</v>
      </c>
      <c r="N132" s="2">
        <f t="shared" si="46"/>
        <v>148.00299999999999</v>
      </c>
      <c r="O132" s="2">
        <f t="shared" si="47"/>
        <v>105.267</v>
      </c>
      <c r="P132" s="2">
        <f t="shared" si="48"/>
        <v>148.00299999999999</v>
      </c>
      <c r="Q132" s="2">
        <f t="shared" si="49"/>
        <v>123.70800000000001</v>
      </c>
      <c r="R132" s="2">
        <f t="shared" si="55"/>
        <v>148.00299999999999</v>
      </c>
      <c r="S132" s="2">
        <f t="shared" si="51"/>
        <v>151.56433333333331</v>
      </c>
      <c r="T132" s="2">
        <f t="shared" si="52"/>
        <v>101.70566666666666</v>
      </c>
      <c r="U132" s="2">
        <f t="shared" si="56"/>
        <v>151.56433333333331</v>
      </c>
      <c r="V132" s="2">
        <f t="shared" si="57"/>
        <v>120.941</v>
      </c>
      <c r="W132" s="2">
        <f t="shared" si="58"/>
        <v>151.56433333333331</v>
      </c>
      <c r="X132" t="b">
        <f t="shared" si="66"/>
        <v>1</v>
      </c>
      <c r="Y132" t="b">
        <f t="shared" si="59"/>
        <v>0</v>
      </c>
      <c r="Z132" t="b">
        <f t="shared" si="60"/>
        <v>0</v>
      </c>
      <c r="AA132" t="b">
        <f t="shared" si="61"/>
        <v>0</v>
      </c>
      <c r="AB132" s="3">
        <f t="shared" si="76"/>
        <v>-3.561333333333323</v>
      </c>
      <c r="AC132" t="b">
        <f t="shared" si="53"/>
        <v>0</v>
      </c>
      <c r="AD132" s="4"/>
      <c r="AE132" s="3" t="b">
        <f t="shared" si="44"/>
        <v>0</v>
      </c>
      <c r="AF132" s="3" t="b">
        <f t="shared" si="67"/>
        <v>0</v>
      </c>
      <c r="AG132" s="3" t="b">
        <f t="shared" si="68"/>
        <v>0</v>
      </c>
      <c r="AH132" s="3" t="b">
        <f t="shared" si="62"/>
        <v>0</v>
      </c>
      <c r="AI132" s="3" t="b">
        <f t="shared" si="63"/>
        <v>1</v>
      </c>
      <c r="AJ132" s="3" t="b">
        <f t="shared" si="64"/>
        <v>1</v>
      </c>
      <c r="AK132" s="3">
        <f t="shared" si="65"/>
        <v>-3.561333333333323</v>
      </c>
      <c r="AL132" s="3" t="b">
        <f t="shared" si="54"/>
        <v>0</v>
      </c>
      <c r="AM132" s="3" t="b">
        <f t="shared" si="45"/>
        <v>0</v>
      </c>
      <c r="AN132" s="3" t="b">
        <f t="shared" si="69"/>
        <v>0</v>
      </c>
      <c r="AO132" s="3">
        <f t="shared" si="70"/>
        <v>0</v>
      </c>
    </row>
    <row r="133" spans="1:41" x14ac:dyDescent="0.2">
      <c r="A133">
        <v>20130906</v>
      </c>
      <c r="B133">
        <v>126.49</v>
      </c>
      <c r="C133">
        <v>127.34</v>
      </c>
      <c r="D133">
        <v>119.15</v>
      </c>
      <c r="E133">
        <v>119.15</v>
      </c>
      <c r="F133" s="3" t="s">
        <v>0</v>
      </c>
      <c r="G133">
        <v>1474670000</v>
      </c>
      <c r="H133">
        <f t="shared" si="71"/>
        <v>104.30588888888893</v>
      </c>
      <c r="I133" s="1">
        <f t="shared" si="73"/>
        <v>8.1899999999999977</v>
      </c>
      <c r="J133" s="1">
        <f t="shared" si="74"/>
        <v>0.90999999999999659</v>
      </c>
      <c r="K133" s="1">
        <f t="shared" si="75"/>
        <v>7.2800000000000011</v>
      </c>
      <c r="L133" s="1">
        <f t="shared" si="72"/>
        <v>8.1899999999999977</v>
      </c>
      <c r="M133" s="1">
        <f t="shared" si="50"/>
        <v>7.4146666666666663</v>
      </c>
      <c r="N133" s="2">
        <f t="shared" si="46"/>
        <v>145.489</v>
      </c>
      <c r="O133" s="2">
        <f t="shared" si="47"/>
        <v>101.001</v>
      </c>
      <c r="P133" s="2">
        <f t="shared" si="48"/>
        <v>145.489</v>
      </c>
      <c r="Q133" s="2">
        <f t="shared" si="49"/>
        <v>123.70800000000001</v>
      </c>
      <c r="R133" s="2">
        <f t="shared" si="55"/>
        <v>145.489</v>
      </c>
      <c r="S133" s="2">
        <f t="shared" si="51"/>
        <v>149.19633333333334</v>
      </c>
      <c r="T133" s="2">
        <f t="shared" si="52"/>
        <v>97.293666666666667</v>
      </c>
      <c r="U133" s="2">
        <f t="shared" si="56"/>
        <v>149.19633333333334</v>
      </c>
      <c r="V133" s="2">
        <f t="shared" si="57"/>
        <v>120.941</v>
      </c>
      <c r="W133" s="2">
        <f t="shared" si="58"/>
        <v>149.19633333333334</v>
      </c>
      <c r="X133" t="b">
        <f t="shared" si="66"/>
        <v>1</v>
      </c>
      <c r="Y133" t="b">
        <f t="shared" si="59"/>
        <v>0</v>
      </c>
      <c r="Z133" t="b">
        <f t="shared" si="60"/>
        <v>0</v>
      </c>
      <c r="AA133" t="b">
        <f t="shared" si="61"/>
        <v>0</v>
      </c>
      <c r="AB133" s="3">
        <f t="shared" si="76"/>
        <v>-3.707333333333338</v>
      </c>
      <c r="AC133" t="b">
        <f t="shared" si="53"/>
        <v>0</v>
      </c>
      <c r="AD133" s="4"/>
      <c r="AE133" s="3" t="b">
        <f t="shared" si="44"/>
        <v>0</v>
      </c>
      <c r="AF133" s="3" t="b">
        <f t="shared" si="67"/>
        <v>0</v>
      </c>
      <c r="AG133" s="3" t="b">
        <f t="shared" si="68"/>
        <v>0</v>
      </c>
      <c r="AH133" s="3" t="b">
        <f t="shared" si="62"/>
        <v>0</v>
      </c>
      <c r="AI133" s="3" t="b">
        <f t="shared" si="63"/>
        <v>1</v>
      </c>
      <c r="AJ133" s="3" t="b">
        <f t="shared" si="64"/>
        <v>1</v>
      </c>
      <c r="AK133" s="3">
        <f t="shared" si="65"/>
        <v>-3.707333333333338</v>
      </c>
      <c r="AL133" s="3" t="b">
        <f t="shared" si="54"/>
        <v>0</v>
      </c>
      <c r="AM133" s="3" t="b">
        <f t="shared" si="45"/>
        <v>0</v>
      </c>
      <c r="AN133" s="3" t="b">
        <f t="shared" si="69"/>
        <v>0</v>
      </c>
      <c r="AO133" s="3">
        <f t="shared" si="70"/>
        <v>0</v>
      </c>
    </row>
    <row r="134" spans="1:41" x14ac:dyDescent="0.2">
      <c r="A134">
        <v>20130907</v>
      </c>
      <c r="B134">
        <v>118.89</v>
      </c>
      <c r="C134">
        <v>125.94</v>
      </c>
      <c r="D134">
        <v>118.46</v>
      </c>
      <c r="E134">
        <v>124.15</v>
      </c>
      <c r="F134" s="3" t="s">
        <v>0</v>
      </c>
      <c r="G134">
        <v>1386610000</v>
      </c>
      <c r="H134">
        <f t="shared" si="71"/>
        <v>104.42644444444447</v>
      </c>
      <c r="I134" s="1">
        <f t="shared" si="73"/>
        <v>7.480000000000004</v>
      </c>
      <c r="J134" s="1">
        <f t="shared" si="74"/>
        <v>6.789999999999992</v>
      </c>
      <c r="K134" s="1">
        <f t="shared" si="75"/>
        <v>0.69000000000001194</v>
      </c>
      <c r="L134" s="1">
        <f t="shared" si="72"/>
        <v>7.480000000000004</v>
      </c>
      <c r="M134" s="1">
        <f t="shared" si="50"/>
        <v>7.7673333333333323</v>
      </c>
      <c r="N134" s="2">
        <f t="shared" si="46"/>
        <v>145.50199999999998</v>
      </c>
      <c r="O134" s="2">
        <f t="shared" si="47"/>
        <v>98.897999999999996</v>
      </c>
      <c r="P134" s="2">
        <f t="shared" si="48"/>
        <v>145.489</v>
      </c>
      <c r="Q134" s="2">
        <f t="shared" si="49"/>
        <v>98.897999999999996</v>
      </c>
      <c r="R134" s="2">
        <f t="shared" si="55"/>
        <v>145.489</v>
      </c>
      <c r="S134" s="2">
        <f t="shared" si="51"/>
        <v>149.38566666666665</v>
      </c>
      <c r="T134" s="2">
        <f t="shared" si="52"/>
        <v>95.014333333333326</v>
      </c>
      <c r="U134" s="2">
        <f t="shared" si="56"/>
        <v>149.19633333333334</v>
      </c>
      <c r="V134" s="2">
        <f t="shared" si="57"/>
        <v>95.014333333333326</v>
      </c>
      <c r="W134" s="2">
        <f t="shared" si="58"/>
        <v>149.19633333333334</v>
      </c>
      <c r="X134" t="b">
        <f t="shared" si="66"/>
        <v>1</v>
      </c>
      <c r="Y134" t="b">
        <f t="shared" si="59"/>
        <v>0</v>
      </c>
      <c r="Z134" t="b">
        <f t="shared" si="60"/>
        <v>0</v>
      </c>
      <c r="AA134" t="b">
        <f t="shared" si="61"/>
        <v>0</v>
      </c>
      <c r="AB134" s="3">
        <f t="shared" si="76"/>
        <v>-3.707333333333338</v>
      </c>
      <c r="AC134" t="b">
        <f t="shared" si="53"/>
        <v>0</v>
      </c>
      <c r="AD134" s="4"/>
      <c r="AE134" s="3" t="b">
        <f t="shared" si="44"/>
        <v>0</v>
      </c>
      <c r="AF134" s="3" t="b">
        <f t="shared" si="67"/>
        <v>0</v>
      </c>
      <c r="AG134" s="3" t="b">
        <f t="shared" si="68"/>
        <v>0</v>
      </c>
      <c r="AH134" s="3" t="b">
        <f t="shared" si="62"/>
        <v>0</v>
      </c>
      <c r="AI134" s="3" t="b">
        <f t="shared" si="63"/>
        <v>1</v>
      </c>
      <c r="AJ134" s="3" t="b">
        <f t="shared" si="64"/>
        <v>1</v>
      </c>
      <c r="AK134" s="3">
        <f t="shared" si="65"/>
        <v>-3.707333333333338</v>
      </c>
      <c r="AL134" s="3" t="b">
        <f t="shared" si="54"/>
        <v>0</v>
      </c>
      <c r="AM134" s="3" t="b">
        <f t="shared" si="45"/>
        <v>0</v>
      </c>
      <c r="AN134" s="3" t="b">
        <f t="shared" si="69"/>
        <v>0</v>
      </c>
      <c r="AO134" s="3">
        <f t="shared" si="70"/>
        <v>0</v>
      </c>
    </row>
    <row r="135" spans="1:41" x14ac:dyDescent="0.2">
      <c r="A135">
        <v>20130908</v>
      </c>
      <c r="B135">
        <v>124.13</v>
      </c>
      <c r="C135">
        <v>124.72</v>
      </c>
      <c r="D135">
        <v>120.49</v>
      </c>
      <c r="E135">
        <v>121.66</v>
      </c>
      <c r="F135" s="3" t="s">
        <v>0</v>
      </c>
      <c r="G135">
        <v>1448180000</v>
      </c>
      <c r="H135">
        <f t="shared" si="71"/>
        <v>104.6947777777778</v>
      </c>
      <c r="I135" s="1">
        <f t="shared" si="73"/>
        <v>4.230000000000004</v>
      </c>
      <c r="J135" s="1">
        <f t="shared" si="74"/>
        <v>0.56999999999999318</v>
      </c>
      <c r="K135" s="1">
        <f t="shared" si="75"/>
        <v>3.6600000000000108</v>
      </c>
      <c r="L135" s="1">
        <f t="shared" si="72"/>
        <v>4.230000000000004</v>
      </c>
      <c r="M135" s="1">
        <f t="shared" si="50"/>
        <v>8.0286666666666662</v>
      </c>
      <c r="N135" s="2">
        <f t="shared" si="46"/>
        <v>146.69099999999997</v>
      </c>
      <c r="O135" s="2">
        <f t="shared" si="47"/>
        <v>98.518999999999991</v>
      </c>
      <c r="P135" s="2">
        <f t="shared" si="48"/>
        <v>145.489</v>
      </c>
      <c r="Q135" s="2">
        <f t="shared" si="49"/>
        <v>98.897999999999996</v>
      </c>
      <c r="R135" s="2">
        <f t="shared" si="55"/>
        <v>145.489</v>
      </c>
      <c r="S135" s="2">
        <f t="shared" si="51"/>
        <v>150.70533333333333</v>
      </c>
      <c r="T135" s="2">
        <f t="shared" si="52"/>
        <v>94.504666666666651</v>
      </c>
      <c r="U135" s="2">
        <f t="shared" si="56"/>
        <v>149.19633333333334</v>
      </c>
      <c r="V135" s="2">
        <f t="shared" si="57"/>
        <v>95.014333333333326</v>
      </c>
      <c r="W135" s="2">
        <f t="shared" si="58"/>
        <v>149.19633333333334</v>
      </c>
      <c r="X135" t="b">
        <f t="shared" si="66"/>
        <v>1</v>
      </c>
      <c r="Y135" t="b">
        <f t="shared" si="59"/>
        <v>0</v>
      </c>
      <c r="Z135" t="b">
        <f t="shared" si="60"/>
        <v>0</v>
      </c>
      <c r="AA135" t="b">
        <f t="shared" si="61"/>
        <v>0</v>
      </c>
      <c r="AB135" s="3">
        <f t="shared" si="76"/>
        <v>-3.707333333333338</v>
      </c>
      <c r="AC135" t="b">
        <f t="shared" si="53"/>
        <v>0</v>
      </c>
      <c r="AD135" s="4"/>
      <c r="AE135" s="3" t="b">
        <f t="shared" si="44"/>
        <v>0</v>
      </c>
      <c r="AF135" s="3" t="b">
        <f t="shared" si="67"/>
        <v>0</v>
      </c>
      <c r="AG135" s="3" t="b">
        <f t="shared" si="68"/>
        <v>0</v>
      </c>
      <c r="AH135" s="3" t="b">
        <f t="shared" si="62"/>
        <v>0</v>
      </c>
      <c r="AI135" s="3" t="b">
        <f t="shared" si="63"/>
        <v>1</v>
      </c>
      <c r="AJ135" s="3" t="b">
        <f t="shared" si="64"/>
        <v>1</v>
      </c>
      <c r="AK135" s="3">
        <f t="shared" si="65"/>
        <v>-3.707333333333338</v>
      </c>
      <c r="AL135" s="3" t="b">
        <f t="shared" si="54"/>
        <v>0</v>
      </c>
      <c r="AM135" s="3" t="b">
        <f t="shared" si="45"/>
        <v>0</v>
      </c>
      <c r="AN135" s="3" t="b">
        <f t="shared" si="69"/>
        <v>0</v>
      </c>
      <c r="AO135" s="3">
        <f t="shared" si="70"/>
        <v>0</v>
      </c>
    </row>
    <row r="136" spans="1:41" x14ac:dyDescent="0.2">
      <c r="A136">
        <v>20130909</v>
      </c>
      <c r="B136">
        <v>121.86</v>
      </c>
      <c r="C136">
        <v>129.06</v>
      </c>
      <c r="D136">
        <v>119.75</v>
      </c>
      <c r="E136">
        <v>127.11</v>
      </c>
      <c r="F136" s="3" t="s">
        <v>0</v>
      </c>
      <c r="G136">
        <v>1422180000</v>
      </c>
      <c r="H136">
        <f t="shared" si="71"/>
        <v>104.86488888888893</v>
      </c>
      <c r="I136" s="1">
        <f t="shared" si="73"/>
        <v>9.3100000000000023</v>
      </c>
      <c r="J136" s="1">
        <f t="shared" si="74"/>
        <v>7.4000000000000057</v>
      </c>
      <c r="K136" s="1">
        <f t="shared" si="75"/>
        <v>1.9099999999999966</v>
      </c>
      <c r="L136" s="1">
        <f t="shared" si="72"/>
        <v>9.3100000000000023</v>
      </c>
      <c r="M136" s="1">
        <f t="shared" si="50"/>
        <v>8.0860000000000003</v>
      </c>
      <c r="N136" s="2">
        <f t="shared" si="46"/>
        <v>148.66300000000001</v>
      </c>
      <c r="O136" s="2">
        <f t="shared" si="47"/>
        <v>100.14699999999999</v>
      </c>
      <c r="P136" s="2">
        <f t="shared" si="48"/>
        <v>145.489</v>
      </c>
      <c r="Q136" s="2">
        <f t="shared" si="49"/>
        <v>100.14699999999999</v>
      </c>
      <c r="R136" s="2">
        <f t="shared" si="55"/>
        <v>145.489</v>
      </c>
      <c r="S136" s="2">
        <f t="shared" si="51"/>
        <v>152.70600000000002</v>
      </c>
      <c r="T136" s="2">
        <f t="shared" si="52"/>
        <v>96.103999999999999</v>
      </c>
      <c r="U136" s="2">
        <f t="shared" si="56"/>
        <v>149.19633333333334</v>
      </c>
      <c r="V136" s="2">
        <f t="shared" si="57"/>
        <v>96.103999999999999</v>
      </c>
      <c r="W136" s="2">
        <f t="shared" si="58"/>
        <v>149.19633333333334</v>
      </c>
      <c r="X136" t="b">
        <f t="shared" si="66"/>
        <v>1</v>
      </c>
      <c r="Y136" t="b">
        <f t="shared" si="59"/>
        <v>0</v>
      </c>
      <c r="Z136" t="b">
        <f t="shared" si="60"/>
        <v>0</v>
      </c>
      <c r="AA136" t="b">
        <f t="shared" si="61"/>
        <v>0</v>
      </c>
      <c r="AB136" s="3">
        <f t="shared" si="76"/>
        <v>-3.707333333333338</v>
      </c>
      <c r="AC136" t="b">
        <f t="shared" si="53"/>
        <v>0</v>
      </c>
      <c r="AD136" s="4"/>
      <c r="AE136" s="3" t="b">
        <f t="shared" ref="AE136:AE199" si="77">SUM(AC131:AC135)&gt;0</f>
        <v>0</v>
      </c>
      <c r="AF136" s="3" t="b">
        <f t="shared" si="67"/>
        <v>0</v>
      </c>
      <c r="AG136" s="3" t="b">
        <f t="shared" si="68"/>
        <v>0</v>
      </c>
      <c r="AH136" s="3" t="b">
        <f t="shared" si="62"/>
        <v>0</v>
      </c>
      <c r="AI136" s="3" t="b">
        <f t="shared" si="63"/>
        <v>1</v>
      </c>
      <c r="AJ136" s="3" t="b">
        <f t="shared" si="64"/>
        <v>1</v>
      </c>
      <c r="AK136" s="3">
        <f t="shared" si="65"/>
        <v>-3.707333333333338</v>
      </c>
      <c r="AL136" s="3" t="b">
        <f t="shared" si="54"/>
        <v>0</v>
      </c>
      <c r="AM136" s="3" t="b">
        <f t="shared" ref="AM136:AM199" si="78">SUM(AK131:AK135)&gt;0</f>
        <v>0</v>
      </c>
      <c r="AN136" s="3" t="b">
        <f t="shared" si="69"/>
        <v>0</v>
      </c>
      <c r="AO136" s="3">
        <f t="shared" si="70"/>
        <v>0</v>
      </c>
    </row>
    <row r="137" spans="1:41" x14ac:dyDescent="0.2">
      <c r="A137">
        <v>20130910</v>
      </c>
      <c r="B137">
        <v>127.27</v>
      </c>
      <c r="C137">
        <v>129.74</v>
      </c>
      <c r="D137">
        <v>125.9</v>
      </c>
      <c r="E137">
        <v>125.91</v>
      </c>
      <c r="F137" s="3" t="s">
        <v>0</v>
      </c>
      <c r="G137">
        <v>1485960000</v>
      </c>
      <c r="H137">
        <f t="shared" si="71"/>
        <v>105.06722222222226</v>
      </c>
      <c r="I137" s="1">
        <f t="shared" si="73"/>
        <v>3.8400000000000034</v>
      </c>
      <c r="J137" s="1">
        <f t="shared" si="74"/>
        <v>2.6300000000000097</v>
      </c>
      <c r="K137" s="1">
        <f t="shared" si="75"/>
        <v>1.2099999999999937</v>
      </c>
      <c r="L137" s="1">
        <f t="shared" si="72"/>
        <v>3.8400000000000034</v>
      </c>
      <c r="M137" s="1">
        <f t="shared" si="50"/>
        <v>8.452</v>
      </c>
      <c r="N137" s="2">
        <f t="shared" si="46"/>
        <v>153.17600000000002</v>
      </c>
      <c r="O137" s="2">
        <f t="shared" si="47"/>
        <v>102.464</v>
      </c>
      <c r="P137" s="2">
        <f t="shared" si="48"/>
        <v>145.489</v>
      </c>
      <c r="Q137" s="2">
        <f t="shared" si="49"/>
        <v>102.464</v>
      </c>
      <c r="R137" s="2">
        <f t="shared" si="55"/>
        <v>145.489</v>
      </c>
      <c r="S137" s="2">
        <f t="shared" si="51"/>
        <v>157.40200000000002</v>
      </c>
      <c r="T137" s="2">
        <f t="shared" si="52"/>
        <v>98.238</v>
      </c>
      <c r="U137" s="2">
        <f t="shared" si="56"/>
        <v>149.19633333333334</v>
      </c>
      <c r="V137" s="2">
        <f t="shared" si="57"/>
        <v>98.238</v>
      </c>
      <c r="W137" s="2">
        <f t="shared" si="58"/>
        <v>149.19633333333334</v>
      </c>
      <c r="X137" t="b">
        <f t="shared" si="66"/>
        <v>1</v>
      </c>
      <c r="Y137" t="b">
        <f t="shared" si="59"/>
        <v>0</v>
      </c>
      <c r="Z137" t="b">
        <f t="shared" si="60"/>
        <v>0</v>
      </c>
      <c r="AA137" t="b">
        <f t="shared" si="61"/>
        <v>0</v>
      </c>
      <c r="AB137" s="3">
        <f t="shared" si="76"/>
        <v>-3.707333333333338</v>
      </c>
      <c r="AC137" t="b">
        <f t="shared" si="53"/>
        <v>0</v>
      </c>
      <c r="AD137" s="4"/>
      <c r="AE137" s="3" t="b">
        <f t="shared" si="77"/>
        <v>0</v>
      </c>
      <c r="AF137" s="3" t="b">
        <f t="shared" si="67"/>
        <v>0</v>
      </c>
      <c r="AG137" s="3" t="b">
        <f t="shared" si="68"/>
        <v>0</v>
      </c>
      <c r="AH137" s="3" t="b">
        <f t="shared" si="62"/>
        <v>0</v>
      </c>
      <c r="AI137" s="3" t="b">
        <f t="shared" si="63"/>
        <v>1</v>
      </c>
      <c r="AJ137" s="3" t="b">
        <f t="shared" si="64"/>
        <v>1</v>
      </c>
      <c r="AK137" s="3">
        <f t="shared" si="65"/>
        <v>-3.707333333333338</v>
      </c>
      <c r="AL137" s="3" t="b">
        <f t="shared" si="54"/>
        <v>0</v>
      </c>
      <c r="AM137" s="3" t="b">
        <f t="shared" si="78"/>
        <v>0</v>
      </c>
      <c r="AN137" s="3" t="b">
        <f t="shared" si="69"/>
        <v>0</v>
      </c>
      <c r="AO137" s="3">
        <f t="shared" si="70"/>
        <v>0</v>
      </c>
    </row>
    <row r="138" spans="1:41" x14ac:dyDescent="0.2">
      <c r="A138">
        <v>20130911</v>
      </c>
      <c r="B138">
        <v>125.89</v>
      </c>
      <c r="C138">
        <v>137.83000000000001</v>
      </c>
      <c r="D138">
        <v>123.27</v>
      </c>
      <c r="E138">
        <v>135.25</v>
      </c>
      <c r="F138" s="3" t="s">
        <v>0</v>
      </c>
      <c r="G138">
        <v>1470450000</v>
      </c>
      <c r="H138">
        <f t="shared" si="71"/>
        <v>105.26455555555559</v>
      </c>
      <c r="I138" s="1">
        <f t="shared" si="73"/>
        <v>14.560000000000016</v>
      </c>
      <c r="J138" s="1">
        <f t="shared" si="74"/>
        <v>11.920000000000016</v>
      </c>
      <c r="K138" s="1">
        <f t="shared" si="75"/>
        <v>2.6400000000000006</v>
      </c>
      <c r="L138" s="1">
        <f t="shared" si="72"/>
        <v>14.560000000000016</v>
      </c>
      <c r="M138" s="1">
        <f t="shared" si="50"/>
        <v>8.5200000000000014</v>
      </c>
      <c r="N138" s="2">
        <f t="shared" si="46"/>
        <v>156.11000000000001</v>
      </c>
      <c r="O138" s="2">
        <f t="shared" si="47"/>
        <v>104.99000000000001</v>
      </c>
      <c r="P138" s="2">
        <f t="shared" si="48"/>
        <v>145.489</v>
      </c>
      <c r="Q138" s="2">
        <f t="shared" si="49"/>
        <v>104.99000000000001</v>
      </c>
      <c r="R138" s="2">
        <f t="shared" si="55"/>
        <v>145.489</v>
      </c>
      <c r="S138" s="2">
        <f t="shared" si="51"/>
        <v>160.37</v>
      </c>
      <c r="T138" s="2">
        <f t="shared" si="52"/>
        <v>100.73</v>
      </c>
      <c r="U138" s="2">
        <f t="shared" si="56"/>
        <v>149.19633333333334</v>
      </c>
      <c r="V138" s="2">
        <f t="shared" si="57"/>
        <v>100.73</v>
      </c>
      <c r="W138" s="2">
        <f t="shared" si="58"/>
        <v>149.19633333333334</v>
      </c>
      <c r="X138" t="b">
        <f t="shared" si="66"/>
        <v>1</v>
      </c>
      <c r="Y138" t="b">
        <f t="shared" si="59"/>
        <v>0</v>
      </c>
      <c r="Z138" t="b">
        <f t="shared" si="60"/>
        <v>0</v>
      </c>
      <c r="AA138" t="b">
        <f t="shared" si="61"/>
        <v>0</v>
      </c>
      <c r="AB138" s="3">
        <f t="shared" si="76"/>
        <v>-3.707333333333338</v>
      </c>
      <c r="AC138" t="b">
        <f t="shared" si="53"/>
        <v>0</v>
      </c>
      <c r="AD138" s="4"/>
      <c r="AE138" s="3" t="b">
        <f t="shared" si="77"/>
        <v>0</v>
      </c>
      <c r="AF138" s="3" t="b">
        <f t="shared" si="67"/>
        <v>0</v>
      </c>
      <c r="AG138" s="3" t="b">
        <f t="shared" si="68"/>
        <v>0</v>
      </c>
      <c r="AH138" s="3" t="b">
        <f t="shared" si="62"/>
        <v>0</v>
      </c>
      <c r="AI138" s="3" t="b">
        <f t="shared" si="63"/>
        <v>1</v>
      </c>
      <c r="AJ138" s="3" t="b">
        <f t="shared" si="64"/>
        <v>1</v>
      </c>
      <c r="AK138" s="3">
        <f t="shared" si="65"/>
        <v>-3.707333333333338</v>
      </c>
      <c r="AL138" s="3" t="b">
        <f t="shared" si="54"/>
        <v>0</v>
      </c>
      <c r="AM138" s="3" t="b">
        <f t="shared" si="78"/>
        <v>0</v>
      </c>
      <c r="AN138" s="3" t="b">
        <f t="shared" si="69"/>
        <v>0</v>
      </c>
      <c r="AO138" s="3">
        <f t="shared" si="70"/>
        <v>0</v>
      </c>
    </row>
    <row r="139" spans="1:41" x14ac:dyDescent="0.2">
      <c r="A139">
        <v>20130912</v>
      </c>
      <c r="B139">
        <v>135.55000000000001</v>
      </c>
      <c r="C139">
        <v>136.08000000000001</v>
      </c>
      <c r="D139">
        <v>131.81</v>
      </c>
      <c r="E139">
        <v>133.13</v>
      </c>
      <c r="F139" s="3" t="s">
        <v>0</v>
      </c>
      <c r="G139">
        <v>1583960000</v>
      </c>
      <c r="H139">
        <f t="shared" si="71"/>
        <v>105.61177777777782</v>
      </c>
      <c r="I139" s="1">
        <f t="shared" si="73"/>
        <v>4.2700000000000102</v>
      </c>
      <c r="J139" s="1">
        <f t="shared" si="74"/>
        <v>0.83000000000001251</v>
      </c>
      <c r="K139" s="1">
        <f t="shared" si="75"/>
        <v>3.4399999999999977</v>
      </c>
      <c r="L139" s="1">
        <f t="shared" si="72"/>
        <v>4.2700000000000102</v>
      </c>
      <c r="M139" s="1">
        <f t="shared" si="50"/>
        <v>9.0120000000000022</v>
      </c>
      <c r="N139" s="2">
        <f t="shared" si="46"/>
        <v>160.98099999999999</v>
      </c>
      <c r="O139" s="2">
        <f t="shared" si="47"/>
        <v>106.90899999999999</v>
      </c>
      <c r="P139" s="2">
        <f t="shared" si="48"/>
        <v>145.489</v>
      </c>
      <c r="Q139" s="2">
        <f t="shared" si="49"/>
        <v>106.90899999999999</v>
      </c>
      <c r="R139" s="2">
        <f t="shared" si="55"/>
        <v>145.489</v>
      </c>
      <c r="S139" s="2">
        <f t="shared" si="51"/>
        <v>165.48699999999999</v>
      </c>
      <c r="T139" s="2">
        <f t="shared" si="52"/>
        <v>102.40299999999999</v>
      </c>
      <c r="U139" s="2">
        <f t="shared" si="56"/>
        <v>149.19633333333334</v>
      </c>
      <c r="V139" s="2">
        <f t="shared" si="57"/>
        <v>102.40299999999999</v>
      </c>
      <c r="W139" s="2">
        <f t="shared" si="58"/>
        <v>149.19633333333334</v>
      </c>
      <c r="X139" t="b">
        <f t="shared" si="66"/>
        <v>1</v>
      </c>
      <c r="Y139" t="b">
        <f t="shared" si="59"/>
        <v>0</v>
      </c>
      <c r="Z139" t="b">
        <f t="shared" si="60"/>
        <v>0</v>
      </c>
      <c r="AA139" t="b">
        <f t="shared" si="61"/>
        <v>0</v>
      </c>
      <c r="AB139" s="3">
        <f t="shared" si="76"/>
        <v>-3.707333333333338</v>
      </c>
      <c r="AC139" t="b">
        <f t="shared" si="53"/>
        <v>0</v>
      </c>
      <c r="AD139" s="4"/>
      <c r="AE139" s="3" t="b">
        <f t="shared" si="77"/>
        <v>0</v>
      </c>
      <c r="AF139" s="3" t="b">
        <f t="shared" si="67"/>
        <v>0</v>
      </c>
      <c r="AG139" s="3" t="b">
        <f t="shared" si="68"/>
        <v>0</v>
      </c>
      <c r="AH139" s="3" t="b">
        <f t="shared" si="62"/>
        <v>0</v>
      </c>
      <c r="AI139" s="3" t="b">
        <f t="shared" si="63"/>
        <v>1</v>
      </c>
      <c r="AJ139" s="3" t="b">
        <f t="shared" si="64"/>
        <v>1</v>
      </c>
      <c r="AK139" s="3">
        <f t="shared" si="65"/>
        <v>-3.707333333333338</v>
      </c>
      <c r="AL139" s="3" t="b">
        <f t="shared" si="54"/>
        <v>0</v>
      </c>
      <c r="AM139" s="3" t="b">
        <f t="shared" si="78"/>
        <v>0</v>
      </c>
      <c r="AN139" s="3" t="b">
        <f t="shared" si="69"/>
        <v>0</v>
      </c>
      <c r="AO139" s="3">
        <f t="shared" si="70"/>
        <v>0</v>
      </c>
    </row>
    <row r="140" spans="1:41" x14ac:dyDescent="0.2">
      <c r="A140">
        <v>20130913</v>
      </c>
      <c r="B140">
        <v>132.83000000000001</v>
      </c>
      <c r="C140">
        <v>137.58000000000001</v>
      </c>
      <c r="D140">
        <v>132.27000000000001</v>
      </c>
      <c r="E140">
        <v>134.97999999999999</v>
      </c>
      <c r="F140" s="3" t="s">
        <v>0</v>
      </c>
      <c r="G140">
        <v>1552880000</v>
      </c>
      <c r="H140">
        <f t="shared" si="71"/>
        <v>105.98011111111113</v>
      </c>
      <c r="I140" s="1">
        <f t="shared" si="73"/>
        <v>5.3100000000000023</v>
      </c>
      <c r="J140" s="1">
        <f t="shared" si="74"/>
        <v>4.4500000000000171</v>
      </c>
      <c r="K140" s="1">
        <f t="shared" si="75"/>
        <v>0.85999999999998522</v>
      </c>
      <c r="L140" s="1">
        <f t="shared" si="72"/>
        <v>5.3100000000000023</v>
      </c>
      <c r="M140" s="1">
        <f t="shared" si="50"/>
        <v>8.9833333333333378</v>
      </c>
      <c r="N140" s="2">
        <f t="shared" si="46"/>
        <v>161.87500000000003</v>
      </c>
      <c r="O140" s="2">
        <f t="shared" si="47"/>
        <v>107.97499999999999</v>
      </c>
      <c r="P140" s="2">
        <f t="shared" si="48"/>
        <v>145.489</v>
      </c>
      <c r="Q140" s="2">
        <f t="shared" si="49"/>
        <v>107.97499999999999</v>
      </c>
      <c r="R140" s="2">
        <f t="shared" si="55"/>
        <v>145.489</v>
      </c>
      <c r="S140" s="2">
        <f t="shared" si="51"/>
        <v>166.3666666666667</v>
      </c>
      <c r="T140" s="2">
        <f t="shared" si="52"/>
        <v>103.48333333333332</v>
      </c>
      <c r="U140" s="2">
        <f t="shared" si="56"/>
        <v>149.19633333333334</v>
      </c>
      <c r="V140" s="2">
        <f t="shared" si="57"/>
        <v>103.48333333333332</v>
      </c>
      <c r="W140" s="2">
        <f t="shared" si="58"/>
        <v>149.19633333333334</v>
      </c>
      <c r="X140" t="b">
        <f t="shared" si="66"/>
        <v>1</v>
      </c>
      <c r="Y140" t="b">
        <f t="shared" si="59"/>
        <v>0</v>
      </c>
      <c r="Z140" t="b">
        <f t="shared" si="60"/>
        <v>0</v>
      </c>
      <c r="AA140" t="b">
        <f t="shared" si="61"/>
        <v>0</v>
      </c>
      <c r="AB140" s="3">
        <f t="shared" si="76"/>
        <v>-3.707333333333338</v>
      </c>
      <c r="AC140" t="b">
        <f t="shared" si="53"/>
        <v>0</v>
      </c>
      <c r="AD140" s="4"/>
      <c r="AE140" s="3" t="b">
        <f t="shared" si="77"/>
        <v>0</v>
      </c>
      <c r="AF140" s="3" t="b">
        <f t="shared" si="67"/>
        <v>0</v>
      </c>
      <c r="AG140" s="3" t="b">
        <f t="shared" si="68"/>
        <v>0</v>
      </c>
      <c r="AH140" s="3" t="b">
        <f t="shared" si="62"/>
        <v>0</v>
      </c>
      <c r="AI140" s="3" t="b">
        <f t="shared" si="63"/>
        <v>1</v>
      </c>
      <c r="AJ140" s="3" t="b">
        <f t="shared" si="64"/>
        <v>1</v>
      </c>
      <c r="AK140" s="3">
        <f t="shared" si="65"/>
        <v>-3.707333333333338</v>
      </c>
      <c r="AL140" s="3" t="b">
        <f t="shared" si="54"/>
        <v>0</v>
      </c>
      <c r="AM140" s="3" t="b">
        <f t="shared" si="78"/>
        <v>0</v>
      </c>
      <c r="AN140" s="3" t="b">
        <f t="shared" si="69"/>
        <v>0</v>
      </c>
      <c r="AO140" s="3">
        <f t="shared" si="70"/>
        <v>0</v>
      </c>
    </row>
    <row r="141" spans="1:41" x14ac:dyDescent="0.2">
      <c r="A141">
        <v>20130914</v>
      </c>
      <c r="B141">
        <v>135.01</v>
      </c>
      <c r="C141">
        <v>135.85</v>
      </c>
      <c r="D141">
        <v>128.87</v>
      </c>
      <c r="E141">
        <v>129.22</v>
      </c>
      <c r="F141" s="3" t="s">
        <v>0</v>
      </c>
      <c r="G141">
        <v>1579050000</v>
      </c>
      <c r="H141">
        <f t="shared" si="71"/>
        <v>106.3688888888889</v>
      </c>
      <c r="I141" s="1">
        <f t="shared" si="73"/>
        <v>6.9799999999999898</v>
      </c>
      <c r="J141" s="1">
        <f t="shared" si="74"/>
        <v>0.87000000000000455</v>
      </c>
      <c r="K141" s="1">
        <f t="shared" si="75"/>
        <v>6.1099999999999852</v>
      </c>
      <c r="L141" s="1">
        <f t="shared" si="72"/>
        <v>6.9799999999999898</v>
      </c>
      <c r="M141" s="1">
        <f t="shared" si="50"/>
        <v>9.2380000000000031</v>
      </c>
      <c r="N141" s="2">
        <f t="shared" si="46"/>
        <v>160.07400000000001</v>
      </c>
      <c r="O141" s="2">
        <f t="shared" si="47"/>
        <v>104.646</v>
      </c>
      <c r="P141" s="2">
        <f t="shared" si="48"/>
        <v>145.489</v>
      </c>
      <c r="Q141" s="2">
        <f t="shared" si="49"/>
        <v>107.97499999999999</v>
      </c>
      <c r="R141" s="2">
        <f t="shared" si="55"/>
        <v>145.489</v>
      </c>
      <c r="S141" s="2">
        <f t="shared" si="51"/>
        <v>164.69300000000004</v>
      </c>
      <c r="T141" s="2">
        <f t="shared" si="52"/>
        <v>100.027</v>
      </c>
      <c r="U141" s="2">
        <f t="shared" si="56"/>
        <v>149.19633333333334</v>
      </c>
      <c r="V141" s="2">
        <f t="shared" si="57"/>
        <v>103.48333333333332</v>
      </c>
      <c r="W141" s="2">
        <f t="shared" si="58"/>
        <v>149.19633333333334</v>
      </c>
      <c r="X141" t="b">
        <f t="shared" si="66"/>
        <v>1</v>
      </c>
      <c r="Y141" t="b">
        <f t="shared" si="59"/>
        <v>0</v>
      </c>
      <c r="Z141" t="b">
        <f t="shared" si="60"/>
        <v>0</v>
      </c>
      <c r="AA141" t="b">
        <f t="shared" si="61"/>
        <v>0</v>
      </c>
      <c r="AB141" s="3">
        <f t="shared" si="76"/>
        <v>-3.707333333333338</v>
      </c>
      <c r="AC141" t="b">
        <f t="shared" si="53"/>
        <v>0</v>
      </c>
      <c r="AD141" s="4"/>
      <c r="AE141" s="3" t="b">
        <f t="shared" si="77"/>
        <v>0</v>
      </c>
      <c r="AF141" s="3" t="b">
        <f t="shared" si="67"/>
        <v>0</v>
      </c>
      <c r="AG141" s="3" t="b">
        <f t="shared" si="68"/>
        <v>0</v>
      </c>
      <c r="AH141" s="3" t="b">
        <f t="shared" si="62"/>
        <v>0</v>
      </c>
      <c r="AI141" s="3" t="b">
        <f t="shared" si="63"/>
        <v>1</v>
      </c>
      <c r="AJ141" s="3" t="b">
        <f t="shared" si="64"/>
        <v>1</v>
      </c>
      <c r="AK141" s="3">
        <f t="shared" si="65"/>
        <v>-3.707333333333338</v>
      </c>
      <c r="AL141" s="3" t="b">
        <f t="shared" si="54"/>
        <v>0</v>
      </c>
      <c r="AM141" s="3" t="b">
        <f t="shared" si="78"/>
        <v>0</v>
      </c>
      <c r="AN141" s="3" t="b">
        <f t="shared" si="69"/>
        <v>0</v>
      </c>
      <c r="AO141" s="3">
        <f t="shared" si="70"/>
        <v>0</v>
      </c>
    </row>
    <row r="142" spans="1:41" x14ac:dyDescent="0.2">
      <c r="A142">
        <v>20130915</v>
      </c>
      <c r="B142">
        <v>129.4</v>
      </c>
      <c r="C142">
        <v>131.44</v>
      </c>
      <c r="D142">
        <v>128.26</v>
      </c>
      <c r="E142">
        <v>130.37</v>
      </c>
      <c r="F142" s="3" t="s">
        <v>0</v>
      </c>
      <c r="G142">
        <v>1514140000</v>
      </c>
      <c r="H142">
        <f t="shared" si="71"/>
        <v>106.699</v>
      </c>
      <c r="I142" s="1">
        <f t="shared" si="73"/>
        <v>3.1800000000000068</v>
      </c>
      <c r="J142" s="1">
        <f t="shared" si="74"/>
        <v>2.2199999999999989</v>
      </c>
      <c r="K142" s="1">
        <f t="shared" si="75"/>
        <v>0.96000000000000796</v>
      </c>
      <c r="L142" s="1">
        <f t="shared" si="72"/>
        <v>3.1800000000000068</v>
      </c>
      <c r="M142" s="1">
        <f t="shared" si="50"/>
        <v>8.7193333333333349</v>
      </c>
      <c r="N142" s="2">
        <f t="shared" si="46"/>
        <v>156.00800000000001</v>
      </c>
      <c r="O142" s="2">
        <f t="shared" si="47"/>
        <v>103.69199999999999</v>
      </c>
      <c r="P142" s="2">
        <f t="shared" si="48"/>
        <v>145.489</v>
      </c>
      <c r="Q142" s="2">
        <f t="shared" si="49"/>
        <v>107.97499999999999</v>
      </c>
      <c r="R142" s="2">
        <f t="shared" si="55"/>
        <v>145.489</v>
      </c>
      <c r="S142" s="2">
        <f t="shared" si="51"/>
        <v>160.36766666666665</v>
      </c>
      <c r="T142" s="2">
        <f t="shared" si="52"/>
        <v>99.332333333333324</v>
      </c>
      <c r="U142" s="2">
        <f t="shared" si="56"/>
        <v>149.19633333333334</v>
      </c>
      <c r="V142" s="2">
        <f t="shared" si="57"/>
        <v>103.48333333333332</v>
      </c>
      <c r="W142" s="2">
        <f t="shared" si="58"/>
        <v>149.19633333333334</v>
      </c>
      <c r="X142" t="b">
        <f t="shared" si="66"/>
        <v>1</v>
      </c>
      <c r="Y142" t="b">
        <f t="shared" si="59"/>
        <v>0</v>
      </c>
      <c r="Z142" t="b">
        <f t="shared" si="60"/>
        <v>0</v>
      </c>
      <c r="AA142" t="b">
        <f t="shared" si="61"/>
        <v>0</v>
      </c>
      <c r="AB142" s="3">
        <f t="shared" si="76"/>
        <v>-3.707333333333338</v>
      </c>
      <c r="AC142" t="b">
        <f t="shared" si="53"/>
        <v>0</v>
      </c>
      <c r="AD142" s="4"/>
      <c r="AE142" s="3" t="b">
        <f t="shared" si="77"/>
        <v>0</v>
      </c>
      <c r="AF142" s="3" t="b">
        <f t="shared" si="67"/>
        <v>0</v>
      </c>
      <c r="AG142" s="3" t="b">
        <f t="shared" si="68"/>
        <v>0</v>
      </c>
      <c r="AH142" s="3" t="b">
        <f t="shared" si="62"/>
        <v>0</v>
      </c>
      <c r="AI142" s="3" t="b">
        <f t="shared" si="63"/>
        <v>1</v>
      </c>
      <c r="AJ142" s="3" t="b">
        <f t="shared" si="64"/>
        <v>1</v>
      </c>
      <c r="AK142" s="3">
        <f t="shared" si="65"/>
        <v>-3.707333333333338</v>
      </c>
      <c r="AL142" s="3" t="b">
        <f t="shared" si="54"/>
        <v>0</v>
      </c>
      <c r="AM142" s="3" t="b">
        <f t="shared" si="78"/>
        <v>0</v>
      </c>
      <c r="AN142" s="3" t="b">
        <f t="shared" si="69"/>
        <v>0</v>
      </c>
      <c r="AO142" s="3">
        <f t="shared" si="70"/>
        <v>0</v>
      </c>
    </row>
    <row r="143" spans="1:41" x14ac:dyDescent="0.2">
      <c r="A143">
        <v>20130916</v>
      </c>
      <c r="B143">
        <v>130.86000000000001</v>
      </c>
      <c r="C143">
        <v>132.72</v>
      </c>
      <c r="D143">
        <v>129.77000000000001</v>
      </c>
      <c r="E143">
        <v>131.72</v>
      </c>
      <c r="F143" s="3" t="s">
        <v>0</v>
      </c>
      <c r="G143">
        <v>1531820000</v>
      </c>
      <c r="H143">
        <f t="shared" si="71"/>
        <v>107.01755555555557</v>
      </c>
      <c r="I143" s="1">
        <f t="shared" si="73"/>
        <v>2.9499999999999886</v>
      </c>
      <c r="J143" s="1">
        <f t="shared" si="74"/>
        <v>2.3499999999999943</v>
      </c>
      <c r="K143" s="1">
        <f t="shared" si="75"/>
        <v>0.59999999999999432</v>
      </c>
      <c r="L143" s="1">
        <f t="shared" si="72"/>
        <v>2.9499999999999886</v>
      </c>
      <c r="M143" s="1">
        <f t="shared" si="50"/>
        <v>8.3866666666666703</v>
      </c>
      <c r="N143" s="2">
        <f t="shared" si="46"/>
        <v>156.40500000000003</v>
      </c>
      <c r="O143" s="2">
        <f t="shared" si="47"/>
        <v>106.08499999999999</v>
      </c>
      <c r="P143" s="2">
        <f t="shared" si="48"/>
        <v>145.489</v>
      </c>
      <c r="Q143" s="2">
        <f t="shared" si="49"/>
        <v>107.97499999999999</v>
      </c>
      <c r="R143" s="2">
        <f t="shared" si="55"/>
        <v>145.489</v>
      </c>
      <c r="S143" s="2">
        <f t="shared" si="51"/>
        <v>160.59833333333336</v>
      </c>
      <c r="T143" s="2">
        <f t="shared" si="52"/>
        <v>101.89166666666665</v>
      </c>
      <c r="U143" s="2">
        <f t="shared" si="56"/>
        <v>149.19633333333334</v>
      </c>
      <c r="V143" s="2">
        <f t="shared" si="57"/>
        <v>103.48333333333332</v>
      </c>
      <c r="W143" s="2">
        <f t="shared" si="58"/>
        <v>149.19633333333334</v>
      </c>
      <c r="X143" t="b">
        <f t="shared" si="66"/>
        <v>1</v>
      </c>
      <c r="Y143" t="b">
        <f t="shared" si="59"/>
        <v>0</v>
      </c>
      <c r="Z143" t="b">
        <f t="shared" si="60"/>
        <v>0</v>
      </c>
      <c r="AA143" t="b">
        <f t="shared" si="61"/>
        <v>0</v>
      </c>
      <c r="AB143" s="3">
        <f t="shared" si="76"/>
        <v>-3.707333333333338</v>
      </c>
      <c r="AC143" t="b">
        <f t="shared" si="53"/>
        <v>0</v>
      </c>
      <c r="AD143" s="4"/>
      <c r="AE143" s="3" t="b">
        <f t="shared" si="77"/>
        <v>0</v>
      </c>
      <c r="AF143" s="3" t="b">
        <f t="shared" si="67"/>
        <v>0</v>
      </c>
      <c r="AG143" s="3" t="b">
        <f t="shared" si="68"/>
        <v>0</v>
      </c>
      <c r="AH143" s="3" t="b">
        <f t="shared" si="62"/>
        <v>0</v>
      </c>
      <c r="AI143" s="3" t="b">
        <f t="shared" si="63"/>
        <v>1</v>
      </c>
      <c r="AJ143" s="3" t="b">
        <f t="shared" si="64"/>
        <v>1</v>
      </c>
      <c r="AK143" s="3">
        <f t="shared" si="65"/>
        <v>-3.707333333333338</v>
      </c>
      <c r="AL143" s="3" t="b">
        <f t="shared" si="54"/>
        <v>0</v>
      </c>
      <c r="AM143" s="3" t="b">
        <f t="shared" si="78"/>
        <v>0</v>
      </c>
      <c r="AN143" s="3" t="b">
        <f t="shared" si="69"/>
        <v>0</v>
      </c>
      <c r="AO143" s="3">
        <f t="shared" si="70"/>
        <v>0</v>
      </c>
    </row>
    <row r="144" spans="1:41" x14ac:dyDescent="0.2">
      <c r="A144">
        <v>20130917</v>
      </c>
      <c r="B144">
        <v>131.59</v>
      </c>
      <c r="C144">
        <v>132.76</v>
      </c>
      <c r="D144">
        <v>124.89</v>
      </c>
      <c r="E144">
        <v>131.66</v>
      </c>
      <c r="F144" s="3" t="s">
        <v>0</v>
      </c>
      <c r="G144">
        <v>1540880000</v>
      </c>
      <c r="H144">
        <f t="shared" si="71"/>
        <v>107.28777777777778</v>
      </c>
      <c r="I144" s="1">
        <f t="shared" si="73"/>
        <v>7.8699999999999903</v>
      </c>
      <c r="J144" s="1">
        <f t="shared" si="74"/>
        <v>1.039999999999992</v>
      </c>
      <c r="K144" s="1">
        <f t="shared" si="75"/>
        <v>6.8299999999999983</v>
      </c>
      <c r="L144" s="1">
        <f t="shared" si="72"/>
        <v>7.8699999999999903</v>
      </c>
      <c r="M144" s="1">
        <f t="shared" si="50"/>
        <v>7.8500000000000032</v>
      </c>
      <c r="N144" s="2">
        <f t="shared" si="46"/>
        <v>152.375</v>
      </c>
      <c r="O144" s="2">
        <f t="shared" si="47"/>
        <v>105.27499999999998</v>
      </c>
      <c r="P144" s="2">
        <f t="shared" si="48"/>
        <v>145.489</v>
      </c>
      <c r="Q144" s="2">
        <f t="shared" si="49"/>
        <v>107.97499999999999</v>
      </c>
      <c r="R144" s="2">
        <f t="shared" si="55"/>
        <v>145.489</v>
      </c>
      <c r="S144" s="2">
        <f t="shared" si="51"/>
        <v>156.30000000000001</v>
      </c>
      <c r="T144" s="2">
        <f t="shared" si="52"/>
        <v>101.34999999999998</v>
      </c>
      <c r="U144" s="2">
        <f t="shared" si="56"/>
        <v>149.19633333333334</v>
      </c>
      <c r="V144" s="2">
        <f t="shared" si="57"/>
        <v>103.48333333333332</v>
      </c>
      <c r="W144" s="2">
        <f t="shared" si="58"/>
        <v>149.19633333333334</v>
      </c>
      <c r="X144" t="b">
        <f t="shared" si="66"/>
        <v>1</v>
      </c>
      <c r="Y144" t="b">
        <f t="shared" si="59"/>
        <v>0</v>
      </c>
      <c r="Z144" t="b">
        <f t="shared" si="60"/>
        <v>0</v>
      </c>
      <c r="AA144" t="b">
        <f t="shared" si="61"/>
        <v>0</v>
      </c>
      <c r="AB144" s="3">
        <f t="shared" si="76"/>
        <v>-3.707333333333338</v>
      </c>
      <c r="AC144" t="b">
        <f t="shared" si="53"/>
        <v>0</v>
      </c>
      <c r="AD144" s="4"/>
      <c r="AE144" s="3" t="b">
        <f t="shared" si="77"/>
        <v>0</v>
      </c>
      <c r="AF144" s="3" t="b">
        <f t="shared" si="67"/>
        <v>0</v>
      </c>
      <c r="AG144" s="3" t="b">
        <f t="shared" si="68"/>
        <v>0</v>
      </c>
      <c r="AH144" s="3" t="b">
        <f t="shared" si="62"/>
        <v>0</v>
      </c>
      <c r="AI144" s="3" t="b">
        <f t="shared" si="63"/>
        <v>1</v>
      </c>
      <c r="AJ144" s="3" t="b">
        <f t="shared" si="64"/>
        <v>1</v>
      </c>
      <c r="AK144" s="3">
        <f t="shared" si="65"/>
        <v>-3.707333333333338</v>
      </c>
      <c r="AL144" s="3" t="b">
        <f t="shared" si="54"/>
        <v>0</v>
      </c>
      <c r="AM144" s="3" t="b">
        <f t="shared" si="78"/>
        <v>0</v>
      </c>
      <c r="AN144" s="3" t="b">
        <f t="shared" si="69"/>
        <v>0</v>
      </c>
      <c r="AO144" s="3">
        <f t="shared" si="70"/>
        <v>0</v>
      </c>
    </row>
    <row r="145" spans="1:41" x14ac:dyDescent="0.2">
      <c r="A145">
        <v>20130918</v>
      </c>
      <c r="B145">
        <v>131.71</v>
      </c>
      <c r="C145">
        <v>133.19999999999999</v>
      </c>
      <c r="D145">
        <v>130.54</v>
      </c>
      <c r="E145">
        <v>131.47</v>
      </c>
      <c r="F145" s="3" t="s">
        <v>0</v>
      </c>
      <c r="G145">
        <v>1542870000</v>
      </c>
      <c r="H145">
        <f t="shared" si="71"/>
        <v>107.54788888888888</v>
      </c>
      <c r="I145" s="1">
        <f t="shared" si="73"/>
        <v>2.6599999999999966</v>
      </c>
      <c r="J145" s="1">
        <f t="shared" si="74"/>
        <v>1.539999999999992</v>
      </c>
      <c r="K145" s="1">
        <f t="shared" si="75"/>
        <v>1.1200000000000045</v>
      </c>
      <c r="L145" s="1">
        <f t="shared" si="72"/>
        <v>2.6599999999999966</v>
      </c>
      <c r="M145" s="1">
        <f t="shared" si="50"/>
        <v>7.600666666666668</v>
      </c>
      <c r="N145" s="2">
        <f t="shared" si="46"/>
        <v>154.672</v>
      </c>
      <c r="O145" s="2">
        <f t="shared" si="47"/>
        <v>109.068</v>
      </c>
      <c r="P145" s="2">
        <f t="shared" si="48"/>
        <v>145.489</v>
      </c>
      <c r="Q145" s="2">
        <f t="shared" si="49"/>
        <v>109.068</v>
      </c>
      <c r="R145" s="2">
        <f t="shared" si="55"/>
        <v>145.489</v>
      </c>
      <c r="S145" s="2">
        <f t="shared" si="51"/>
        <v>158.47233333333335</v>
      </c>
      <c r="T145" s="2">
        <f t="shared" si="52"/>
        <v>105.26766666666667</v>
      </c>
      <c r="U145" s="2">
        <f t="shared" si="56"/>
        <v>149.19633333333334</v>
      </c>
      <c r="V145" s="2">
        <f t="shared" si="57"/>
        <v>105.26766666666667</v>
      </c>
      <c r="W145" s="2">
        <f t="shared" si="58"/>
        <v>149.19633333333334</v>
      </c>
      <c r="X145" t="b">
        <f t="shared" si="66"/>
        <v>1</v>
      </c>
      <c r="Y145" t="b">
        <f t="shared" si="59"/>
        <v>0</v>
      </c>
      <c r="Z145" t="b">
        <f t="shared" si="60"/>
        <v>0</v>
      </c>
      <c r="AA145" t="b">
        <f t="shared" si="61"/>
        <v>0</v>
      </c>
      <c r="AB145" s="3">
        <f t="shared" si="76"/>
        <v>-3.707333333333338</v>
      </c>
      <c r="AC145" t="b">
        <f t="shared" si="53"/>
        <v>0</v>
      </c>
      <c r="AD145" s="4"/>
      <c r="AE145" s="3" t="b">
        <f t="shared" si="77"/>
        <v>0</v>
      </c>
      <c r="AF145" s="3" t="b">
        <f t="shared" si="67"/>
        <v>0</v>
      </c>
      <c r="AG145" s="3" t="b">
        <f t="shared" si="68"/>
        <v>0</v>
      </c>
      <c r="AH145" s="3" t="b">
        <f t="shared" si="62"/>
        <v>0</v>
      </c>
      <c r="AI145" s="3" t="b">
        <f t="shared" si="63"/>
        <v>1</v>
      </c>
      <c r="AJ145" s="3" t="b">
        <f t="shared" si="64"/>
        <v>1</v>
      </c>
      <c r="AK145" s="3">
        <f t="shared" si="65"/>
        <v>-3.707333333333338</v>
      </c>
      <c r="AL145" s="3" t="b">
        <f t="shared" si="54"/>
        <v>0</v>
      </c>
      <c r="AM145" s="3" t="b">
        <f t="shared" si="78"/>
        <v>0</v>
      </c>
      <c r="AN145" s="3" t="b">
        <f t="shared" si="69"/>
        <v>0</v>
      </c>
      <c r="AO145" s="3">
        <f t="shared" si="70"/>
        <v>0</v>
      </c>
    </row>
    <row r="146" spans="1:41" x14ac:dyDescent="0.2">
      <c r="A146">
        <v>20130919</v>
      </c>
      <c r="B146">
        <v>131.37</v>
      </c>
      <c r="C146">
        <v>131.77000000000001</v>
      </c>
      <c r="D146">
        <v>128.44999999999999</v>
      </c>
      <c r="E146">
        <v>129.65</v>
      </c>
      <c r="F146" s="3" t="s">
        <v>0</v>
      </c>
      <c r="G146">
        <v>1539430000</v>
      </c>
      <c r="H146">
        <f t="shared" si="71"/>
        <v>107.78477777777776</v>
      </c>
      <c r="I146" s="1">
        <f t="shared" si="73"/>
        <v>3.3200000000000216</v>
      </c>
      <c r="J146" s="1">
        <f t="shared" si="74"/>
        <v>0.30000000000001137</v>
      </c>
      <c r="K146" s="1">
        <f t="shared" si="75"/>
        <v>3.0200000000000102</v>
      </c>
      <c r="L146" s="1">
        <f t="shared" si="72"/>
        <v>3.3200000000000216</v>
      </c>
      <c r="M146" s="1">
        <f t="shared" si="50"/>
        <v>7.4220000000000006</v>
      </c>
      <c r="N146" s="2">
        <f t="shared" ref="N146:N209" si="79">(C146+D146)/2+3*M146</f>
        <v>152.376</v>
      </c>
      <c r="O146" s="2">
        <f t="shared" ref="O146:O209" si="80">(C146+D146)/2-3*M146</f>
        <v>107.84400000000001</v>
      </c>
      <c r="P146" s="2">
        <f t="shared" ref="P146:P209" si="81">IF(OR(N146&lt;P145,E145&gt;P145),N146,P145)</f>
        <v>145.489</v>
      </c>
      <c r="Q146" s="2">
        <f t="shared" ref="Q146:Q209" si="82">IF(OR(O146&gt;Q145,E145&lt;Q145),O146,Q145)</f>
        <v>109.068</v>
      </c>
      <c r="R146" s="2">
        <f t="shared" si="55"/>
        <v>145.489</v>
      </c>
      <c r="S146" s="2">
        <f t="shared" si="51"/>
        <v>156.08700000000002</v>
      </c>
      <c r="T146" s="2">
        <f t="shared" si="52"/>
        <v>104.13300000000001</v>
      </c>
      <c r="U146" s="2">
        <f t="shared" si="56"/>
        <v>149.19633333333334</v>
      </c>
      <c r="V146" s="2">
        <f t="shared" si="57"/>
        <v>105.26766666666667</v>
      </c>
      <c r="W146" s="2">
        <f t="shared" si="58"/>
        <v>149.19633333333334</v>
      </c>
      <c r="X146" t="b">
        <f t="shared" si="66"/>
        <v>1</v>
      </c>
      <c r="Y146" t="b">
        <f t="shared" si="59"/>
        <v>0</v>
      </c>
      <c r="Z146" t="b">
        <f t="shared" si="60"/>
        <v>0</v>
      </c>
      <c r="AA146" t="b">
        <f t="shared" si="61"/>
        <v>0</v>
      </c>
      <c r="AB146" s="3">
        <f t="shared" si="76"/>
        <v>-3.707333333333338</v>
      </c>
      <c r="AC146" t="b">
        <f t="shared" si="53"/>
        <v>0</v>
      </c>
      <c r="AD146" s="4"/>
      <c r="AE146" s="3" t="b">
        <f t="shared" si="77"/>
        <v>0</v>
      </c>
      <c r="AF146" s="3" t="b">
        <f t="shared" si="67"/>
        <v>0</v>
      </c>
      <c r="AG146" s="3" t="b">
        <f t="shared" si="68"/>
        <v>0</v>
      </c>
      <c r="AH146" s="3" t="b">
        <f t="shared" si="62"/>
        <v>0</v>
      </c>
      <c r="AI146" s="3" t="b">
        <f t="shared" si="63"/>
        <v>1</v>
      </c>
      <c r="AJ146" s="3" t="b">
        <f t="shared" si="64"/>
        <v>1</v>
      </c>
      <c r="AK146" s="3">
        <f t="shared" si="65"/>
        <v>-3.707333333333338</v>
      </c>
      <c r="AL146" s="3" t="b">
        <f t="shared" si="54"/>
        <v>0</v>
      </c>
      <c r="AM146" s="3" t="b">
        <f t="shared" si="78"/>
        <v>0</v>
      </c>
      <c r="AN146" s="3" t="b">
        <f t="shared" si="69"/>
        <v>0</v>
      </c>
      <c r="AO146" s="3">
        <f t="shared" si="70"/>
        <v>0</v>
      </c>
    </row>
    <row r="147" spans="1:41" x14ac:dyDescent="0.2">
      <c r="A147">
        <v>20130920</v>
      </c>
      <c r="B147">
        <v>129.69999999999999</v>
      </c>
      <c r="C147">
        <v>135.62</v>
      </c>
      <c r="D147">
        <v>126.68</v>
      </c>
      <c r="E147">
        <v>127.04</v>
      </c>
      <c r="F147" s="3" t="s">
        <v>0</v>
      </c>
      <c r="G147">
        <v>1520470000</v>
      </c>
      <c r="H147">
        <f t="shared" si="71"/>
        <v>108.00866666666666</v>
      </c>
      <c r="I147" s="1">
        <f t="shared" si="73"/>
        <v>8.9399999999999977</v>
      </c>
      <c r="J147" s="1">
        <f t="shared" si="74"/>
        <v>5.9699999999999989</v>
      </c>
      <c r="K147" s="1">
        <f t="shared" si="75"/>
        <v>2.9699999999999989</v>
      </c>
      <c r="L147" s="1">
        <f t="shared" si="72"/>
        <v>8.9399999999999977</v>
      </c>
      <c r="M147" s="1">
        <f t="shared" ref="M147:M210" si="83">SUM(L132:L146)/15</f>
        <v>6.2506666666666693</v>
      </c>
      <c r="N147" s="2">
        <f t="shared" si="79"/>
        <v>149.90200000000002</v>
      </c>
      <c r="O147" s="2">
        <f t="shared" si="80"/>
        <v>112.398</v>
      </c>
      <c r="P147" s="2">
        <f t="shared" si="81"/>
        <v>145.489</v>
      </c>
      <c r="Q147" s="2">
        <f t="shared" si="82"/>
        <v>112.398</v>
      </c>
      <c r="R147" s="2">
        <f t="shared" si="55"/>
        <v>145.489</v>
      </c>
      <c r="S147" s="2">
        <f t="shared" ref="S147:S210" si="84">($C147+$D147)/2+3.5*$M147</f>
        <v>153.02733333333336</v>
      </c>
      <c r="T147" s="2">
        <f t="shared" ref="T147:T210" si="85">($C147+$D147)/2-3.5*$M147</f>
        <v>109.27266666666667</v>
      </c>
      <c r="U147" s="2">
        <f t="shared" si="56"/>
        <v>149.19633333333334</v>
      </c>
      <c r="V147" s="2">
        <f t="shared" si="57"/>
        <v>109.27266666666667</v>
      </c>
      <c r="W147" s="2">
        <f t="shared" si="58"/>
        <v>149.19633333333334</v>
      </c>
      <c r="X147" t="b">
        <f t="shared" si="66"/>
        <v>1</v>
      </c>
      <c r="Y147" t="b">
        <f t="shared" si="59"/>
        <v>0</v>
      </c>
      <c r="Z147" t="b">
        <f t="shared" si="60"/>
        <v>0</v>
      </c>
      <c r="AA147" t="b">
        <f t="shared" si="61"/>
        <v>0</v>
      </c>
      <c r="AB147" s="3">
        <f t="shared" si="76"/>
        <v>-3.707333333333338</v>
      </c>
      <c r="AC147" t="b">
        <f t="shared" si="53"/>
        <v>0</v>
      </c>
      <c r="AD147" s="4"/>
      <c r="AE147" s="3" t="b">
        <f t="shared" si="77"/>
        <v>0</v>
      </c>
      <c r="AF147" s="3" t="b">
        <f t="shared" si="67"/>
        <v>0</v>
      </c>
      <c r="AG147" s="3" t="b">
        <f t="shared" si="68"/>
        <v>0</v>
      </c>
      <c r="AH147" s="3" t="b">
        <f t="shared" si="62"/>
        <v>0</v>
      </c>
      <c r="AI147" s="3" t="b">
        <f t="shared" si="63"/>
        <v>1</v>
      </c>
      <c r="AJ147" s="3" t="b">
        <f t="shared" si="64"/>
        <v>1</v>
      </c>
      <c r="AK147" s="3">
        <f t="shared" si="65"/>
        <v>-3.707333333333338</v>
      </c>
      <c r="AL147" s="3" t="b">
        <f t="shared" si="54"/>
        <v>0</v>
      </c>
      <c r="AM147" s="3" t="b">
        <f t="shared" si="78"/>
        <v>0</v>
      </c>
      <c r="AN147" s="3" t="b">
        <f t="shared" si="69"/>
        <v>0</v>
      </c>
      <c r="AO147" s="3">
        <f t="shared" si="70"/>
        <v>0</v>
      </c>
    </row>
    <row r="148" spans="1:41" x14ac:dyDescent="0.2">
      <c r="A148">
        <v>20130921</v>
      </c>
      <c r="B148">
        <v>126.95</v>
      </c>
      <c r="C148">
        <v>128.61000000000001</v>
      </c>
      <c r="D148">
        <v>126.24</v>
      </c>
      <c r="E148">
        <v>127.43</v>
      </c>
      <c r="F148" s="3" t="s">
        <v>0</v>
      </c>
      <c r="G148">
        <v>1488870000</v>
      </c>
      <c r="H148">
        <f t="shared" si="71"/>
        <v>108.21688888888887</v>
      </c>
      <c r="I148" s="1">
        <f t="shared" si="73"/>
        <v>2.3700000000000188</v>
      </c>
      <c r="J148" s="1">
        <f t="shared" si="74"/>
        <v>1.5700000000000074</v>
      </c>
      <c r="K148" s="1">
        <f t="shared" si="75"/>
        <v>0.80000000000001137</v>
      </c>
      <c r="L148" s="1">
        <f t="shared" si="72"/>
        <v>2.3700000000000188</v>
      </c>
      <c r="M148" s="1">
        <f t="shared" si="83"/>
        <v>6.2060000000000022</v>
      </c>
      <c r="N148" s="2">
        <f t="shared" si="79"/>
        <v>146.04300000000001</v>
      </c>
      <c r="O148" s="2">
        <f t="shared" si="80"/>
        <v>108.807</v>
      </c>
      <c r="P148" s="2">
        <f t="shared" si="81"/>
        <v>145.489</v>
      </c>
      <c r="Q148" s="2">
        <f t="shared" si="82"/>
        <v>112.398</v>
      </c>
      <c r="R148" s="2">
        <f t="shared" si="55"/>
        <v>145.489</v>
      </c>
      <c r="S148" s="2">
        <f t="shared" si="84"/>
        <v>149.14600000000002</v>
      </c>
      <c r="T148" s="2">
        <f t="shared" si="85"/>
        <v>105.70400000000001</v>
      </c>
      <c r="U148" s="2">
        <f t="shared" si="56"/>
        <v>149.14600000000002</v>
      </c>
      <c r="V148" s="2">
        <f t="shared" si="57"/>
        <v>109.27266666666667</v>
      </c>
      <c r="W148" s="2">
        <f t="shared" si="58"/>
        <v>149.14600000000002</v>
      </c>
      <c r="X148" t="b">
        <f t="shared" si="66"/>
        <v>1</v>
      </c>
      <c r="Y148" t="b">
        <f t="shared" si="59"/>
        <v>0</v>
      </c>
      <c r="Z148" t="b">
        <f t="shared" si="60"/>
        <v>0</v>
      </c>
      <c r="AA148" t="b">
        <f t="shared" si="61"/>
        <v>0</v>
      </c>
      <c r="AB148" s="3">
        <f t="shared" si="76"/>
        <v>-3.6570000000000107</v>
      </c>
      <c r="AC148" t="b">
        <f t="shared" ref="AC148:AC211" si="86">AND(AB148&lt;0,AB147&gt;0)</f>
        <v>0</v>
      </c>
      <c r="AD148" s="4"/>
      <c r="AE148" s="3" t="b">
        <f t="shared" si="77"/>
        <v>0</v>
      </c>
      <c r="AF148" s="3" t="b">
        <f t="shared" si="67"/>
        <v>0</v>
      </c>
      <c r="AG148" s="3" t="b">
        <f t="shared" si="68"/>
        <v>0</v>
      </c>
      <c r="AH148" s="3" t="b">
        <f t="shared" si="62"/>
        <v>0</v>
      </c>
      <c r="AI148" s="3" t="b">
        <f t="shared" si="63"/>
        <v>1</v>
      </c>
      <c r="AJ148" s="3" t="b">
        <f t="shared" si="64"/>
        <v>1</v>
      </c>
      <c r="AK148" s="3">
        <f t="shared" si="65"/>
        <v>-3.6570000000000107</v>
      </c>
      <c r="AL148" s="3" t="b">
        <f t="shared" ref="AL148:AL211" si="87">AND(AK148&gt;0,AK147&lt;0)</f>
        <v>0</v>
      </c>
      <c r="AM148" s="3" t="b">
        <f t="shared" si="78"/>
        <v>0</v>
      </c>
      <c r="AN148" s="3" t="b">
        <f t="shared" si="69"/>
        <v>0</v>
      </c>
      <c r="AO148" s="3">
        <f t="shared" si="70"/>
        <v>0</v>
      </c>
    </row>
    <row r="149" spans="1:41" x14ac:dyDescent="0.2">
      <c r="A149">
        <v>20130922</v>
      </c>
      <c r="B149">
        <v>127.87</v>
      </c>
      <c r="C149">
        <v>133.94</v>
      </c>
      <c r="D149">
        <v>126.59</v>
      </c>
      <c r="E149">
        <v>129.12</v>
      </c>
      <c r="F149" s="3" t="s">
        <v>0</v>
      </c>
      <c r="G149">
        <v>1500260000</v>
      </c>
      <c r="H149">
        <f t="shared" si="71"/>
        <v>108.4372222222222</v>
      </c>
      <c r="I149" s="1">
        <f t="shared" si="73"/>
        <v>7.3499999999999943</v>
      </c>
      <c r="J149" s="1">
        <f t="shared" si="74"/>
        <v>6.5099999999999909</v>
      </c>
      <c r="K149" s="1">
        <f t="shared" si="75"/>
        <v>0.84000000000000341</v>
      </c>
      <c r="L149" s="1">
        <f t="shared" si="72"/>
        <v>7.3499999999999943</v>
      </c>
      <c r="M149" s="1">
        <f t="shared" si="83"/>
        <v>5.8180000000000032</v>
      </c>
      <c r="N149" s="2">
        <f t="shared" si="79"/>
        <v>147.71899999999999</v>
      </c>
      <c r="O149" s="2">
        <f t="shared" si="80"/>
        <v>112.81099999999998</v>
      </c>
      <c r="P149" s="2">
        <f t="shared" si="81"/>
        <v>145.489</v>
      </c>
      <c r="Q149" s="2">
        <f t="shared" si="82"/>
        <v>112.81099999999998</v>
      </c>
      <c r="R149" s="2">
        <f t="shared" si="55"/>
        <v>145.489</v>
      </c>
      <c r="S149" s="2">
        <f t="shared" si="84"/>
        <v>150.62799999999999</v>
      </c>
      <c r="T149" s="2">
        <f t="shared" si="85"/>
        <v>109.90199999999997</v>
      </c>
      <c r="U149" s="2">
        <f t="shared" si="56"/>
        <v>149.14600000000002</v>
      </c>
      <c r="V149" s="2">
        <f t="shared" si="57"/>
        <v>109.90199999999997</v>
      </c>
      <c r="W149" s="2">
        <f t="shared" si="58"/>
        <v>149.14600000000002</v>
      </c>
      <c r="X149" t="b">
        <f t="shared" si="66"/>
        <v>1</v>
      </c>
      <c r="Y149" t="b">
        <f t="shared" si="59"/>
        <v>0</v>
      </c>
      <c r="Z149" t="b">
        <f t="shared" si="60"/>
        <v>0</v>
      </c>
      <c r="AA149" t="b">
        <f t="shared" si="61"/>
        <v>0</v>
      </c>
      <c r="AB149" s="3">
        <f t="shared" si="76"/>
        <v>-3.6570000000000107</v>
      </c>
      <c r="AC149" t="b">
        <f t="shared" si="86"/>
        <v>0</v>
      </c>
      <c r="AD149" s="4"/>
      <c r="AE149" s="3" t="b">
        <f t="shared" si="77"/>
        <v>0</v>
      </c>
      <c r="AF149" s="3" t="b">
        <f t="shared" si="67"/>
        <v>0</v>
      </c>
      <c r="AG149" s="3" t="b">
        <f t="shared" si="68"/>
        <v>0</v>
      </c>
      <c r="AH149" s="3" t="b">
        <f t="shared" si="62"/>
        <v>0</v>
      </c>
      <c r="AI149" s="3" t="b">
        <f t="shared" si="63"/>
        <v>1</v>
      </c>
      <c r="AJ149" s="3" t="b">
        <f t="shared" si="64"/>
        <v>1</v>
      </c>
      <c r="AK149" s="3">
        <f t="shared" si="65"/>
        <v>-3.6570000000000107</v>
      </c>
      <c r="AL149" s="3" t="b">
        <f t="shared" si="87"/>
        <v>0</v>
      </c>
      <c r="AM149" s="3" t="b">
        <f t="shared" si="78"/>
        <v>0</v>
      </c>
      <c r="AN149" s="3" t="b">
        <f t="shared" si="69"/>
        <v>0</v>
      </c>
      <c r="AO149" s="3">
        <f t="shared" si="70"/>
        <v>0</v>
      </c>
    </row>
    <row r="150" spans="1:41" x14ac:dyDescent="0.2">
      <c r="A150">
        <v>20130923</v>
      </c>
      <c r="B150">
        <v>128.97999999999999</v>
      </c>
      <c r="C150">
        <v>132.72</v>
      </c>
      <c r="D150">
        <v>125.66</v>
      </c>
      <c r="E150">
        <v>125.95</v>
      </c>
      <c r="F150" s="3" t="s">
        <v>0</v>
      </c>
      <c r="G150">
        <v>1513940000</v>
      </c>
      <c r="H150">
        <f t="shared" si="71"/>
        <v>108.73033333333333</v>
      </c>
      <c r="I150" s="1">
        <f t="shared" si="73"/>
        <v>7.0600000000000023</v>
      </c>
      <c r="J150" s="1">
        <f t="shared" si="74"/>
        <v>3.5999999999999943</v>
      </c>
      <c r="K150" s="1">
        <f t="shared" si="75"/>
        <v>3.460000000000008</v>
      </c>
      <c r="L150" s="1">
        <f t="shared" si="72"/>
        <v>7.0600000000000023</v>
      </c>
      <c r="M150" s="1">
        <f t="shared" si="83"/>
        <v>5.8093333333333366</v>
      </c>
      <c r="N150" s="2">
        <f t="shared" si="79"/>
        <v>146.61799999999999</v>
      </c>
      <c r="O150" s="2">
        <f t="shared" si="80"/>
        <v>111.76199999999999</v>
      </c>
      <c r="P150" s="2">
        <f t="shared" si="81"/>
        <v>145.489</v>
      </c>
      <c r="Q150" s="2">
        <f t="shared" si="82"/>
        <v>112.81099999999998</v>
      </c>
      <c r="R150" s="2">
        <f t="shared" si="55"/>
        <v>145.489</v>
      </c>
      <c r="S150" s="2">
        <f t="shared" si="84"/>
        <v>149.52266666666668</v>
      </c>
      <c r="T150" s="2">
        <f t="shared" si="85"/>
        <v>108.85733333333332</v>
      </c>
      <c r="U150" s="2">
        <f t="shared" si="56"/>
        <v>149.14600000000002</v>
      </c>
      <c r="V150" s="2">
        <f t="shared" si="57"/>
        <v>109.90199999999997</v>
      </c>
      <c r="W150" s="2">
        <f t="shared" si="58"/>
        <v>149.14600000000002</v>
      </c>
      <c r="X150" t="b">
        <f t="shared" si="66"/>
        <v>1</v>
      </c>
      <c r="Y150" t="b">
        <f t="shared" si="59"/>
        <v>0</v>
      </c>
      <c r="Z150" t="b">
        <f t="shared" si="60"/>
        <v>0</v>
      </c>
      <c r="AA150" t="b">
        <f t="shared" si="61"/>
        <v>0</v>
      </c>
      <c r="AB150" s="3">
        <f t="shared" si="76"/>
        <v>-3.6570000000000107</v>
      </c>
      <c r="AC150" t="b">
        <f t="shared" si="86"/>
        <v>0</v>
      </c>
      <c r="AD150" s="4"/>
      <c r="AE150" s="3" t="b">
        <f t="shared" si="77"/>
        <v>0</v>
      </c>
      <c r="AF150" s="3" t="b">
        <f t="shared" si="67"/>
        <v>0</v>
      </c>
      <c r="AG150" s="3" t="b">
        <f t="shared" si="68"/>
        <v>0</v>
      </c>
      <c r="AH150" s="3" t="b">
        <f t="shared" si="62"/>
        <v>0</v>
      </c>
      <c r="AI150" s="3" t="b">
        <f t="shared" si="63"/>
        <v>1</v>
      </c>
      <c r="AJ150" s="3" t="b">
        <f t="shared" si="64"/>
        <v>1</v>
      </c>
      <c r="AK150" s="3">
        <f t="shared" si="65"/>
        <v>-3.6570000000000107</v>
      </c>
      <c r="AL150" s="3" t="b">
        <f t="shared" si="87"/>
        <v>0</v>
      </c>
      <c r="AM150" s="3" t="b">
        <f t="shared" si="78"/>
        <v>0</v>
      </c>
      <c r="AN150" s="3" t="b">
        <f t="shared" si="69"/>
        <v>0</v>
      </c>
      <c r="AO150" s="3">
        <f t="shared" si="70"/>
        <v>0</v>
      </c>
    </row>
    <row r="151" spans="1:41" x14ac:dyDescent="0.2">
      <c r="A151">
        <v>20130924</v>
      </c>
      <c r="B151">
        <v>126.05</v>
      </c>
      <c r="C151">
        <v>127.46</v>
      </c>
      <c r="D151">
        <v>125.39</v>
      </c>
      <c r="E151">
        <v>127.25</v>
      </c>
      <c r="F151" s="3" t="s">
        <v>0</v>
      </c>
      <c r="G151">
        <v>1480210000</v>
      </c>
      <c r="H151">
        <f t="shared" si="71"/>
        <v>108.97477777777779</v>
      </c>
      <c r="I151" s="1">
        <f t="shared" si="73"/>
        <v>2.0699999999999932</v>
      </c>
      <c r="J151" s="1">
        <f t="shared" si="74"/>
        <v>1.5099999999999909</v>
      </c>
      <c r="K151" s="1">
        <f t="shared" si="75"/>
        <v>0.56000000000000227</v>
      </c>
      <c r="L151" s="1">
        <f t="shared" si="72"/>
        <v>2.0699999999999932</v>
      </c>
      <c r="M151" s="1">
        <f t="shared" si="83"/>
        <v>5.9980000000000029</v>
      </c>
      <c r="N151" s="2">
        <f t="shared" si="79"/>
        <v>144.41900000000001</v>
      </c>
      <c r="O151" s="2">
        <f t="shared" si="80"/>
        <v>108.43099999999998</v>
      </c>
      <c r="P151" s="2">
        <f t="shared" si="81"/>
        <v>144.41900000000001</v>
      </c>
      <c r="Q151" s="2">
        <f t="shared" si="82"/>
        <v>112.81099999999998</v>
      </c>
      <c r="R151" s="2">
        <f t="shared" si="55"/>
        <v>144.41900000000001</v>
      </c>
      <c r="S151" s="2">
        <f t="shared" si="84"/>
        <v>147.41800000000001</v>
      </c>
      <c r="T151" s="2">
        <f t="shared" si="85"/>
        <v>105.43199999999999</v>
      </c>
      <c r="U151" s="2">
        <f t="shared" si="56"/>
        <v>147.41800000000001</v>
      </c>
      <c r="V151" s="2">
        <f t="shared" si="57"/>
        <v>109.90199999999997</v>
      </c>
      <c r="W151" s="2">
        <f t="shared" si="58"/>
        <v>147.41800000000001</v>
      </c>
      <c r="X151" t="b">
        <f t="shared" si="66"/>
        <v>1</v>
      </c>
      <c r="Y151" t="b">
        <f t="shared" si="59"/>
        <v>0</v>
      </c>
      <c r="Z151" t="b">
        <f t="shared" si="60"/>
        <v>0</v>
      </c>
      <c r="AA151" t="b">
        <f t="shared" si="61"/>
        <v>0</v>
      </c>
      <c r="AB151" s="3">
        <f t="shared" si="76"/>
        <v>-2.9989999999999952</v>
      </c>
      <c r="AC151" t="b">
        <f t="shared" si="86"/>
        <v>0</v>
      </c>
      <c r="AD151" s="4"/>
      <c r="AE151" s="3" t="b">
        <f t="shared" si="77"/>
        <v>0</v>
      </c>
      <c r="AF151" s="3" t="b">
        <f t="shared" si="67"/>
        <v>0</v>
      </c>
      <c r="AG151" s="3" t="b">
        <f t="shared" si="68"/>
        <v>0</v>
      </c>
      <c r="AH151" s="3" t="b">
        <f t="shared" si="62"/>
        <v>0</v>
      </c>
      <c r="AI151" s="3" t="b">
        <f t="shared" si="63"/>
        <v>1</v>
      </c>
      <c r="AJ151" s="3" t="b">
        <f t="shared" si="64"/>
        <v>1</v>
      </c>
      <c r="AK151" s="3">
        <f t="shared" si="65"/>
        <v>-2.9989999999999952</v>
      </c>
      <c r="AL151" s="3" t="b">
        <f t="shared" si="87"/>
        <v>0</v>
      </c>
      <c r="AM151" s="3" t="b">
        <f t="shared" si="78"/>
        <v>0</v>
      </c>
      <c r="AN151" s="3" t="b">
        <f t="shared" si="69"/>
        <v>0</v>
      </c>
      <c r="AO151" s="3">
        <f t="shared" si="70"/>
        <v>0</v>
      </c>
    </row>
    <row r="152" spans="1:41" x14ac:dyDescent="0.2">
      <c r="A152">
        <v>20130925</v>
      </c>
      <c r="B152">
        <v>127.38</v>
      </c>
      <c r="C152">
        <v>129.69</v>
      </c>
      <c r="D152">
        <v>127.33</v>
      </c>
      <c r="E152">
        <v>128.22</v>
      </c>
      <c r="F152" s="3" t="s">
        <v>0</v>
      </c>
      <c r="G152">
        <v>1496510000</v>
      </c>
      <c r="H152">
        <f t="shared" si="71"/>
        <v>109.23311111111113</v>
      </c>
      <c r="I152" s="1">
        <f t="shared" si="73"/>
        <v>2.3599999999999994</v>
      </c>
      <c r="J152" s="1">
        <f t="shared" si="74"/>
        <v>2.4399999999999977</v>
      </c>
      <c r="K152" s="1">
        <f t="shared" si="75"/>
        <v>7.9999999999998295E-2</v>
      </c>
      <c r="L152" s="1">
        <f t="shared" si="72"/>
        <v>2.4399999999999977</v>
      </c>
      <c r="M152" s="1">
        <f t="shared" si="83"/>
        <v>5.5153333333333352</v>
      </c>
      <c r="N152" s="2">
        <f t="shared" si="79"/>
        <v>145.05599999999998</v>
      </c>
      <c r="O152" s="2">
        <f t="shared" si="80"/>
        <v>111.96399999999998</v>
      </c>
      <c r="P152" s="2">
        <f t="shared" si="81"/>
        <v>144.41900000000001</v>
      </c>
      <c r="Q152" s="2">
        <f t="shared" si="82"/>
        <v>112.81099999999998</v>
      </c>
      <c r="R152" s="2">
        <f t="shared" si="55"/>
        <v>144.41900000000001</v>
      </c>
      <c r="S152" s="2">
        <f t="shared" si="84"/>
        <v>147.81366666666668</v>
      </c>
      <c r="T152" s="2">
        <f t="shared" si="85"/>
        <v>109.20633333333332</v>
      </c>
      <c r="U152" s="2">
        <f t="shared" si="56"/>
        <v>147.41800000000001</v>
      </c>
      <c r="V152" s="2">
        <f t="shared" si="57"/>
        <v>109.90199999999997</v>
      </c>
      <c r="W152" s="2">
        <f t="shared" si="58"/>
        <v>147.41800000000001</v>
      </c>
      <c r="X152" t="b">
        <f t="shared" si="66"/>
        <v>1</v>
      </c>
      <c r="Y152" t="b">
        <f t="shared" si="59"/>
        <v>0</v>
      </c>
      <c r="Z152" t="b">
        <f t="shared" si="60"/>
        <v>0</v>
      </c>
      <c r="AA152" t="b">
        <f t="shared" si="61"/>
        <v>0</v>
      </c>
      <c r="AB152" s="3">
        <f t="shared" si="76"/>
        <v>-2.9989999999999952</v>
      </c>
      <c r="AC152" t="b">
        <f t="shared" si="86"/>
        <v>0</v>
      </c>
      <c r="AD152" s="4"/>
      <c r="AE152" s="3" t="b">
        <f t="shared" si="77"/>
        <v>0</v>
      </c>
      <c r="AF152" s="3" t="b">
        <f t="shared" si="67"/>
        <v>0</v>
      </c>
      <c r="AG152" s="3" t="b">
        <f t="shared" si="68"/>
        <v>0</v>
      </c>
      <c r="AH152" s="3" t="b">
        <f t="shared" si="62"/>
        <v>0</v>
      </c>
      <c r="AI152" s="3" t="b">
        <f t="shared" si="63"/>
        <v>1</v>
      </c>
      <c r="AJ152" s="3" t="b">
        <f t="shared" si="64"/>
        <v>1</v>
      </c>
      <c r="AK152" s="3">
        <f t="shared" si="65"/>
        <v>-2.9989999999999952</v>
      </c>
      <c r="AL152" s="3" t="b">
        <f t="shared" si="87"/>
        <v>0</v>
      </c>
      <c r="AM152" s="3" t="b">
        <f t="shared" si="78"/>
        <v>0</v>
      </c>
      <c r="AN152" s="3" t="b">
        <f t="shared" si="69"/>
        <v>0</v>
      </c>
      <c r="AO152" s="3">
        <f t="shared" si="70"/>
        <v>0</v>
      </c>
    </row>
    <row r="153" spans="1:41" x14ac:dyDescent="0.2">
      <c r="A153">
        <v>20130926</v>
      </c>
      <c r="B153">
        <v>128.21</v>
      </c>
      <c r="C153">
        <v>134.93</v>
      </c>
      <c r="D153">
        <v>127.32</v>
      </c>
      <c r="E153">
        <v>128.38</v>
      </c>
      <c r="F153" s="3" t="s">
        <v>0</v>
      </c>
      <c r="G153">
        <v>1506920000</v>
      </c>
      <c r="H153">
        <f t="shared" si="71"/>
        <v>109.53066666666669</v>
      </c>
      <c r="I153" s="1">
        <f t="shared" si="73"/>
        <v>7.6100000000000136</v>
      </c>
      <c r="J153" s="1">
        <f t="shared" si="74"/>
        <v>6.710000000000008</v>
      </c>
      <c r="K153" s="1">
        <f t="shared" si="75"/>
        <v>0.90000000000000568</v>
      </c>
      <c r="L153" s="1">
        <f t="shared" si="72"/>
        <v>7.6100000000000136</v>
      </c>
      <c r="M153" s="1">
        <f t="shared" si="83"/>
        <v>5.4220000000000015</v>
      </c>
      <c r="N153" s="2">
        <f t="shared" si="79"/>
        <v>147.39100000000002</v>
      </c>
      <c r="O153" s="2">
        <f t="shared" si="80"/>
        <v>114.85899999999999</v>
      </c>
      <c r="P153" s="2">
        <f t="shared" si="81"/>
        <v>144.41900000000001</v>
      </c>
      <c r="Q153" s="2">
        <f t="shared" si="82"/>
        <v>114.85899999999999</v>
      </c>
      <c r="R153" s="2">
        <f t="shared" si="55"/>
        <v>144.41900000000001</v>
      </c>
      <c r="S153" s="2">
        <f t="shared" si="84"/>
        <v>150.102</v>
      </c>
      <c r="T153" s="2">
        <f t="shared" si="85"/>
        <v>112.148</v>
      </c>
      <c r="U153" s="2">
        <f t="shared" si="56"/>
        <v>147.41800000000001</v>
      </c>
      <c r="V153" s="2">
        <f t="shared" si="57"/>
        <v>112.148</v>
      </c>
      <c r="W153" s="2">
        <f t="shared" si="58"/>
        <v>147.41800000000001</v>
      </c>
      <c r="X153" t="b">
        <f t="shared" si="66"/>
        <v>1</v>
      </c>
      <c r="Y153" t="b">
        <f t="shared" si="59"/>
        <v>0</v>
      </c>
      <c r="Z153" t="b">
        <f t="shared" si="60"/>
        <v>0</v>
      </c>
      <c r="AA153" t="b">
        <f t="shared" si="61"/>
        <v>0</v>
      </c>
      <c r="AB153" s="3">
        <f t="shared" si="76"/>
        <v>-2.9989999999999952</v>
      </c>
      <c r="AC153" t="b">
        <f t="shared" si="86"/>
        <v>0</v>
      </c>
      <c r="AD153" s="4"/>
      <c r="AE153" s="3" t="b">
        <f t="shared" si="77"/>
        <v>0</v>
      </c>
      <c r="AF153" s="3" t="b">
        <f t="shared" si="67"/>
        <v>0</v>
      </c>
      <c r="AG153" s="3" t="b">
        <f t="shared" si="68"/>
        <v>0</v>
      </c>
      <c r="AH153" s="3" t="b">
        <f t="shared" si="62"/>
        <v>0</v>
      </c>
      <c r="AI153" s="3" t="b">
        <f t="shared" si="63"/>
        <v>1</v>
      </c>
      <c r="AJ153" s="3" t="b">
        <f t="shared" si="64"/>
        <v>1</v>
      </c>
      <c r="AK153" s="3">
        <f t="shared" si="65"/>
        <v>-2.9989999999999952</v>
      </c>
      <c r="AL153" s="3" t="b">
        <f t="shared" si="87"/>
        <v>0</v>
      </c>
      <c r="AM153" s="3" t="b">
        <f t="shared" si="78"/>
        <v>0</v>
      </c>
      <c r="AN153" s="3" t="b">
        <f t="shared" si="69"/>
        <v>0</v>
      </c>
      <c r="AO153" s="3">
        <f t="shared" si="70"/>
        <v>0</v>
      </c>
    </row>
    <row r="154" spans="1:41" x14ac:dyDescent="0.2">
      <c r="A154">
        <v>20130927</v>
      </c>
      <c r="B154">
        <v>128.94</v>
      </c>
      <c r="C154">
        <v>134.74</v>
      </c>
      <c r="D154">
        <v>128.49</v>
      </c>
      <c r="E154">
        <v>133.78</v>
      </c>
      <c r="F154" s="3" t="s">
        <v>0</v>
      </c>
      <c r="G154">
        <v>1516020000</v>
      </c>
      <c r="H154">
        <f t="shared" si="71"/>
        <v>109.90544444444444</v>
      </c>
      <c r="I154" s="1">
        <f t="shared" si="73"/>
        <v>6.25</v>
      </c>
      <c r="J154" s="1">
        <f t="shared" si="74"/>
        <v>6.3600000000000136</v>
      </c>
      <c r="K154" s="1">
        <f t="shared" si="75"/>
        <v>0.11000000000001364</v>
      </c>
      <c r="L154" s="1">
        <f t="shared" si="72"/>
        <v>6.3600000000000136</v>
      </c>
      <c r="M154" s="1">
        <f t="shared" si="83"/>
        <v>4.9586666666666686</v>
      </c>
      <c r="N154" s="2">
        <f t="shared" si="79"/>
        <v>146.49100000000001</v>
      </c>
      <c r="O154" s="2">
        <f t="shared" si="80"/>
        <v>116.739</v>
      </c>
      <c r="P154" s="2">
        <f t="shared" si="81"/>
        <v>144.41900000000001</v>
      </c>
      <c r="Q154" s="2">
        <f t="shared" si="82"/>
        <v>116.739</v>
      </c>
      <c r="R154" s="2">
        <f t="shared" ref="R154:R217" si="88">IF(E154&lt;=P154,P154,Q154)</f>
        <v>144.41900000000001</v>
      </c>
      <c r="S154" s="2">
        <f t="shared" si="84"/>
        <v>148.97033333333334</v>
      </c>
      <c r="T154" s="2">
        <f t="shared" si="85"/>
        <v>114.25966666666667</v>
      </c>
      <c r="U154" s="2">
        <f t="shared" ref="U154:U217" si="89">IF(OR(S154&lt;U153,$E153&gt;U153),S154,U153)</f>
        <v>147.41800000000001</v>
      </c>
      <c r="V154" s="2">
        <f t="shared" ref="V154:V217" si="90">IF(OR(T154&gt;V153,$E153&lt;V153),T154,V153)</f>
        <v>114.25966666666667</v>
      </c>
      <c r="W154" s="2">
        <f t="shared" ref="W154:W217" si="91">IF($E154&lt;=U154,U154,V154)</f>
        <v>147.41800000000001</v>
      </c>
      <c r="X154" t="b">
        <f t="shared" ref="X154:X217" si="92">E154&gt;H154</f>
        <v>1</v>
      </c>
      <c r="Y154" t="b">
        <f t="shared" ref="Y154:Y217" si="93">C154&gt;MAX(C139:C153)</f>
        <v>0</v>
      </c>
      <c r="Z154" t="b">
        <f t="shared" ref="Z154:Z217" si="94">E154&gt;R154</f>
        <v>0</v>
      </c>
      <c r="AA154" t="b">
        <f t="shared" ref="AA154:AA217" si="95">E154&gt;W154</f>
        <v>0</v>
      </c>
      <c r="AB154" s="3">
        <f t="shared" si="76"/>
        <v>-2.9989999999999952</v>
      </c>
      <c r="AC154" t="b">
        <f t="shared" si="86"/>
        <v>0</v>
      </c>
      <c r="AD154" s="4"/>
      <c r="AE154" s="3" t="b">
        <f t="shared" si="77"/>
        <v>0</v>
      </c>
      <c r="AF154" s="3" t="b">
        <f t="shared" ref="AF154:AF217" si="96">AND(X154,Y154,Z154,AA154,AE154)</f>
        <v>0</v>
      </c>
      <c r="AG154" s="3" t="b">
        <f t="shared" ref="AG154:AG217" si="97">E154&lt;H154</f>
        <v>0</v>
      </c>
      <c r="AH154" s="3" t="b">
        <f t="shared" ref="AH154:AH217" si="98">D154&lt;MIN(D139:D153)</f>
        <v>0</v>
      </c>
      <c r="AI154" s="3" t="b">
        <f t="shared" ref="AI154:AI217" si="99">E154&lt;R154</f>
        <v>1</v>
      </c>
      <c r="AJ154" s="3" t="b">
        <f t="shared" ref="AJ154:AJ217" si="100">E154&lt;W154</f>
        <v>1</v>
      </c>
      <c r="AK154" s="3">
        <f t="shared" si="65"/>
        <v>-2.9989999999999952</v>
      </c>
      <c r="AL154" s="3" t="b">
        <f t="shared" si="87"/>
        <v>0</v>
      </c>
      <c r="AM154" s="3" t="b">
        <f t="shared" si="78"/>
        <v>0</v>
      </c>
      <c r="AN154" s="3" t="b">
        <f t="shared" ref="AN154:AN217" si="101">AND(AF154,AG154,AH154,AI154,AM154)</f>
        <v>0</v>
      </c>
      <c r="AO154" s="3">
        <f t="shared" ref="AO154:AO217" si="102">IF(AF154,1,IF(AN154,-1,0))</f>
        <v>0</v>
      </c>
    </row>
    <row r="155" spans="1:41" x14ac:dyDescent="0.2">
      <c r="A155">
        <v>20130928</v>
      </c>
      <c r="B155">
        <v>133.77000000000001</v>
      </c>
      <c r="C155">
        <v>135.63</v>
      </c>
      <c r="D155">
        <v>132.56</v>
      </c>
      <c r="E155">
        <v>134.78</v>
      </c>
      <c r="F155" s="3" t="s">
        <v>0</v>
      </c>
      <c r="G155">
        <v>1573400000</v>
      </c>
      <c r="H155">
        <f t="shared" si="71"/>
        <v>110.33644444444445</v>
      </c>
      <c r="I155" s="1">
        <f t="shared" si="73"/>
        <v>3.0699999999999932</v>
      </c>
      <c r="J155" s="1">
        <f t="shared" si="74"/>
        <v>1.8499999999999943</v>
      </c>
      <c r="K155" s="1">
        <f t="shared" si="75"/>
        <v>1.2199999999999989</v>
      </c>
      <c r="L155" s="1">
        <f t="shared" si="72"/>
        <v>3.0699999999999932</v>
      </c>
      <c r="M155" s="1">
        <f t="shared" si="83"/>
        <v>5.0980000000000016</v>
      </c>
      <c r="N155" s="2">
        <f t="shared" si="79"/>
        <v>149.38900000000001</v>
      </c>
      <c r="O155" s="2">
        <f t="shared" si="80"/>
        <v>118.80099999999999</v>
      </c>
      <c r="P155" s="2">
        <f t="shared" si="81"/>
        <v>144.41900000000001</v>
      </c>
      <c r="Q155" s="2">
        <f t="shared" si="82"/>
        <v>118.80099999999999</v>
      </c>
      <c r="R155" s="2">
        <f t="shared" si="88"/>
        <v>144.41900000000001</v>
      </c>
      <c r="S155" s="2">
        <f t="shared" si="84"/>
        <v>151.93800000000002</v>
      </c>
      <c r="T155" s="2">
        <f t="shared" si="85"/>
        <v>116.252</v>
      </c>
      <c r="U155" s="2">
        <f t="shared" si="89"/>
        <v>147.41800000000001</v>
      </c>
      <c r="V155" s="2">
        <f t="shared" si="90"/>
        <v>116.252</v>
      </c>
      <c r="W155" s="2">
        <f t="shared" si="91"/>
        <v>147.41800000000001</v>
      </c>
      <c r="X155" t="b">
        <f t="shared" si="92"/>
        <v>1</v>
      </c>
      <c r="Y155" t="b">
        <f t="shared" si="93"/>
        <v>0</v>
      </c>
      <c r="Z155" t="b">
        <f t="shared" si="94"/>
        <v>0</v>
      </c>
      <c r="AA155" t="b">
        <f t="shared" si="95"/>
        <v>0</v>
      </c>
      <c r="AB155" s="3">
        <f t="shared" si="76"/>
        <v>-2.9989999999999952</v>
      </c>
      <c r="AC155" t="b">
        <f t="shared" si="86"/>
        <v>0</v>
      </c>
      <c r="AD155" s="4"/>
      <c r="AE155" s="3" t="b">
        <f t="shared" si="77"/>
        <v>0</v>
      </c>
      <c r="AF155" s="3" t="b">
        <f t="shared" si="96"/>
        <v>0</v>
      </c>
      <c r="AG155" s="3" t="b">
        <f t="shared" si="97"/>
        <v>0</v>
      </c>
      <c r="AH155" s="3" t="b">
        <f t="shared" si="98"/>
        <v>0</v>
      </c>
      <c r="AI155" s="3" t="b">
        <f t="shared" si="99"/>
        <v>1</v>
      </c>
      <c r="AJ155" s="3" t="b">
        <f t="shared" si="100"/>
        <v>1</v>
      </c>
      <c r="AK155" s="3">
        <f t="shared" ref="AK155:AK218" si="103">$R155-$W155</f>
        <v>-2.9989999999999952</v>
      </c>
      <c r="AL155" s="3" t="b">
        <f t="shared" si="87"/>
        <v>0</v>
      </c>
      <c r="AM155" s="3" t="b">
        <f t="shared" si="78"/>
        <v>0</v>
      </c>
      <c r="AN155" s="3" t="b">
        <f t="shared" si="101"/>
        <v>0</v>
      </c>
      <c r="AO155" s="3">
        <f t="shared" si="102"/>
        <v>0</v>
      </c>
    </row>
    <row r="156" spans="1:41" x14ac:dyDescent="0.2">
      <c r="A156">
        <v>20130929</v>
      </c>
      <c r="B156">
        <v>134.9</v>
      </c>
      <c r="C156">
        <v>140.61000000000001</v>
      </c>
      <c r="D156">
        <v>134.71</v>
      </c>
      <c r="E156">
        <v>137.34</v>
      </c>
      <c r="F156" s="3" t="s">
        <v>0</v>
      </c>
      <c r="G156">
        <v>1587290000</v>
      </c>
      <c r="H156">
        <f t="shared" si="71"/>
        <v>110.76055555555557</v>
      </c>
      <c r="I156" s="1">
        <f t="shared" si="73"/>
        <v>5.9000000000000057</v>
      </c>
      <c r="J156" s="1">
        <f t="shared" si="74"/>
        <v>5.8300000000000125</v>
      </c>
      <c r="K156" s="1">
        <f t="shared" si="75"/>
        <v>6.9999999999993179E-2</v>
      </c>
      <c r="L156" s="1">
        <f t="shared" si="72"/>
        <v>5.9000000000000057</v>
      </c>
      <c r="M156" s="1">
        <f t="shared" si="83"/>
        <v>4.9486666666666679</v>
      </c>
      <c r="N156" s="2">
        <f t="shared" si="79"/>
        <v>152.50600000000003</v>
      </c>
      <c r="O156" s="2">
        <f t="shared" si="80"/>
        <v>122.81400000000002</v>
      </c>
      <c r="P156" s="2">
        <f t="shared" si="81"/>
        <v>144.41900000000001</v>
      </c>
      <c r="Q156" s="2">
        <f t="shared" si="82"/>
        <v>122.81400000000002</v>
      </c>
      <c r="R156" s="2">
        <f t="shared" si="88"/>
        <v>144.41900000000001</v>
      </c>
      <c r="S156" s="2">
        <f t="shared" si="84"/>
        <v>154.98033333333336</v>
      </c>
      <c r="T156" s="2">
        <f t="shared" si="85"/>
        <v>120.33966666666669</v>
      </c>
      <c r="U156" s="2">
        <f t="shared" si="89"/>
        <v>147.41800000000001</v>
      </c>
      <c r="V156" s="2">
        <f t="shared" si="90"/>
        <v>120.33966666666669</v>
      </c>
      <c r="W156" s="2">
        <f t="shared" si="91"/>
        <v>147.41800000000001</v>
      </c>
      <c r="X156" t="b">
        <f t="shared" si="92"/>
        <v>1</v>
      </c>
      <c r="Y156" t="b">
        <f t="shared" si="93"/>
        <v>1</v>
      </c>
      <c r="Z156" t="b">
        <f t="shared" si="94"/>
        <v>0</v>
      </c>
      <c r="AA156" t="b">
        <f t="shared" si="95"/>
        <v>0</v>
      </c>
      <c r="AB156" s="3">
        <f t="shared" si="76"/>
        <v>-2.9989999999999952</v>
      </c>
      <c r="AC156" t="b">
        <f t="shared" si="86"/>
        <v>0</v>
      </c>
      <c r="AD156" s="4"/>
      <c r="AE156" s="3" t="b">
        <f t="shared" si="77"/>
        <v>0</v>
      </c>
      <c r="AF156" s="3" t="b">
        <f t="shared" si="96"/>
        <v>0</v>
      </c>
      <c r="AG156" s="3" t="b">
        <f t="shared" si="97"/>
        <v>0</v>
      </c>
      <c r="AH156" s="3" t="b">
        <f t="shared" si="98"/>
        <v>0</v>
      </c>
      <c r="AI156" s="3" t="b">
        <f t="shared" si="99"/>
        <v>1</v>
      </c>
      <c r="AJ156" s="3" t="b">
        <f t="shared" si="100"/>
        <v>1</v>
      </c>
      <c r="AK156" s="3">
        <f t="shared" si="103"/>
        <v>-2.9989999999999952</v>
      </c>
      <c r="AL156" s="3" t="b">
        <f t="shared" si="87"/>
        <v>0</v>
      </c>
      <c r="AM156" s="3" t="b">
        <f t="shared" si="78"/>
        <v>0</v>
      </c>
      <c r="AN156" s="3" t="b">
        <f t="shared" si="101"/>
        <v>0</v>
      </c>
      <c r="AO156" s="3">
        <f t="shared" si="102"/>
        <v>0</v>
      </c>
    </row>
    <row r="157" spans="1:41" x14ac:dyDescent="0.2">
      <c r="A157">
        <v>20130930</v>
      </c>
      <c r="B157">
        <v>137.15</v>
      </c>
      <c r="C157">
        <v>138.35</v>
      </c>
      <c r="D157">
        <v>130.27000000000001</v>
      </c>
      <c r="E157">
        <v>133</v>
      </c>
      <c r="F157" s="3" t="s">
        <v>0</v>
      </c>
      <c r="G157">
        <v>1614350000</v>
      </c>
      <c r="H157">
        <f t="shared" ref="H157:H220" si="104">SUM(E67:E156)/90</f>
        <v>111.30822222222221</v>
      </c>
      <c r="I157" s="1">
        <f t="shared" si="73"/>
        <v>8.0799999999999841</v>
      </c>
      <c r="J157" s="1">
        <f t="shared" si="74"/>
        <v>1.0099999999999909</v>
      </c>
      <c r="K157" s="1">
        <f t="shared" si="75"/>
        <v>7.0699999999999932</v>
      </c>
      <c r="L157" s="1">
        <f t="shared" si="72"/>
        <v>8.0799999999999841</v>
      </c>
      <c r="M157" s="1">
        <f t="shared" si="83"/>
        <v>4.8766666666666687</v>
      </c>
      <c r="N157" s="2">
        <f t="shared" si="79"/>
        <v>148.94</v>
      </c>
      <c r="O157" s="2">
        <f t="shared" si="80"/>
        <v>119.67999999999999</v>
      </c>
      <c r="P157" s="2">
        <f t="shared" si="81"/>
        <v>144.41900000000001</v>
      </c>
      <c r="Q157" s="2">
        <f t="shared" si="82"/>
        <v>122.81400000000002</v>
      </c>
      <c r="R157" s="2">
        <f t="shared" si="88"/>
        <v>144.41900000000001</v>
      </c>
      <c r="S157" s="2">
        <f t="shared" si="84"/>
        <v>151.37833333333333</v>
      </c>
      <c r="T157" s="2">
        <f t="shared" si="85"/>
        <v>117.24166666666666</v>
      </c>
      <c r="U157" s="2">
        <f t="shared" si="89"/>
        <v>147.41800000000001</v>
      </c>
      <c r="V157" s="2">
        <f t="shared" si="90"/>
        <v>120.33966666666669</v>
      </c>
      <c r="W157" s="2">
        <f t="shared" si="91"/>
        <v>147.41800000000001</v>
      </c>
      <c r="X157" t="b">
        <f t="shared" si="92"/>
        <v>1</v>
      </c>
      <c r="Y157" t="b">
        <f t="shared" si="93"/>
        <v>0</v>
      </c>
      <c r="Z157" t="b">
        <f t="shared" si="94"/>
        <v>0</v>
      </c>
      <c r="AA157" t="b">
        <f t="shared" si="95"/>
        <v>0</v>
      </c>
      <c r="AB157" s="3">
        <f t="shared" si="76"/>
        <v>-2.9989999999999952</v>
      </c>
      <c r="AC157" t="b">
        <f t="shared" si="86"/>
        <v>0</v>
      </c>
      <c r="AD157" s="4"/>
      <c r="AE157" s="3" t="b">
        <f t="shared" si="77"/>
        <v>0</v>
      </c>
      <c r="AF157" s="3" t="b">
        <f t="shared" si="96"/>
        <v>0</v>
      </c>
      <c r="AG157" s="3" t="b">
        <f t="shared" si="97"/>
        <v>0</v>
      </c>
      <c r="AH157" s="3" t="b">
        <f t="shared" si="98"/>
        <v>0</v>
      </c>
      <c r="AI157" s="3" t="b">
        <f t="shared" si="99"/>
        <v>1</v>
      </c>
      <c r="AJ157" s="3" t="b">
        <f t="shared" si="100"/>
        <v>1</v>
      </c>
      <c r="AK157" s="3">
        <f t="shared" si="103"/>
        <v>-2.9989999999999952</v>
      </c>
      <c r="AL157" s="3" t="b">
        <f t="shared" si="87"/>
        <v>0</v>
      </c>
      <c r="AM157" s="3" t="b">
        <f t="shared" si="78"/>
        <v>0</v>
      </c>
      <c r="AN157" s="3" t="b">
        <f t="shared" si="101"/>
        <v>0</v>
      </c>
      <c r="AO157" s="3">
        <f t="shared" si="102"/>
        <v>0</v>
      </c>
    </row>
    <row r="158" spans="1:41" x14ac:dyDescent="0.2">
      <c r="A158">
        <v>20131001</v>
      </c>
      <c r="B158">
        <v>132.68</v>
      </c>
      <c r="C158">
        <v>134.63</v>
      </c>
      <c r="D158">
        <v>131.55000000000001</v>
      </c>
      <c r="E158">
        <v>132.18</v>
      </c>
      <c r="F158" s="3" t="s">
        <v>0</v>
      </c>
      <c r="G158">
        <v>1562270000</v>
      </c>
      <c r="H158">
        <f t="shared" si="104"/>
        <v>111.78455555555556</v>
      </c>
      <c r="I158" s="1">
        <f t="shared" si="73"/>
        <v>3.0799999999999841</v>
      </c>
      <c r="J158" s="1">
        <f t="shared" si="74"/>
        <v>1.6299999999999955</v>
      </c>
      <c r="K158" s="1">
        <f t="shared" si="75"/>
        <v>1.4499999999999886</v>
      </c>
      <c r="L158" s="1">
        <f t="shared" si="72"/>
        <v>3.0799999999999841</v>
      </c>
      <c r="M158" s="1">
        <f t="shared" si="83"/>
        <v>5.203333333333334</v>
      </c>
      <c r="N158" s="2">
        <f t="shared" si="79"/>
        <v>148.70000000000002</v>
      </c>
      <c r="O158" s="2">
        <f t="shared" si="80"/>
        <v>117.48</v>
      </c>
      <c r="P158" s="2">
        <f t="shared" si="81"/>
        <v>144.41900000000001</v>
      </c>
      <c r="Q158" s="2">
        <f t="shared" si="82"/>
        <v>122.81400000000002</v>
      </c>
      <c r="R158" s="2">
        <f t="shared" si="88"/>
        <v>144.41900000000001</v>
      </c>
      <c r="S158" s="2">
        <f t="shared" si="84"/>
        <v>151.30166666666668</v>
      </c>
      <c r="T158" s="2">
        <f t="shared" si="85"/>
        <v>114.87833333333333</v>
      </c>
      <c r="U158" s="2">
        <f t="shared" si="89"/>
        <v>147.41800000000001</v>
      </c>
      <c r="V158" s="2">
        <f t="shared" si="90"/>
        <v>120.33966666666669</v>
      </c>
      <c r="W158" s="2">
        <f t="shared" si="91"/>
        <v>147.41800000000001</v>
      </c>
      <c r="X158" t="b">
        <f t="shared" si="92"/>
        <v>1</v>
      </c>
      <c r="Y158" t="b">
        <f t="shared" si="93"/>
        <v>0</v>
      </c>
      <c r="Z158" t="b">
        <f t="shared" si="94"/>
        <v>0</v>
      </c>
      <c r="AA158" t="b">
        <f t="shared" si="95"/>
        <v>0</v>
      </c>
      <c r="AB158" s="3">
        <f t="shared" si="76"/>
        <v>-2.9989999999999952</v>
      </c>
      <c r="AC158" t="b">
        <f t="shared" si="86"/>
        <v>0</v>
      </c>
      <c r="AD158" s="4"/>
      <c r="AE158" s="3" t="b">
        <f t="shared" si="77"/>
        <v>0</v>
      </c>
      <c r="AF158" s="3" t="b">
        <f t="shared" si="96"/>
        <v>0</v>
      </c>
      <c r="AG158" s="3" t="b">
        <f t="shared" si="97"/>
        <v>0</v>
      </c>
      <c r="AH158" s="3" t="b">
        <f t="shared" si="98"/>
        <v>0</v>
      </c>
      <c r="AI158" s="3" t="b">
        <f t="shared" si="99"/>
        <v>1</v>
      </c>
      <c r="AJ158" s="3" t="b">
        <f t="shared" si="100"/>
        <v>1</v>
      </c>
      <c r="AK158" s="3">
        <f t="shared" si="103"/>
        <v>-2.9989999999999952</v>
      </c>
      <c r="AL158" s="3" t="b">
        <f t="shared" si="87"/>
        <v>0</v>
      </c>
      <c r="AM158" s="3" t="b">
        <f t="shared" si="78"/>
        <v>0</v>
      </c>
      <c r="AN158" s="3" t="b">
        <f t="shared" si="101"/>
        <v>0</v>
      </c>
      <c r="AO158" s="3">
        <f t="shared" si="102"/>
        <v>0</v>
      </c>
    </row>
    <row r="159" spans="1:41" x14ac:dyDescent="0.2">
      <c r="A159">
        <v>20131002</v>
      </c>
      <c r="B159">
        <v>132.05000000000001</v>
      </c>
      <c r="C159">
        <v>133.59</v>
      </c>
      <c r="D159">
        <v>102.25</v>
      </c>
      <c r="E159">
        <v>114.13</v>
      </c>
      <c r="F159" s="3" t="s">
        <v>0</v>
      </c>
      <c r="G159">
        <v>1555470000</v>
      </c>
      <c r="H159">
        <f t="shared" si="104"/>
        <v>112.3917777777778</v>
      </c>
      <c r="I159" s="1">
        <f t="shared" si="73"/>
        <v>31.340000000000003</v>
      </c>
      <c r="J159" s="1">
        <f t="shared" si="74"/>
        <v>1.4099999999999966</v>
      </c>
      <c r="K159" s="1">
        <f t="shared" si="75"/>
        <v>29.930000000000007</v>
      </c>
      <c r="L159" s="1">
        <f t="shared" si="72"/>
        <v>31.340000000000003</v>
      </c>
      <c r="M159" s="1">
        <f t="shared" si="83"/>
        <v>5.2120000000000006</v>
      </c>
      <c r="N159" s="2">
        <f t="shared" si="79"/>
        <v>133.55600000000001</v>
      </c>
      <c r="O159" s="2">
        <f t="shared" si="80"/>
        <v>102.28399999999999</v>
      </c>
      <c r="P159" s="2">
        <f t="shared" si="81"/>
        <v>133.55600000000001</v>
      </c>
      <c r="Q159" s="2">
        <f t="shared" si="82"/>
        <v>122.81400000000002</v>
      </c>
      <c r="R159" s="2">
        <f t="shared" si="88"/>
        <v>133.55600000000001</v>
      </c>
      <c r="S159" s="2">
        <f t="shared" si="84"/>
        <v>136.16200000000001</v>
      </c>
      <c r="T159" s="2">
        <f t="shared" si="85"/>
        <v>99.677999999999997</v>
      </c>
      <c r="U159" s="2">
        <f t="shared" si="89"/>
        <v>136.16200000000001</v>
      </c>
      <c r="V159" s="2">
        <f t="shared" si="90"/>
        <v>120.33966666666669</v>
      </c>
      <c r="W159" s="2">
        <f t="shared" si="91"/>
        <v>136.16200000000001</v>
      </c>
      <c r="X159" t="b">
        <f t="shared" si="92"/>
        <v>1</v>
      </c>
      <c r="Y159" t="b">
        <f t="shared" si="93"/>
        <v>0</v>
      </c>
      <c r="Z159" t="b">
        <f t="shared" si="94"/>
        <v>0</v>
      </c>
      <c r="AA159" t="b">
        <f t="shared" si="95"/>
        <v>0</v>
      </c>
      <c r="AB159" s="3">
        <f t="shared" si="76"/>
        <v>-2.6059999999999945</v>
      </c>
      <c r="AC159" t="b">
        <f t="shared" si="86"/>
        <v>0</v>
      </c>
      <c r="AD159" s="4"/>
      <c r="AE159" s="3" t="b">
        <f t="shared" si="77"/>
        <v>0</v>
      </c>
      <c r="AF159" s="3" t="b">
        <f t="shared" si="96"/>
        <v>0</v>
      </c>
      <c r="AG159" s="3" t="b">
        <f t="shared" si="97"/>
        <v>0</v>
      </c>
      <c r="AH159" s="3" t="b">
        <f t="shared" si="98"/>
        <v>1</v>
      </c>
      <c r="AI159" s="3" t="b">
        <f t="shared" si="99"/>
        <v>1</v>
      </c>
      <c r="AJ159" s="3" t="b">
        <f t="shared" si="100"/>
        <v>1</v>
      </c>
      <c r="AK159" s="3">
        <f t="shared" si="103"/>
        <v>-2.6059999999999945</v>
      </c>
      <c r="AL159" s="3" t="b">
        <f t="shared" si="87"/>
        <v>0</v>
      </c>
      <c r="AM159" s="3" t="b">
        <f t="shared" si="78"/>
        <v>0</v>
      </c>
      <c r="AN159" s="3" t="b">
        <f t="shared" si="101"/>
        <v>0</v>
      </c>
      <c r="AO159" s="3">
        <f t="shared" si="102"/>
        <v>0</v>
      </c>
    </row>
    <row r="160" spans="1:41" x14ac:dyDescent="0.2">
      <c r="A160">
        <v>20131003</v>
      </c>
      <c r="B160">
        <v>114.45</v>
      </c>
      <c r="C160">
        <v>123.63</v>
      </c>
      <c r="D160">
        <v>111.82</v>
      </c>
      <c r="E160">
        <v>123.63</v>
      </c>
      <c r="F160" s="3" t="s">
        <v>0</v>
      </c>
      <c r="G160">
        <v>1348700000</v>
      </c>
      <c r="H160">
        <f t="shared" si="104"/>
        <v>112.76511111111111</v>
      </c>
      <c r="I160" s="1">
        <f t="shared" si="73"/>
        <v>11.810000000000002</v>
      </c>
      <c r="J160" s="1">
        <f t="shared" si="74"/>
        <v>9.5</v>
      </c>
      <c r="K160" s="1">
        <f t="shared" si="75"/>
        <v>2.3100000000000023</v>
      </c>
      <c r="L160" s="1">
        <f t="shared" ref="L160:L223" si="105">MAX(I160:K160)</f>
        <v>11.810000000000002</v>
      </c>
      <c r="M160" s="1">
        <f t="shared" si="83"/>
        <v>6.7766666666666682</v>
      </c>
      <c r="N160" s="2">
        <f t="shared" si="79"/>
        <v>138.05500000000001</v>
      </c>
      <c r="O160" s="2">
        <f t="shared" si="80"/>
        <v>97.394999999999982</v>
      </c>
      <c r="P160" s="2">
        <f t="shared" si="81"/>
        <v>133.55600000000001</v>
      </c>
      <c r="Q160" s="2">
        <f t="shared" si="82"/>
        <v>97.394999999999982</v>
      </c>
      <c r="R160" s="2">
        <f t="shared" si="88"/>
        <v>133.55600000000001</v>
      </c>
      <c r="S160" s="2">
        <f t="shared" si="84"/>
        <v>141.44333333333333</v>
      </c>
      <c r="T160" s="2">
        <f t="shared" si="85"/>
        <v>94.006666666666661</v>
      </c>
      <c r="U160" s="2">
        <f t="shared" si="89"/>
        <v>136.16200000000001</v>
      </c>
      <c r="V160" s="2">
        <f t="shared" si="90"/>
        <v>94.006666666666661</v>
      </c>
      <c r="W160" s="2">
        <f t="shared" si="91"/>
        <v>136.16200000000001</v>
      </c>
      <c r="X160" t="b">
        <f t="shared" si="92"/>
        <v>1</v>
      </c>
      <c r="Y160" t="b">
        <f t="shared" si="93"/>
        <v>0</v>
      </c>
      <c r="Z160" t="b">
        <f t="shared" si="94"/>
        <v>0</v>
      </c>
      <c r="AA160" t="b">
        <f t="shared" si="95"/>
        <v>0</v>
      </c>
      <c r="AB160" s="3">
        <f t="shared" si="76"/>
        <v>-2.6059999999999945</v>
      </c>
      <c r="AC160" t="b">
        <f t="shared" si="86"/>
        <v>0</v>
      </c>
      <c r="AD160" s="4"/>
      <c r="AE160" s="3" t="b">
        <f t="shared" si="77"/>
        <v>0</v>
      </c>
      <c r="AF160" s="3" t="b">
        <f t="shared" si="96"/>
        <v>0</v>
      </c>
      <c r="AG160" s="3" t="b">
        <f t="shared" si="97"/>
        <v>0</v>
      </c>
      <c r="AH160" s="3" t="b">
        <f t="shared" si="98"/>
        <v>0</v>
      </c>
      <c r="AI160" s="3" t="b">
        <f t="shared" si="99"/>
        <v>1</v>
      </c>
      <c r="AJ160" s="3" t="b">
        <f t="shared" si="100"/>
        <v>1</v>
      </c>
      <c r="AK160" s="3">
        <f t="shared" si="103"/>
        <v>-2.6059999999999945</v>
      </c>
      <c r="AL160" s="3" t="b">
        <f t="shared" si="87"/>
        <v>0</v>
      </c>
      <c r="AM160" s="3" t="b">
        <f t="shared" si="78"/>
        <v>0</v>
      </c>
      <c r="AN160" s="3" t="b">
        <f t="shared" si="101"/>
        <v>0</v>
      </c>
      <c r="AO160" s="3">
        <f t="shared" si="102"/>
        <v>0</v>
      </c>
    </row>
    <row r="161" spans="1:41" x14ac:dyDescent="0.2">
      <c r="A161">
        <v>20131004</v>
      </c>
      <c r="B161">
        <v>123.41</v>
      </c>
      <c r="C161">
        <v>130.09</v>
      </c>
      <c r="D161">
        <v>123.41</v>
      </c>
      <c r="E161">
        <v>129.01</v>
      </c>
      <c r="F161" s="3" t="s">
        <v>0</v>
      </c>
      <c r="G161">
        <v>1454900000</v>
      </c>
      <c r="H161">
        <f t="shared" si="104"/>
        <v>113.37844444444444</v>
      </c>
      <c r="I161" s="1">
        <f t="shared" si="73"/>
        <v>6.6800000000000068</v>
      </c>
      <c r="J161" s="1">
        <f t="shared" si="74"/>
        <v>6.460000000000008</v>
      </c>
      <c r="K161" s="1">
        <f t="shared" si="75"/>
        <v>0.21999999999999886</v>
      </c>
      <c r="L161" s="1">
        <f t="shared" si="105"/>
        <v>6.6800000000000068</v>
      </c>
      <c r="M161" s="1">
        <f t="shared" si="83"/>
        <v>7.3866666666666685</v>
      </c>
      <c r="N161" s="2">
        <f t="shared" si="79"/>
        <v>148.91</v>
      </c>
      <c r="O161" s="2">
        <f t="shared" si="80"/>
        <v>104.59</v>
      </c>
      <c r="P161" s="2">
        <f t="shared" si="81"/>
        <v>133.55600000000001</v>
      </c>
      <c r="Q161" s="2">
        <f t="shared" si="82"/>
        <v>104.59</v>
      </c>
      <c r="R161" s="2">
        <f t="shared" si="88"/>
        <v>133.55600000000001</v>
      </c>
      <c r="S161" s="2">
        <f t="shared" si="84"/>
        <v>152.60333333333335</v>
      </c>
      <c r="T161" s="2">
        <f t="shared" si="85"/>
        <v>100.89666666666666</v>
      </c>
      <c r="U161" s="2">
        <f t="shared" si="89"/>
        <v>136.16200000000001</v>
      </c>
      <c r="V161" s="2">
        <f t="shared" si="90"/>
        <v>100.89666666666666</v>
      </c>
      <c r="W161" s="2">
        <f t="shared" si="91"/>
        <v>136.16200000000001</v>
      </c>
      <c r="X161" t="b">
        <f t="shared" si="92"/>
        <v>1</v>
      </c>
      <c r="Y161" t="b">
        <f t="shared" si="93"/>
        <v>0</v>
      </c>
      <c r="Z161" t="b">
        <f t="shared" si="94"/>
        <v>0</v>
      </c>
      <c r="AA161" t="b">
        <f t="shared" si="95"/>
        <v>0</v>
      </c>
      <c r="AB161" s="3">
        <f t="shared" si="76"/>
        <v>-2.6059999999999945</v>
      </c>
      <c r="AC161" t="b">
        <f t="shared" si="86"/>
        <v>0</v>
      </c>
      <c r="AD161" s="4"/>
      <c r="AE161" s="3" t="b">
        <f t="shared" si="77"/>
        <v>0</v>
      </c>
      <c r="AF161" s="3" t="b">
        <f t="shared" si="96"/>
        <v>0</v>
      </c>
      <c r="AG161" s="3" t="b">
        <f t="shared" si="97"/>
        <v>0</v>
      </c>
      <c r="AH161" s="3" t="b">
        <f t="shared" si="98"/>
        <v>0</v>
      </c>
      <c r="AI161" s="3" t="b">
        <f t="shared" si="99"/>
        <v>1</v>
      </c>
      <c r="AJ161" s="3" t="b">
        <f t="shared" si="100"/>
        <v>1</v>
      </c>
      <c r="AK161" s="3">
        <f t="shared" si="103"/>
        <v>-2.6059999999999945</v>
      </c>
      <c r="AL161" s="3" t="b">
        <f t="shared" si="87"/>
        <v>0</v>
      </c>
      <c r="AM161" s="3" t="b">
        <f t="shared" si="78"/>
        <v>0</v>
      </c>
      <c r="AN161" s="3" t="b">
        <f t="shared" si="101"/>
        <v>0</v>
      </c>
      <c r="AO161" s="3">
        <f t="shared" si="102"/>
        <v>0</v>
      </c>
    </row>
    <row r="162" spans="1:41" x14ac:dyDescent="0.2">
      <c r="A162">
        <v>20131005</v>
      </c>
      <c r="B162">
        <v>128.63</v>
      </c>
      <c r="C162">
        <v>130.44</v>
      </c>
      <c r="D162">
        <v>128.03</v>
      </c>
      <c r="E162">
        <v>128.55000000000001</v>
      </c>
      <c r="F162" s="3" t="s">
        <v>0</v>
      </c>
      <c r="G162">
        <v>1517020000</v>
      </c>
      <c r="H162">
        <f t="shared" si="104"/>
        <v>114.03100000000001</v>
      </c>
      <c r="I162" s="1">
        <f t="shared" si="73"/>
        <v>2.4099999999999966</v>
      </c>
      <c r="J162" s="1">
        <f t="shared" si="74"/>
        <v>1.4300000000000068</v>
      </c>
      <c r="K162" s="1">
        <f t="shared" si="75"/>
        <v>0.97999999999998977</v>
      </c>
      <c r="L162" s="1">
        <f t="shared" si="105"/>
        <v>2.4099999999999966</v>
      </c>
      <c r="M162" s="1">
        <f t="shared" si="83"/>
        <v>7.6106666666666678</v>
      </c>
      <c r="N162" s="2">
        <f t="shared" si="79"/>
        <v>152.06700000000001</v>
      </c>
      <c r="O162" s="2">
        <f t="shared" si="80"/>
        <v>106.40300000000001</v>
      </c>
      <c r="P162" s="2">
        <f t="shared" si="81"/>
        <v>133.55600000000001</v>
      </c>
      <c r="Q162" s="2">
        <f t="shared" si="82"/>
        <v>106.40300000000001</v>
      </c>
      <c r="R162" s="2">
        <f t="shared" si="88"/>
        <v>133.55600000000001</v>
      </c>
      <c r="S162" s="2">
        <f t="shared" si="84"/>
        <v>155.87233333333336</v>
      </c>
      <c r="T162" s="2">
        <f t="shared" si="85"/>
        <v>102.59766666666667</v>
      </c>
      <c r="U162" s="2">
        <f t="shared" si="89"/>
        <v>136.16200000000001</v>
      </c>
      <c r="V162" s="2">
        <f t="shared" si="90"/>
        <v>102.59766666666667</v>
      </c>
      <c r="W162" s="2">
        <f t="shared" si="91"/>
        <v>136.16200000000001</v>
      </c>
      <c r="X162" t="b">
        <f t="shared" si="92"/>
        <v>1</v>
      </c>
      <c r="Y162" t="b">
        <f t="shared" si="93"/>
        <v>0</v>
      </c>
      <c r="Z162" t="b">
        <f t="shared" si="94"/>
        <v>0</v>
      </c>
      <c r="AA162" t="b">
        <f t="shared" si="95"/>
        <v>0</v>
      </c>
      <c r="AB162" s="3">
        <f t="shared" si="76"/>
        <v>-2.6059999999999945</v>
      </c>
      <c r="AC162" t="b">
        <f t="shared" si="86"/>
        <v>0</v>
      </c>
      <c r="AD162" s="4"/>
      <c r="AE162" s="3" t="b">
        <f t="shared" si="77"/>
        <v>0</v>
      </c>
      <c r="AF162" s="3" t="b">
        <f t="shared" si="96"/>
        <v>0</v>
      </c>
      <c r="AG162" s="3" t="b">
        <f t="shared" si="97"/>
        <v>0</v>
      </c>
      <c r="AH162" s="3" t="b">
        <f t="shared" si="98"/>
        <v>0</v>
      </c>
      <c r="AI162" s="3" t="b">
        <f t="shared" si="99"/>
        <v>1</v>
      </c>
      <c r="AJ162" s="3" t="b">
        <f t="shared" si="100"/>
        <v>1</v>
      </c>
      <c r="AK162" s="3">
        <f t="shared" si="103"/>
        <v>-2.6059999999999945</v>
      </c>
      <c r="AL162" s="3" t="b">
        <f t="shared" si="87"/>
        <v>0</v>
      </c>
      <c r="AM162" s="3" t="b">
        <f t="shared" si="78"/>
        <v>0</v>
      </c>
      <c r="AN162" s="3" t="b">
        <f t="shared" si="101"/>
        <v>0</v>
      </c>
      <c r="AO162" s="3">
        <f t="shared" si="102"/>
        <v>0</v>
      </c>
    </row>
    <row r="163" spans="1:41" x14ac:dyDescent="0.2">
      <c r="A163">
        <v>20131006</v>
      </c>
      <c r="B163">
        <v>128.36000000000001</v>
      </c>
      <c r="C163">
        <v>129.66</v>
      </c>
      <c r="D163">
        <v>126.15</v>
      </c>
      <c r="E163">
        <v>129</v>
      </c>
      <c r="F163" s="3" t="s">
        <v>0</v>
      </c>
      <c r="G163">
        <v>1514540000</v>
      </c>
      <c r="H163">
        <f t="shared" si="104"/>
        <v>114.63088888888889</v>
      </c>
      <c r="I163" s="1">
        <f t="shared" si="73"/>
        <v>3.5099999999999909</v>
      </c>
      <c r="J163" s="1">
        <f t="shared" si="74"/>
        <v>1.1099999999999852</v>
      </c>
      <c r="K163" s="1">
        <f t="shared" si="75"/>
        <v>2.4000000000000057</v>
      </c>
      <c r="L163" s="1">
        <f t="shared" si="105"/>
        <v>3.5099999999999909</v>
      </c>
      <c r="M163" s="1">
        <f t="shared" si="83"/>
        <v>7.1753333333333336</v>
      </c>
      <c r="N163" s="2">
        <f t="shared" si="79"/>
        <v>149.43100000000001</v>
      </c>
      <c r="O163" s="2">
        <f t="shared" si="80"/>
        <v>106.379</v>
      </c>
      <c r="P163" s="2">
        <f t="shared" si="81"/>
        <v>133.55600000000001</v>
      </c>
      <c r="Q163" s="2">
        <f t="shared" si="82"/>
        <v>106.40300000000001</v>
      </c>
      <c r="R163" s="2">
        <f t="shared" si="88"/>
        <v>133.55600000000001</v>
      </c>
      <c r="S163" s="2">
        <f t="shared" si="84"/>
        <v>153.01866666666666</v>
      </c>
      <c r="T163" s="2">
        <f t="shared" si="85"/>
        <v>102.79133333333334</v>
      </c>
      <c r="U163" s="2">
        <f t="shared" si="89"/>
        <v>136.16200000000001</v>
      </c>
      <c r="V163" s="2">
        <f t="shared" si="90"/>
        <v>102.79133333333334</v>
      </c>
      <c r="W163" s="2">
        <f t="shared" si="91"/>
        <v>136.16200000000001</v>
      </c>
      <c r="X163" t="b">
        <f t="shared" si="92"/>
        <v>1</v>
      </c>
      <c r="Y163" t="b">
        <f t="shared" si="93"/>
        <v>0</v>
      </c>
      <c r="Z163" t="b">
        <f t="shared" si="94"/>
        <v>0</v>
      </c>
      <c r="AA163" t="b">
        <f t="shared" si="95"/>
        <v>0</v>
      </c>
      <c r="AB163" s="3">
        <f t="shared" si="76"/>
        <v>-2.6059999999999945</v>
      </c>
      <c r="AC163" t="b">
        <f t="shared" si="86"/>
        <v>0</v>
      </c>
      <c r="AD163" s="4"/>
      <c r="AE163" s="3" t="b">
        <f t="shared" si="77"/>
        <v>0</v>
      </c>
      <c r="AF163" s="3" t="b">
        <f t="shared" si="96"/>
        <v>0</v>
      </c>
      <c r="AG163" s="3" t="b">
        <f t="shared" si="97"/>
        <v>0</v>
      </c>
      <c r="AH163" s="3" t="b">
        <f t="shared" si="98"/>
        <v>0</v>
      </c>
      <c r="AI163" s="3" t="b">
        <f t="shared" si="99"/>
        <v>1</v>
      </c>
      <c r="AJ163" s="3" t="b">
        <f t="shared" si="100"/>
        <v>1</v>
      </c>
      <c r="AK163" s="3">
        <f t="shared" si="103"/>
        <v>-2.6059999999999945</v>
      </c>
      <c r="AL163" s="3" t="b">
        <f t="shared" si="87"/>
        <v>0</v>
      </c>
      <c r="AM163" s="3" t="b">
        <f t="shared" si="78"/>
        <v>0</v>
      </c>
      <c r="AN163" s="3" t="b">
        <f t="shared" si="101"/>
        <v>0</v>
      </c>
      <c r="AO163" s="3">
        <f t="shared" si="102"/>
        <v>0</v>
      </c>
    </row>
    <row r="164" spans="1:41" x14ac:dyDescent="0.2">
      <c r="A164">
        <v>20131007</v>
      </c>
      <c r="B164">
        <v>129.43</v>
      </c>
      <c r="C164">
        <v>130.27000000000001</v>
      </c>
      <c r="D164">
        <v>126.36</v>
      </c>
      <c r="E164">
        <v>126.94</v>
      </c>
      <c r="F164" s="3" t="s">
        <v>0</v>
      </c>
      <c r="G164">
        <v>1527760000</v>
      </c>
      <c r="H164">
        <f t="shared" si="104"/>
        <v>115.21399999999998</v>
      </c>
      <c r="I164" s="1">
        <f t="shared" si="73"/>
        <v>3.9100000000000108</v>
      </c>
      <c r="J164" s="1">
        <f t="shared" si="74"/>
        <v>1.2700000000000102</v>
      </c>
      <c r="K164" s="1">
        <f t="shared" si="75"/>
        <v>2.6400000000000006</v>
      </c>
      <c r="L164" s="1">
        <f t="shared" si="105"/>
        <v>3.9100000000000108</v>
      </c>
      <c r="M164" s="1">
        <f t="shared" si="83"/>
        <v>7.2513333333333323</v>
      </c>
      <c r="N164" s="2">
        <f t="shared" si="79"/>
        <v>150.06899999999999</v>
      </c>
      <c r="O164" s="2">
        <f t="shared" si="80"/>
        <v>106.56100000000001</v>
      </c>
      <c r="P164" s="2">
        <f t="shared" si="81"/>
        <v>133.55600000000001</v>
      </c>
      <c r="Q164" s="2">
        <f t="shared" si="82"/>
        <v>106.56100000000001</v>
      </c>
      <c r="R164" s="2">
        <f t="shared" si="88"/>
        <v>133.55600000000001</v>
      </c>
      <c r="S164" s="2">
        <f t="shared" si="84"/>
        <v>153.69466666666665</v>
      </c>
      <c r="T164" s="2">
        <f t="shared" si="85"/>
        <v>102.93533333333333</v>
      </c>
      <c r="U164" s="2">
        <f t="shared" si="89"/>
        <v>136.16200000000001</v>
      </c>
      <c r="V164" s="2">
        <f t="shared" si="90"/>
        <v>102.93533333333333</v>
      </c>
      <c r="W164" s="2">
        <f t="shared" si="91"/>
        <v>136.16200000000001</v>
      </c>
      <c r="X164" t="b">
        <f t="shared" si="92"/>
        <v>1</v>
      </c>
      <c r="Y164" t="b">
        <f t="shared" si="93"/>
        <v>0</v>
      </c>
      <c r="Z164" t="b">
        <f t="shared" si="94"/>
        <v>0</v>
      </c>
      <c r="AA164" t="b">
        <f t="shared" si="95"/>
        <v>0</v>
      </c>
      <c r="AB164" s="3">
        <f t="shared" si="76"/>
        <v>-2.6059999999999945</v>
      </c>
      <c r="AC164" t="b">
        <f t="shared" si="86"/>
        <v>0</v>
      </c>
      <c r="AD164" s="4"/>
      <c r="AE164" s="3" t="b">
        <f t="shared" si="77"/>
        <v>0</v>
      </c>
      <c r="AF164" s="3" t="b">
        <f t="shared" si="96"/>
        <v>0</v>
      </c>
      <c r="AG164" s="3" t="b">
        <f t="shared" si="97"/>
        <v>0</v>
      </c>
      <c r="AH164" s="3" t="b">
        <f t="shared" si="98"/>
        <v>0</v>
      </c>
      <c r="AI164" s="3" t="b">
        <f t="shared" si="99"/>
        <v>1</v>
      </c>
      <c r="AJ164" s="3" t="b">
        <f t="shared" si="100"/>
        <v>1</v>
      </c>
      <c r="AK164" s="3">
        <f t="shared" si="103"/>
        <v>-2.6059999999999945</v>
      </c>
      <c r="AL164" s="3" t="b">
        <f t="shared" si="87"/>
        <v>0</v>
      </c>
      <c r="AM164" s="3" t="b">
        <f t="shared" si="78"/>
        <v>0</v>
      </c>
      <c r="AN164" s="3" t="b">
        <f t="shared" si="101"/>
        <v>0</v>
      </c>
      <c r="AO164" s="3">
        <f t="shared" si="102"/>
        <v>0</v>
      </c>
    </row>
    <row r="165" spans="1:41" x14ac:dyDescent="0.2">
      <c r="A165">
        <v>20131008</v>
      </c>
      <c r="B165">
        <v>126.74</v>
      </c>
      <c r="C165">
        <v>127.47</v>
      </c>
      <c r="D165">
        <v>124.71</v>
      </c>
      <c r="E165">
        <v>126</v>
      </c>
      <c r="F165" s="3" t="s">
        <v>0</v>
      </c>
      <c r="G165">
        <v>1496500000</v>
      </c>
      <c r="H165">
        <f t="shared" si="104"/>
        <v>115.77233333333334</v>
      </c>
      <c r="I165" s="1">
        <f t="shared" si="73"/>
        <v>2.7600000000000051</v>
      </c>
      <c r="J165" s="1">
        <f t="shared" si="74"/>
        <v>0.53000000000000114</v>
      </c>
      <c r="K165" s="1">
        <f t="shared" si="75"/>
        <v>2.230000000000004</v>
      </c>
      <c r="L165" s="1">
        <f t="shared" si="105"/>
        <v>2.7600000000000051</v>
      </c>
      <c r="M165" s="1">
        <f t="shared" si="83"/>
        <v>7.0220000000000002</v>
      </c>
      <c r="N165" s="2">
        <f t="shared" si="79"/>
        <v>147.15600000000001</v>
      </c>
      <c r="O165" s="2">
        <f t="shared" si="80"/>
        <v>105.024</v>
      </c>
      <c r="P165" s="2">
        <f t="shared" si="81"/>
        <v>133.55600000000001</v>
      </c>
      <c r="Q165" s="2">
        <f t="shared" si="82"/>
        <v>106.56100000000001</v>
      </c>
      <c r="R165" s="2">
        <f t="shared" si="88"/>
        <v>133.55600000000001</v>
      </c>
      <c r="S165" s="2">
        <f t="shared" si="84"/>
        <v>150.667</v>
      </c>
      <c r="T165" s="2">
        <f t="shared" si="85"/>
        <v>101.51300000000001</v>
      </c>
      <c r="U165" s="2">
        <f t="shared" si="89"/>
        <v>136.16200000000001</v>
      </c>
      <c r="V165" s="2">
        <f t="shared" si="90"/>
        <v>102.93533333333333</v>
      </c>
      <c r="W165" s="2">
        <f t="shared" si="91"/>
        <v>136.16200000000001</v>
      </c>
      <c r="X165" t="b">
        <f t="shared" si="92"/>
        <v>1</v>
      </c>
      <c r="Y165" t="b">
        <f t="shared" si="93"/>
        <v>0</v>
      </c>
      <c r="Z165" t="b">
        <f t="shared" si="94"/>
        <v>0</v>
      </c>
      <c r="AA165" t="b">
        <f t="shared" si="95"/>
        <v>0</v>
      </c>
      <c r="AB165" s="3">
        <f t="shared" si="76"/>
        <v>-2.6059999999999945</v>
      </c>
      <c r="AC165" t="b">
        <f t="shared" si="86"/>
        <v>0</v>
      </c>
      <c r="AD165" s="4"/>
      <c r="AE165" s="3" t="b">
        <f t="shared" si="77"/>
        <v>0</v>
      </c>
      <c r="AF165" s="3" t="b">
        <f t="shared" si="96"/>
        <v>0</v>
      </c>
      <c r="AG165" s="3" t="b">
        <f t="shared" si="97"/>
        <v>0</v>
      </c>
      <c r="AH165" s="3" t="b">
        <f t="shared" si="98"/>
        <v>0</v>
      </c>
      <c r="AI165" s="3" t="b">
        <f t="shared" si="99"/>
        <v>1</v>
      </c>
      <c r="AJ165" s="3" t="b">
        <f t="shared" si="100"/>
        <v>1</v>
      </c>
      <c r="AK165" s="3">
        <f t="shared" si="103"/>
        <v>-2.6059999999999945</v>
      </c>
      <c r="AL165" s="3" t="b">
        <f t="shared" si="87"/>
        <v>0</v>
      </c>
      <c r="AM165" s="3" t="b">
        <f t="shared" si="78"/>
        <v>0</v>
      </c>
      <c r="AN165" s="3" t="b">
        <f t="shared" si="101"/>
        <v>0</v>
      </c>
      <c r="AO165" s="3">
        <f t="shared" si="102"/>
        <v>0</v>
      </c>
    </row>
    <row r="166" spans="1:41" x14ac:dyDescent="0.2">
      <c r="A166">
        <v>20131009</v>
      </c>
      <c r="B166">
        <v>125.85</v>
      </c>
      <c r="C166">
        <v>131.75</v>
      </c>
      <c r="D166">
        <v>125.58</v>
      </c>
      <c r="E166">
        <v>130.69</v>
      </c>
      <c r="F166" s="3" t="s">
        <v>0</v>
      </c>
      <c r="G166">
        <v>1486510000</v>
      </c>
      <c r="H166">
        <f t="shared" si="104"/>
        <v>116.20833333333333</v>
      </c>
      <c r="I166" s="1">
        <f t="shared" si="73"/>
        <v>6.1700000000000017</v>
      </c>
      <c r="J166" s="1">
        <f t="shared" si="74"/>
        <v>5.75</v>
      </c>
      <c r="K166" s="1">
        <f t="shared" si="75"/>
        <v>0.42000000000000171</v>
      </c>
      <c r="L166" s="1">
        <f t="shared" si="105"/>
        <v>6.1700000000000017</v>
      </c>
      <c r="M166" s="1">
        <f t="shared" si="83"/>
        <v>6.7353333333333332</v>
      </c>
      <c r="N166" s="2">
        <f t="shared" si="79"/>
        <v>148.87099999999998</v>
      </c>
      <c r="O166" s="2">
        <f t="shared" si="80"/>
        <v>108.45899999999999</v>
      </c>
      <c r="P166" s="2">
        <f t="shared" si="81"/>
        <v>133.55600000000001</v>
      </c>
      <c r="Q166" s="2">
        <f t="shared" si="82"/>
        <v>108.45899999999999</v>
      </c>
      <c r="R166" s="2">
        <f t="shared" si="88"/>
        <v>133.55600000000001</v>
      </c>
      <c r="S166" s="2">
        <f t="shared" si="84"/>
        <v>152.23866666666666</v>
      </c>
      <c r="T166" s="2">
        <f t="shared" si="85"/>
        <v>105.09133333333332</v>
      </c>
      <c r="U166" s="2">
        <f t="shared" si="89"/>
        <v>136.16200000000001</v>
      </c>
      <c r="V166" s="2">
        <f t="shared" si="90"/>
        <v>105.09133333333332</v>
      </c>
      <c r="W166" s="2">
        <f t="shared" si="91"/>
        <v>136.16200000000001</v>
      </c>
      <c r="X166" t="b">
        <f t="shared" si="92"/>
        <v>1</v>
      </c>
      <c r="Y166" t="b">
        <f t="shared" si="93"/>
        <v>0</v>
      </c>
      <c r="Z166" t="b">
        <f t="shared" si="94"/>
        <v>0</v>
      </c>
      <c r="AA166" t="b">
        <f t="shared" si="95"/>
        <v>0</v>
      </c>
      <c r="AB166" s="3">
        <f t="shared" si="76"/>
        <v>-2.6059999999999945</v>
      </c>
      <c r="AC166" t="b">
        <f t="shared" si="86"/>
        <v>0</v>
      </c>
      <c r="AD166" s="4"/>
      <c r="AE166" s="3" t="b">
        <f t="shared" si="77"/>
        <v>0</v>
      </c>
      <c r="AF166" s="3" t="b">
        <f t="shared" si="96"/>
        <v>0</v>
      </c>
      <c r="AG166" s="3" t="b">
        <f t="shared" si="97"/>
        <v>0</v>
      </c>
      <c r="AH166" s="3" t="b">
        <f t="shared" si="98"/>
        <v>0</v>
      </c>
      <c r="AI166" s="3" t="b">
        <f t="shared" si="99"/>
        <v>1</v>
      </c>
      <c r="AJ166" s="3" t="b">
        <f t="shared" si="100"/>
        <v>1</v>
      </c>
      <c r="AK166" s="3">
        <f t="shared" si="103"/>
        <v>-2.6059999999999945</v>
      </c>
      <c r="AL166" s="3" t="b">
        <f t="shared" si="87"/>
        <v>0</v>
      </c>
      <c r="AM166" s="3" t="b">
        <f t="shared" si="78"/>
        <v>0</v>
      </c>
      <c r="AN166" s="3" t="b">
        <f t="shared" si="101"/>
        <v>0</v>
      </c>
      <c r="AO166" s="3">
        <f t="shared" si="102"/>
        <v>0</v>
      </c>
    </row>
    <row r="167" spans="1:41" x14ac:dyDescent="0.2">
      <c r="A167">
        <v>20131010</v>
      </c>
      <c r="B167">
        <v>130.66999999999999</v>
      </c>
      <c r="C167">
        <v>131.5</v>
      </c>
      <c r="D167">
        <v>129.26</v>
      </c>
      <c r="E167">
        <v>130.59</v>
      </c>
      <c r="F167" s="3" t="s">
        <v>0</v>
      </c>
      <c r="G167">
        <v>1544020000</v>
      </c>
      <c r="H167">
        <f t="shared" si="104"/>
        <v>116.67177777777776</v>
      </c>
      <c r="I167" s="1">
        <f t="shared" si="73"/>
        <v>2.2400000000000091</v>
      </c>
      <c r="J167" s="1">
        <f t="shared" si="74"/>
        <v>0.81000000000000227</v>
      </c>
      <c r="K167" s="1">
        <f t="shared" si="75"/>
        <v>1.4300000000000068</v>
      </c>
      <c r="L167" s="1">
        <f t="shared" si="105"/>
        <v>2.2400000000000091</v>
      </c>
      <c r="M167" s="1">
        <f t="shared" si="83"/>
        <v>7.0086666666666675</v>
      </c>
      <c r="N167" s="2">
        <f t="shared" si="79"/>
        <v>151.40600000000001</v>
      </c>
      <c r="O167" s="2">
        <f t="shared" si="80"/>
        <v>109.35399999999998</v>
      </c>
      <c r="P167" s="2">
        <f t="shared" si="81"/>
        <v>133.55600000000001</v>
      </c>
      <c r="Q167" s="2">
        <f t="shared" si="82"/>
        <v>109.35399999999998</v>
      </c>
      <c r="R167" s="2">
        <f t="shared" si="88"/>
        <v>133.55600000000001</v>
      </c>
      <c r="S167" s="2">
        <f t="shared" si="84"/>
        <v>154.91033333333334</v>
      </c>
      <c r="T167" s="2">
        <f t="shared" si="85"/>
        <v>105.84966666666666</v>
      </c>
      <c r="U167" s="2">
        <f t="shared" si="89"/>
        <v>136.16200000000001</v>
      </c>
      <c r="V167" s="2">
        <f t="shared" si="90"/>
        <v>105.84966666666666</v>
      </c>
      <c r="W167" s="2">
        <f t="shared" si="91"/>
        <v>136.16200000000001</v>
      </c>
      <c r="X167" t="b">
        <f t="shared" si="92"/>
        <v>1</v>
      </c>
      <c r="Y167" t="b">
        <f t="shared" si="93"/>
        <v>0</v>
      </c>
      <c r="Z167" t="b">
        <f t="shared" si="94"/>
        <v>0</v>
      </c>
      <c r="AA167" t="b">
        <f t="shared" si="95"/>
        <v>0</v>
      </c>
      <c r="AB167" s="3">
        <f t="shared" si="76"/>
        <v>-2.6059999999999945</v>
      </c>
      <c r="AC167" t="b">
        <f t="shared" si="86"/>
        <v>0</v>
      </c>
      <c r="AD167" s="4"/>
      <c r="AE167" s="3" t="b">
        <f t="shared" si="77"/>
        <v>0</v>
      </c>
      <c r="AF167" s="3" t="b">
        <f t="shared" si="96"/>
        <v>0</v>
      </c>
      <c r="AG167" s="3" t="b">
        <f t="shared" si="97"/>
        <v>0</v>
      </c>
      <c r="AH167" s="3" t="b">
        <f t="shared" si="98"/>
        <v>0</v>
      </c>
      <c r="AI167" s="3" t="b">
        <f t="shared" si="99"/>
        <v>1</v>
      </c>
      <c r="AJ167" s="3" t="b">
        <f t="shared" si="100"/>
        <v>1</v>
      </c>
      <c r="AK167" s="3">
        <f t="shared" si="103"/>
        <v>-2.6059999999999945</v>
      </c>
      <c r="AL167" s="3" t="b">
        <f t="shared" si="87"/>
        <v>0</v>
      </c>
      <c r="AM167" s="3" t="b">
        <f t="shared" si="78"/>
        <v>0</v>
      </c>
      <c r="AN167" s="3" t="b">
        <f t="shared" si="101"/>
        <v>0</v>
      </c>
      <c r="AO167" s="3">
        <f t="shared" si="102"/>
        <v>0</v>
      </c>
    </row>
    <row r="168" spans="1:41" x14ac:dyDescent="0.2">
      <c r="A168">
        <v>20131011</v>
      </c>
      <c r="B168">
        <v>130.75</v>
      </c>
      <c r="C168">
        <v>131.81</v>
      </c>
      <c r="D168">
        <v>129.63999999999999</v>
      </c>
      <c r="E168">
        <v>130.9</v>
      </c>
      <c r="F168" s="3" t="s">
        <v>0</v>
      </c>
      <c r="G168">
        <v>1545600000</v>
      </c>
      <c r="H168">
        <f t="shared" si="104"/>
        <v>117.08288888888887</v>
      </c>
      <c r="I168" s="1">
        <f t="shared" si="73"/>
        <v>2.1700000000000159</v>
      </c>
      <c r="J168" s="1">
        <f t="shared" si="74"/>
        <v>1.2199999999999989</v>
      </c>
      <c r="K168" s="1">
        <f t="shared" si="75"/>
        <v>0.95000000000001705</v>
      </c>
      <c r="L168" s="1">
        <f t="shared" si="105"/>
        <v>2.1700000000000159</v>
      </c>
      <c r="M168" s="1">
        <f t="shared" si="83"/>
        <v>6.9953333333333347</v>
      </c>
      <c r="N168" s="2">
        <f t="shared" si="79"/>
        <v>151.71100000000001</v>
      </c>
      <c r="O168" s="2">
        <f t="shared" si="80"/>
        <v>109.73899999999999</v>
      </c>
      <c r="P168" s="2">
        <f t="shared" si="81"/>
        <v>133.55600000000001</v>
      </c>
      <c r="Q168" s="2">
        <f t="shared" si="82"/>
        <v>109.73899999999999</v>
      </c>
      <c r="R168" s="2">
        <f t="shared" si="88"/>
        <v>133.55600000000001</v>
      </c>
      <c r="S168" s="2">
        <f t="shared" si="84"/>
        <v>155.20866666666666</v>
      </c>
      <c r="T168" s="2">
        <f t="shared" si="85"/>
        <v>106.24133333333333</v>
      </c>
      <c r="U168" s="2">
        <f t="shared" si="89"/>
        <v>136.16200000000001</v>
      </c>
      <c r="V168" s="2">
        <f t="shared" si="90"/>
        <v>106.24133333333333</v>
      </c>
      <c r="W168" s="2">
        <f t="shared" si="91"/>
        <v>136.16200000000001</v>
      </c>
      <c r="X168" t="b">
        <f t="shared" si="92"/>
        <v>1</v>
      </c>
      <c r="Y168" t="b">
        <f t="shared" si="93"/>
        <v>0</v>
      </c>
      <c r="Z168" t="b">
        <f t="shared" si="94"/>
        <v>0</v>
      </c>
      <c r="AA168" t="b">
        <f t="shared" si="95"/>
        <v>0</v>
      </c>
      <c r="AB168" s="3">
        <f t="shared" si="76"/>
        <v>-2.6059999999999945</v>
      </c>
      <c r="AC168" t="b">
        <f t="shared" si="86"/>
        <v>0</v>
      </c>
      <c r="AD168" s="4"/>
      <c r="AE168" s="3" t="b">
        <f t="shared" si="77"/>
        <v>0</v>
      </c>
      <c r="AF168" s="3" t="b">
        <f t="shared" si="96"/>
        <v>0</v>
      </c>
      <c r="AG168" s="3" t="b">
        <f t="shared" si="97"/>
        <v>0</v>
      </c>
      <c r="AH168" s="3" t="b">
        <f t="shared" si="98"/>
        <v>0</v>
      </c>
      <c r="AI168" s="3" t="b">
        <f t="shared" si="99"/>
        <v>1</v>
      </c>
      <c r="AJ168" s="3" t="b">
        <f t="shared" si="100"/>
        <v>1</v>
      </c>
      <c r="AK168" s="3">
        <f t="shared" si="103"/>
        <v>-2.6059999999999945</v>
      </c>
      <c r="AL168" s="3" t="b">
        <f t="shared" si="87"/>
        <v>0</v>
      </c>
      <c r="AM168" s="3" t="b">
        <f t="shared" si="78"/>
        <v>0</v>
      </c>
      <c r="AN168" s="3" t="b">
        <f t="shared" si="101"/>
        <v>0</v>
      </c>
      <c r="AO168" s="3">
        <f t="shared" si="102"/>
        <v>0</v>
      </c>
    </row>
    <row r="169" spans="1:41" x14ac:dyDescent="0.2">
      <c r="A169">
        <v>20131012</v>
      </c>
      <c r="B169">
        <v>130.9</v>
      </c>
      <c r="C169">
        <v>135.66</v>
      </c>
      <c r="D169">
        <v>130.56</v>
      </c>
      <c r="E169">
        <v>135.19</v>
      </c>
      <c r="F169" s="3" t="s">
        <v>0</v>
      </c>
      <c r="G169">
        <v>1547970000</v>
      </c>
      <c r="H169">
        <f t="shared" si="104"/>
        <v>117.44699999999997</v>
      </c>
      <c r="I169" s="1">
        <f t="shared" si="73"/>
        <v>5.0999999999999943</v>
      </c>
      <c r="J169" s="1">
        <f t="shared" si="74"/>
        <v>4.7599999999999909</v>
      </c>
      <c r="K169" s="1">
        <f t="shared" si="75"/>
        <v>0.34000000000000341</v>
      </c>
      <c r="L169" s="1">
        <f t="shared" si="105"/>
        <v>5.0999999999999943</v>
      </c>
      <c r="M169" s="1">
        <f t="shared" si="83"/>
        <v>6.632666666666668</v>
      </c>
      <c r="N169" s="2">
        <f t="shared" si="79"/>
        <v>153.00800000000001</v>
      </c>
      <c r="O169" s="2">
        <f t="shared" si="80"/>
        <v>113.21200000000002</v>
      </c>
      <c r="P169" s="2">
        <f t="shared" si="81"/>
        <v>133.55600000000001</v>
      </c>
      <c r="Q169" s="2">
        <f t="shared" si="82"/>
        <v>113.21200000000002</v>
      </c>
      <c r="R169" s="2">
        <f t="shared" si="88"/>
        <v>113.21200000000002</v>
      </c>
      <c r="S169" s="2">
        <f t="shared" si="84"/>
        <v>156.32433333333336</v>
      </c>
      <c r="T169" s="2">
        <f t="shared" si="85"/>
        <v>109.89566666666667</v>
      </c>
      <c r="U169" s="2">
        <f t="shared" si="89"/>
        <v>136.16200000000001</v>
      </c>
      <c r="V169" s="2">
        <f t="shared" si="90"/>
        <v>109.89566666666667</v>
      </c>
      <c r="W169" s="2">
        <f t="shared" si="91"/>
        <v>136.16200000000001</v>
      </c>
      <c r="X169" t="b">
        <f t="shared" si="92"/>
        <v>1</v>
      </c>
      <c r="Y169" t="b">
        <f t="shared" si="93"/>
        <v>0</v>
      </c>
      <c r="Z169" t="b">
        <f t="shared" si="94"/>
        <v>1</v>
      </c>
      <c r="AA169" t="b">
        <f t="shared" si="95"/>
        <v>0</v>
      </c>
      <c r="AB169" s="3">
        <f t="shared" si="76"/>
        <v>-22.949999999999989</v>
      </c>
      <c r="AC169" t="b">
        <f t="shared" si="86"/>
        <v>0</v>
      </c>
      <c r="AD169" s="4"/>
      <c r="AE169" s="3" t="b">
        <f t="shared" si="77"/>
        <v>0</v>
      </c>
      <c r="AF169" s="3" t="b">
        <f t="shared" si="96"/>
        <v>0</v>
      </c>
      <c r="AG169" s="3" t="b">
        <f t="shared" si="97"/>
        <v>0</v>
      </c>
      <c r="AH169" s="3" t="b">
        <f t="shared" si="98"/>
        <v>0</v>
      </c>
      <c r="AI169" s="3" t="b">
        <f t="shared" si="99"/>
        <v>0</v>
      </c>
      <c r="AJ169" s="3" t="b">
        <f t="shared" si="100"/>
        <v>1</v>
      </c>
      <c r="AK169" s="3">
        <f t="shared" si="103"/>
        <v>-22.949999999999989</v>
      </c>
      <c r="AL169" s="3" t="b">
        <f t="shared" si="87"/>
        <v>0</v>
      </c>
      <c r="AM169" s="3" t="b">
        <f t="shared" si="78"/>
        <v>0</v>
      </c>
      <c r="AN169" s="3" t="b">
        <f t="shared" si="101"/>
        <v>0</v>
      </c>
      <c r="AO169" s="3">
        <f t="shared" si="102"/>
        <v>0</v>
      </c>
    </row>
    <row r="170" spans="1:41" x14ac:dyDescent="0.2">
      <c r="A170">
        <v>20131013</v>
      </c>
      <c r="B170">
        <v>135.19</v>
      </c>
      <c r="C170">
        <v>138.66</v>
      </c>
      <c r="D170">
        <v>134.55000000000001</v>
      </c>
      <c r="E170">
        <v>138.13</v>
      </c>
      <c r="F170" s="3" t="s">
        <v>0</v>
      </c>
      <c r="G170">
        <v>1599430000</v>
      </c>
      <c r="H170">
        <f t="shared" si="104"/>
        <v>117.89699999999999</v>
      </c>
      <c r="I170" s="1">
        <f t="shared" si="73"/>
        <v>4.1099999999999852</v>
      </c>
      <c r="J170" s="1">
        <f t="shared" si="74"/>
        <v>3.4699999999999989</v>
      </c>
      <c r="K170" s="1">
        <f t="shared" si="75"/>
        <v>0.63999999999998636</v>
      </c>
      <c r="L170" s="1">
        <f t="shared" si="105"/>
        <v>4.1099999999999852</v>
      </c>
      <c r="M170" s="1">
        <f t="shared" si="83"/>
        <v>6.5486666666666666</v>
      </c>
      <c r="N170" s="2">
        <f t="shared" si="79"/>
        <v>156.25100000000003</v>
      </c>
      <c r="O170" s="2">
        <f t="shared" si="80"/>
        <v>116.95900000000002</v>
      </c>
      <c r="P170" s="2">
        <f t="shared" si="81"/>
        <v>156.25100000000003</v>
      </c>
      <c r="Q170" s="2">
        <f t="shared" si="82"/>
        <v>116.95900000000002</v>
      </c>
      <c r="R170" s="2">
        <f t="shared" si="88"/>
        <v>156.25100000000003</v>
      </c>
      <c r="S170" s="2">
        <f t="shared" si="84"/>
        <v>159.52533333333335</v>
      </c>
      <c r="T170" s="2">
        <f t="shared" si="85"/>
        <v>113.68466666666669</v>
      </c>
      <c r="U170" s="2">
        <f t="shared" si="89"/>
        <v>136.16200000000001</v>
      </c>
      <c r="V170" s="2">
        <f t="shared" si="90"/>
        <v>113.68466666666669</v>
      </c>
      <c r="W170" s="2">
        <f t="shared" si="91"/>
        <v>113.68466666666669</v>
      </c>
      <c r="X170" t="b">
        <f t="shared" si="92"/>
        <v>1</v>
      </c>
      <c r="Y170" t="b">
        <f t="shared" si="93"/>
        <v>0</v>
      </c>
      <c r="Z170" t="b">
        <f t="shared" si="94"/>
        <v>0</v>
      </c>
      <c r="AA170" t="b">
        <f t="shared" si="95"/>
        <v>1</v>
      </c>
      <c r="AB170" s="3">
        <f t="shared" si="76"/>
        <v>42.566333333333347</v>
      </c>
      <c r="AC170" t="b">
        <f t="shared" si="86"/>
        <v>0</v>
      </c>
      <c r="AD170" s="4"/>
      <c r="AE170" s="3" t="b">
        <f t="shared" si="77"/>
        <v>0</v>
      </c>
      <c r="AF170" s="3" t="b">
        <f t="shared" si="96"/>
        <v>0</v>
      </c>
      <c r="AG170" s="3" t="b">
        <f t="shared" si="97"/>
        <v>0</v>
      </c>
      <c r="AH170" s="3" t="b">
        <f t="shared" si="98"/>
        <v>0</v>
      </c>
      <c r="AI170" s="3" t="b">
        <f t="shared" si="99"/>
        <v>1</v>
      </c>
      <c r="AJ170" s="3" t="b">
        <f t="shared" si="100"/>
        <v>0</v>
      </c>
      <c r="AK170" s="3">
        <f t="shared" si="103"/>
        <v>42.566333333333347</v>
      </c>
      <c r="AL170" s="3" t="b">
        <f t="shared" si="87"/>
        <v>1</v>
      </c>
      <c r="AM170" s="3" t="b">
        <f t="shared" si="78"/>
        <v>0</v>
      </c>
      <c r="AN170" s="3" t="b">
        <f t="shared" si="101"/>
        <v>0</v>
      </c>
      <c r="AO170" s="3">
        <f t="shared" si="102"/>
        <v>0</v>
      </c>
    </row>
    <row r="171" spans="1:41" x14ac:dyDescent="0.2">
      <c r="A171">
        <v>20131014</v>
      </c>
      <c r="B171">
        <v>139.27000000000001</v>
      </c>
      <c r="C171">
        <v>144.12</v>
      </c>
      <c r="D171">
        <v>138.9</v>
      </c>
      <c r="E171">
        <v>140.52000000000001</v>
      </c>
      <c r="F171" s="3" t="s">
        <v>0</v>
      </c>
      <c r="G171">
        <v>1648470000</v>
      </c>
      <c r="H171">
        <f t="shared" si="104"/>
        <v>118.33844444444443</v>
      </c>
      <c r="I171" s="1">
        <f t="shared" si="73"/>
        <v>5.2199999999999989</v>
      </c>
      <c r="J171" s="1">
        <f t="shared" si="74"/>
        <v>5.9900000000000091</v>
      </c>
      <c r="K171" s="1">
        <f t="shared" si="75"/>
        <v>0.77000000000001023</v>
      </c>
      <c r="L171" s="1">
        <f t="shared" si="105"/>
        <v>5.9900000000000091</v>
      </c>
      <c r="M171" s="1">
        <f t="shared" si="83"/>
        <v>6.6179999999999994</v>
      </c>
      <c r="N171" s="2">
        <f t="shared" si="79"/>
        <v>161.36399999999998</v>
      </c>
      <c r="O171" s="2">
        <f t="shared" si="80"/>
        <v>121.65599999999999</v>
      </c>
      <c r="P171" s="2">
        <f t="shared" si="81"/>
        <v>156.25100000000003</v>
      </c>
      <c r="Q171" s="2">
        <f t="shared" si="82"/>
        <v>121.65599999999999</v>
      </c>
      <c r="R171" s="2">
        <f t="shared" si="88"/>
        <v>156.25100000000003</v>
      </c>
      <c r="S171" s="2">
        <f t="shared" si="84"/>
        <v>164.673</v>
      </c>
      <c r="T171" s="2">
        <f t="shared" si="85"/>
        <v>118.34699999999999</v>
      </c>
      <c r="U171" s="2">
        <f t="shared" si="89"/>
        <v>164.673</v>
      </c>
      <c r="V171" s="2">
        <f t="shared" si="90"/>
        <v>118.34699999999999</v>
      </c>
      <c r="W171" s="2">
        <f t="shared" si="91"/>
        <v>164.673</v>
      </c>
      <c r="X171" t="b">
        <f t="shared" si="92"/>
        <v>1</v>
      </c>
      <c r="Y171" t="b">
        <f t="shared" si="93"/>
        <v>1</v>
      </c>
      <c r="Z171" t="b">
        <f t="shared" si="94"/>
        <v>0</v>
      </c>
      <c r="AA171" t="b">
        <f t="shared" si="95"/>
        <v>0</v>
      </c>
      <c r="AB171" s="3">
        <f t="shared" si="76"/>
        <v>-8.4219999999999686</v>
      </c>
      <c r="AC171" t="b">
        <f t="shared" si="86"/>
        <v>1</v>
      </c>
      <c r="AD171" s="4"/>
      <c r="AE171" s="3" t="b">
        <f t="shared" si="77"/>
        <v>0</v>
      </c>
      <c r="AF171" s="3" t="b">
        <f t="shared" si="96"/>
        <v>0</v>
      </c>
      <c r="AG171" s="3" t="b">
        <f t="shared" si="97"/>
        <v>0</v>
      </c>
      <c r="AH171" s="3" t="b">
        <f t="shared" si="98"/>
        <v>0</v>
      </c>
      <c r="AI171" s="3" t="b">
        <f t="shared" si="99"/>
        <v>1</v>
      </c>
      <c r="AJ171" s="3" t="b">
        <f t="shared" si="100"/>
        <v>1</v>
      </c>
      <c r="AK171" s="3">
        <f t="shared" si="103"/>
        <v>-8.4219999999999686</v>
      </c>
      <c r="AL171" s="3" t="b">
        <f t="shared" si="87"/>
        <v>0</v>
      </c>
      <c r="AM171" s="3" t="b">
        <f t="shared" si="78"/>
        <v>1</v>
      </c>
      <c r="AN171" s="3" t="b">
        <f t="shared" si="101"/>
        <v>0</v>
      </c>
      <c r="AO171" s="3">
        <f t="shared" si="102"/>
        <v>0</v>
      </c>
    </row>
    <row r="172" spans="1:41" x14ac:dyDescent="0.2">
      <c r="A172">
        <v>20131015</v>
      </c>
      <c r="B172">
        <v>140.77000000000001</v>
      </c>
      <c r="C172">
        <v>145.38999999999999</v>
      </c>
      <c r="D172">
        <v>139.13</v>
      </c>
      <c r="E172">
        <v>145.24</v>
      </c>
      <c r="F172" s="3" t="s">
        <v>0</v>
      </c>
      <c r="G172">
        <v>1667100000</v>
      </c>
      <c r="H172">
        <f t="shared" si="104"/>
        <v>118.81699999999999</v>
      </c>
      <c r="I172" s="1">
        <f t="shared" si="73"/>
        <v>6.2599999999999909</v>
      </c>
      <c r="J172" s="1">
        <f t="shared" si="74"/>
        <v>4.8699999999999761</v>
      </c>
      <c r="K172" s="1">
        <f t="shared" si="75"/>
        <v>1.3900000000000148</v>
      </c>
      <c r="L172" s="1">
        <f t="shared" si="105"/>
        <v>6.2599999999999909</v>
      </c>
      <c r="M172" s="1">
        <f t="shared" si="83"/>
        <v>6.6239999999999997</v>
      </c>
      <c r="N172" s="2">
        <f t="shared" si="79"/>
        <v>162.13200000000001</v>
      </c>
      <c r="O172" s="2">
        <f t="shared" si="80"/>
        <v>122.38799999999999</v>
      </c>
      <c r="P172" s="2">
        <f t="shared" si="81"/>
        <v>156.25100000000003</v>
      </c>
      <c r="Q172" s="2">
        <f t="shared" si="82"/>
        <v>122.38799999999999</v>
      </c>
      <c r="R172" s="2">
        <f t="shared" si="88"/>
        <v>156.25100000000003</v>
      </c>
      <c r="S172" s="2">
        <f t="shared" si="84"/>
        <v>165.44399999999999</v>
      </c>
      <c r="T172" s="2">
        <f t="shared" si="85"/>
        <v>119.07599999999999</v>
      </c>
      <c r="U172" s="2">
        <f t="shared" si="89"/>
        <v>164.673</v>
      </c>
      <c r="V172" s="2">
        <f t="shared" si="90"/>
        <v>119.07599999999999</v>
      </c>
      <c r="W172" s="2">
        <f t="shared" si="91"/>
        <v>164.673</v>
      </c>
      <c r="X172" t="b">
        <f t="shared" si="92"/>
        <v>1</v>
      </c>
      <c r="Y172" t="b">
        <f t="shared" si="93"/>
        <v>1</v>
      </c>
      <c r="Z172" t="b">
        <f t="shared" si="94"/>
        <v>0</v>
      </c>
      <c r="AA172" t="b">
        <f t="shared" si="95"/>
        <v>0</v>
      </c>
      <c r="AB172" s="3">
        <f t="shared" si="76"/>
        <v>-8.4219999999999686</v>
      </c>
      <c r="AC172" t="b">
        <f t="shared" si="86"/>
        <v>0</v>
      </c>
      <c r="AD172" s="4"/>
      <c r="AE172" s="3" t="b">
        <f t="shared" si="77"/>
        <v>0</v>
      </c>
      <c r="AF172" s="3" t="b">
        <f t="shared" si="96"/>
        <v>0</v>
      </c>
      <c r="AG172" s="3" t="b">
        <f t="shared" si="97"/>
        <v>0</v>
      </c>
      <c r="AH172" s="3" t="b">
        <f t="shared" si="98"/>
        <v>0</v>
      </c>
      <c r="AI172" s="3" t="b">
        <f t="shared" si="99"/>
        <v>1</v>
      </c>
      <c r="AJ172" s="3" t="b">
        <f t="shared" si="100"/>
        <v>1</v>
      </c>
      <c r="AK172" s="3">
        <f t="shared" si="103"/>
        <v>-8.4219999999999686</v>
      </c>
      <c r="AL172" s="3" t="b">
        <f t="shared" si="87"/>
        <v>0</v>
      </c>
      <c r="AM172" s="3" t="b">
        <f t="shared" si="78"/>
        <v>1</v>
      </c>
      <c r="AN172" s="3" t="b">
        <f t="shared" si="101"/>
        <v>0</v>
      </c>
      <c r="AO172" s="3">
        <f t="shared" si="102"/>
        <v>0</v>
      </c>
    </row>
    <row r="173" spans="1:41" x14ac:dyDescent="0.2">
      <c r="A173">
        <v>20131016</v>
      </c>
      <c r="B173">
        <v>145.65</v>
      </c>
      <c r="C173">
        <v>152.22999999999999</v>
      </c>
      <c r="D173">
        <v>142.43</v>
      </c>
      <c r="E173">
        <v>142.55000000000001</v>
      </c>
      <c r="F173" s="3" t="s">
        <v>0</v>
      </c>
      <c r="G173">
        <v>1725840000</v>
      </c>
      <c r="H173">
        <f t="shared" si="104"/>
        <v>119.33633333333334</v>
      </c>
      <c r="I173" s="1">
        <f t="shared" si="73"/>
        <v>9.7999999999999829</v>
      </c>
      <c r="J173" s="1">
        <f t="shared" si="74"/>
        <v>6.9899999999999807</v>
      </c>
      <c r="K173" s="1">
        <f t="shared" si="75"/>
        <v>2.8100000000000023</v>
      </c>
      <c r="L173" s="1">
        <f t="shared" si="105"/>
        <v>9.7999999999999829</v>
      </c>
      <c r="M173" s="1">
        <f t="shared" si="83"/>
        <v>6.5026666666666673</v>
      </c>
      <c r="N173" s="2">
        <f t="shared" si="79"/>
        <v>166.83799999999999</v>
      </c>
      <c r="O173" s="2">
        <f t="shared" si="80"/>
        <v>127.82199999999997</v>
      </c>
      <c r="P173" s="2">
        <f t="shared" si="81"/>
        <v>156.25100000000003</v>
      </c>
      <c r="Q173" s="2">
        <f t="shared" si="82"/>
        <v>127.82199999999997</v>
      </c>
      <c r="R173" s="2">
        <f t="shared" si="88"/>
        <v>156.25100000000003</v>
      </c>
      <c r="S173" s="2">
        <f t="shared" si="84"/>
        <v>170.08933333333331</v>
      </c>
      <c r="T173" s="2">
        <f t="shared" si="85"/>
        <v>124.57066666666665</v>
      </c>
      <c r="U173" s="2">
        <f t="shared" si="89"/>
        <v>164.673</v>
      </c>
      <c r="V173" s="2">
        <f t="shared" si="90"/>
        <v>124.57066666666665</v>
      </c>
      <c r="W173" s="2">
        <f t="shared" si="91"/>
        <v>164.673</v>
      </c>
      <c r="X173" t="b">
        <f t="shared" si="92"/>
        <v>1</v>
      </c>
      <c r="Y173" t="b">
        <f t="shared" si="93"/>
        <v>1</v>
      </c>
      <c r="Z173" t="b">
        <f t="shared" si="94"/>
        <v>0</v>
      </c>
      <c r="AA173" t="b">
        <f t="shared" si="95"/>
        <v>0</v>
      </c>
      <c r="AB173" s="3">
        <f t="shared" si="76"/>
        <v>-8.4219999999999686</v>
      </c>
      <c r="AC173" t="b">
        <f t="shared" si="86"/>
        <v>0</v>
      </c>
      <c r="AD173" s="4"/>
      <c r="AE173" s="3" t="b">
        <f t="shared" si="77"/>
        <v>0</v>
      </c>
      <c r="AF173" s="3" t="b">
        <f t="shared" si="96"/>
        <v>0</v>
      </c>
      <c r="AG173" s="3" t="b">
        <f t="shared" si="97"/>
        <v>0</v>
      </c>
      <c r="AH173" s="3" t="b">
        <f t="shared" si="98"/>
        <v>0</v>
      </c>
      <c r="AI173" s="3" t="b">
        <f t="shared" si="99"/>
        <v>1</v>
      </c>
      <c r="AJ173" s="3" t="b">
        <f t="shared" si="100"/>
        <v>1</v>
      </c>
      <c r="AK173" s="3">
        <f t="shared" si="103"/>
        <v>-8.4219999999999686</v>
      </c>
      <c r="AL173" s="3" t="b">
        <f t="shared" si="87"/>
        <v>0</v>
      </c>
      <c r="AM173" s="3" t="b">
        <f t="shared" si="78"/>
        <v>1</v>
      </c>
      <c r="AN173" s="3" t="b">
        <f t="shared" si="101"/>
        <v>0</v>
      </c>
      <c r="AO173" s="3">
        <f t="shared" si="102"/>
        <v>0</v>
      </c>
    </row>
    <row r="174" spans="1:41" x14ac:dyDescent="0.2">
      <c r="A174">
        <v>20131017</v>
      </c>
      <c r="B174">
        <v>142.41</v>
      </c>
      <c r="C174">
        <v>147.41999999999999</v>
      </c>
      <c r="D174">
        <v>142.41</v>
      </c>
      <c r="E174">
        <v>146.25</v>
      </c>
      <c r="F174" s="3" t="s">
        <v>0</v>
      </c>
      <c r="G174">
        <v>1688200000</v>
      </c>
      <c r="H174">
        <f t="shared" si="104"/>
        <v>119.91377777777778</v>
      </c>
      <c r="I174" s="1">
        <f t="shared" si="73"/>
        <v>5.0099999999999909</v>
      </c>
      <c r="J174" s="1">
        <f t="shared" si="74"/>
        <v>4.8699999999999761</v>
      </c>
      <c r="K174" s="1">
        <f t="shared" si="75"/>
        <v>0.14000000000001478</v>
      </c>
      <c r="L174" s="1">
        <f t="shared" si="105"/>
        <v>5.0099999999999909</v>
      </c>
      <c r="M174" s="1">
        <f t="shared" si="83"/>
        <v>6.9506666666666668</v>
      </c>
      <c r="N174" s="2">
        <f t="shared" si="79"/>
        <v>165.767</v>
      </c>
      <c r="O174" s="2">
        <f t="shared" si="80"/>
        <v>124.06299999999999</v>
      </c>
      <c r="P174" s="2">
        <f t="shared" si="81"/>
        <v>156.25100000000003</v>
      </c>
      <c r="Q174" s="2">
        <f t="shared" si="82"/>
        <v>127.82199999999997</v>
      </c>
      <c r="R174" s="2">
        <f t="shared" si="88"/>
        <v>156.25100000000003</v>
      </c>
      <c r="S174" s="2">
        <f t="shared" si="84"/>
        <v>169.24233333333333</v>
      </c>
      <c r="T174" s="2">
        <f t="shared" si="85"/>
        <v>120.58766666666665</v>
      </c>
      <c r="U174" s="2">
        <f t="shared" si="89"/>
        <v>164.673</v>
      </c>
      <c r="V174" s="2">
        <f t="shared" si="90"/>
        <v>124.57066666666665</v>
      </c>
      <c r="W174" s="2">
        <f t="shared" si="91"/>
        <v>164.673</v>
      </c>
      <c r="X174" t="b">
        <f t="shared" si="92"/>
        <v>1</v>
      </c>
      <c r="Y174" t="b">
        <f t="shared" si="93"/>
        <v>0</v>
      </c>
      <c r="Z174" t="b">
        <f t="shared" si="94"/>
        <v>0</v>
      </c>
      <c r="AA174" t="b">
        <f t="shared" si="95"/>
        <v>0</v>
      </c>
      <c r="AB174" s="3">
        <f t="shared" si="76"/>
        <v>-8.4219999999999686</v>
      </c>
      <c r="AC174" t="b">
        <f t="shared" si="86"/>
        <v>0</v>
      </c>
      <c r="AD174" s="4"/>
      <c r="AE174" s="3" t="b">
        <f t="shared" si="77"/>
        <v>0</v>
      </c>
      <c r="AF174" s="3" t="b">
        <f t="shared" si="96"/>
        <v>0</v>
      </c>
      <c r="AG174" s="3" t="b">
        <f t="shared" si="97"/>
        <v>0</v>
      </c>
      <c r="AH174" s="3" t="b">
        <f t="shared" si="98"/>
        <v>0</v>
      </c>
      <c r="AI174" s="3" t="b">
        <f t="shared" si="99"/>
        <v>1</v>
      </c>
      <c r="AJ174" s="3" t="b">
        <f t="shared" si="100"/>
        <v>1</v>
      </c>
      <c r="AK174" s="3">
        <f t="shared" si="103"/>
        <v>-8.4219999999999686</v>
      </c>
      <c r="AL174" s="3" t="b">
        <f t="shared" si="87"/>
        <v>0</v>
      </c>
      <c r="AM174" s="3" t="b">
        <f t="shared" si="78"/>
        <v>0</v>
      </c>
      <c r="AN174" s="3" t="b">
        <f t="shared" si="101"/>
        <v>0</v>
      </c>
      <c r="AO174" s="3">
        <f t="shared" si="102"/>
        <v>0</v>
      </c>
    </row>
    <row r="175" spans="1:41" x14ac:dyDescent="0.2">
      <c r="A175">
        <v>20131018</v>
      </c>
      <c r="B175">
        <v>146.37</v>
      </c>
      <c r="C175">
        <v>155.96</v>
      </c>
      <c r="D175">
        <v>145.57</v>
      </c>
      <c r="E175">
        <v>155.96</v>
      </c>
      <c r="F175" s="3" t="s">
        <v>0</v>
      </c>
      <c r="G175">
        <v>1735750000</v>
      </c>
      <c r="H175">
        <f t="shared" si="104"/>
        <v>120.51466666666664</v>
      </c>
      <c r="I175" s="1">
        <f t="shared" si="73"/>
        <v>10.390000000000015</v>
      </c>
      <c r="J175" s="1">
        <f t="shared" si="74"/>
        <v>9.710000000000008</v>
      </c>
      <c r="K175" s="1">
        <f t="shared" si="75"/>
        <v>0.68000000000000682</v>
      </c>
      <c r="L175" s="1">
        <f t="shared" si="105"/>
        <v>10.390000000000015</v>
      </c>
      <c r="M175" s="1">
        <f t="shared" si="83"/>
        <v>5.1953333333333331</v>
      </c>
      <c r="N175" s="2">
        <f t="shared" si="79"/>
        <v>166.351</v>
      </c>
      <c r="O175" s="2">
        <f t="shared" si="80"/>
        <v>135.17899999999997</v>
      </c>
      <c r="P175" s="2">
        <f t="shared" si="81"/>
        <v>156.25100000000003</v>
      </c>
      <c r="Q175" s="2">
        <f t="shared" si="82"/>
        <v>135.17899999999997</v>
      </c>
      <c r="R175" s="2">
        <f t="shared" si="88"/>
        <v>156.25100000000003</v>
      </c>
      <c r="S175" s="2">
        <f t="shared" si="84"/>
        <v>168.94866666666667</v>
      </c>
      <c r="T175" s="2">
        <f t="shared" si="85"/>
        <v>132.5813333333333</v>
      </c>
      <c r="U175" s="2">
        <f t="shared" si="89"/>
        <v>164.673</v>
      </c>
      <c r="V175" s="2">
        <f t="shared" si="90"/>
        <v>132.5813333333333</v>
      </c>
      <c r="W175" s="2">
        <f t="shared" si="91"/>
        <v>164.673</v>
      </c>
      <c r="X175" t="b">
        <f t="shared" si="92"/>
        <v>1</v>
      </c>
      <c r="Y175" t="b">
        <f t="shared" si="93"/>
        <v>1</v>
      </c>
      <c r="Z175" t="b">
        <f t="shared" si="94"/>
        <v>0</v>
      </c>
      <c r="AA175" t="b">
        <f t="shared" si="95"/>
        <v>0</v>
      </c>
      <c r="AB175" s="3">
        <f t="shared" si="76"/>
        <v>-8.4219999999999686</v>
      </c>
      <c r="AC175" t="b">
        <f t="shared" si="86"/>
        <v>0</v>
      </c>
      <c r="AD175" s="4"/>
      <c r="AE175" s="3" t="b">
        <f t="shared" si="77"/>
        <v>0</v>
      </c>
      <c r="AF175" s="3" t="b">
        <f t="shared" si="96"/>
        <v>0</v>
      </c>
      <c r="AG175" s="3" t="b">
        <f t="shared" si="97"/>
        <v>0</v>
      </c>
      <c r="AH175" s="3" t="b">
        <f t="shared" si="98"/>
        <v>0</v>
      </c>
      <c r="AI175" s="3" t="b">
        <f t="shared" si="99"/>
        <v>1</v>
      </c>
      <c r="AJ175" s="3" t="b">
        <f t="shared" si="100"/>
        <v>1</v>
      </c>
      <c r="AK175" s="3">
        <f t="shared" si="103"/>
        <v>-8.4219999999999686</v>
      </c>
      <c r="AL175" s="3" t="b">
        <f t="shared" si="87"/>
        <v>0</v>
      </c>
      <c r="AM175" s="3" t="b">
        <f t="shared" si="78"/>
        <v>1</v>
      </c>
      <c r="AN175" s="3" t="b">
        <f t="shared" si="101"/>
        <v>0</v>
      </c>
      <c r="AO175" s="3">
        <f t="shared" si="102"/>
        <v>0</v>
      </c>
    </row>
    <row r="176" spans="1:41" x14ac:dyDescent="0.2">
      <c r="A176">
        <v>20131019</v>
      </c>
      <c r="B176">
        <v>155.91</v>
      </c>
      <c r="C176">
        <v>177.48</v>
      </c>
      <c r="D176">
        <v>155.69999999999999</v>
      </c>
      <c r="E176">
        <v>172.42</v>
      </c>
      <c r="F176" s="3" t="s">
        <v>0</v>
      </c>
      <c r="G176">
        <v>1849630000</v>
      </c>
      <c r="H176">
        <f t="shared" si="104"/>
        <v>121.25433333333331</v>
      </c>
      <c r="I176" s="1">
        <f t="shared" si="73"/>
        <v>21.78</v>
      </c>
      <c r="J176" s="1">
        <f t="shared" si="74"/>
        <v>21.519999999999982</v>
      </c>
      <c r="K176" s="1">
        <f t="shared" si="75"/>
        <v>0.26000000000001933</v>
      </c>
      <c r="L176" s="1">
        <f t="shared" si="105"/>
        <v>21.78</v>
      </c>
      <c r="M176" s="1">
        <f t="shared" si="83"/>
        <v>5.1006666666666671</v>
      </c>
      <c r="N176" s="2">
        <f t="shared" si="79"/>
        <v>181.89199999999997</v>
      </c>
      <c r="O176" s="2">
        <f t="shared" si="80"/>
        <v>151.28799999999998</v>
      </c>
      <c r="P176" s="2">
        <f t="shared" si="81"/>
        <v>156.25100000000003</v>
      </c>
      <c r="Q176" s="2">
        <f t="shared" si="82"/>
        <v>151.28799999999998</v>
      </c>
      <c r="R176" s="2">
        <f t="shared" si="88"/>
        <v>151.28799999999998</v>
      </c>
      <c r="S176" s="2">
        <f t="shared" si="84"/>
        <v>184.44233333333329</v>
      </c>
      <c r="T176" s="2">
        <f t="shared" si="85"/>
        <v>148.73766666666666</v>
      </c>
      <c r="U176" s="2">
        <f t="shared" si="89"/>
        <v>164.673</v>
      </c>
      <c r="V176" s="2">
        <f t="shared" si="90"/>
        <v>148.73766666666666</v>
      </c>
      <c r="W176" s="2">
        <f t="shared" si="91"/>
        <v>148.73766666666666</v>
      </c>
      <c r="X176" t="b">
        <f t="shared" si="92"/>
        <v>1</v>
      </c>
      <c r="Y176" t="b">
        <f t="shared" si="93"/>
        <v>1</v>
      </c>
      <c r="Z176" t="b">
        <f t="shared" si="94"/>
        <v>1</v>
      </c>
      <c r="AA176" t="b">
        <f t="shared" si="95"/>
        <v>1</v>
      </c>
      <c r="AB176" s="3">
        <f t="shared" si="76"/>
        <v>2.5503333333333273</v>
      </c>
      <c r="AC176" t="b">
        <f t="shared" si="86"/>
        <v>0</v>
      </c>
      <c r="AD176" s="4"/>
      <c r="AE176" s="3" t="b">
        <f t="shared" si="77"/>
        <v>0</v>
      </c>
      <c r="AF176" s="3" t="b">
        <f t="shared" si="96"/>
        <v>0</v>
      </c>
      <c r="AG176" s="3" t="b">
        <f t="shared" si="97"/>
        <v>0</v>
      </c>
      <c r="AH176" s="3" t="b">
        <f t="shared" si="98"/>
        <v>0</v>
      </c>
      <c r="AI176" s="3" t="b">
        <f t="shared" si="99"/>
        <v>0</v>
      </c>
      <c r="AJ176" s="3" t="b">
        <f t="shared" si="100"/>
        <v>0</v>
      </c>
      <c r="AK176" s="3">
        <f t="shared" si="103"/>
        <v>2.5503333333333273</v>
      </c>
      <c r="AL176" s="3" t="b">
        <f t="shared" si="87"/>
        <v>1</v>
      </c>
      <c r="AM176" s="3" t="b">
        <f t="shared" si="78"/>
        <v>0</v>
      </c>
      <c r="AN176" s="3" t="b">
        <f t="shared" si="101"/>
        <v>0</v>
      </c>
      <c r="AO176" s="3">
        <f t="shared" si="102"/>
        <v>0</v>
      </c>
    </row>
    <row r="177" spans="1:41" x14ac:dyDescent="0.2">
      <c r="A177">
        <v>20131020</v>
      </c>
      <c r="B177">
        <v>171.66</v>
      </c>
      <c r="C177">
        <v>174.91</v>
      </c>
      <c r="D177">
        <v>168.95</v>
      </c>
      <c r="E177">
        <v>174.61</v>
      </c>
      <c r="F177" s="3" t="s">
        <v>0</v>
      </c>
      <c r="G177">
        <v>2037440000</v>
      </c>
      <c r="H177">
        <f t="shared" si="104"/>
        <v>122.16166666666663</v>
      </c>
      <c r="I177" s="1">
        <f t="shared" si="73"/>
        <v>5.960000000000008</v>
      </c>
      <c r="J177" s="1">
        <f t="shared" si="74"/>
        <v>2.4900000000000091</v>
      </c>
      <c r="K177" s="1">
        <f t="shared" si="75"/>
        <v>3.4699999999999989</v>
      </c>
      <c r="L177" s="1">
        <f t="shared" si="105"/>
        <v>5.960000000000008</v>
      </c>
      <c r="M177" s="1">
        <f t="shared" si="83"/>
        <v>6.1073333333333331</v>
      </c>
      <c r="N177" s="2">
        <f t="shared" si="79"/>
        <v>190.25200000000001</v>
      </c>
      <c r="O177" s="2">
        <f t="shared" si="80"/>
        <v>153.608</v>
      </c>
      <c r="P177" s="2">
        <f t="shared" si="81"/>
        <v>190.25200000000001</v>
      </c>
      <c r="Q177" s="2">
        <f t="shared" si="82"/>
        <v>153.608</v>
      </c>
      <c r="R177" s="2">
        <f t="shared" si="88"/>
        <v>190.25200000000001</v>
      </c>
      <c r="S177" s="2">
        <f t="shared" si="84"/>
        <v>193.30566666666667</v>
      </c>
      <c r="T177" s="2">
        <f t="shared" si="85"/>
        <v>150.55433333333335</v>
      </c>
      <c r="U177" s="2">
        <f t="shared" si="89"/>
        <v>193.30566666666667</v>
      </c>
      <c r="V177" s="2">
        <f t="shared" si="90"/>
        <v>150.55433333333335</v>
      </c>
      <c r="W177" s="2">
        <f t="shared" si="91"/>
        <v>193.30566666666667</v>
      </c>
      <c r="X177" t="b">
        <f t="shared" si="92"/>
        <v>1</v>
      </c>
      <c r="Y177" t="b">
        <f t="shared" si="93"/>
        <v>0</v>
      </c>
      <c r="Z177" t="b">
        <f t="shared" si="94"/>
        <v>0</v>
      </c>
      <c r="AA177" t="b">
        <f t="shared" si="95"/>
        <v>0</v>
      </c>
      <c r="AB177" s="3">
        <f t="shared" si="76"/>
        <v>-3.0536666666666576</v>
      </c>
      <c r="AC177" t="b">
        <f t="shared" si="86"/>
        <v>1</v>
      </c>
      <c r="AD177" s="4"/>
      <c r="AE177" s="3" t="b">
        <f t="shared" si="77"/>
        <v>0</v>
      </c>
      <c r="AF177" s="3" t="b">
        <f t="shared" si="96"/>
        <v>0</v>
      </c>
      <c r="AG177" s="3" t="b">
        <f t="shared" si="97"/>
        <v>0</v>
      </c>
      <c r="AH177" s="3" t="b">
        <f t="shared" si="98"/>
        <v>0</v>
      </c>
      <c r="AI177" s="3" t="b">
        <f t="shared" si="99"/>
        <v>1</v>
      </c>
      <c r="AJ177" s="3" t="b">
        <f t="shared" si="100"/>
        <v>1</v>
      </c>
      <c r="AK177" s="3">
        <f t="shared" si="103"/>
        <v>-3.0536666666666576</v>
      </c>
      <c r="AL177" s="3" t="b">
        <f t="shared" si="87"/>
        <v>0</v>
      </c>
      <c r="AM177" s="3" t="b">
        <f t="shared" si="78"/>
        <v>0</v>
      </c>
      <c r="AN177" s="3" t="b">
        <f t="shared" si="101"/>
        <v>0</v>
      </c>
      <c r="AO177" s="3">
        <f t="shared" si="102"/>
        <v>0</v>
      </c>
    </row>
    <row r="178" spans="1:41" x14ac:dyDescent="0.2">
      <c r="A178">
        <v>20131021</v>
      </c>
      <c r="B178">
        <v>174.8</v>
      </c>
      <c r="C178">
        <v>184.82</v>
      </c>
      <c r="D178">
        <v>174.8</v>
      </c>
      <c r="E178">
        <v>182.21</v>
      </c>
      <c r="F178" s="3" t="s">
        <v>0</v>
      </c>
      <c r="G178">
        <v>2075580000</v>
      </c>
      <c r="H178">
        <f t="shared" si="104"/>
        <v>123.08388888888886</v>
      </c>
      <c r="I178" s="1">
        <f t="shared" si="73"/>
        <v>10.019999999999982</v>
      </c>
      <c r="J178" s="1">
        <f t="shared" si="74"/>
        <v>10.20999999999998</v>
      </c>
      <c r="K178" s="1">
        <f t="shared" si="75"/>
        <v>0.18999999999999773</v>
      </c>
      <c r="L178" s="1">
        <f t="shared" si="105"/>
        <v>10.20999999999998</v>
      </c>
      <c r="M178" s="1">
        <f t="shared" si="83"/>
        <v>6.3440000000000003</v>
      </c>
      <c r="N178" s="2">
        <f t="shared" si="79"/>
        <v>198.84200000000001</v>
      </c>
      <c r="O178" s="2">
        <f t="shared" si="80"/>
        <v>160.77799999999999</v>
      </c>
      <c r="P178" s="2">
        <f t="shared" si="81"/>
        <v>190.25200000000001</v>
      </c>
      <c r="Q178" s="2">
        <f t="shared" si="82"/>
        <v>160.77799999999999</v>
      </c>
      <c r="R178" s="2">
        <f t="shared" si="88"/>
        <v>190.25200000000001</v>
      </c>
      <c r="S178" s="2">
        <f t="shared" si="84"/>
        <v>202.01400000000001</v>
      </c>
      <c r="T178" s="2">
        <f t="shared" si="85"/>
        <v>157.60599999999999</v>
      </c>
      <c r="U178" s="2">
        <f t="shared" si="89"/>
        <v>193.30566666666667</v>
      </c>
      <c r="V178" s="2">
        <f t="shared" si="90"/>
        <v>157.60599999999999</v>
      </c>
      <c r="W178" s="2">
        <f t="shared" si="91"/>
        <v>193.30566666666667</v>
      </c>
      <c r="X178" t="b">
        <f t="shared" si="92"/>
        <v>1</v>
      </c>
      <c r="Y178" t="b">
        <f t="shared" si="93"/>
        <v>1</v>
      </c>
      <c r="Z178" t="b">
        <f t="shared" si="94"/>
        <v>0</v>
      </c>
      <c r="AA178" t="b">
        <f t="shared" si="95"/>
        <v>0</v>
      </c>
      <c r="AB178" s="3">
        <f t="shared" si="76"/>
        <v>-3.0536666666666576</v>
      </c>
      <c r="AC178" t="b">
        <f t="shared" si="86"/>
        <v>0</v>
      </c>
      <c r="AD178" s="4"/>
      <c r="AE178" s="3" t="b">
        <f t="shared" si="77"/>
        <v>0</v>
      </c>
      <c r="AF178" s="3" t="b">
        <f t="shared" si="96"/>
        <v>0</v>
      </c>
      <c r="AG178" s="3" t="b">
        <f t="shared" si="97"/>
        <v>0</v>
      </c>
      <c r="AH178" s="3" t="b">
        <f t="shared" si="98"/>
        <v>0</v>
      </c>
      <c r="AI178" s="3" t="b">
        <f t="shared" si="99"/>
        <v>1</v>
      </c>
      <c r="AJ178" s="3" t="b">
        <f t="shared" si="100"/>
        <v>1</v>
      </c>
      <c r="AK178" s="3">
        <f t="shared" si="103"/>
        <v>-3.0536666666666576</v>
      </c>
      <c r="AL178" s="3" t="b">
        <f t="shared" si="87"/>
        <v>0</v>
      </c>
      <c r="AM178" s="3" t="b">
        <f t="shared" si="78"/>
        <v>0</v>
      </c>
      <c r="AN178" s="3" t="b">
        <f t="shared" si="101"/>
        <v>0</v>
      </c>
      <c r="AO178" s="3">
        <f t="shared" si="102"/>
        <v>0</v>
      </c>
    </row>
    <row r="179" spans="1:41" x14ac:dyDescent="0.2">
      <c r="A179">
        <v>20131022</v>
      </c>
      <c r="B179">
        <v>182.65</v>
      </c>
      <c r="C179">
        <v>196.27</v>
      </c>
      <c r="D179">
        <v>182.65</v>
      </c>
      <c r="E179">
        <v>193.76</v>
      </c>
      <c r="F179" s="3" t="s">
        <v>0</v>
      </c>
      <c r="G179">
        <v>2169750000</v>
      </c>
      <c r="H179">
        <f t="shared" si="104"/>
        <v>124.04666666666664</v>
      </c>
      <c r="I179" s="1">
        <f t="shared" si="73"/>
        <v>13.620000000000005</v>
      </c>
      <c r="J179" s="1">
        <f t="shared" si="74"/>
        <v>14.060000000000002</v>
      </c>
      <c r="K179" s="1">
        <f t="shared" si="75"/>
        <v>0.43999999999999773</v>
      </c>
      <c r="L179" s="1">
        <f t="shared" si="105"/>
        <v>14.060000000000002</v>
      </c>
      <c r="M179" s="1">
        <f t="shared" si="83"/>
        <v>6.7906666666666666</v>
      </c>
      <c r="N179" s="2">
        <f t="shared" si="79"/>
        <v>209.83199999999999</v>
      </c>
      <c r="O179" s="2">
        <f t="shared" si="80"/>
        <v>169.08800000000002</v>
      </c>
      <c r="P179" s="2">
        <f t="shared" si="81"/>
        <v>190.25200000000001</v>
      </c>
      <c r="Q179" s="2">
        <f t="shared" si="82"/>
        <v>169.08800000000002</v>
      </c>
      <c r="R179" s="2">
        <f t="shared" si="88"/>
        <v>169.08800000000002</v>
      </c>
      <c r="S179" s="2">
        <f t="shared" si="84"/>
        <v>213.22733333333335</v>
      </c>
      <c r="T179" s="2">
        <f t="shared" si="85"/>
        <v>165.69266666666667</v>
      </c>
      <c r="U179" s="2">
        <f t="shared" si="89"/>
        <v>193.30566666666667</v>
      </c>
      <c r="V179" s="2">
        <f t="shared" si="90"/>
        <v>165.69266666666667</v>
      </c>
      <c r="W179" s="2">
        <f t="shared" si="91"/>
        <v>165.69266666666667</v>
      </c>
      <c r="X179" t="b">
        <f t="shared" si="92"/>
        <v>1</v>
      </c>
      <c r="Y179" t="b">
        <f t="shared" si="93"/>
        <v>1</v>
      </c>
      <c r="Z179" t="b">
        <f t="shared" si="94"/>
        <v>1</v>
      </c>
      <c r="AA179" t="b">
        <f t="shared" si="95"/>
        <v>1</v>
      </c>
      <c r="AB179" s="3">
        <f t="shared" si="76"/>
        <v>3.3953333333333546</v>
      </c>
      <c r="AC179" t="b">
        <f t="shared" si="86"/>
        <v>0</v>
      </c>
      <c r="AD179" s="4"/>
      <c r="AE179" s="3" t="b">
        <f t="shared" si="77"/>
        <v>0</v>
      </c>
      <c r="AF179" s="3" t="b">
        <f t="shared" si="96"/>
        <v>0</v>
      </c>
      <c r="AG179" s="3" t="b">
        <f t="shared" si="97"/>
        <v>0</v>
      </c>
      <c r="AH179" s="3" t="b">
        <f t="shared" si="98"/>
        <v>0</v>
      </c>
      <c r="AI179" s="3" t="b">
        <f t="shared" si="99"/>
        <v>0</v>
      </c>
      <c r="AJ179" s="3" t="b">
        <f t="shared" si="100"/>
        <v>0</v>
      </c>
      <c r="AK179" s="3">
        <f t="shared" si="103"/>
        <v>3.3953333333333546</v>
      </c>
      <c r="AL179" s="3" t="b">
        <f t="shared" si="87"/>
        <v>1</v>
      </c>
      <c r="AM179" s="3" t="b">
        <f t="shared" si="78"/>
        <v>0</v>
      </c>
      <c r="AN179" s="3" t="b">
        <f t="shared" si="101"/>
        <v>0</v>
      </c>
      <c r="AO179" s="3">
        <f t="shared" si="102"/>
        <v>0</v>
      </c>
    </row>
    <row r="180" spans="1:41" x14ac:dyDescent="0.2">
      <c r="A180">
        <v>20131023</v>
      </c>
      <c r="B180">
        <v>193.36</v>
      </c>
      <c r="C180">
        <v>213.62</v>
      </c>
      <c r="D180">
        <v>192.38</v>
      </c>
      <c r="E180">
        <v>213.62</v>
      </c>
      <c r="F180" s="3" t="s">
        <v>0</v>
      </c>
      <c r="G180">
        <v>2298160000</v>
      </c>
      <c r="H180">
        <f t="shared" si="104"/>
        <v>125.14944444444441</v>
      </c>
      <c r="I180" s="1">
        <f t="shared" si="73"/>
        <v>21.240000000000009</v>
      </c>
      <c r="J180" s="1">
        <f t="shared" si="74"/>
        <v>19.860000000000014</v>
      </c>
      <c r="K180" s="1">
        <f t="shared" si="75"/>
        <v>1.3799999999999955</v>
      </c>
      <c r="L180" s="1">
        <f t="shared" si="105"/>
        <v>21.240000000000009</v>
      </c>
      <c r="M180" s="1">
        <f t="shared" si="83"/>
        <v>7.4673333333333325</v>
      </c>
      <c r="N180" s="2">
        <f t="shared" si="79"/>
        <v>225.40199999999999</v>
      </c>
      <c r="O180" s="2">
        <f t="shared" si="80"/>
        <v>180.59800000000001</v>
      </c>
      <c r="P180" s="2">
        <f t="shared" si="81"/>
        <v>225.40199999999999</v>
      </c>
      <c r="Q180" s="2">
        <f t="shared" si="82"/>
        <v>180.59800000000001</v>
      </c>
      <c r="R180" s="2">
        <f t="shared" si="88"/>
        <v>225.40199999999999</v>
      </c>
      <c r="S180" s="2">
        <f t="shared" si="84"/>
        <v>229.13566666666668</v>
      </c>
      <c r="T180" s="2">
        <f t="shared" si="85"/>
        <v>176.86433333333332</v>
      </c>
      <c r="U180" s="2">
        <f t="shared" si="89"/>
        <v>229.13566666666668</v>
      </c>
      <c r="V180" s="2">
        <f t="shared" si="90"/>
        <v>176.86433333333332</v>
      </c>
      <c r="W180" s="2">
        <f t="shared" si="91"/>
        <v>229.13566666666668</v>
      </c>
      <c r="X180" t="b">
        <f t="shared" si="92"/>
        <v>1</v>
      </c>
      <c r="Y180" t="b">
        <f t="shared" si="93"/>
        <v>1</v>
      </c>
      <c r="Z180" t="b">
        <f t="shared" si="94"/>
        <v>0</v>
      </c>
      <c r="AA180" t="b">
        <f t="shared" si="95"/>
        <v>0</v>
      </c>
      <c r="AB180" s="3">
        <f t="shared" si="76"/>
        <v>-3.7336666666666929</v>
      </c>
      <c r="AC180" t="b">
        <f t="shared" si="86"/>
        <v>1</v>
      </c>
      <c r="AD180" s="4"/>
      <c r="AE180" s="3" t="b">
        <f t="shared" si="77"/>
        <v>0</v>
      </c>
      <c r="AF180" s="3" t="b">
        <f t="shared" si="96"/>
        <v>0</v>
      </c>
      <c r="AG180" s="3" t="b">
        <f t="shared" si="97"/>
        <v>0</v>
      </c>
      <c r="AH180" s="3" t="b">
        <f t="shared" si="98"/>
        <v>0</v>
      </c>
      <c r="AI180" s="3" t="b">
        <f t="shared" si="99"/>
        <v>1</v>
      </c>
      <c r="AJ180" s="3" t="b">
        <f t="shared" si="100"/>
        <v>1</v>
      </c>
      <c r="AK180" s="3">
        <f t="shared" si="103"/>
        <v>-3.7336666666666929</v>
      </c>
      <c r="AL180" s="3" t="b">
        <f t="shared" si="87"/>
        <v>0</v>
      </c>
      <c r="AM180" s="3" t="b">
        <f t="shared" si="78"/>
        <v>0</v>
      </c>
      <c r="AN180" s="3" t="b">
        <f t="shared" si="101"/>
        <v>0</v>
      </c>
      <c r="AO180" s="3">
        <f t="shared" si="102"/>
        <v>0</v>
      </c>
    </row>
    <row r="181" spans="1:41" x14ac:dyDescent="0.2">
      <c r="A181">
        <v>20131024</v>
      </c>
      <c r="B181">
        <v>214.3</v>
      </c>
      <c r="C181">
        <v>217.42</v>
      </c>
      <c r="D181">
        <v>168.52</v>
      </c>
      <c r="E181">
        <v>198.23</v>
      </c>
      <c r="F181" s="3" t="s">
        <v>0</v>
      </c>
      <c r="G181">
        <v>2548230000</v>
      </c>
      <c r="H181">
        <f t="shared" si="104"/>
        <v>126.44633333333331</v>
      </c>
      <c r="I181" s="1">
        <f t="shared" si="73"/>
        <v>48.899999999999977</v>
      </c>
      <c r="J181" s="1">
        <f t="shared" si="74"/>
        <v>3.7999999999999829</v>
      </c>
      <c r="K181" s="1">
        <f t="shared" si="75"/>
        <v>45.099999999999994</v>
      </c>
      <c r="L181" s="1">
        <f t="shared" si="105"/>
        <v>48.899999999999977</v>
      </c>
      <c r="M181" s="1">
        <f t="shared" si="83"/>
        <v>8.6993333333333336</v>
      </c>
      <c r="N181" s="2">
        <f t="shared" si="79"/>
        <v>219.06799999999998</v>
      </c>
      <c r="O181" s="2">
        <f t="shared" si="80"/>
        <v>166.87200000000001</v>
      </c>
      <c r="P181" s="2">
        <f t="shared" si="81"/>
        <v>219.06799999999998</v>
      </c>
      <c r="Q181" s="2">
        <f t="shared" si="82"/>
        <v>180.59800000000001</v>
      </c>
      <c r="R181" s="2">
        <f t="shared" si="88"/>
        <v>219.06799999999998</v>
      </c>
      <c r="S181" s="2">
        <f t="shared" si="84"/>
        <v>223.41766666666666</v>
      </c>
      <c r="T181" s="2">
        <f t="shared" si="85"/>
        <v>162.52233333333334</v>
      </c>
      <c r="U181" s="2">
        <f t="shared" si="89"/>
        <v>223.41766666666666</v>
      </c>
      <c r="V181" s="2">
        <f t="shared" si="90"/>
        <v>176.86433333333332</v>
      </c>
      <c r="W181" s="2">
        <f t="shared" si="91"/>
        <v>223.41766666666666</v>
      </c>
      <c r="X181" t="b">
        <f t="shared" si="92"/>
        <v>1</v>
      </c>
      <c r="Y181" t="b">
        <f t="shared" si="93"/>
        <v>1</v>
      </c>
      <c r="Z181" t="b">
        <f t="shared" si="94"/>
        <v>0</v>
      </c>
      <c r="AA181" t="b">
        <f t="shared" si="95"/>
        <v>0</v>
      </c>
      <c r="AB181" s="3">
        <f t="shared" si="76"/>
        <v>-4.3496666666666783</v>
      </c>
      <c r="AC181" t="b">
        <f t="shared" si="86"/>
        <v>0</v>
      </c>
      <c r="AD181" s="4"/>
      <c r="AE181" s="3" t="b">
        <f t="shared" si="77"/>
        <v>0</v>
      </c>
      <c r="AF181" s="3" t="b">
        <f t="shared" si="96"/>
        <v>0</v>
      </c>
      <c r="AG181" s="3" t="b">
        <f t="shared" si="97"/>
        <v>0</v>
      </c>
      <c r="AH181" s="3" t="b">
        <f t="shared" si="98"/>
        <v>0</v>
      </c>
      <c r="AI181" s="3" t="b">
        <f t="shared" si="99"/>
        <v>1</v>
      </c>
      <c r="AJ181" s="3" t="b">
        <f t="shared" si="100"/>
        <v>1</v>
      </c>
      <c r="AK181" s="3">
        <f t="shared" si="103"/>
        <v>-4.3496666666666783</v>
      </c>
      <c r="AL181" s="3" t="b">
        <f t="shared" si="87"/>
        <v>0</v>
      </c>
      <c r="AM181" s="3" t="b">
        <f t="shared" si="78"/>
        <v>0</v>
      </c>
      <c r="AN181" s="3" t="b">
        <f t="shared" si="101"/>
        <v>0</v>
      </c>
      <c r="AO181" s="3">
        <f t="shared" si="102"/>
        <v>0</v>
      </c>
    </row>
    <row r="182" spans="1:41" x14ac:dyDescent="0.2">
      <c r="A182">
        <v>20131025</v>
      </c>
      <c r="B182">
        <v>197.69</v>
      </c>
      <c r="C182">
        <v>198.87</v>
      </c>
      <c r="D182">
        <v>168.5</v>
      </c>
      <c r="E182">
        <v>186.69</v>
      </c>
      <c r="F182" s="3" t="s">
        <v>0</v>
      </c>
      <c r="G182">
        <v>2351780000</v>
      </c>
      <c r="H182">
        <f t="shared" si="104"/>
        <v>127.58199999999997</v>
      </c>
      <c r="I182" s="1">
        <f t="shared" si="73"/>
        <v>30.370000000000005</v>
      </c>
      <c r="J182" s="1">
        <f t="shared" si="74"/>
        <v>0.64000000000001478</v>
      </c>
      <c r="K182" s="1">
        <f t="shared" si="75"/>
        <v>29.72999999999999</v>
      </c>
      <c r="L182" s="1">
        <f t="shared" si="105"/>
        <v>30.370000000000005</v>
      </c>
      <c r="M182" s="1">
        <f t="shared" si="83"/>
        <v>11.547999999999998</v>
      </c>
      <c r="N182" s="2">
        <f t="shared" si="79"/>
        <v>218.32900000000001</v>
      </c>
      <c r="O182" s="2">
        <f t="shared" si="80"/>
        <v>149.041</v>
      </c>
      <c r="P182" s="2">
        <f t="shared" si="81"/>
        <v>218.32900000000001</v>
      </c>
      <c r="Q182" s="2">
        <f t="shared" si="82"/>
        <v>180.59800000000001</v>
      </c>
      <c r="R182" s="2">
        <f t="shared" si="88"/>
        <v>218.32900000000001</v>
      </c>
      <c r="S182" s="2">
        <f t="shared" si="84"/>
        <v>224.10300000000001</v>
      </c>
      <c r="T182" s="2">
        <f t="shared" si="85"/>
        <v>143.267</v>
      </c>
      <c r="U182" s="2">
        <f t="shared" si="89"/>
        <v>223.41766666666666</v>
      </c>
      <c r="V182" s="2">
        <f t="shared" si="90"/>
        <v>176.86433333333332</v>
      </c>
      <c r="W182" s="2">
        <f t="shared" si="91"/>
        <v>223.41766666666666</v>
      </c>
      <c r="X182" t="b">
        <f t="shared" si="92"/>
        <v>1</v>
      </c>
      <c r="Y182" t="b">
        <f t="shared" si="93"/>
        <v>0</v>
      </c>
      <c r="Z182" t="b">
        <f t="shared" si="94"/>
        <v>0</v>
      </c>
      <c r="AA182" t="b">
        <f t="shared" si="95"/>
        <v>0</v>
      </c>
      <c r="AB182" s="3">
        <f t="shared" si="76"/>
        <v>-5.0886666666666542</v>
      </c>
      <c r="AC182" t="b">
        <f t="shared" si="86"/>
        <v>0</v>
      </c>
      <c r="AD182" s="4"/>
      <c r="AE182" s="3" t="b">
        <f t="shared" si="77"/>
        <v>0</v>
      </c>
      <c r="AF182" s="3" t="b">
        <f t="shared" si="96"/>
        <v>0</v>
      </c>
      <c r="AG182" s="3" t="b">
        <f t="shared" si="97"/>
        <v>0</v>
      </c>
      <c r="AH182" s="3" t="b">
        <f t="shared" si="98"/>
        <v>0</v>
      </c>
      <c r="AI182" s="3" t="b">
        <f t="shared" si="99"/>
        <v>1</v>
      </c>
      <c r="AJ182" s="3" t="b">
        <f t="shared" si="100"/>
        <v>1</v>
      </c>
      <c r="AK182" s="3">
        <f t="shared" si="103"/>
        <v>-5.0886666666666542</v>
      </c>
      <c r="AL182" s="3" t="b">
        <f t="shared" si="87"/>
        <v>0</v>
      </c>
      <c r="AM182" s="3" t="b">
        <f t="shared" si="78"/>
        <v>0</v>
      </c>
      <c r="AN182" s="3" t="b">
        <f t="shared" si="101"/>
        <v>0</v>
      </c>
      <c r="AO182" s="3">
        <f t="shared" si="102"/>
        <v>0</v>
      </c>
    </row>
    <row r="183" spans="1:41" x14ac:dyDescent="0.2">
      <c r="A183">
        <v>20131026</v>
      </c>
      <c r="B183">
        <v>187.45</v>
      </c>
      <c r="C183">
        <v>188.41</v>
      </c>
      <c r="D183">
        <v>175.75</v>
      </c>
      <c r="E183">
        <v>177.32</v>
      </c>
      <c r="F183" s="3" t="s">
        <v>0</v>
      </c>
      <c r="G183">
        <v>2231070000</v>
      </c>
      <c r="H183">
        <f t="shared" si="104"/>
        <v>128.61055555555555</v>
      </c>
      <c r="I183" s="1">
        <f t="shared" si="73"/>
        <v>12.659999999999997</v>
      </c>
      <c r="J183" s="1">
        <f t="shared" si="74"/>
        <v>1.7199999999999989</v>
      </c>
      <c r="K183" s="1">
        <f t="shared" si="75"/>
        <v>10.939999999999998</v>
      </c>
      <c r="L183" s="1">
        <f t="shared" si="105"/>
        <v>12.659999999999997</v>
      </c>
      <c r="M183" s="1">
        <f t="shared" si="83"/>
        <v>13.42333333333333</v>
      </c>
      <c r="N183" s="2">
        <f t="shared" si="79"/>
        <v>222.34999999999997</v>
      </c>
      <c r="O183" s="2">
        <f t="shared" si="80"/>
        <v>141.81</v>
      </c>
      <c r="P183" s="2">
        <f t="shared" si="81"/>
        <v>218.32900000000001</v>
      </c>
      <c r="Q183" s="2">
        <f t="shared" si="82"/>
        <v>180.59800000000001</v>
      </c>
      <c r="R183" s="2">
        <f t="shared" si="88"/>
        <v>218.32900000000001</v>
      </c>
      <c r="S183" s="2">
        <f t="shared" si="84"/>
        <v>229.06166666666664</v>
      </c>
      <c r="T183" s="2">
        <f t="shared" si="85"/>
        <v>135.09833333333333</v>
      </c>
      <c r="U183" s="2">
        <f t="shared" si="89"/>
        <v>223.41766666666666</v>
      </c>
      <c r="V183" s="2">
        <f t="shared" si="90"/>
        <v>176.86433333333332</v>
      </c>
      <c r="W183" s="2">
        <f t="shared" si="91"/>
        <v>223.41766666666666</v>
      </c>
      <c r="X183" t="b">
        <f t="shared" si="92"/>
        <v>1</v>
      </c>
      <c r="Y183" t="b">
        <f t="shared" si="93"/>
        <v>0</v>
      </c>
      <c r="Z183" t="b">
        <f t="shared" si="94"/>
        <v>0</v>
      </c>
      <c r="AA183" t="b">
        <f t="shared" si="95"/>
        <v>0</v>
      </c>
      <c r="AB183" s="3">
        <f t="shared" si="76"/>
        <v>-5.0886666666666542</v>
      </c>
      <c r="AC183" t="b">
        <f t="shared" si="86"/>
        <v>0</v>
      </c>
      <c r="AD183" s="4"/>
      <c r="AE183" s="3" t="b">
        <f t="shared" si="77"/>
        <v>0</v>
      </c>
      <c r="AF183" s="3" t="b">
        <f t="shared" si="96"/>
        <v>0</v>
      </c>
      <c r="AG183" s="3" t="b">
        <f t="shared" si="97"/>
        <v>0</v>
      </c>
      <c r="AH183" s="3" t="b">
        <f t="shared" si="98"/>
        <v>0</v>
      </c>
      <c r="AI183" s="3" t="b">
        <f t="shared" si="99"/>
        <v>1</v>
      </c>
      <c r="AJ183" s="3" t="b">
        <f t="shared" si="100"/>
        <v>1</v>
      </c>
      <c r="AK183" s="3">
        <f t="shared" si="103"/>
        <v>-5.0886666666666542</v>
      </c>
      <c r="AL183" s="3" t="b">
        <f t="shared" si="87"/>
        <v>0</v>
      </c>
      <c r="AM183" s="3" t="b">
        <f t="shared" si="78"/>
        <v>0</v>
      </c>
      <c r="AN183" s="3" t="b">
        <f t="shared" si="101"/>
        <v>0</v>
      </c>
      <c r="AO183" s="3">
        <f t="shared" si="102"/>
        <v>0</v>
      </c>
    </row>
    <row r="184" spans="1:41" x14ac:dyDescent="0.2">
      <c r="A184">
        <v>20131027</v>
      </c>
      <c r="B184">
        <v>176.6</v>
      </c>
      <c r="C184">
        <v>196.44</v>
      </c>
      <c r="D184">
        <v>176.6</v>
      </c>
      <c r="E184">
        <v>196.44</v>
      </c>
      <c r="F184" s="3" t="s">
        <v>0</v>
      </c>
      <c r="G184">
        <v>2102730000</v>
      </c>
      <c r="H184">
        <f t="shared" si="104"/>
        <v>129.47233333333332</v>
      </c>
      <c r="I184" s="1">
        <f t="shared" si="73"/>
        <v>19.840000000000003</v>
      </c>
      <c r="J184" s="1">
        <f t="shared" si="74"/>
        <v>19.120000000000005</v>
      </c>
      <c r="K184" s="1">
        <f t="shared" si="75"/>
        <v>0.71999999999999886</v>
      </c>
      <c r="L184" s="1">
        <f t="shared" si="105"/>
        <v>19.840000000000003</v>
      </c>
      <c r="M184" s="1">
        <f t="shared" si="83"/>
        <v>14.122666666666664</v>
      </c>
      <c r="N184" s="2">
        <f t="shared" si="79"/>
        <v>228.88799999999998</v>
      </c>
      <c r="O184" s="2">
        <f t="shared" si="80"/>
        <v>144.15199999999999</v>
      </c>
      <c r="P184" s="2">
        <f t="shared" si="81"/>
        <v>218.32900000000001</v>
      </c>
      <c r="Q184" s="2">
        <f t="shared" si="82"/>
        <v>144.15199999999999</v>
      </c>
      <c r="R184" s="2">
        <f t="shared" si="88"/>
        <v>218.32900000000001</v>
      </c>
      <c r="S184" s="2">
        <f t="shared" si="84"/>
        <v>235.9493333333333</v>
      </c>
      <c r="T184" s="2">
        <f t="shared" si="85"/>
        <v>137.09066666666666</v>
      </c>
      <c r="U184" s="2">
        <f t="shared" si="89"/>
        <v>223.41766666666666</v>
      </c>
      <c r="V184" s="2">
        <f t="shared" si="90"/>
        <v>176.86433333333332</v>
      </c>
      <c r="W184" s="2">
        <f t="shared" si="91"/>
        <v>223.41766666666666</v>
      </c>
      <c r="X184" t="b">
        <f t="shared" si="92"/>
        <v>1</v>
      </c>
      <c r="Y184" t="b">
        <f t="shared" si="93"/>
        <v>0</v>
      </c>
      <c r="Z184" t="b">
        <f t="shared" si="94"/>
        <v>0</v>
      </c>
      <c r="AA184" t="b">
        <f t="shared" si="95"/>
        <v>0</v>
      </c>
      <c r="AB184" s="3">
        <f t="shared" si="76"/>
        <v>-5.0886666666666542</v>
      </c>
      <c r="AC184" t="b">
        <f t="shared" si="86"/>
        <v>0</v>
      </c>
      <c r="AD184" s="4"/>
      <c r="AE184" s="3" t="b">
        <f t="shared" si="77"/>
        <v>0</v>
      </c>
      <c r="AF184" s="3" t="b">
        <f t="shared" si="96"/>
        <v>0</v>
      </c>
      <c r="AG184" s="3" t="b">
        <f t="shared" si="97"/>
        <v>0</v>
      </c>
      <c r="AH184" s="3" t="b">
        <f t="shared" si="98"/>
        <v>0</v>
      </c>
      <c r="AI184" s="3" t="b">
        <f t="shared" si="99"/>
        <v>1</v>
      </c>
      <c r="AJ184" s="3" t="b">
        <f t="shared" si="100"/>
        <v>1</v>
      </c>
      <c r="AK184" s="3">
        <f t="shared" si="103"/>
        <v>-5.0886666666666542</v>
      </c>
      <c r="AL184" s="3" t="b">
        <f t="shared" si="87"/>
        <v>0</v>
      </c>
      <c r="AM184" s="3" t="b">
        <f t="shared" si="78"/>
        <v>0</v>
      </c>
      <c r="AN184" s="3" t="b">
        <f t="shared" si="101"/>
        <v>0</v>
      </c>
      <c r="AO184" s="3">
        <f t="shared" si="102"/>
        <v>0</v>
      </c>
    </row>
    <row r="185" spans="1:41" x14ac:dyDescent="0.2">
      <c r="A185">
        <v>20131028</v>
      </c>
      <c r="B185">
        <v>196.21</v>
      </c>
      <c r="C185">
        <v>198.62</v>
      </c>
      <c r="D185">
        <v>192.06</v>
      </c>
      <c r="E185">
        <v>198.55</v>
      </c>
      <c r="F185" s="3" t="s">
        <v>0</v>
      </c>
      <c r="G185">
        <v>2337100000</v>
      </c>
      <c r="H185">
        <f t="shared" si="104"/>
        <v>130.53055555555557</v>
      </c>
      <c r="I185" s="1">
        <f t="shared" si="73"/>
        <v>6.5600000000000023</v>
      </c>
      <c r="J185" s="1">
        <f t="shared" si="74"/>
        <v>2.1800000000000068</v>
      </c>
      <c r="K185" s="1">
        <f t="shared" si="75"/>
        <v>4.3799999999999955</v>
      </c>
      <c r="L185" s="1">
        <f t="shared" si="105"/>
        <v>6.5600000000000023</v>
      </c>
      <c r="M185" s="1">
        <f t="shared" si="83"/>
        <v>15.105333333333331</v>
      </c>
      <c r="N185" s="2">
        <f t="shared" si="79"/>
        <v>240.65600000000001</v>
      </c>
      <c r="O185" s="2">
        <f t="shared" si="80"/>
        <v>150.024</v>
      </c>
      <c r="P185" s="2">
        <f t="shared" si="81"/>
        <v>218.32900000000001</v>
      </c>
      <c r="Q185" s="2">
        <f t="shared" si="82"/>
        <v>150.024</v>
      </c>
      <c r="R185" s="2">
        <f t="shared" si="88"/>
        <v>218.32900000000001</v>
      </c>
      <c r="S185" s="2">
        <f t="shared" si="84"/>
        <v>248.20866666666666</v>
      </c>
      <c r="T185" s="2">
        <f t="shared" si="85"/>
        <v>142.47133333333335</v>
      </c>
      <c r="U185" s="2">
        <f t="shared" si="89"/>
        <v>223.41766666666666</v>
      </c>
      <c r="V185" s="2">
        <f t="shared" si="90"/>
        <v>176.86433333333332</v>
      </c>
      <c r="W185" s="2">
        <f t="shared" si="91"/>
        <v>223.41766666666666</v>
      </c>
      <c r="X185" t="b">
        <f t="shared" si="92"/>
        <v>1</v>
      </c>
      <c r="Y185" t="b">
        <f t="shared" si="93"/>
        <v>0</v>
      </c>
      <c r="Z185" t="b">
        <f t="shared" si="94"/>
        <v>0</v>
      </c>
      <c r="AA185" t="b">
        <f t="shared" si="95"/>
        <v>0</v>
      </c>
      <c r="AB185" s="3">
        <f t="shared" si="76"/>
        <v>-5.0886666666666542</v>
      </c>
      <c r="AC185" t="b">
        <f t="shared" si="86"/>
        <v>0</v>
      </c>
      <c r="AD185" s="4"/>
      <c r="AE185" s="3" t="b">
        <f t="shared" si="77"/>
        <v>0</v>
      </c>
      <c r="AF185" s="3" t="b">
        <f t="shared" si="96"/>
        <v>0</v>
      </c>
      <c r="AG185" s="3" t="b">
        <f t="shared" si="97"/>
        <v>0</v>
      </c>
      <c r="AH185" s="3" t="b">
        <f t="shared" si="98"/>
        <v>0</v>
      </c>
      <c r="AI185" s="3" t="b">
        <f t="shared" si="99"/>
        <v>1</v>
      </c>
      <c r="AJ185" s="3" t="b">
        <f t="shared" si="100"/>
        <v>1</v>
      </c>
      <c r="AK185" s="3">
        <f t="shared" si="103"/>
        <v>-5.0886666666666542</v>
      </c>
      <c r="AL185" s="3" t="b">
        <f t="shared" si="87"/>
        <v>0</v>
      </c>
      <c r="AM185" s="3" t="b">
        <f t="shared" si="78"/>
        <v>0</v>
      </c>
      <c r="AN185" s="3" t="b">
        <f t="shared" si="101"/>
        <v>0</v>
      </c>
      <c r="AO185" s="3">
        <f t="shared" si="102"/>
        <v>0</v>
      </c>
    </row>
    <row r="186" spans="1:41" x14ac:dyDescent="0.2">
      <c r="A186">
        <v>20131029</v>
      </c>
      <c r="B186">
        <v>198.55</v>
      </c>
      <c r="C186">
        <v>204.79</v>
      </c>
      <c r="D186">
        <v>198.55</v>
      </c>
      <c r="E186">
        <v>204.39</v>
      </c>
      <c r="F186" s="3" t="s">
        <v>0</v>
      </c>
      <c r="G186">
        <v>2365840000</v>
      </c>
      <c r="H186">
        <f t="shared" si="104"/>
        <v>131.53677777777779</v>
      </c>
      <c r="I186" s="1">
        <f t="shared" si="73"/>
        <v>6.2399999999999807</v>
      </c>
      <c r="J186" s="1">
        <f t="shared" si="74"/>
        <v>6.2399999999999807</v>
      </c>
      <c r="K186" s="1">
        <f t="shared" si="75"/>
        <v>0</v>
      </c>
      <c r="L186" s="1">
        <f t="shared" si="105"/>
        <v>6.2399999999999807</v>
      </c>
      <c r="M186" s="1">
        <f t="shared" si="83"/>
        <v>15.268666666666665</v>
      </c>
      <c r="N186" s="2">
        <f t="shared" si="79"/>
        <v>247.476</v>
      </c>
      <c r="O186" s="2">
        <f t="shared" si="80"/>
        <v>155.86400000000003</v>
      </c>
      <c r="P186" s="2">
        <f t="shared" si="81"/>
        <v>218.32900000000001</v>
      </c>
      <c r="Q186" s="2">
        <f t="shared" si="82"/>
        <v>155.86400000000003</v>
      </c>
      <c r="R186" s="2">
        <f t="shared" si="88"/>
        <v>218.32900000000001</v>
      </c>
      <c r="S186" s="2">
        <f t="shared" si="84"/>
        <v>255.11033333333336</v>
      </c>
      <c r="T186" s="2">
        <f t="shared" si="85"/>
        <v>148.22966666666667</v>
      </c>
      <c r="U186" s="2">
        <f t="shared" si="89"/>
        <v>223.41766666666666</v>
      </c>
      <c r="V186" s="2">
        <f t="shared" si="90"/>
        <v>176.86433333333332</v>
      </c>
      <c r="W186" s="2">
        <f t="shared" si="91"/>
        <v>223.41766666666666</v>
      </c>
      <c r="X186" t="b">
        <f t="shared" si="92"/>
        <v>1</v>
      </c>
      <c r="Y186" t="b">
        <f t="shared" si="93"/>
        <v>0</v>
      </c>
      <c r="Z186" t="b">
        <f t="shared" si="94"/>
        <v>0</v>
      </c>
      <c r="AA186" t="b">
        <f t="shared" si="95"/>
        <v>0</v>
      </c>
      <c r="AB186" s="3">
        <f t="shared" si="76"/>
        <v>-5.0886666666666542</v>
      </c>
      <c r="AC186" t="b">
        <f t="shared" si="86"/>
        <v>0</v>
      </c>
      <c r="AD186" s="4"/>
      <c r="AE186" s="3" t="b">
        <f t="shared" si="77"/>
        <v>0</v>
      </c>
      <c r="AF186" s="3" t="b">
        <f t="shared" si="96"/>
        <v>0</v>
      </c>
      <c r="AG186" s="3" t="b">
        <f t="shared" si="97"/>
        <v>0</v>
      </c>
      <c r="AH186" s="3" t="b">
        <f t="shared" si="98"/>
        <v>0</v>
      </c>
      <c r="AI186" s="3" t="b">
        <f t="shared" si="99"/>
        <v>1</v>
      </c>
      <c r="AJ186" s="3" t="b">
        <f t="shared" si="100"/>
        <v>1</v>
      </c>
      <c r="AK186" s="3">
        <f t="shared" si="103"/>
        <v>-5.0886666666666542</v>
      </c>
      <c r="AL186" s="3" t="b">
        <f t="shared" si="87"/>
        <v>0</v>
      </c>
      <c r="AM186" s="3" t="b">
        <f t="shared" si="78"/>
        <v>0</v>
      </c>
      <c r="AN186" s="3" t="b">
        <f t="shared" si="101"/>
        <v>0</v>
      </c>
      <c r="AO186" s="3">
        <f t="shared" si="102"/>
        <v>0</v>
      </c>
    </row>
    <row r="187" spans="1:41" x14ac:dyDescent="0.2">
      <c r="A187">
        <v>20131030</v>
      </c>
      <c r="B187">
        <v>204.39</v>
      </c>
      <c r="C187">
        <v>209.16</v>
      </c>
      <c r="D187">
        <v>199.97</v>
      </c>
      <c r="E187">
        <v>199.97</v>
      </c>
      <c r="F187" s="3" t="s">
        <v>0</v>
      </c>
      <c r="G187">
        <v>2436240000</v>
      </c>
      <c r="H187">
        <f t="shared" si="104"/>
        <v>132.62899999999996</v>
      </c>
      <c r="I187" s="1">
        <f t="shared" si="73"/>
        <v>9.1899999999999977</v>
      </c>
      <c r="J187" s="1">
        <f t="shared" si="74"/>
        <v>4.7700000000000102</v>
      </c>
      <c r="K187" s="1">
        <f t="shared" si="75"/>
        <v>4.4199999999999875</v>
      </c>
      <c r="L187" s="1">
        <f t="shared" si="105"/>
        <v>9.1899999999999977</v>
      </c>
      <c r="M187" s="1">
        <f t="shared" si="83"/>
        <v>15.28533333333333</v>
      </c>
      <c r="N187" s="2">
        <f t="shared" si="79"/>
        <v>250.42099999999999</v>
      </c>
      <c r="O187" s="2">
        <f t="shared" si="80"/>
        <v>158.709</v>
      </c>
      <c r="P187" s="2">
        <f t="shared" si="81"/>
        <v>218.32900000000001</v>
      </c>
      <c r="Q187" s="2">
        <f t="shared" si="82"/>
        <v>158.709</v>
      </c>
      <c r="R187" s="2">
        <f t="shared" si="88"/>
        <v>218.32900000000001</v>
      </c>
      <c r="S187" s="2">
        <f t="shared" si="84"/>
        <v>258.06366666666668</v>
      </c>
      <c r="T187" s="2">
        <f t="shared" si="85"/>
        <v>151.06633333333335</v>
      </c>
      <c r="U187" s="2">
        <f t="shared" si="89"/>
        <v>223.41766666666666</v>
      </c>
      <c r="V187" s="2">
        <f t="shared" si="90"/>
        <v>176.86433333333332</v>
      </c>
      <c r="W187" s="2">
        <f t="shared" si="91"/>
        <v>223.41766666666666</v>
      </c>
      <c r="X187" t="b">
        <f t="shared" si="92"/>
        <v>1</v>
      </c>
      <c r="Y187" t="b">
        <f t="shared" si="93"/>
        <v>0</v>
      </c>
      <c r="Z187" t="b">
        <f t="shared" si="94"/>
        <v>0</v>
      </c>
      <c r="AA187" t="b">
        <f t="shared" si="95"/>
        <v>0</v>
      </c>
      <c r="AB187" s="3">
        <f t="shared" si="76"/>
        <v>-5.0886666666666542</v>
      </c>
      <c r="AC187" t="b">
        <f t="shared" si="86"/>
        <v>0</v>
      </c>
      <c r="AD187" s="4"/>
      <c r="AE187" s="3" t="b">
        <f t="shared" si="77"/>
        <v>0</v>
      </c>
      <c r="AF187" s="3" t="b">
        <f t="shared" si="96"/>
        <v>0</v>
      </c>
      <c r="AG187" s="3" t="b">
        <f t="shared" si="97"/>
        <v>0</v>
      </c>
      <c r="AH187" s="3" t="b">
        <f t="shared" si="98"/>
        <v>0</v>
      </c>
      <c r="AI187" s="3" t="b">
        <f t="shared" si="99"/>
        <v>1</v>
      </c>
      <c r="AJ187" s="3" t="b">
        <f t="shared" si="100"/>
        <v>1</v>
      </c>
      <c r="AK187" s="3">
        <f t="shared" si="103"/>
        <v>-5.0886666666666542</v>
      </c>
      <c r="AL187" s="3" t="b">
        <f t="shared" si="87"/>
        <v>0</v>
      </c>
      <c r="AM187" s="3" t="b">
        <f t="shared" si="78"/>
        <v>0</v>
      </c>
      <c r="AN187" s="3" t="b">
        <f t="shared" si="101"/>
        <v>0</v>
      </c>
      <c r="AO187" s="3">
        <f t="shared" si="102"/>
        <v>0</v>
      </c>
    </row>
    <row r="188" spans="1:41" x14ac:dyDescent="0.2">
      <c r="A188">
        <v>20131031</v>
      </c>
      <c r="B188">
        <v>199.83</v>
      </c>
      <c r="C188">
        <v>205.18</v>
      </c>
      <c r="D188">
        <v>198.85</v>
      </c>
      <c r="E188">
        <v>204</v>
      </c>
      <c r="F188" s="3" t="s">
        <v>0</v>
      </c>
      <c r="G188">
        <v>2382870000</v>
      </c>
      <c r="H188">
        <f t="shared" si="104"/>
        <v>133.69533333333328</v>
      </c>
      <c r="I188" s="1">
        <f t="shared" si="73"/>
        <v>6.3300000000000125</v>
      </c>
      <c r="J188" s="1">
        <f t="shared" si="74"/>
        <v>5.210000000000008</v>
      </c>
      <c r="K188" s="1">
        <f t="shared" si="75"/>
        <v>1.1200000000000045</v>
      </c>
      <c r="L188" s="1">
        <f t="shared" si="105"/>
        <v>6.3300000000000125</v>
      </c>
      <c r="M188" s="1">
        <f t="shared" si="83"/>
        <v>15.480666666666663</v>
      </c>
      <c r="N188" s="2">
        <f t="shared" si="79"/>
        <v>248.45699999999997</v>
      </c>
      <c r="O188" s="2">
        <f t="shared" si="80"/>
        <v>155.57300000000001</v>
      </c>
      <c r="P188" s="2">
        <f t="shared" si="81"/>
        <v>218.32900000000001</v>
      </c>
      <c r="Q188" s="2">
        <f t="shared" si="82"/>
        <v>158.709</v>
      </c>
      <c r="R188" s="2">
        <f t="shared" si="88"/>
        <v>218.32900000000001</v>
      </c>
      <c r="S188" s="2">
        <f t="shared" si="84"/>
        <v>256.19733333333329</v>
      </c>
      <c r="T188" s="2">
        <f t="shared" si="85"/>
        <v>147.83266666666668</v>
      </c>
      <c r="U188" s="2">
        <f t="shared" si="89"/>
        <v>223.41766666666666</v>
      </c>
      <c r="V188" s="2">
        <f t="shared" si="90"/>
        <v>176.86433333333332</v>
      </c>
      <c r="W188" s="2">
        <f t="shared" si="91"/>
        <v>223.41766666666666</v>
      </c>
      <c r="X188" t="b">
        <f t="shared" si="92"/>
        <v>1</v>
      </c>
      <c r="Y188" t="b">
        <f t="shared" si="93"/>
        <v>0</v>
      </c>
      <c r="Z188" t="b">
        <f t="shared" si="94"/>
        <v>0</v>
      </c>
      <c r="AA188" t="b">
        <f t="shared" si="95"/>
        <v>0</v>
      </c>
      <c r="AB188" s="3">
        <f t="shared" si="76"/>
        <v>-5.0886666666666542</v>
      </c>
      <c r="AC188" t="b">
        <f t="shared" si="86"/>
        <v>0</v>
      </c>
      <c r="AD188" s="4"/>
      <c r="AE188" s="3" t="b">
        <f t="shared" si="77"/>
        <v>0</v>
      </c>
      <c r="AF188" s="3" t="b">
        <f t="shared" si="96"/>
        <v>0</v>
      </c>
      <c r="AG188" s="3" t="b">
        <f t="shared" si="97"/>
        <v>0</v>
      </c>
      <c r="AH188" s="3" t="b">
        <f t="shared" si="98"/>
        <v>0</v>
      </c>
      <c r="AI188" s="3" t="b">
        <f t="shared" si="99"/>
        <v>1</v>
      </c>
      <c r="AJ188" s="3" t="b">
        <f t="shared" si="100"/>
        <v>1</v>
      </c>
      <c r="AK188" s="3">
        <f t="shared" si="103"/>
        <v>-5.0886666666666542</v>
      </c>
      <c r="AL188" s="3" t="b">
        <f t="shared" si="87"/>
        <v>0</v>
      </c>
      <c r="AM188" s="3" t="b">
        <f t="shared" si="78"/>
        <v>0</v>
      </c>
      <c r="AN188" s="3" t="b">
        <f t="shared" si="101"/>
        <v>0</v>
      </c>
      <c r="AO188" s="3">
        <f t="shared" si="102"/>
        <v>0</v>
      </c>
    </row>
    <row r="189" spans="1:41" x14ac:dyDescent="0.2">
      <c r="A189">
        <v>20131101</v>
      </c>
      <c r="B189">
        <v>203.9</v>
      </c>
      <c r="C189">
        <v>206.65</v>
      </c>
      <c r="D189">
        <v>202.13</v>
      </c>
      <c r="E189">
        <v>206.18</v>
      </c>
      <c r="F189" s="3" t="s">
        <v>0</v>
      </c>
      <c r="G189">
        <v>2432470000</v>
      </c>
      <c r="H189">
        <f t="shared" si="104"/>
        <v>134.80088888888884</v>
      </c>
      <c r="I189" s="1">
        <f t="shared" si="73"/>
        <v>4.5200000000000102</v>
      </c>
      <c r="J189" s="1">
        <f t="shared" si="74"/>
        <v>2.6500000000000057</v>
      </c>
      <c r="K189" s="1">
        <f t="shared" si="75"/>
        <v>1.8700000000000045</v>
      </c>
      <c r="L189" s="1">
        <f t="shared" si="105"/>
        <v>4.5200000000000102</v>
      </c>
      <c r="M189" s="1">
        <f t="shared" si="83"/>
        <v>15.249333333333333</v>
      </c>
      <c r="N189" s="2">
        <f t="shared" si="79"/>
        <v>250.13799999999998</v>
      </c>
      <c r="O189" s="2">
        <f t="shared" si="80"/>
        <v>158.642</v>
      </c>
      <c r="P189" s="2">
        <f t="shared" si="81"/>
        <v>218.32900000000001</v>
      </c>
      <c r="Q189" s="2">
        <f t="shared" si="82"/>
        <v>158.709</v>
      </c>
      <c r="R189" s="2">
        <f t="shared" si="88"/>
        <v>218.32900000000001</v>
      </c>
      <c r="S189" s="2">
        <f t="shared" si="84"/>
        <v>257.76266666666663</v>
      </c>
      <c r="T189" s="2">
        <f t="shared" si="85"/>
        <v>151.01733333333334</v>
      </c>
      <c r="U189" s="2">
        <f t="shared" si="89"/>
        <v>223.41766666666666</v>
      </c>
      <c r="V189" s="2">
        <f t="shared" si="90"/>
        <v>176.86433333333332</v>
      </c>
      <c r="W189" s="2">
        <f t="shared" si="91"/>
        <v>223.41766666666666</v>
      </c>
      <c r="X189" t="b">
        <f t="shared" si="92"/>
        <v>1</v>
      </c>
      <c r="Y189" t="b">
        <f t="shared" si="93"/>
        <v>0</v>
      </c>
      <c r="Z189" t="b">
        <f t="shared" si="94"/>
        <v>0</v>
      </c>
      <c r="AA189" t="b">
        <f t="shared" si="95"/>
        <v>0</v>
      </c>
      <c r="AB189" s="3">
        <f t="shared" si="76"/>
        <v>-5.0886666666666542</v>
      </c>
      <c r="AC189" t="b">
        <f t="shared" si="86"/>
        <v>0</v>
      </c>
      <c r="AD189" s="4"/>
      <c r="AE189" s="3" t="b">
        <f t="shared" si="77"/>
        <v>0</v>
      </c>
      <c r="AF189" s="3" t="b">
        <f t="shared" si="96"/>
        <v>0</v>
      </c>
      <c r="AG189" s="3" t="b">
        <f t="shared" si="97"/>
        <v>0</v>
      </c>
      <c r="AH189" s="3" t="b">
        <f t="shared" si="98"/>
        <v>0</v>
      </c>
      <c r="AI189" s="3" t="b">
        <f t="shared" si="99"/>
        <v>1</v>
      </c>
      <c r="AJ189" s="3" t="b">
        <f t="shared" si="100"/>
        <v>1</v>
      </c>
      <c r="AK189" s="3">
        <f t="shared" si="103"/>
        <v>-5.0886666666666542</v>
      </c>
      <c r="AL189" s="3" t="b">
        <f t="shared" si="87"/>
        <v>0</v>
      </c>
      <c r="AM189" s="3" t="b">
        <f t="shared" si="78"/>
        <v>0</v>
      </c>
      <c r="AN189" s="3" t="b">
        <f t="shared" si="101"/>
        <v>0</v>
      </c>
      <c r="AO189" s="3">
        <f t="shared" si="102"/>
        <v>0</v>
      </c>
    </row>
    <row r="190" spans="1:41" x14ac:dyDescent="0.2">
      <c r="A190">
        <v>20131102</v>
      </c>
      <c r="B190">
        <v>205.81</v>
      </c>
      <c r="C190">
        <v>207.76</v>
      </c>
      <c r="D190">
        <v>201.65</v>
      </c>
      <c r="E190">
        <v>206.22</v>
      </c>
      <c r="F190" s="3" t="s">
        <v>0</v>
      </c>
      <c r="G190">
        <v>2456330000</v>
      </c>
      <c r="H190">
        <f t="shared" si="104"/>
        <v>135.93622222222217</v>
      </c>
      <c r="I190" s="1">
        <f t="shared" si="73"/>
        <v>6.1099999999999852</v>
      </c>
      <c r="J190" s="1">
        <f t="shared" si="74"/>
        <v>1.5799999999999841</v>
      </c>
      <c r="K190" s="1">
        <f t="shared" si="75"/>
        <v>4.5300000000000011</v>
      </c>
      <c r="L190" s="1">
        <f t="shared" si="105"/>
        <v>6.1099999999999852</v>
      </c>
      <c r="M190" s="1">
        <f t="shared" si="83"/>
        <v>15.216666666666667</v>
      </c>
      <c r="N190" s="2">
        <f t="shared" si="79"/>
        <v>250.35499999999999</v>
      </c>
      <c r="O190" s="2">
        <f t="shared" si="80"/>
        <v>159.05499999999998</v>
      </c>
      <c r="P190" s="2">
        <f t="shared" si="81"/>
        <v>218.32900000000001</v>
      </c>
      <c r="Q190" s="2">
        <f t="shared" si="82"/>
        <v>159.05499999999998</v>
      </c>
      <c r="R190" s="2">
        <f t="shared" si="88"/>
        <v>218.32900000000001</v>
      </c>
      <c r="S190" s="2">
        <f t="shared" si="84"/>
        <v>257.96333333333331</v>
      </c>
      <c r="T190" s="2">
        <f t="shared" si="85"/>
        <v>151.44666666666666</v>
      </c>
      <c r="U190" s="2">
        <f t="shared" si="89"/>
        <v>223.41766666666666</v>
      </c>
      <c r="V190" s="2">
        <f t="shared" si="90"/>
        <v>176.86433333333332</v>
      </c>
      <c r="W190" s="2">
        <f t="shared" si="91"/>
        <v>223.41766666666666</v>
      </c>
      <c r="X190" t="b">
        <f t="shared" si="92"/>
        <v>1</v>
      </c>
      <c r="Y190" t="b">
        <f t="shared" si="93"/>
        <v>0</v>
      </c>
      <c r="Z190" t="b">
        <f t="shared" si="94"/>
        <v>0</v>
      </c>
      <c r="AA190" t="b">
        <f t="shared" si="95"/>
        <v>0</v>
      </c>
      <c r="AB190" s="3">
        <f t="shared" si="76"/>
        <v>-5.0886666666666542</v>
      </c>
      <c r="AC190" t="b">
        <f t="shared" si="86"/>
        <v>0</v>
      </c>
      <c r="AD190" s="4"/>
      <c r="AE190" s="3" t="b">
        <f t="shared" si="77"/>
        <v>0</v>
      </c>
      <c r="AF190" s="3" t="b">
        <f t="shared" si="96"/>
        <v>0</v>
      </c>
      <c r="AG190" s="3" t="b">
        <f t="shared" si="97"/>
        <v>0</v>
      </c>
      <c r="AH190" s="3" t="b">
        <f t="shared" si="98"/>
        <v>0</v>
      </c>
      <c r="AI190" s="3" t="b">
        <f t="shared" si="99"/>
        <v>1</v>
      </c>
      <c r="AJ190" s="3" t="b">
        <f t="shared" si="100"/>
        <v>1</v>
      </c>
      <c r="AK190" s="3">
        <f t="shared" si="103"/>
        <v>-5.0886666666666542</v>
      </c>
      <c r="AL190" s="3" t="b">
        <f t="shared" si="87"/>
        <v>0</v>
      </c>
      <c r="AM190" s="3" t="b">
        <f t="shared" si="78"/>
        <v>0</v>
      </c>
      <c r="AN190" s="3" t="b">
        <f t="shared" si="101"/>
        <v>0</v>
      </c>
      <c r="AO190" s="3">
        <f t="shared" si="102"/>
        <v>0</v>
      </c>
    </row>
    <row r="191" spans="1:41" x14ac:dyDescent="0.2">
      <c r="A191">
        <v>20131103</v>
      </c>
      <c r="B191">
        <v>205.99</v>
      </c>
      <c r="C191">
        <v>215.05</v>
      </c>
      <c r="D191">
        <v>203.99</v>
      </c>
      <c r="E191">
        <v>215.05</v>
      </c>
      <c r="F191" s="3" t="s">
        <v>0</v>
      </c>
      <c r="G191">
        <v>2459520000</v>
      </c>
      <c r="H191">
        <f t="shared" si="104"/>
        <v>137.05933333333329</v>
      </c>
      <c r="I191" s="1">
        <f t="shared" si="73"/>
        <v>11.060000000000002</v>
      </c>
      <c r="J191" s="1">
        <f t="shared" si="74"/>
        <v>8.8300000000000125</v>
      </c>
      <c r="K191" s="1">
        <f t="shared" si="75"/>
        <v>2.2299999999999898</v>
      </c>
      <c r="L191" s="1">
        <f t="shared" si="105"/>
        <v>11.060000000000002</v>
      </c>
      <c r="M191" s="1">
        <f t="shared" si="83"/>
        <v>14.931333333333331</v>
      </c>
      <c r="N191" s="2">
        <f t="shared" si="79"/>
        <v>254.31400000000002</v>
      </c>
      <c r="O191" s="2">
        <f t="shared" si="80"/>
        <v>164.726</v>
      </c>
      <c r="P191" s="2">
        <f t="shared" si="81"/>
        <v>218.32900000000001</v>
      </c>
      <c r="Q191" s="2">
        <f t="shared" si="82"/>
        <v>164.726</v>
      </c>
      <c r="R191" s="2">
        <f t="shared" si="88"/>
        <v>218.32900000000001</v>
      </c>
      <c r="S191" s="2">
        <f t="shared" si="84"/>
        <v>261.77966666666669</v>
      </c>
      <c r="T191" s="2">
        <f t="shared" si="85"/>
        <v>157.26033333333334</v>
      </c>
      <c r="U191" s="2">
        <f t="shared" si="89"/>
        <v>223.41766666666666</v>
      </c>
      <c r="V191" s="2">
        <f t="shared" si="90"/>
        <v>176.86433333333332</v>
      </c>
      <c r="W191" s="2">
        <f t="shared" si="91"/>
        <v>223.41766666666666</v>
      </c>
      <c r="X191" t="b">
        <f t="shared" si="92"/>
        <v>1</v>
      </c>
      <c r="Y191" t="b">
        <f t="shared" si="93"/>
        <v>0</v>
      </c>
      <c r="Z191" t="b">
        <f t="shared" si="94"/>
        <v>0</v>
      </c>
      <c r="AA191" t="b">
        <f t="shared" si="95"/>
        <v>0</v>
      </c>
      <c r="AB191" s="3">
        <f t="shared" si="76"/>
        <v>-5.0886666666666542</v>
      </c>
      <c r="AC191" t="b">
        <f t="shared" si="86"/>
        <v>0</v>
      </c>
      <c r="AD191" s="4"/>
      <c r="AE191" s="3" t="b">
        <f t="shared" si="77"/>
        <v>0</v>
      </c>
      <c r="AF191" s="3" t="b">
        <f t="shared" si="96"/>
        <v>0</v>
      </c>
      <c r="AG191" s="3" t="b">
        <f t="shared" si="97"/>
        <v>0</v>
      </c>
      <c r="AH191" s="3" t="b">
        <f t="shared" si="98"/>
        <v>0</v>
      </c>
      <c r="AI191" s="3" t="b">
        <f t="shared" si="99"/>
        <v>1</v>
      </c>
      <c r="AJ191" s="3" t="b">
        <f t="shared" si="100"/>
        <v>1</v>
      </c>
      <c r="AK191" s="3">
        <f t="shared" si="103"/>
        <v>-5.0886666666666542</v>
      </c>
      <c r="AL191" s="3" t="b">
        <f t="shared" si="87"/>
        <v>0</v>
      </c>
      <c r="AM191" s="3" t="b">
        <f t="shared" si="78"/>
        <v>0</v>
      </c>
      <c r="AN191" s="3" t="b">
        <f t="shared" si="101"/>
        <v>0</v>
      </c>
      <c r="AO191" s="3">
        <f t="shared" si="102"/>
        <v>0</v>
      </c>
    </row>
    <row r="192" spans="1:41" x14ac:dyDescent="0.2">
      <c r="A192">
        <v>20131104</v>
      </c>
      <c r="B192">
        <v>214.66</v>
      </c>
      <c r="C192">
        <v>231.01</v>
      </c>
      <c r="D192">
        <v>213.94</v>
      </c>
      <c r="E192">
        <v>229.1</v>
      </c>
      <c r="F192" s="3" t="s">
        <v>0</v>
      </c>
      <c r="G192">
        <v>2564070000</v>
      </c>
      <c r="H192">
        <f t="shared" si="104"/>
        <v>138.26855555555551</v>
      </c>
      <c r="I192" s="1">
        <f t="shared" si="73"/>
        <v>17.069999999999993</v>
      </c>
      <c r="J192" s="1">
        <f t="shared" si="74"/>
        <v>15.95999999999998</v>
      </c>
      <c r="K192" s="1">
        <f t="shared" si="75"/>
        <v>1.1100000000000136</v>
      </c>
      <c r="L192" s="1">
        <f t="shared" si="105"/>
        <v>17.069999999999993</v>
      </c>
      <c r="M192" s="1">
        <f t="shared" si="83"/>
        <v>14.216666666666665</v>
      </c>
      <c r="N192" s="2">
        <f t="shared" si="79"/>
        <v>265.125</v>
      </c>
      <c r="O192" s="2">
        <f t="shared" si="80"/>
        <v>179.82499999999999</v>
      </c>
      <c r="P192" s="2">
        <f t="shared" si="81"/>
        <v>218.32900000000001</v>
      </c>
      <c r="Q192" s="2">
        <f t="shared" si="82"/>
        <v>179.82499999999999</v>
      </c>
      <c r="R192" s="2">
        <f t="shared" si="88"/>
        <v>179.82499999999999</v>
      </c>
      <c r="S192" s="2">
        <f t="shared" si="84"/>
        <v>272.23333333333335</v>
      </c>
      <c r="T192" s="2">
        <f t="shared" si="85"/>
        <v>172.71666666666667</v>
      </c>
      <c r="U192" s="2">
        <f t="shared" si="89"/>
        <v>223.41766666666666</v>
      </c>
      <c r="V192" s="2">
        <f t="shared" si="90"/>
        <v>176.86433333333332</v>
      </c>
      <c r="W192" s="2">
        <f t="shared" si="91"/>
        <v>176.86433333333332</v>
      </c>
      <c r="X192" t="b">
        <f t="shared" si="92"/>
        <v>1</v>
      </c>
      <c r="Y192" t="b">
        <f t="shared" si="93"/>
        <v>1</v>
      </c>
      <c r="Z192" t="b">
        <f t="shared" si="94"/>
        <v>1</v>
      </c>
      <c r="AA192" t="b">
        <f t="shared" si="95"/>
        <v>1</v>
      </c>
      <c r="AB192" s="3">
        <f t="shared" si="76"/>
        <v>2.9606666666666683</v>
      </c>
      <c r="AC192" t="b">
        <f t="shared" si="86"/>
        <v>0</v>
      </c>
      <c r="AD192" s="4"/>
      <c r="AE192" s="3" t="b">
        <f t="shared" si="77"/>
        <v>0</v>
      </c>
      <c r="AF192" s="3" t="b">
        <f t="shared" si="96"/>
        <v>0</v>
      </c>
      <c r="AG192" s="3" t="b">
        <f t="shared" si="97"/>
        <v>0</v>
      </c>
      <c r="AH192" s="3" t="b">
        <f t="shared" si="98"/>
        <v>0</v>
      </c>
      <c r="AI192" s="3" t="b">
        <f t="shared" si="99"/>
        <v>0</v>
      </c>
      <c r="AJ192" s="3" t="b">
        <f t="shared" si="100"/>
        <v>0</v>
      </c>
      <c r="AK192" s="3">
        <f t="shared" si="103"/>
        <v>2.9606666666666683</v>
      </c>
      <c r="AL192" s="3" t="b">
        <f t="shared" si="87"/>
        <v>1</v>
      </c>
      <c r="AM192" s="3" t="b">
        <f t="shared" si="78"/>
        <v>0</v>
      </c>
      <c r="AN192" s="3" t="b">
        <f t="shared" si="101"/>
        <v>0</v>
      </c>
      <c r="AO192" s="3">
        <f t="shared" si="102"/>
        <v>0</v>
      </c>
    </row>
    <row r="193" spans="1:41" x14ac:dyDescent="0.2">
      <c r="A193">
        <v>20131105</v>
      </c>
      <c r="B193">
        <v>229.21</v>
      </c>
      <c r="C193">
        <v>250.66</v>
      </c>
      <c r="D193">
        <v>226.22</v>
      </c>
      <c r="E193">
        <v>245.24</v>
      </c>
      <c r="F193" s="3" t="s">
        <v>0</v>
      </c>
      <c r="G193">
        <v>2738980000</v>
      </c>
      <c r="H193">
        <f t="shared" si="104"/>
        <v>139.62799999999996</v>
      </c>
      <c r="I193" s="1">
        <f t="shared" si="73"/>
        <v>24.439999999999998</v>
      </c>
      <c r="J193" s="1">
        <f t="shared" si="74"/>
        <v>21.560000000000002</v>
      </c>
      <c r="K193" s="1">
        <f t="shared" si="75"/>
        <v>2.8799999999999955</v>
      </c>
      <c r="L193" s="1">
        <f t="shared" si="105"/>
        <v>24.439999999999998</v>
      </c>
      <c r="M193" s="1">
        <f t="shared" si="83"/>
        <v>14.957333333333331</v>
      </c>
      <c r="N193" s="2">
        <f t="shared" si="79"/>
        <v>283.31200000000001</v>
      </c>
      <c r="O193" s="2">
        <f t="shared" si="80"/>
        <v>193.56800000000001</v>
      </c>
      <c r="P193" s="2">
        <f t="shared" si="81"/>
        <v>283.31200000000001</v>
      </c>
      <c r="Q193" s="2">
        <f t="shared" si="82"/>
        <v>193.56800000000001</v>
      </c>
      <c r="R193" s="2">
        <f t="shared" si="88"/>
        <v>283.31200000000001</v>
      </c>
      <c r="S193" s="2">
        <f t="shared" si="84"/>
        <v>290.79066666666665</v>
      </c>
      <c r="T193" s="2">
        <f t="shared" si="85"/>
        <v>186.08933333333334</v>
      </c>
      <c r="U193" s="2">
        <f t="shared" si="89"/>
        <v>290.79066666666665</v>
      </c>
      <c r="V193" s="2">
        <f t="shared" si="90"/>
        <v>186.08933333333334</v>
      </c>
      <c r="W193" s="2">
        <f t="shared" si="91"/>
        <v>290.79066666666665</v>
      </c>
      <c r="X193" t="b">
        <f t="shared" si="92"/>
        <v>1</v>
      </c>
      <c r="Y193" t="b">
        <f t="shared" si="93"/>
        <v>1</v>
      </c>
      <c r="Z193" t="b">
        <f t="shared" si="94"/>
        <v>0</v>
      </c>
      <c r="AA193" t="b">
        <f t="shared" si="95"/>
        <v>0</v>
      </c>
      <c r="AB193" s="3">
        <f t="shared" si="76"/>
        <v>-7.4786666666666406</v>
      </c>
      <c r="AC193" t="b">
        <f t="shared" si="86"/>
        <v>1</v>
      </c>
      <c r="AD193" s="4"/>
      <c r="AE193" s="3" t="b">
        <f t="shared" si="77"/>
        <v>0</v>
      </c>
      <c r="AF193" s="3" t="b">
        <f t="shared" si="96"/>
        <v>0</v>
      </c>
      <c r="AG193" s="3" t="b">
        <f t="shared" si="97"/>
        <v>0</v>
      </c>
      <c r="AH193" s="3" t="b">
        <f t="shared" si="98"/>
        <v>0</v>
      </c>
      <c r="AI193" s="3" t="b">
        <f t="shared" si="99"/>
        <v>1</v>
      </c>
      <c r="AJ193" s="3" t="b">
        <f t="shared" si="100"/>
        <v>1</v>
      </c>
      <c r="AK193" s="3">
        <f t="shared" si="103"/>
        <v>-7.4786666666666406</v>
      </c>
      <c r="AL193" s="3" t="b">
        <f t="shared" si="87"/>
        <v>0</v>
      </c>
      <c r="AM193" s="3" t="b">
        <f t="shared" si="78"/>
        <v>0</v>
      </c>
      <c r="AN193" s="3" t="b">
        <f t="shared" si="101"/>
        <v>0</v>
      </c>
      <c r="AO193" s="3">
        <f t="shared" si="102"/>
        <v>0</v>
      </c>
    </row>
    <row r="194" spans="1:41" x14ac:dyDescent="0.2">
      <c r="A194">
        <v>20131106</v>
      </c>
      <c r="B194">
        <v>244.78</v>
      </c>
      <c r="C194">
        <v>263</v>
      </c>
      <c r="D194">
        <v>244.78</v>
      </c>
      <c r="E194">
        <v>262.5</v>
      </c>
      <c r="F194" s="3" t="s">
        <v>0</v>
      </c>
      <c r="G194">
        <v>2926100000</v>
      </c>
      <c r="H194">
        <f t="shared" si="104"/>
        <v>141.16677777777772</v>
      </c>
      <c r="I194" s="1">
        <f t="shared" ref="I194:I257" si="106">High-Low</f>
        <v>18.22</v>
      </c>
      <c r="J194" s="1">
        <f t="shared" si="74"/>
        <v>17.759999999999991</v>
      </c>
      <c r="K194" s="1">
        <f t="shared" si="75"/>
        <v>0.46000000000000796</v>
      </c>
      <c r="L194" s="1">
        <f t="shared" si="105"/>
        <v>18.22</v>
      </c>
      <c r="M194" s="1">
        <f t="shared" si="83"/>
        <v>15.905999999999999</v>
      </c>
      <c r="N194" s="2">
        <f t="shared" si="79"/>
        <v>301.608</v>
      </c>
      <c r="O194" s="2">
        <f t="shared" si="80"/>
        <v>206.172</v>
      </c>
      <c r="P194" s="2">
        <f t="shared" si="81"/>
        <v>283.31200000000001</v>
      </c>
      <c r="Q194" s="2">
        <f t="shared" si="82"/>
        <v>206.172</v>
      </c>
      <c r="R194" s="2">
        <f t="shared" si="88"/>
        <v>283.31200000000001</v>
      </c>
      <c r="S194" s="2">
        <f t="shared" si="84"/>
        <v>309.56099999999998</v>
      </c>
      <c r="T194" s="2">
        <f t="shared" si="85"/>
        <v>198.21899999999999</v>
      </c>
      <c r="U194" s="2">
        <f t="shared" si="89"/>
        <v>290.79066666666665</v>
      </c>
      <c r="V194" s="2">
        <f t="shared" si="90"/>
        <v>198.21899999999999</v>
      </c>
      <c r="W194" s="2">
        <f t="shared" si="91"/>
        <v>290.79066666666665</v>
      </c>
      <c r="X194" t="b">
        <f t="shared" si="92"/>
        <v>1</v>
      </c>
      <c r="Y194" t="b">
        <f t="shared" si="93"/>
        <v>1</v>
      </c>
      <c r="Z194" t="b">
        <f t="shared" si="94"/>
        <v>0</v>
      </c>
      <c r="AA194" t="b">
        <f t="shared" si="95"/>
        <v>0</v>
      </c>
      <c r="AB194" s="3">
        <f t="shared" si="76"/>
        <v>-7.4786666666666406</v>
      </c>
      <c r="AC194" t="b">
        <f t="shared" si="86"/>
        <v>0</v>
      </c>
      <c r="AD194" s="4"/>
      <c r="AE194" s="3" t="b">
        <f t="shared" si="77"/>
        <v>0</v>
      </c>
      <c r="AF194" s="3" t="b">
        <f t="shared" si="96"/>
        <v>0</v>
      </c>
      <c r="AG194" s="3" t="b">
        <f t="shared" si="97"/>
        <v>0</v>
      </c>
      <c r="AH194" s="3" t="b">
        <f t="shared" si="98"/>
        <v>0</v>
      </c>
      <c r="AI194" s="3" t="b">
        <f t="shared" si="99"/>
        <v>1</v>
      </c>
      <c r="AJ194" s="3" t="b">
        <f t="shared" si="100"/>
        <v>1</v>
      </c>
      <c r="AK194" s="3">
        <f t="shared" si="103"/>
        <v>-7.4786666666666406</v>
      </c>
      <c r="AL194" s="3" t="b">
        <f t="shared" si="87"/>
        <v>0</v>
      </c>
      <c r="AM194" s="3" t="b">
        <f t="shared" si="78"/>
        <v>0</v>
      </c>
      <c r="AN194" s="3" t="b">
        <f t="shared" si="101"/>
        <v>0</v>
      </c>
      <c r="AO194" s="3">
        <f t="shared" si="102"/>
        <v>0</v>
      </c>
    </row>
    <row r="195" spans="1:41" x14ac:dyDescent="0.2">
      <c r="A195">
        <v>20131107</v>
      </c>
      <c r="B195">
        <v>261.68</v>
      </c>
      <c r="C195">
        <v>304.17</v>
      </c>
      <c r="D195">
        <v>261.55</v>
      </c>
      <c r="E195">
        <v>296.41000000000003</v>
      </c>
      <c r="F195" s="3" t="s">
        <v>0</v>
      </c>
      <c r="G195">
        <v>3129190000</v>
      </c>
      <c r="H195">
        <f t="shared" si="104"/>
        <v>142.93899999999994</v>
      </c>
      <c r="I195" s="1">
        <f t="shared" si="106"/>
        <v>42.620000000000005</v>
      </c>
      <c r="J195" s="1">
        <f t="shared" ref="J195:J258" si="107">ABS(High-E194)</f>
        <v>41.670000000000016</v>
      </c>
      <c r="K195" s="1">
        <f t="shared" ref="K195:K258" si="108">ABS(Low-E194)</f>
        <v>0.94999999999998863</v>
      </c>
      <c r="L195" s="1">
        <f t="shared" si="105"/>
        <v>42.620000000000005</v>
      </c>
      <c r="M195" s="1">
        <f t="shared" si="83"/>
        <v>16.18333333333333</v>
      </c>
      <c r="N195" s="2">
        <f t="shared" si="79"/>
        <v>331.41</v>
      </c>
      <c r="O195" s="2">
        <f t="shared" si="80"/>
        <v>234.31000000000003</v>
      </c>
      <c r="P195" s="2">
        <f t="shared" si="81"/>
        <v>283.31200000000001</v>
      </c>
      <c r="Q195" s="2">
        <f t="shared" si="82"/>
        <v>234.31000000000003</v>
      </c>
      <c r="R195" s="2">
        <f t="shared" si="88"/>
        <v>234.31000000000003</v>
      </c>
      <c r="S195" s="2">
        <f t="shared" si="84"/>
        <v>339.50166666666667</v>
      </c>
      <c r="T195" s="2">
        <f t="shared" si="85"/>
        <v>226.21833333333336</v>
      </c>
      <c r="U195" s="2">
        <f t="shared" si="89"/>
        <v>290.79066666666665</v>
      </c>
      <c r="V195" s="2">
        <f t="shared" si="90"/>
        <v>226.21833333333336</v>
      </c>
      <c r="W195" s="2">
        <f t="shared" si="91"/>
        <v>226.21833333333336</v>
      </c>
      <c r="X195" t="b">
        <f t="shared" si="92"/>
        <v>1</v>
      </c>
      <c r="Y195" t="b">
        <f t="shared" si="93"/>
        <v>1</v>
      </c>
      <c r="Z195" t="b">
        <f t="shared" si="94"/>
        <v>1</v>
      </c>
      <c r="AA195" t="b">
        <f t="shared" si="95"/>
        <v>1</v>
      </c>
      <c r="AB195" s="3">
        <f t="shared" ref="AB195:AB258" si="109">$R195-$W195</f>
        <v>8.0916666666666686</v>
      </c>
      <c r="AC195" t="b">
        <f t="shared" si="86"/>
        <v>0</v>
      </c>
      <c r="AD195" s="4"/>
      <c r="AE195" s="3" t="b">
        <f t="shared" si="77"/>
        <v>0</v>
      </c>
      <c r="AF195" s="3" t="b">
        <f t="shared" si="96"/>
        <v>0</v>
      </c>
      <c r="AG195" s="3" t="b">
        <f t="shared" si="97"/>
        <v>0</v>
      </c>
      <c r="AH195" s="3" t="b">
        <f t="shared" si="98"/>
        <v>0</v>
      </c>
      <c r="AI195" s="3" t="b">
        <f t="shared" si="99"/>
        <v>0</v>
      </c>
      <c r="AJ195" s="3" t="b">
        <f t="shared" si="100"/>
        <v>0</v>
      </c>
      <c r="AK195" s="3">
        <f t="shared" si="103"/>
        <v>8.0916666666666686</v>
      </c>
      <c r="AL195" s="3" t="b">
        <f t="shared" si="87"/>
        <v>1</v>
      </c>
      <c r="AM195" s="3" t="b">
        <f t="shared" si="78"/>
        <v>0</v>
      </c>
      <c r="AN195" s="3" t="b">
        <f t="shared" si="101"/>
        <v>0</v>
      </c>
      <c r="AO195" s="3">
        <f t="shared" si="102"/>
        <v>0</v>
      </c>
    </row>
    <row r="196" spans="1:41" x14ac:dyDescent="0.2">
      <c r="A196">
        <v>20131108</v>
      </c>
      <c r="B196">
        <v>297.85000000000002</v>
      </c>
      <c r="C196">
        <v>338.66</v>
      </c>
      <c r="D196">
        <v>296.93</v>
      </c>
      <c r="E196">
        <v>338.11</v>
      </c>
      <c r="F196" s="3" t="s">
        <v>0</v>
      </c>
      <c r="G196">
        <v>3562790000</v>
      </c>
      <c r="H196">
        <f t="shared" si="104"/>
        <v>145.09022222222217</v>
      </c>
      <c r="I196" s="1">
        <f t="shared" si="106"/>
        <v>41.730000000000018</v>
      </c>
      <c r="J196" s="1">
        <f t="shared" si="107"/>
        <v>42.25</v>
      </c>
      <c r="K196" s="1">
        <f t="shared" si="108"/>
        <v>0.51999999999998181</v>
      </c>
      <c r="L196" s="1">
        <f t="shared" si="105"/>
        <v>42.25</v>
      </c>
      <c r="M196" s="1">
        <f t="shared" si="83"/>
        <v>17.608666666666668</v>
      </c>
      <c r="N196" s="2">
        <f t="shared" si="79"/>
        <v>370.62100000000004</v>
      </c>
      <c r="O196" s="2">
        <f t="shared" si="80"/>
        <v>264.96899999999999</v>
      </c>
      <c r="P196" s="2">
        <f t="shared" si="81"/>
        <v>370.62100000000004</v>
      </c>
      <c r="Q196" s="2">
        <f t="shared" si="82"/>
        <v>264.96899999999999</v>
      </c>
      <c r="R196" s="2">
        <f t="shared" si="88"/>
        <v>370.62100000000004</v>
      </c>
      <c r="S196" s="2">
        <f t="shared" si="84"/>
        <v>379.42533333333336</v>
      </c>
      <c r="T196" s="2">
        <f t="shared" si="85"/>
        <v>256.16466666666668</v>
      </c>
      <c r="U196" s="2">
        <f t="shared" si="89"/>
        <v>379.42533333333336</v>
      </c>
      <c r="V196" s="2">
        <f t="shared" si="90"/>
        <v>256.16466666666668</v>
      </c>
      <c r="W196" s="2">
        <f t="shared" si="91"/>
        <v>379.42533333333336</v>
      </c>
      <c r="X196" t="b">
        <f t="shared" si="92"/>
        <v>1</v>
      </c>
      <c r="Y196" t="b">
        <f t="shared" si="93"/>
        <v>1</v>
      </c>
      <c r="Z196" t="b">
        <f t="shared" si="94"/>
        <v>0</v>
      </c>
      <c r="AA196" t="b">
        <f t="shared" si="95"/>
        <v>0</v>
      </c>
      <c r="AB196" s="3">
        <f t="shared" si="109"/>
        <v>-8.804333333333318</v>
      </c>
      <c r="AC196" t="b">
        <f t="shared" si="86"/>
        <v>1</v>
      </c>
      <c r="AD196" s="4"/>
      <c r="AE196" s="3" t="b">
        <f t="shared" si="77"/>
        <v>0</v>
      </c>
      <c r="AF196" s="3" t="b">
        <f t="shared" si="96"/>
        <v>0</v>
      </c>
      <c r="AG196" s="3" t="b">
        <f t="shared" si="97"/>
        <v>0</v>
      </c>
      <c r="AH196" s="3" t="b">
        <f t="shared" si="98"/>
        <v>0</v>
      </c>
      <c r="AI196" s="3" t="b">
        <f t="shared" si="99"/>
        <v>1</v>
      </c>
      <c r="AJ196" s="3" t="b">
        <f t="shared" si="100"/>
        <v>1</v>
      </c>
      <c r="AK196" s="3">
        <f t="shared" si="103"/>
        <v>-8.804333333333318</v>
      </c>
      <c r="AL196" s="3" t="b">
        <f t="shared" si="87"/>
        <v>0</v>
      </c>
      <c r="AM196" s="3" t="b">
        <f t="shared" si="78"/>
        <v>0</v>
      </c>
      <c r="AN196" s="3" t="b">
        <f t="shared" si="101"/>
        <v>0</v>
      </c>
      <c r="AO196" s="3">
        <f t="shared" si="102"/>
        <v>0</v>
      </c>
    </row>
    <row r="197" spans="1:41" x14ac:dyDescent="0.2">
      <c r="A197">
        <v>20131109</v>
      </c>
      <c r="B197">
        <v>338.58</v>
      </c>
      <c r="C197">
        <v>370.82</v>
      </c>
      <c r="D197">
        <v>319.70999999999998</v>
      </c>
      <c r="E197">
        <v>339.11</v>
      </c>
      <c r="F197" s="3" t="s">
        <v>0</v>
      </c>
      <c r="G197">
        <v>4051120000</v>
      </c>
      <c r="H197">
        <f t="shared" si="104"/>
        <v>147.70255555555551</v>
      </c>
      <c r="I197" s="1">
        <f t="shared" si="106"/>
        <v>51.110000000000014</v>
      </c>
      <c r="J197" s="1">
        <f t="shared" si="107"/>
        <v>32.70999999999998</v>
      </c>
      <c r="K197" s="1">
        <f t="shared" si="108"/>
        <v>18.400000000000034</v>
      </c>
      <c r="L197" s="1">
        <f t="shared" si="105"/>
        <v>51.110000000000014</v>
      </c>
      <c r="M197" s="1">
        <f t="shared" si="83"/>
        <v>17.165333333333333</v>
      </c>
      <c r="N197" s="2">
        <f t="shared" si="79"/>
        <v>396.76099999999997</v>
      </c>
      <c r="O197" s="2">
        <f t="shared" si="80"/>
        <v>293.76900000000001</v>
      </c>
      <c r="P197" s="2">
        <f t="shared" si="81"/>
        <v>370.62100000000004</v>
      </c>
      <c r="Q197" s="2">
        <f t="shared" si="82"/>
        <v>293.76900000000001</v>
      </c>
      <c r="R197" s="2">
        <f t="shared" si="88"/>
        <v>370.62100000000004</v>
      </c>
      <c r="S197" s="2">
        <f t="shared" si="84"/>
        <v>405.34366666666665</v>
      </c>
      <c r="T197" s="2">
        <f t="shared" si="85"/>
        <v>285.18633333333332</v>
      </c>
      <c r="U197" s="2">
        <f t="shared" si="89"/>
        <v>379.42533333333336</v>
      </c>
      <c r="V197" s="2">
        <f t="shared" si="90"/>
        <v>285.18633333333332</v>
      </c>
      <c r="W197" s="2">
        <f t="shared" si="91"/>
        <v>379.42533333333336</v>
      </c>
      <c r="X197" t="b">
        <f t="shared" si="92"/>
        <v>1</v>
      </c>
      <c r="Y197" t="b">
        <f t="shared" si="93"/>
        <v>1</v>
      </c>
      <c r="Z197" t="b">
        <f t="shared" si="94"/>
        <v>0</v>
      </c>
      <c r="AA197" t="b">
        <f t="shared" si="95"/>
        <v>0</v>
      </c>
      <c r="AB197" s="3">
        <f t="shared" si="109"/>
        <v>-8.804333333333318</v>
      </c>
      <c r="AC197" t="b">
        <f t="shared" si="86"/>
        <v>0</v>
      </c>
      <c r="AD197" s="4"/>
      <c r="AE197" s="3" t="b">
        <f t="shared" si="77"/>
        <v>0</v>
      </c>
      <c r="AF197" s="3" t="b">
        <f t="shared" si="96"/>
        <v>0</v>
      </c>
      <c r="AG197" s="3" t="b">
        <f t="shared" si="97"/>
        <v>0</v>
      </c>
      <c r="AH197" s="3" t="b">
        <f t="shared" si="98"/>
        <v>0</v>
      </c>
      <c r="AI197" s="3" t="b">
        <f t="shared" si="99"/>
        <v>1</v>
      </c>
      <c r="AJ197" s="3" t="b">
        <f t="shared" si="100"/>
        <v>1</v>
      </c>
      <c r="AK197" s="3">
        <f t="shared" si="103"/>
        <v>-8.804333333333318</v>
      </c>
      <c r="AL197" s="3" t="b">
        <f t="shared" si="87"/>
        <v>0</v>
      </c>
      <c r="AM197" s="3" t="b">
        <f t="shared" si="78"/>
        <v>0</v>
      </c>
      <c r="AN197" s="3" t="b">
        <f t="shared" si="101"/>
        <v>0</v>
      </c>
      <c r="AO197" s="3">
        <f t="shared" si="102"/>
        <v>0</v>
      </c>
    </row>
    <row r="198" spans="1:41" x14ac:dyDescent="0.2">
      <c r="A198">
        <v>20131110</v>
      </c>
      <c r="B198">
        <v>348.82</v>
      </c>
      <c r="C198">
        <v>350.7</v>
      </c>
      <c r="D198">
        <v>277.24</v>
      </c>
      <c r="E198">
        <v>326.62</v>
      </c>
      <c r="F198" s="3" t="s">
        <v>0</v>
      </c>
      <c r="G198">
        <v>4174930000</v>
      </c>
      <c r="H198">
        <f t="shared" si="104"/>
        <v>150.30377777777775</v>
      </c>
      <c r="I198" s="1">
        <f t="shared" si="106"/>
        <v>73.45999999999998</v>
      </c>
      <c r="J198" s="1">
        <f t="shared" si="107"/>
        <v>11.589999999999975</v>
      </c>
      <c r="K198" s="1">
        <f t="shared" si="108"/>
        <v>61.870000000000005</v>
      </c>
      <c r="L198" s="1">
        <f t="shared" si="105"/>
        <v>73.45999999999998</v>
      </c>
      <c r="M198" s="1">
        <f t="shared" si="83"/>
        <v>18.548000000000002</v>
      </c>
      <c r="N198" s="2">
        <f t="shared" si="79"/>
        <v>369.61400000000003</v>
      </c>
      <c r="O198" s="2">
        <f t="shared" si="80"/>
        <v>258.32600000000002</v>
      </c>
      <c r="P198" s="2">
        <f t="shared" si="81"/>
        <v>369.61400000000003</v>
      </c>
      <c r="Q198" s="2">
        <f t="shared" si="82"/>
        <v>293.76900000000001</v>
      </c>
      <c r="R198" s="2">
        <f t="shared" si="88"/>
        <v>369.61400000000003</v>
      </c>
      <c r="S198" s="2">
        <f t="shared" si="84"/>
        <v>378.88800000000003</v>
      </c>
      <c r="T198" s="2">
        <f t="shared" si="85"/>
        <v>249.05200000000002</v>
      </c>
      <c r="U198" s="2">
        <f t="shared" si="89"/>
        <v>378.88800000000003</v>
      </c>
      <c r="V198" s="2">
        <f t="shared" si="90"/>
        <v>285.18633333333332</v>
      </c>
      <c r="W198" s="2">
        <f t="shared" si="91"/>
        <v>378.88800000000003</v>
      </c>
      <c r="X198" t="b">
        <f t="shared" si="92"/>
        <v>1</v>
      </c>
      <c r="Y198" t="b">
        <f t="shared" si="93"/>
        <v>0</v>
      </c>
      <c r="Z198" t="b">
        <f t="shared" si="94"/>
        <v>0</v>
      </c>
      <c r="AA198" t="b">
        <f t="shared" si="95"/>
        <v>0</v>
      </c>
      <c r="AB198" s="3">
        <f t="shared" si="109"/>
        <v>-9.2740000000000009</v>
      </c>
      <c r="AC198" t="b">
        <f t="shared" si="86"/>
        <v>0</v>
      </c>
      <c r="AD198" s="4"/>
      <c r="AE198" s="3" t="b">
        <f t="shared" si="77"/>
        <v>0</v>
      </c>
      <c r="AF198" s="3" t="b">
        <f t="shared" si="96"/>
        <v>0</v>
      </c>
      <c r="AG198" s="3" t="b">
        <f t="shared" si="97"/>
        <v>0</v>
      </c>
      <c r="AH198" s="3" t="b">
        <f t="shared" si="98"/>
        <v>0</v>
      </c>
      <c r="AI198" s="3" t="b">
        <f t="shared" si="99"/>
        <v>1</v>
      </c>
      <c r="AJ198" s="3" t="b">
        <f t="shared" si="100"/>
        <v>1</v>
      </c>
      <c r="AK198" s="3">
        <f t="shared" si="103"/>
        <v>-9.2740000000000009</v>
      </c>
      <c r="AL198" s="3" t="b">
        <f t="shared" si="87"/>
        <v>0</v>
      </c>
      <c r="AM198" s="3" t="b">
        <f t="shared" si="78"/>
        <v>0</v>
      </c>
      <c r="AN198" s="3" t="b">
        <f t="shared" si="101"/>
        <v>0</v>
      </c>
      <c r="AO198" s="3">
        <f t="shared" si="102"/>
        <v>0</v>
      </c>
    </row>
    <row r="199" spans="1:41" x14ac:dyDescent="0.2">
      <c r="A199">
        <v>20131111</v>
      </c>
      <c r="B199">
        <v>325.41000000000003</v>
      </c>
      <c r="C199">
        <v>351.27</v>
      </c>
      <c r="D199">
        <v>311.77999999999997</v>
      </c>
      <c r="E199">
        <v>342.44</v>
      </c>
      <c r="F199" s="3" t="s">
        <v>0</v>
      </c>
      <c r="G199">
        <v>3896130000</v>
      </c>
      <c r="H199">
        <f t="shared" si="104"/>
        <v>152.74799999999999</v>
      </c>
      <c r="I199" s="1">
        <f t="shared" si="106"/>
        <v>39.490000000000009</v>
      </c>
      <c r="J199" s="1">
        <f t="shared" si="107"/>
        <v>24.649999999999977</v>
      </c>
      <c r="K199" s="1">
        <f t="shared" si="108"/>
        <v>14.840000000000032</v>
      </c>
      <c r="L199" s="1">
        <f t="shared" si="105"/>
        <v>39.490000000000009</v>
      </c>
      <c r="M199" s="1">
        <f t="shared" si="83"/>
        <v>22.601333333333333</v>
      </c>
      <c r="N199" s="2">
        <f t="shared" si="79"/>
        <v>399.32899999999995</v>
      </c>
      <c r="O199" s="2">
        <f t="shared" si="80"/>
        <v>263.721</v>
      </c>
      <c r="P199" s="2">
        <f t="shared" si="81"/>
        <v>369.61400000000003</v>
      </c>
      <c r="Q199" s="2">
        <f t="shared" si="82"/>
        <v>293.76900000000001</v>
      </c>
      <c r="R199" s="2">
        <f t="shared" si="88"/>
        <v>369.61400000000003</v>
      </c>
      <c r="S199" s="2">
        <f t="shared" si="84"/>
        <v>410.62966666666665</v>
      </c>
      <c r="T199" s="2">
        <f t="shared" si="85"/>
        <v>252.4203333333333</v>
      </c>
      <c r="U199" s="2">
        <f t="shared" si="89"/>
        <v>378.88800000000003</v>
      </c>
      <c r="V199" s="2">
        <f t="shared" si="90"/>
        <v>285.18633333333332</v>
      </c>
      <c r="W199" s="2">
        <f t="shared" si="91"/>
        <v>378.88800000000003</v>
      </c>
      <c r="X199" t="b">
        <f t="shared" si="92"/>
        <v>1</v>
      </c>
      <c r="Y199" t="b">
        <f t="shared" si="93"/>
        <v>0</v>
      </c>
      <c r="Z199" t="b">
        <f t="shared" si="94"/>
        <v>0</v>
      </c>
      <c r="AA199" t="b">
        <f t="shared" si="95"/>
        <v>0</v>
      </c>
      <c r="AB199" s="3">
        <f t="shared" si="109"/>
        <v>-9.2740000000000009</v>
      </c>
      <c r="AC199" t="b">
        <f t="shared" si="86"/>
        <v>0</v>
      </c>
      <c r="AD199" s="4"/>
      <c r="AE199" s="3" t="b">
        <f t="shared" si="77"/>
        <v>0</v>
      </c>
      <c r="AF199" s="3" t="b">
        <f t="shared" si="96"/>
        <v>0</v>
      </c>
      <c r="AG199" s="3" t="b">
        <f t="shared" si="97"/>
        <v>0</v>
      </c>
      <c r="AH199" s="3" t="b">
        <f t="shared" si="98"/>
        <v>0</v>
      </c>
      <c r="AI199" s="3" t="b">
        <f t="shared" si="99"/>
        <v>1</v>
      </c>
      <c r="AJ199" s="3" t="b">
        <f t="shared" si="100"/>
        <v>1</v>
      </c>
      <c r="AK199" s="3">
        <f t="shared" si="103"/>
        <v>-9.2740000000000009</v>
      </c>
      <c r="AL199" s="3" t="b">
        <f t="shared" si="87"/>
        <v>0</v>
      </c>
      <c r="AM199" s="3" t="b">
        <f t="shared" si="78"/>
        <v>0</v>
      </c>
      <c r="AN199" s="3" t="b">
        <f t="shared" si="101"/>
        <v>0</v>
      </c>
      <c r="AO199" s="3">
        <f t="shared" si="102"/>
        <v>0</v>
      </c>
    </row>
    <row r="200" spans="1:41" x14ac:dyDescent="0.2">
      <c r="A200">
        <v>20131112</v>
      </c>
      <c r="B200">
        <v>343.06</v>
      </c>
      <c r="C200">
        <v>362.81</v>
      </c>
      <c r="D200">
        <v>342.8</v>
      </c>
      <c r="E200">
        <v>360.33</v>
      </c>
      <c r="F200" s="3" t="s">
        <v>0</v>
      </c>
      <c r="G200">
        <v>4109060000</v>
      </c>
      <c r="H200">
        <f t="shared" si="104"/>
        <v>155.34177777777779</v>
      </c>
      <c r="I200" s="1">
        <f t="shared" si="106"/>
        <v>20.009999999999991</v>
      </c>
      <c r="J200" s="1">
        <f t="shared" si="107"/>
        <v>20.370000000000005</v>
      </c>
      <c r="K200" s="1">
        <f t="shared" si="108"/>
        <v>0.36000000000001364</v>
      </c>
      <c r="L200" s="1">
        <f t="shared" si="105"/>
        <v>20.370000000000005</v>
      </c>
      <c r="M200" s="1">
        <f t="shared" si="83"/>
        <v>23.911333333333332</v>
      </c>
      <c r="N200" s="2">
        <f t="shared" si="79"/>
        <v>424.53899999999999</v>
      </c>
      <c r="O200" s="2">
        <f t="shared" si="80"/>
        <v>281.07100000000003</v>
      </c>
      <c r="P200" s="2">
        <f t="shared" si="81"/>
        <v>369.61400000000003</v>
      </c>
      <c r="Q200" s="2">
        <f t="shared" si="82"/>
        <v>293.76900000000001</v>
      </c>
      <c r="R200" s="2">
        <f t="shared" si="88"/>
        <v>369.61400000000003</v>
      </c>
      <c r="S200" s="2">
        <f t="shared" si="84"/>
        <v>436.49466666666666</v>
      </c>
      <c r="T200" s="2">
        <f t="shared" si="85"/>
        <v>269.11533333333335</v>
      </c>
      <c r="U200" s="2">
        <f t="shared" si="89"/>
        <v>378.88800000000003</v>
      </c>
      <c r="V200" s="2">
        <f t="shared" si="90"/>
        <v>285.18633333333332</v>
      </c>
      <c r="W200" s="2">
        <f t="shared" si="91"/>
        <v>378.88800000000003</v>
      </c>
      <c r="X200" t="b">
        <f t="shared" si="92"/>
        <v>1</v>
      </c>
      <c r="Y200" t="b">
        <f t="shared" si="93"/>
        <v>0</v>
      </c>
      <c r="Z200" t="b">
        <f t="shared" si="94"/>
        <v>0</v>
      </c>
      <c r="AA200" t="b">
        <f t="shared" si="95"/>
        <v>0</v>
      </c>
      <c r="AB200" s="3">
        <f t="shared" si="109"/>
        <v>-9.2740000000000009</v>
      </c>
      <c r="AC200" t="b">
        <f t="shared" si="86"/>
        <v>0</v>
      </c>
      <c r="AD200" s="4"/>
      <c r="AE200" s="3" t="b">
        <f t="shared" ref="AE200:AE263" si="110">SUM(AC195:AC199)&gt;0</f>
        <v>0</v>
      </c>
      <c r="AF200" s="3" t="b">
        <f t="shared" si="96"/>
        <v>0</v>
      </c>
      <c r="AG200" s="3" t="b">
        <f t="shared" si="97"/>
        <v>0</v>
      </c>
      <c r="AH200" s="3" t="b">
        <f t="shared" si="98"/>
        <v>0</v>
      </c>
      <c r="AI200" s="3" t="b">
        <f t="shared" si="99"/>
        <v>1</v>
      </c>
      <c r="AJ200" s="3" t="b">
        <f t="shared" si="100"/>
        <v>1</v>
      </c>
      <c r="AK200" s="3">
        <f t="shared" si="103"/>
        <v>-9.2740000000000009</v>
      </c>
      <c r="AL200" s="3" t="b">
        <f t="shared" si="87"/>
        <v>0</v>
      </c>
      <c r="AM200" s="3" t="b">
        <f t="shared" ref="AM200:AM263" si="111">SUM(AK195:AK199)&gt;0</f>
        <v>0</v>
      </c>
      <c r="AN200" s="3" t="b">
        <f t="shared" si="101"/>
        <v>0</v>
      </c>
      <c r="AO200" s="3">
        <f t="shared" si="102"/>
        <v>0</v>
      </c>
    </row>
    <row r="201" spans="1:41" x14ac:dyDescent="0.2">
      <c r="A201">
        <v>20131113</v>
      </c>
      <c r="B201">
        <v>360.97</v>
      </c>
      <c r="C201">
        <v>414.05</v>
      </c>
      <c r="D201">
        <v>359.8</v>
      </c>
      <c r="E201">
        <v>407.37</v>
      </c>
      <c r="F201" s="3" t="s">
        <v>0</v>
      </c>
      <c r="G201">
        <v>4325400000</v>
      </c>
      <c r="H201">
        <f t="shared" si="104"/>
        <v>158.09477777777778</v>
      </c>
      <c r="I201" s="1">
        <f t="shared" si="106"/>
        <v>54.25</v>
      </c>
      <c r="J201" s="1">
        <f t="shared" si="107"/>
        <v>53.720000000000027</v>
      </c>
      <c r="K201" s="1">
        <f t="shared" si="108"/>
        <v>0.52999999999997272</v>
      </c>
      <c r="L201" s="1">
        <f t="shared" si="105"/>
        <v>54.25</v>
      </c>
      <c r="M201" s="1">
        <f t="shared" si="83"/>
        <v>24.832000000000001</v>
      </c>
      <c r="N201" s="2">
        <f t="shared" si="79"/>
        <v>461.42100000000005</v>
      </c>
      <c r="O201" s="2">
        <f t="shared" si="80"/>
        <v>312.42899999999997</v>
      </c>
      <c r="P201" s="2">
        <f t="shared" si="81"/>
        <v>369.61400000000003</v>
      </c>
      <c r="Q201" s="2">
        <f t="shared" si="82"/>
        <v>312.42899999999997</v>
      </c>
      <c r="R201" s="2">
        <f t="shared" si="88"/>
        <v>312.42899999999997</v>
      </c>
      <c r="S201" s="2">
        <f t="shared" si="84"/>
        <v>473.83699999999999</v>
      </c>
      <c r="T201" s="2">
        <f t="shared" si="85"/>
        <v>300.01300000000003</v>
      </c>
      <c r="U201" s="2">
        <f t="shared" si="89"/>
        <v>378.88800000000003</v>
      </c>
      <c r="V201" s="2">
        <f t="shared" si="90"/>
        <v>300.01300000000003</v>
      </c>
      <c r="W201" s="2">
        <f t="shared" si="91"/>
        <v>300.01300000000003</v>
      </c>
      <c r="X201" t="b">
        <f t="shared" si="92"/>
        <v>1</v>
      </c>
      <c r="Y201" t="b">
        <f t="shared" si="93"/>
        <v>1</v>
      </c>
      <c r="Z201" t="b">
        <f t="shared" si="94"/>
        <v>1</v>
      </c>
      <c r="AA201" t="b">
        <f t="shared" si="95"/>
        <v>1</v>
      </c>
      <c r="AB201" s="3">
        <f t="shared" si="109"/>
        <v>12.41599999999994</v>
      </c>
      <c r="AC201" t="b">
        <f t="shared" si="86"/>
        <v>0</v>
      </c>
      <c r="AD201" s="4"/>
      <c r="AE201" s="3" t="b">
        <f t="shared" si="110"/>
        <v>0</v>
      </c>
      <c r="AF201" s="3" t="b">
        <f t="shared" si="96"/>
        <v>0</v>
      </c>
      <c r="AG201" s="3" t="b">
        <f t="shared" si="97"/>
        <v>0</v>
      </c>
      <c r="AH201" s="3" t="b">
        <f t="shared" si="98"/>
        <v>0</v>
      </c>
      <c r="AI201" s="3" t="b">
        <f t="shared" si="99"/>
        <v>0</v>
      </c>
      <c r="AJ201" s="3" t="b">
        <f t="shared" si="100"/>
        <v>0</v>
      </c>
      <c r="AK201" s="3">
        <f t="shared" si="103"/>
        <v>12.41599999999994</v>
      </c>
      <c r="AL201" s="3" t="b">
        <f t="shared" si="87"/>
        <v>1</v>
      </c>
      <c r="AM201" s="3" t="b">
        <f t="shared" si="111"/>
        <v>0</v>
      </c>
      <c r="AN201" s="3" t="b">
        <f t="shared" si="101"/>
        <v>0</v>
      </c>
      <c r="AO201" s="3">
        <f t="shared" si="102"/>
        <v>0</v>
      </c>
    </row>
    <row r="202" spans="1:41" x14ac:dyDescent="0.2">
      <c r="A202">
        <v>20131114</v>
      </c>
      <c r="B202">
        <v>406.41</v>
      </c>
      <c r="C202">
        <v>425.9</v>
      </c>
      <c r="D202">
        <v>395.19</v>
      </c>
      <c r="E202">
        <v>420.2</v>
      </c>
      <c r="F202" s="3" t="s">
        <v>0</v>
      </c>
      <c r="G202">
        <v>4871600000</v>
      </c>
      <c r="H202">
        <f t="shared" si="104"/>
        <v>161.399</v>
      </c>
      <c r="I202" s="1">
        <f t="shared" si="106"/>
        <v>30.70999999999998</v>
      </c>
      <c r="J202" s="1">
        <f t="shared" si="107"/>
        <v>18.529999999999973</v>
      </c>
      <c r="K202" s="1">
        <f t="shared" si="108"/>
        <v>12.180000000000007</v>
      </c>
      <c r="L202" s="1">
        <f t="shared" si="105"/>
        <v>30.70999999999998</v>
      </c>
      <c r="M202" s="1">
        <f t="shared" si="83"/>
        <v>28.032666666666668</v>
      </c>
      <c r="N202" s="2">
        <f t="shared" si="79"/>
        <v>494.64299999999997</v>
      </c>
      <c r="O202" s="2">
        <f t="shared" si="80"/>
        <v>326.44699999999995</v>
      </c>
      <c r="P202" s="2">
        <f t="shared" si="81"/>
        <v>494.64299999999997</v>
      </c>
      <c r="Q202" s="2">
        <f t="shared" si="82"/>
        <v>326.44699999999995</v>
      </c>
      <c r="R202" s="2">
        <f t="shared" si="88"/>
        <v>494.64299999999997</v>
      </c>
      <c r="S202" s="2">
        <f t="shared" si="84"/>
        <v>508.65933333333328</v>
      </c>
      <c r="T202" s="2">
        <f t="shared" si="85"/>
        <v>312.43066666666664</v>
      </c>
      <c r="U202" s="2">
        <f t="shared" si="89"/>
        <v>508.65933333333328</v>
      </c>
      <c r="V202" s="2">
        <f t="shared" si="90"/>
        <v>312.43066666666664</v>
      </c>
      <c r="W202" s="2">
        <f t="shared" si="91"/>
        <v>508.65933333333328</v>
      </c>
      <c r="X202" t="b">
        <f t="shared" si="92"/>
        <v>1</v>
      </c>
      <c r="Y202" t="b">
        <f t="shared" si="93"/>
        <v>1</v>
      </c>
      <c r="Z202" t="b">
        <f t="shared" si="94"/>
        <v>0</v>
      </c>
      <c r="AA202" t="b">
        <f t="shared" si="95"/>
        <v>0</v>
      </c>
      <c r="AB202" s="3">
        <f t="shared" si="109"/>
        <v>-14.016333333333307</v>
      </c>
      <c r="AC202" t="b">
        <f t="shared" si="86"/>
        <v>1</v>
      </c>
      <c r="AD202" s="4"/>
      <c r="AE202" s="3" t="b">
        <f t="shared" si="110"/>
        <v>0</v>
      </c>
      <c r="AF202" s="3" t="b">
        <f t="shared" si="96"/>
        <v>0</v>
      </c>
      <c r="AG202" s="3" t="b">
        <f t="shared" si="97"/>
        <v>0</v>
      </c>
      <c r="AH202" s="3" t="b">
        <f t="shared" si="98"/>
        <v>0</v>
      </c>
      <c r="AI202" s="3" t="b">
        <f t="shared" si="99"/>
        <v>1</v>
      </c>
      <c r="AJ202" s="3" t="b">
        <f t="shared" si="100"/>
        <v>1</v>
      </c>
      <c r="AK202" s="3">
        <f t="shared" si="103"/>
        <v>-14.016333333333307</v>
      </c>
      <c r="AL202" s="3" t="b">
        <f t="shared" si="87"/>
        <v>0</v>
      </c>
      <c r="AM202" s="3" t="b">
        <f t="shared" si="111"/>
        <v>0</v>
      </c>
      <c r="AN202" s="3" t="b">
        <f t="shared" si="101"/>
        <v>0</v>
      </c>
      <c r="AO202" s="3">
        <f t="shared" si="102"/>
        <v>0</v>
      </c>
    </row>
    <row r="203" spans="1:41" x14ac:dyDescent="0.2">
      <c r="A203">
        <v>20131115</v>
      </c>
      <c r="B203">
        <v>419.41</v>
      </c>
      <c r="C203">
        <v>437.89</v>
      </c>
      <c r="D203">
        <v>396.11</v>
      </c>
      <c r="E203">
        <v>417.95</v>
      </c>
      <c r="F203" s="3" t="s">
        <v>0</v>
      </c>
      <c r="G203">
        <v>5029340000</v>
      </c>
      <c r="H203">
        <f t="shared" si="104"/>
        <v>164.8568888888889</v>
      </c>
      <c r="I203" s="1">
        <f t="shared" si="106"/>
        <v>41.779999999999973</v>
      </c>
      <c r="J203" s="1">
        <f t="shared" si="107"/>
        <v>17.689999999999998</v>
      </c>
      <c r="K203" s="1">
        <f t="shared" si="108"/>
        <v>24.089999999999975</v>
      </c>
      <c r="L203" s="1">
        <f t="shared" si="105"/>
        <v>41.779999999999973</v>
      </c>
      <c r="M203" s="1">
        <f t="shared" si="83"/>
        <v>29.467333333333332</v>
      </c>
      <c r="N203" s="2">
        <f t="shared" si="79"/>
        <v>505.40199999999999</v>
      </c>
      <c r="O203" s="2">
        <f t="shared" si="80"/>
        <v>328.59800000000001</v>
      </c>
      <c r="P203" s="2">
        <f t="shared" si="81"/>
        <v>494.64299999999997</v>
      </c>
      <c r="Q203" s="2">
        <f t="shared" si="82"/>
        <v>328.59800000000001</v>
      </c>
      <c r="R203" s="2">
        <f t="shared" si="88"/>
        <v>494.64299999999997</v>
      </c>
      <c r="S203" s="2">
        <f t="shared" si="84"/>
        <v>520.13566666666668</v>
      </c>
      <c r="T203" s="2">
        <f t="shared" si="85"/>
        <v>313.86433333333332</v>
      </c>
      <c r="U203" s="2">
        <f t="shared" si="89"/>
        <v>508.65933333333328</v>
      </c>
      <c r="V203" s="2">
        <f t="shared" si="90"/>
        <v>313.86433333333332</v>
      </c>
      <c r="W203" s="2">
        <f t="shared" si="91"/>
        <v>508.65933333333328</v>
      </c>
      <c r="X203" t="b">
        <f t="shared" si="92"/>
        <v>1</v>
      </c>
      <c r="Y203" t="b">
        <f t="shared" si="93"/>
        <v>1</v>
      </c>
      <c r="Z203" t="b">
        <f t="shared" si="94"/>
        <v>0</v>
      </c>
      <c r="AA203" t="b">
        <f t="shared" si="95"/>
        <v>0</v>
      </c>
      <c r="AB203" s="3">
        <f t="shared" si="109"/>
        <v>-14.016333333333307</v>
      </c>
      <c r="AC203" t="b">
        <f t="shared" si="86"/>
        <v>0</v>
      </c>
      <c r="AD203" s="4"/>
      <c r="AE203" s="3" t="b">
        <f t="shared" si="110"/>
        <v>0</v>
      </c>
      <c r="AF203" s="3" t="b">
        <f t="shared" si="96"/>
        <v>0</v>
      </c>
      <c r="AG203" s="3" t="b">
        <f t="shared" si="97"/>
        <v>0</v>
      </c>
      <c r="AH203" s="3" t="b">
        <f t="shared" si="98"/>
        <v>0</v>
      </c>
      <c r="AI203" s="3" t="b">
        <f t="shared" si="99"/>
        <v>1</v>
      </c>
      <c r="AJ203" s="3" t="b">
        <f t="shared" si="100"/>
        <v>1</v>
      </c>
      <c r="AK203" s="3">
        <f t="shared" si="103"/>
        <v>-14.016333333333307</v>
      </c>
      <c r="AL203" s="3" t="b">
        <f t="shared" si="87"/>
        <v>0</v>
      </c>
      <c r="AM203" s="3" t="b">
        <f t="shared" si="111"/>
        <v>0</v>
      </c>
      <c r="AN203" s="3" t="b">
        <f t="shared" si="101"/>
        <v>0</v>
      </c>
      <c r="AO203" s="3">
        <f t="shared" si="102"/>
        <v>0</v>
      </c>
    </row>
    <row r="204" spans="1:41" x14ac:dyDescent="0.2">
      <c r="A204">
        <v>20131116</v>
      </c>
      <c r="B204">
        <v>417.28</v>
      </c>
      <c r="C204">
        <v>450.26</v>
      </c>
      <c r="D204">
        <v>415.57</v>
      </c>
      <c r="E204">
        <v>440.22</v>
      </c>
      <c r="F204" s="3" t="s">
        <v>0</v>
      </c>
      <c r="G204">
        <v>5005530000</v>
      </c>
      <c r="H204">
        <f t="shared" si="104"/>
        <v>168.23966666666669</v>
      </c>
      <c r="I204" s="1">
        <f t="shared" si="106"/>
        <v>34.69</v>
      </c>
      <c r="J204" s="1">
        <f t="shared" si="107"/>
        <v>32.31</v>
      </c>
      <c r="K204" s="1">
        <f t="shared" si="108"/>
        <v>2.3799999999999955</v>
      </c>
      <c r="L204" s="1">
        <f t="shared" si="105"/>
        <v>34.69</v>
      </c>
      <c r="M204" s="1">
        <f t="shared" si="83"/>
        <v>31.830666666666666</v>
      </c>
      <c r="N204" s="2">
        <f t="shared" si="79"/>
        <v>528.40699999999993</v>
      </c>
      <c r="O204" s="2">
        <f t="shared" si="80"/>
        <v>337.423</v>
      </c>
      <c r="P204" s="2">
        <f t="shared" si="81"/>
        <v>494.64299999999997</v>
      </c>
      <c r="Q204" s="2">
        <f t="shared" si="82"/>
        <v>337.423</v>
      </c>
      <c r="R204" s="2">
        <f t="shared" si="88"/>
        <v>494.64299999999997</v>
      </c>
      <c r="S204" s="2">
        <f t="shared" si="84"/>
        <v>544.32233333333329</v>
      </c>
      <c r="T204" s="2">
        <f t="shared" si="85"/>
        <v>321.50766666666664</v>
      </c>
      <c r="U204" s="2">
        <f t="shared" si="89"/>
        <v>508.65933333333328</v>
      </c>
      <c r="V204" s="2">
        <f t="shared" si="90"/>
        <v>321.50766666666664</v>
      </c>
      <c r="W204" s="2">
        <f t="shared" si="91"/>
        <v>508.65933333333328</v>
      </c>
      <c r="X204" t="b">
        <f t="shared" si="92"/>
        <v>1</v>
      </c>
      <c r="Y204" t="b">
        <f t="shared" si="93"/>
        <v>1</v>
      </c>
      <c r="Z204" t="b">
        <f t="shared" si="94"/>
        <v>0</v>
      </c>
      <c r="AA204" t="b">
        <f t="shared" si="95"/>
        <v>0</v>
      </c>
      <c r="AB204" s="3">
        <f t="shared" si="109"/>
        <v>-14.016333333333307</v>
      </c>
      <c r="AC204" t="b">
        <f t="shared" si="86"/>
        <v>0</v>
      </c>
      <c r="AD204" s="4"/>
      <c r="AE204" s="3" t="b">
        <f t="shared" si="110"/>
        <v>0</v>
      </c>
      <c r="AF204" s="3" t="b">
        <f t="shared" si="96"/>
        <v>0</v>
      </c>
      <c r="AG204" s="3" t="b">
        <f t="shared" si="97"/>
        <v>0</v>
      </c>
      <c r="AH204" s="3" t="b">
        <f t="shared" si="98"/>
        <v>0</v>
      </c>
      <c r="AI204" s="3" t="b">
        <f t="shared" si="99"/>
        <v>1</v>
      </c>
      <c r="AJ204" s="3" t="b">
        <f t="shared" si="100"/>
        <v>1</v>
      </c>
      <c r="AK204" s="3">
        <f t="shared" si="103"/>
        <v>-14.016333333333307</v>
      </c>
      <c r="AL204" s="3" t="b">
        <f t="shared" si="87"/>
        <v>0</v>
      </c>
      <c r="AM204" s="3" t="b">
        <f t="shared" si="111"/>
        <v>0</v>
      </c>
      <c r="AN204" s="3" t="b">
        <f t="shared" si="101"/>
        <v>0</v>
      </c>
      <c r="AO204" s="3">
        <f t="shared" si="102"/>
        <v>0</v>
      </c>
    </row>
    <row r="205" spans="1:41" x14ac:dyDescent="0.2">
      <c r="A205">
        <v>20131117</v>
      </c>
      <c r="B205">
        <v>440.96</v>
      </c>
      <c r="C205">
        <v>500.58</v>
      </c>
      <c r="D205">
        <v>440.24</v>
      </c>
      <c r="E205">
        <v>492.11</v>
      </c>
      <c r="F205" s="3" t="s">
        <v>0</v>
      </c>
      <c r="G205">
        <v>5291730000</v>
      </c>
      <c r="H205">
        <f t="shared" si="104"/>
        <v>171.86988888888891</v>
      </c>
      <c r="I205" s="1">
        <f t="shared" si="106"/>
        <v>60.339999999999975</v>
      </c>
      <c r="J205" s="1">
        <f t="shared" si="107"/>
        <v>60.359999999999957</v>
      </c>
      <c r="K205" s="1">
        <f t="shared" si="108"/>
        <v>1.999999999998181E-2</v>
      </c>
      <c r="L205" s="1">
        <f t="shared" si="105"/>
        <v>60.359999999999957</v>
      </c>
      <c r="M205" s="1">
        <f t="shared" si="83"/>
        <v>33.841999999999999</v>
      </c>
      <c r="N205" s="2">
        <f t="shared" si="79"/>
        <v>571.93599999999992</v>
      </c>
      <c r="O205" s="2">
        <f t="shared" si="80"/>
        <v>368.88399999999996</v>
      </c>
      <c r="P205" s="2">
        <f t="shared" si="81"/>
        <v>494.64299999999997</v>
      </c>
      <c r="Q205" s="2">
        <f t="shared" si="82"/>
        <v>368.88399999999996</v>
      </c>
      <c r="R205" s="2">
        <f t="shared" si="88"/>
        <v>494.64299999999997</v>
      </c>
      <c r="S205" s="2">
        <f t="shared" si="84"/>
        <v>588.85699999999997</v>
      </c>
      <c r="T205" s="2">
        <f t="shared" si="85"/>
        <v>351.96299999999997</v>
      </c>
      <c r="U205" s="2">
        <f t="shared" si="89"/>
        <v>508.65933333333328</v>
      </c>
      <c r="V205" s="2">
        <f t="shared" si="90"/>
        <v>351.96299999999997</v>
      </c>
      <c r="W205" s="2">
        <f t="shared" si="91"/>
        <v>508.65933333333328</v>
      </c>
      <c r="X205" t="b">
        <f t="shared" si="92"/>
        <v>1</v>
      </c>
      <c r="Y205" t="b">
        <f t="shared" si="93"/>
        <v>1</v>
      </c>
      <c r="Z205" t="b">
        <f t="shared" si="94"/>
        <v>0</v>
      </c>
      <c r="AA205" t="b">
        <f t="shared" si="95"/>
        <v>0</v>
      </c>
      <c r="AB205" s="3">
        <f t="shared" si="109"/>
        <v>-14.016333333333307</v>
      </c>
      <c r="AC205" t="b">
        <f t="shared" si="86"/>
        <v>0</v>
      </c>
      <c r="AD205" s="4"/>
      <c r="AE205" s="3" t="b">
        <f t="shared" si="110"/>
        <v>0</v>
      </c>
      <c r="AF205" s="3" t="b">
        <f t="shared" si="96"/>
        <v>0</v>
      </c>
      <c r="AG205" s="3" t="b">
        <f t="shared" si="97"/>
        <v>0</v>
      </c>
      <c r="AH205" s="3" t="b">
        <f t="shared" si="98"/>
        <v>0</v>
      </c>
      <c r="AI205" s="3" t="b">
        <f t="shared" si="99"/>
        <v>1</v>
      </c>
      <c r="AJ205" s="3" t="b">
        <f t="shared" si="100"/>
        <v>1</v>
      </c>
      <c r="AK205" s="3">
        <f t="shared" si="103"/>
        <v>-14.016333333333307</v>
      </c>
      <c r="AL205" s="3" t="b">
        <f t="shared" si="87"/>
        <v>0</v>
      </c>
      <c r="AM205" s="3" t="b">
        <f t="shared" si="111"/>
        <v>0</v>
      </c>
      <c r="AN205" s="3" t="b">
        <f t="shared" si="101"/>
        <v>0</v>
      </c>
      <c r="AO205" s="3">
        <f t="shared" si="102"/>
        <v>0</v>
      </c>
    </row>
    <row r="206" spans="1:41" x14ac:dyDescent="0.2">
      <c r="A206">
        <v>20131118</v>
      </c>
      <c r="B206">
        <v>496.58</v>
      </c>
      <c r="C206">
        <v>703.78</v>
      </c>
      <c r="D206">
        <v>494.94</v>
      </c>
      <c r="E206">
        <v>703.56</v>
      </c>
      <c r="F206" s="3" t="s">
        <v>0</v>
      </c>
      <c r="G206">
        <v>5961500000</v>
      </c>
      <c r="H206">
        <f t="shared" si="104"/>
        <v>176.01555555555558</v>
      </c>
      <c r="I206" s="1">
        <f t="shared" si="106"/>
        <v>208.83999999999997</v>
      </c>
      <c r="J206" s="1">
        <f t="shared" si="107"/>
        <v>211.66999999999996</v>
      </c>
      <c r="K206" s="1">
        <f t="shared" si="108"/>
        <v>2.8299999999999841</v>
      </c>
      <c r="L206" s="1">
        <f t="shared" si="105"/>
        <v>211.66999999999996</v>
      </c>
      <c r="M206" s="1">
        <f t="shared" si="83"/>
        <v>37.458666666666659</v>
      </c>
      <c r="N206" s="2">
        <f t="shared" si="79"/>
        <v>711.73599999999999</v>
      </c>
      <c r="O206" s="2">
        <f t="shared" si="80"/>
        <v>486.98400000000004</v>
      </c>
      <c r="P206" s="2">
        <f t="shared" si="81"/>
        <v>494.64299999999997</v>
      </c>
      <c r="Q206" s="2">
        <f t="shared" si="82"/>
        <v>486.98400000000004</v>
      </c>
      <c r="R206" s="2">
        <f t="shared" si="88"/>
        <v>486.98400000000004</v>
      </c>
      <c r="S206" s="2">
        <f t="shared" si="84"/>
        <v>730.46533333333332</v>
      </c>
      <c r="T206" s="2">
        <f t="shared" si="85"/>
        <v>468.25466666666671</v>
      </c>
      <c r="U206" s="2">
        <f t="shared" si="89"/>
        <v>508.65933333333328</v>
      </c>
      <c r="V206" s="2">
        <f t="shared" si="90"/>
        <v>468.25466666666671</v>
      </c>
      <c r="W206" s="2">
        <f t="shared" si="91"/>
        <v>468.25466666666671</v>
      </c>
      <c r="X206" t="b">
        <f t="shared" si="92"/>
        <v>1</v>
      </c>
      <c r="Y206" t="b">
        <f t="shared" si="93"/>
        <v>1</v>
      </c>
      <c r="Z206" t="b">
        <f t="shared" si="94"/>
        <v>1</v>
      </c>
      <c r="AA206" t="b">
        <f t="shared" si="95"/>
        <v>1</v>
      </c>
      <c r="AB206" s="3">
        <f t="shared" si="109"/>
        <v>18.729333333333329</v>
      </c>
      <c r="AC206" t="b">
        <f t="shared" si="86"/>
        <v>0</v>
      </c>
      <c r="AD206" s="4"/>
      <c r="AE206" s="3" t="b">
        <f t="shared" si="110"/>
        <v>0</v>
      </c>
      <c r="AF206" s="3" t="b">
        <f t="shared" si="96"/>
        <v>0</v>
      </c>
      <c r="AG206" s="3" t="b">
        <f t="shared" si="97"/>
        <v>0</v>
      </c>
      <c r="AH206" s="3" t="b">
        <f t="shared" si="98"/>
        <v>0</v>
      </c>
      <c r="AI206" s="3" t="b">
        <f t="shared" si="99"/>
        <v>0</v>
      </c>
      <c r="AJ206" s="3" t="b">
        <f t="shared" si="100"/>
        <v>0</v>
      </c>
      <c r="AK206" s="3">
        <f t="shared" si="103"/>
        <v>18.729333333333329</v>
      </c>
      <c r="AL206" s="3" t="b">
        <f t="shared" si="87"/>
        <v>1</v>
      </c>
      <c r="AM206" s="3" t="b">
        <f t="shared" si="111"/>
        <v>0</v>
      </c>
      <c r="AN206" s="3" t="b">
        <f t="shared" si="101"/>
        <v>0</v>
      </c>
      <c r="AO206" s="3">
        <f t="shared" si="102"/>
        <v>0</v>
      </c>
    </row>
    <row r="207" spans="1:41" x14ac:dyDescent="0.2">
      <c r="A207">
        <v>20131119</v>
      </c>
      <c r="B207">
        <v>712.76</v>
      </c>
      <c r="C207">
        <v>806.11</v>
      </c>
      <c r="D207">
        <v>456.39</v>
      </c>
      <c r="E207">
        <v>584.61</v>
      </c>
      <c r="F207" s="3" t="s">
        <v>0</v>
      </c>
      <c r="G207">
        <v>8559550000</v>
      </c>
      <c r="H207">
        <f t="shared" si="104"/>
        <v>182.48622222222224</v>
      </c>
      <c r="I207" s="1">
        <f t="shared" si="106"/>
        <v>349.72</v>
      </c>
      <c r="J207" s="1">
        <f t="shared" si="107"/>
        <v>102.55000000000007</v>
      </c>
      <c r="K207" s="1">
        <f t="shared" si="108"/>
        <v>247.16999999999996</v>
      </c>
      <c r="L207" s="1">
        <f t="shared" si="105"/>
        <v>349.72</v>
      </c>
      <c r="M207" s="1">
        <f t="shared" si="83"/>
        <v>50.832666666666661</v>
      </c>
      <c r="N207" s="2">
        <f t="shared" si="79"/>
        <v>783.74800000000005</v>
      </c>
      <c r="O207" s="2">
        <f t="shared" si="80"/>
        <v>478.75200000000001</v>
      </c>
      <c r="P207" s="2">
        <f t="shared" si="81"/>
        <v>783.74800000000005</v>
      </c>
      <c r="Q207" s="2">
        <f t="shared" si="82"/>
        <v>486.98400000000004</v>
      </c>
      <c r="R207" s="2">
        <f t="shared" si="88"/>
        <v>783.74800000000005</v>
      </c>
      <c r="S207" s="2">
        <f t="shared" si="84"/>
        <v>809.16433333333327</v>
      </c>
      <c r="T207" s="2">
        <f t="shared" si="85"/>
        <v>453.33566666666673</v>
      </c>
      <c r="U207" s="2">
        <f t="shared" si="89"/>
        <v>809.16433333333327</v>
      </c>
      <c r="V207" s="2">
        <f t="shared" si="90"/>
        <v>468.25466666666671</v>
      </c>
      <c r="W207" s="2">
        <f t="shared" si="91"/>
        <v>809.16433333333327</v>
      </c>
      <c r="X207" t="b">
        <f t="shared" si="92"/>
        <v>1</v>
      </c>
      <c r="Y207" t="b">
        <f t="shared" si="93"/>
        <v>1</v>
      </c>
      <c r="Z207" t="b">
        <f t="shared" si="94"/>
        <v>0</v>
      </c>
      <c r="AA207" t="b">
        <f t="shared" si="95"/>
        <v>0</v>
      </c>
      <c r="AB207" s="3">
        <f t="shared" si="109"/>
        <v>-25.416333333333228</v>
      </c>
      <c r="AC207" t="b">
        <f t="shared" si="86"/>
        <v>1</v>
      </c>
      <c r="AD207" s="4"/>
      <c r="AE207" s="3" t="b">
        <f t="shared" si="110"/>
        <v>0</v>
      </c>
      <c r="AF207" s="3" t="b">
        <f t="shared" si="96"/>
        <v>0</v>
      </c>
      <c r="AG207" s="3" t="b">
        <f t="shared" si="97"/>
        <v>0</v>
      </c>
      <c r="AH207" s="3" t="b">
        <f t="shared" si="98"/>
        <v>0</v>
      </c>
      <c r="AI207" s="3" t="b">
        <f t="shared" si="99"/>
        <v>1</v>
      </c>
      <c r="AJ207" s="3" t="b">
        <f t="shared" si="100"/>
        <v>1</v>
      </c>
      <c r="AK207" s="3">
        <f t="shared" si="103"/>
        <v>-25.416333333333228</v>
      </c>
      <c r="AL207" s="3" t="b">
        <f t="shared" si="87"/>
        <v>0</v>
      </c>
      <c r="AM207" s="3" t="b">
        <f t="shared" si="111"/>
        <v>0</v>
      </c>
      <c r="AN207" s="3" t="b">
        <f t="shared" si="101"/>
        <v>0</v>
      </c>
      <c r="AO207" s="3">
        <f t="shared" si="102"/>
        <v>0</v>
      </c>
    </row>
    <row r="208" spans="1:41" x14ac:dyDescent="0.2">
      <c r="A208">
        <v>20131120</v>
      </c>
      <c r="B208">
        <v>577.98</v>
      </c>
      <c r="C208">
        <v>599.65</v>
      </c>
      <c r="D208">
        <v>448.45</v>
      </c>
      <c r="E208">
        <v>590.83000000000004</v>
      </c>
      <c r="F208" s="3" t="s">
        <v>0</v>
      </c>
      <c r="G208">
        <v>6943300000</v>
      </c>
      <c r="H208">
        <f t="shared" si="104"/>
        <v>187.6118888888889</v>
      </c>
      <c r="I208" s="1">
        <f t="shared" si="106"/>
        <v>151.19999999999999</v>
      </c>
      <c r="J208" s="1">
        <f t="shared" si="107"/>
        <v>15.039999999999964</v>
      </c>
      <c r="K208" s="1">
        <f t="shared" si="108"/>
        <v>136.16000000000003</v>
      </c>
      <c r="L208" s="1">
        <f t="shared" si="105"/>
        <v>151.19999999999999</v>
      </c>
      <c r="M208" s="1">
        <f t="shared" si="83"/>
        <v>73.009333333333331</v>
      </c>
      <c r="N208" s="2">
        <f t="shared" si="79"/>
        <v>743.07799999999997</v>
      </c>
      <c r="O208" s="2">
        <f t="shared" si="80"/>
        <v>305.02199999999993</v>
      </c>
      <c r="P208" s="2">
        <f t="shared" si="81"/>
        <v>743.07799999999997</v>
      </c>
      <c r="Q208" s="2">
        <f t="shared" si="82"/>
        <v>486.98400000000004</v>
      </c>
      <c r="R208" s="2">
        <f t="shared" si="88"/>
        <v>743.07799999999997</v>
      </c>
      <c r="S208" s="2">
        <f t="shared" si="84"/>
        <v>779.58266666666668</v>
      </c>
      <c r="T208" s="2">
        <f t="shared" si="85"/>
        <v>268.51733333333328</v>
      </c>
      <c r="U208" s="2">
        <f t="shared" si="89"/>
        <v>779.58266666666668</v>
      </c>
      <c r="V208" s="2">
        <f t="shared" si="90"/>
        <v>468.25466666666671</v>
      </c>
      <c r="W208" s="2">
        <f t="shared" si="91"/>
        <v>779.58266666666668</v>
      </c>
      <c r="X208" t="b">
        <f t="shared" si="92"/>
        <v>1</v>
      </c>
      <c r="Y208" t="b">
        <f t="shared" si="93"/>
        <v>0</v>
      </c>
      <c r="Z208" t="b">
        <f t="shared" si="94"/>
        <v>0</v>
      </c>
      <c r="AA208" t="b">
        <f t="shared" si="95"/>
        <v>0</v>
      </c>
      <c r="AB208" s="3">
        <f t="shared" si="109"/>
        <v>-36.504666666666708</v>
      </c>
      <c r="AC208" t="b">
        <f t="shared" si="86"/>
        <v>0</v>
      </c>
      <c r="AD208" s="4"/>
      <c r="AE208" s="3" t="b">
        <f t="shared" si="110"/>
        <v>0</v>
      </c>
      <c r="AF208" s="3" t="b">
        <f t="shared" si="96"/>
        <v>0</v>
      </c>
      <c r="AG208" s="3" t="b">
        <f t="shared" si="97"/>
        <v>0</v>
      </c>
      <c r="AH208" s="3" t="b">
        <f t="shared" si="98"/>
        <v>0</v>
      </c>
      <c r="AI208" s="3" t="b">
        <f t="shared" si="99"/>
        <v>1</v>
      </c>
      <c r="AJ208" s="3" t="b">
        <f t="shared" si="100"/>
        <v>1</v>
      </c>
      <c r="AK208" s="3">
        <f t="shared" si="103"/>
        <v>-36.504666666666708</v>
      </c>
      <c r="AL208" s="3" t="b">
        <f t="shared" si="87"/>
        <v>0</v>
      </c>
      <c r="AM208" s="3" t="b">
        <f t="shared" si="111"/>
        <v>0</v>
      </c>
      <c r="AN208" s="3" t="b">
        <f t="shared" si="101"/>
        <v>0</v>
      </c>
      <c r="AO208" s="3">
        <f t="shared" si="102"/>
        <v>0</v>
      </c>
    </row>
    <row r="209" spans="1:41" x14ac:dyDescent="0.2">
      <c r="A209">
        <v>20131121</v>
      </c>
      <c r="B209">
        <v>594.32000000000005</v>
      </c>
      <c r="C209">
        <v>733.4</v>
      </c>
      <c r="D209">
        <v>577.29</v>
      </c>
      <c r="E209">
        <v>722.43</v>
      </c>
      <c r="F209" s="3" t="s">
        <v>0</v>
      </c>
      <c r="G209">
        <v>7142030000</v>
      </c>
      <c r="H209">
        <f t="shared" si="104"/>
        <v>192.83055555555561</v>
      </c>
      <c r="I209" s="1">
        <f t="shared" si="106"/>
        <v>156.11000000000001</v>
      </c>
      <c r="J209" s="1">
        <f t="shared" si="107"/>
        <v>142.56999999999994</v>
      </c>
      <c r="K209" s="1">
        <f t="shared" si="108"/>
        <v>13.540000000000077</v>
      </c>
      <c r="L209" s="1">
        <f t="shared" si="105"/>
        <v>156.11000000000001</v>
      </c>
      <c r="M209" s="1">
        <f t="shared" si="83"/>
        <v>81.459999999999994</v>
      </c>
      <c r="N209" s="2">
        <f t="shared" si="79"/>
        <v>899.72500000000002</v>
      </c>
      <c r="O209" s="2">
        <f t="shared" si="80"/>
        <v>410.96500000000003</v>
      </c>
      <c r="P209" s="2">
        <f t="shared" si="81"/>
        <v>743.07799999999997</v>
      </c>
      <c r="Q209" s="2">
        <f t="shared" si="82"/>
        <v>486.98400000000004</v>
      </c>
      <c r="R209" s="2">
        <f t="shared" si="88"/>
        <v>743.07799999999997</v>
      </c>
      <c r="S209" s="2">
        <f t="shared" si="84"/>
        <v>940.45499999999993</v>
      </c>
      <c r="T209" s="2">
        <f t="shared" si="85"/>
        <v>370.23500000000007</v>
      </c>
      <c r="U209" s="2">
        <f t="shared" si="89"/>
        <v>779.58266666666668</v>
      </c>
      <c r="V209" s="2">
        <f t="shared" si="90"/>
        <v>468.25466666666671</v>
      </c>
      <c r="W209" s="2">
        <f t="shared" si="91"/>
        <v>779.58266666666668</v>
      </c>
      <c r="X209" t="b">
        <f t="shared" si="92"/>
        <v>1</v>
      </c>
      <c r="Y209" t="b">
        <f t="shared" si="93"/>
        <v>0</v>
      </c>
      <c r="Z209" t="b">
        <f t="shared" si="94"/>
        <v>0</v>
      </c>
      <c r="AA209" t="b">
        <f t="shared" si="95"/>
        <v>0</v>
      </c>
      <c r="AB209" s="3">
        <f t="shared" si="109"/>
        <v>-36.504666666666708</v>
      </c>
      <c r="AC209" t="b">
        <f t="shared" si="86"/>
        <v>0</v>
      </c>
      <c r="AD209" s="4"/>
      <c r="AE209" s="3" t="b">
        <f t="shared" si="110"/>
        <v>0</v>
      </c>
      <c r="AF209" s="3" t="b">
        <f t="shared" si="96"/>
        <v>0</v>
      </c>
      <c r="AG209" s="3" t="b">
        <f t="shared" si="97"/>
        <v>0</v>
      </c>
      <c r="AH209" s="3" t="b">
        <f t="shared" si="98"/>
        <v>0</v>
      </c>
      <c r="AI209" s="3" t="b">
        <f t="shared" si="99"/>
        <v>1</v>
      </c>
      <c r="AJ209" s="3" t="b">
        <f t="shared" si="100"/>
        <v>1</v>
      </c>
      <c r="AK209" s="3">
        <f t="shared" si="103"/>
        <v>-36.504666666666708</v>
      </c>
      <c r="AL209" s="3" t="b">
        <f t="shared" si="87"/>
        <v>0</v>
      </c>
      <c r="AM209" s="3" t="b">
        <f t="shared" si="111"/>
        <v>0</v>
      </c>
      <c r="AN209" s="3" t="b">
        <f t="shared" si="101"/>
        <v>0</v>
      </c>
      <c r="AO209" s="3">
        <f t="shared" si="102"/>
        <v>0</v>
      </c>
    </row>
    <row r="210" spans="1:41" x14ac:dyDescent="0.2">
      <c r="A210">
        <v>20131122</v>
      </c>
      <c r="B210">
        <v>724.07</v>
      </c>
      <c r="C210">
        <v>780.85</v>
      </c>
      <c r="D210">
        <v>668.13</v>
      </c>
      <c r="E210">
        <v>771.44</v>
      </c>
      <c r="F210" s="3" t="s">
        <v>0</v>
      </c>
      <c r="G210">
        <v>8703970000</v>
      </c>
      <c r="H210">
        <f t="shared" si="104"/>
        <v>199.54088888888893</v>
      </c>
      <c r="I210" s="1">
        <f t="shared" si="106"/>
        <v>112.72000000000003</v>
      </c>
      <c r="J210" s="1">
        <f t="shared" si="107"/>
        <v>58.420000000000073</v>
      </c>
      <c r="K210" s="1">
        <f t="shared" si="108"/>
        <v>54.299999999999955</v>
      </c>
      <c r="L210" s="1">
        <f t="shared" si="105"/>
        <v>112.72000000000003</v>
      </c>
      <c r="M210" s="1">
        <f t="shared" si="83"/>
        <v>90.652666666666661</v>
      </c>
      <c r="N210" s="2">
        <f t="shared" ref="N210:N273" si="112">(C210+D210)/2+3*M210</f>
        <v>996.44799999999998</v>
      </c>
      <c r="O210" s="2">
        <f t="shared" ref="O210:O273" si="113">(C210+D210)/2-3*M210</f>
        <v>452.53200000000004</v>
      </c>
      <c r="P210" s="2">
        <f t="shared" ref="P210:P273" si="114">IF(OR(N210&lt;P209,E209&gt;P209),N210,P209)</f>
        <v>743.07799999999997</v>
      </c>
      <c r="Q210" s="2">
        <f t="shared" ref="Q210:Q273" si="115">IF(OR(O210&gt;Q209,E209&lt;Q209),O210,Q209)</f>
        <v>486.98400000000004</v>
      </c>
      <c r="R210" s="2">
        <f t="shared" si="88"/>
        <v>486.98400000000004</v>
      </c>
      <c r="S210" s="2">
        <f t="shared" si="84"/>
        <v>1041.7743333333333</v>
      </c>
      <c r="T210" s="2">
        <f t="shared" si="85"/>
        <v>407.20566666666667</v>
      </c>
      <c r="U210" s="2">
        <f t="shared" si="89"/>
        <v>779.58266666666668</v>
      </c>
      <c r="V210" s="2">
        <f t="shared" si="90"/>
        <v>468.25466666666671</v>
      </c>
      <c r="W210" s="2">
        <f t="shared" si="91"/>
        <v>779.58266666666668</v>
      </c>
      <c r="X210" t="b">
        <f t="shared" si="92"/>
        <v>1</v>
      </c>
      <c r="Y210" t="b">
        <f t="shared" si="93"/>
        <v>0</v>
      </c>
      <c r="Z210" t="b">
        <f t="shared" si="94"/>
        <v>1</v>
      </c>
      <c r="AA210" t="b">
        <f t="shared" si="95"/>
        <v>0</v>
      </c>
      <c r="AB210" s="3">
        <f t="shared" si="109"/>
        <v>-292.59866666666665</v>
      </c>
      <c r="AC210" t="b">
        <f t="shared" si="86"/>
        <v>0</v>
      </c>
      <c r="AD210" s="4"/>
      <c r="AE210" s="3" t="b">
        <f t="shared" si="110"/>
        <v>0</v>
      </c>
      <c r="AF210" s="3" t="b">
        <f t="shared" si="96"/>
        <v>0</v>
      </c>
      <c r="AG210" s="3" t="b">
        <f t="shared" si="97"/>
        <v>0</v>
      </c>
      <c r="AH210" s="3" t="b">
        <f t="shared" si="98"/>
        <v>0</v>
      </c>
      <c r="AI210" s="3" t="b">
        <f t="shared" si="99"/>
        <v>0</v>
      </c>
      <c r="AJ210" s="3" t="b">
        <f t="shared" si="100"/>
        <v>1</v>
      </c>
      <c r="AK210" s="3">
        <f t="shared" si="103"/>
        <v>-292.59866666666665</v>
      </c>
      <c r="AL210" s="3" t="b">
        <f t="shared" si="87"/>
        <v>0</v>
      </c>
      <c r="AM210" s="3" t="b">
        <f t="shared" si="111"/>
        <v>0</v>
      </c>
      <c r="AN210" s="3" t="b">
        <f t="shared" si="101"/>
        <v>0</v>
      </c>
      <c r="AO210" s="3">
        <f t="shared" si="102"/>
        <v>0</v>
      </c>
    </row>
    <row r="211" spans="1:41" x14ac:dyDescent="0.2">
      <c r="A211">
        <v>20131123</v>
      </c>
      <c r="B211">
        <v>771.7</v>
      </c>
      <c r="C211">
        <v>844.97</v>
      </c>
      <c r="D211">
        <v>771.7</v>
      </c>
      <c r="E211">
        <v>797.82</v>
      </c>
      <c r="F211" s="3" t="s">
        <v>0</v>
      </c>
      <c r="G211">
        <v>9279850000</v>
      </c>
      <c r="H211">
        <f t="shared" si="104"/>
        <v>206.77855555555556</v>
      </c>
      <c r="I211" s="1">
        <f t="shared" si="106"/>
        <v>73.269999999999982</v>
      </c>
      <c r="J211" s="1">
        <f t="shared" si="107"/>
        <v>73.529999999999973</v>
      </c>
      <c r="K211" s="1">
        <f t="shared" si="108"/>
        <v>0.25999999999999091</v>
      </c>
      <c r="L211" s="1">
        <f t="shared" si="105"/>
        <v>73.529999999999973</v>
      </c>
      <c r="M211" s="1">
        <f t="shared" ref="M211:M274" si="116">SUM(L196:L210)/15</f>
        <v>95.326000000000008</v>
      </c>
      <c r="N211" s="2">
        <f t="shared" si="112"/>
        <v>1094.3130000000001</v>
      </c>
      <c r="O211" s="2">
        <f t="shared" si="113"/>
        <v>522.35699999999997</v>
      </c>
      <c r="P211" s="2">
        <f t="shared" si="114"/>
        <v>1094.3130000000001</v>
      </c>
      <c r="Q211" s="2">
        <f t="shared" si="115"/>
        <v>522.35699999999997</v>
      </c>
      <c r="R211" s="2">
        <f t="shared" si="88"/>
        <v>1094.3130000000001</v>
      </c>
      <c r="S211" s="2">
        <f t="shared" ref="S211:S274" si="117">($C211+$D211)/2+3.5*$M211</f>
        <v>1141.9760000000001</v>
      </c>
      <c r="T211" s="2">
        <f t="shared" ref="T211:T274" si="118">($C211+$D211)/2-3.5*$M211</f>
        <v>474.69400000000002</v>
      </c>
      <c r="U211" s="2">
        <f t="shared" si="89"/>
        <v>779.58266666666668</v>
      </c>
      <c r="V211" s="2">
        <f t="shared" si="90"/>
        <v>474.69400000000002</v>
      </c>
      <c r="W211" s="2">
        <f t="shared" si="91"/>
        <v>474.69400000000002</v>
      </c>
      <c r="X211" t="b">
        <f t="shared" si="92"/>
        <v>1</v>
      </c>
      <c r="Y211" t="b">
        <f t="shared" si="93"/>
        <v>1</v>
      </c>
      <c r="Z211" t="b">
        <f t="shared" si="94"/>
        <v>0</v>
      </c>
      <c r="AA211" t="b">
        <f t="shared" si="95"/>
        <v>1</v>
      </c>
      <c r="AB211" s="3">
        <f t="shared" si="109"/>
        <v>619.61900000000014</v>
      </c>
      <c r="AC211" t="b">
        <f t="shared" si="86"/>
        <v>0</v>
      </c>
      <c r="AD211" s="4"/>
      <c r="AE211" s="3" t="b">
        <f t="shared" si="110"/>
        <v>0</v>
      </c>
      <c r="AF211" s="3" t="b">
        <f t="shared" si="96"/>
        <v>0</v>
      </c>
      <c r="AG211" s="3" t="b">
        <f t="shared" si="97"/>
        <v>0</v>
      </c>
      <c r="AH211" s="3" t="b">
        <f t="shared" si="98"/>
        <v>0</v>
      </c>
      <c r="AI211" s="3" t="b">
        <f t="shared" si="99"/>
        <v>1</v>
      </c>
      <c r="AJ211" s="3" t="b">
        <f t="shared" si="100"/>
        <v>0</v>
      </c>
      <c r="AK211" s="3">
        <f t="shared" si="103"/>
        <v>619.61900000000014</v>
      </c>
      <c r="AL211" s="3" t="b">
        <f t="shared" si="87"/>
        <v>1</v>
      </c>
      <c r="AM211" s="3" t="b">
        <f t="shared" si="111"/>
        <v>0</v>
      </c>
      <c r="AN211" s="3" t="b">
        <f t="shared" si="101"/>
        <v>0</v>
      </c>
      <c r="AO211" s="3">
        <f t="shared" si="102"/>
        <v>0</v>
      </c>
    </row>
    <row r="212" spans="1:41" x14ac:dyDescent="0.2">
      <c r="A212">
        <v>20131124</v>
      </c>
      <c r="B212">
        <v>795.63</v>
      </c>
      <c r="C212">
        <v>807.36</v>
      </c>
      <c r="D212">
        <v>722.87</v>
      </c>
      <c r="E212">
        <v>774.25</v>
      </c>
      <c r="F212" s="3" t="s">
        <v>0</v>
      </c>
      <c r="G212">
        <v>9570990000</v>
      </c>
      <c r="H212">
        <f t="shared" si="104"/>
        <v>214.28644444444444</v>
      </c>
      <c r="I212" s="1">
        <f t="shared" si="106"/>
        <v>84.490000000000009</v>
      </c>
      <c r="J212" s="1">
        <f t="shared" si="107"/>
        <v>9.5399999999999636</v>
      </c>
      <c r="K212" s="1">
        <f t="shared" si="108"/>
        <v>74.950000000000045</v>
      </c>
      <c r="L212" s="1">
        <f t="shared" si="105"/>
        <v>84.490000000000009</v>
      </c>
      <c r="M212" s="1">
        <f t="shared" si="116"/>
        <v>97.411333333333332</v>
      </c>
      <c r="N212" s="2">
        <f t="shared" si="112"/>
        <v>1057.3489999999999</v>
      </c>
      <c r="O212" s="2">
        <f t="shared" si="113"/>
        <v>472.88100000000003</v>
      </c>
      <c r="P212" s="2">
        <f t="shared" si="114"/>
        <v>1057.3489999999999</v>
      </c>
      <c r="Q212" s="2">
        <f t="shared" si="115"/>
        <v>522.35699999999997</v>
      </c>
      <c r="R212" s="2">
        <f t="shared" si="88"/>
        <v>1057.3489999999999</v>
      </c>
      <c r="S212" s="2">
        <f t="shared" si="117"/>
        <v>1106.0546666666667</v>
      </c>
      <c r="T212" s="2">
        <f t="shared" si="118"/>
        <v>424.17533333333336</v>
      </c>
      <c r="U212" s="2">
        <f t="shared" si="89"/>
        <v>1106.0546666666667</v>
      </c>
      <c r="V212" s="2">
        <f t="shared" si="90"/>
        <v>474.69400000000002</v>
      </c>
      <c r="W212" s="2">
        <f t="shared" si="91"/>
        <v>1106.0546666666667</v>
      </c>
      <c r="X212" t="b">
        <f t="shared" si="92"/>
        <v>1</v>
      </c>
      <c r="Y212" t="b">
        <f t="shared" si="93"/>
        <v>0</v>
      </c>
      <c r="Z212" t="b">
        <f t="shared" si="94"/>
        <v>0</v>
      </c>
      <c r="AA212" t="b">
        <f t="shared" si="95"/>
        <v>0</v>
      </c>
      <c r="AB212" s="3">
        <f t="shared" si="109"/>
        <v>-48.70566666666673</v>
      </c>
      <c r="AC212" t="b">
        <f t="shared" ref="AC212:AC275" si="119">AND(AB212&lt;0,AB211&gt;0)</f>
        <v>1</v>
      </c>
      <c r="AD212" s="4"/>
      <c r="AE212" s="3" t="b">
        <f t="shared" si="110"/>
        <v>0</v>
      </c>
      <c r="AF212" s="3" t="b">
        <f t="shared" si="96"/>
        <v>0</v>
      </c>
      <c r="AG212" s="3" t="b">
        <f t="shared" si="97"/>
        <v>0</v>
      </c>
      <c r="AH212" s="3" t="b">
        <f t="shared" si="98"/>
        <v>0</v>
      </c>
      <c r="AI212" s="3" t="b">
        <f t="shared" si="99"/>
        <v>1</v>
      </c>
      <c r="AJ212" s="3" t="b">
        <f t="shared" si="100"/>
        <v>1</v>
      </c>
      <c r="AK212" s="3">
        <f t="shared" si="103"/>
        <v>-48.70566666666673</v>
      </c>
      <c r="AL212" s="3" t="b">
        <f t="shared" ref="AL212:AL275" si="120">AND(AK212&gt;0,AK211&lt;0)</f>
        <v>0</v>
      </c>
      <c r="AM212" s="3" t="b">
        <f t="shared" si="111"/>
        <v>1</v>
      </c>
      <c r="AN212" s="3" t="b">
        <f t="shared" si="101"/>
        <v>0</v>
      </c>
      <c r="AO212" s="3">
        <f t="shared" si="102"/>
        <v>0</v>
      </c>
    </row>
    <row r="213" spans="1:41" x14ac:dyDescent="0.2">
      <c r="A213">
        <v>20131125</v>
      </c>
      <c r="B213">
        <v>773.02</v>
      </c>
      <c r="C213">
        <v>810.68</v>
      </c>
      <c r="D213">
        <v>754.43</v>
      </c>
      <c r="E213">
        <v>799.11</v>
      </c>
      <c r="F213" s="3" t="s">
        <v>0</v>
      </c>
      <c r="G213">
        <v>9302270000</v>
      </c>
      <c r="H213">
        <f t="shared" si="104"/>
        <v>221.55522222222223</v>
      </c>
      <c r="I213" s="1">
        <f t="shared" si="106"/>
        <v>56.25</v>
      </c>
      <c r="J213" s="1">
        <f t="shared" si="107"/>
        <v>36.42999999999995</v>
      </c>
      <c r="K213" s="1">
        <f t="shared" si="108"/>
        <v>19.82000000000005</v>
      </c>
      <c r="L213" s="1">
        <f t="shared" si="105"/>
        <v>56.25</v>
      </c>
      <c r="M213" s="1">
        <f t="shared" si="116"/>
        <v>99.63666666666667</v>
      </c>
      <c r="N213" s="2">
        <f t="shared" si="112"/>
        <v>1081.4649999999999</v>
      </c>
      <c r="O213" s="2">
        <f t="shared" si="113"/>
        <v>483.64499999999992</v>
      </c>
      <c r="P213" s="2">
        <f t="shared" si="114"/>
        <v>1057.3489999999999</v>
      </c>
      <c r="Q213" s="2">
        <f t="shared" si="115"/>
        <v>522.35699999999997</v>
      </c>
      <c r="R213" s="2">
        <f t="shared" si="88"/>
        <v>1057.3489999999999</v>
      </c>
      <c r="S213" s="2">
        <f t="shared" si="117"/>
        <v>1131.2833333333333</v>
      </c>
      <c r="T213" s="2">
        <f t="shared" si="118"/>
        <v>433.8266666666666</v>
      </c>
      <c r="U213" s="2">
        <f t="shared" si="89"/>
        <v>1106.0546666666667</v>
      </c>
      <c r="V213" s="2">
        <f t="shared" si="90"/>
        <v>474.69400000000002</v>
      </c>
      <c r="W213" s="2">
        <f t="shared" si="91"/>
        <v>1106.0546666666667</v>
      </c>
      <c r="X213" t="b">
        <f t="shared" si="92"/>
        <v>1</v>
      </c>
      <c r="Y213" t="b">
        <f t="shared" si="93"/>
        <v>0</v>
      </c>
      <c r="Z213" t="b">
        <f t="shared" si="94"/>
        <v>0</v>
      </c>
      <c r="AA213" t="b">
        <f t="shared" si="95"/>
        <v>0</v>
      </c>
      <c r="AB213" s="3">
        <f t="shared" si="109"/>
        <v>-48.70566666666673</v>
      </c>
      <c r="AC213" t="b">
        <f t="shared" si="119"/>
        <v>0</v>
      </c>
      <c r="AD213" s="4"/>
      <c r="AE213" s="3" t="b">
        <f t="shared" si="110"/>
        <v>0</v>
      </c>
      <c r="AF213" s="3" t="b">
        <f t="shared" si="96"/>
        <v>0</v>
      </c>
      <c r="AG213" s="3" t="b">
        <f t="shared" si="97"/>
        <v>0</v>
      </c>
      <c r="AH213" s="3" t="b">
        <f t="shared" si="98"/>
        <v>0</v>
      </c>
      <c r="AI213" s="3" t="b">
        <f t="shared" si="99"/>
        <v>1</v>
      </c>
      <c r="AJ213" s="3" t="b">
        <f t="shared" si="100"/>
        <v>1</v>
      </c>
      <c r="AK213" s="3">
        <f t="shared" si="103"/>
        <v>-48.70566666666673</v>
      </c>
      <c r="AL213" s="3" t="b">
        <f t="shared" si="120"/>
        <v>0</v>
      </c>
      <c r="AM213" s="3" t="b">
        <f t="shared" si="111"/>
        <v>1</v>
      </c>
      <c r="AN213" s="3" t="b">
        <f t="shared" si="101"/>
        <v>0</v>
      </c>
      <c r="AO213" s="3">
        <f t="shared" si="102"/>
        <v>0</v>
      </c>
    </row>
    <row r="214" spans="1:41" x14ac:dyDescent="0.2">
      <c r="A214">
        <v>20131126</v>
      </c>
      <c r="B214">
        <v>805.73</v>
      </c>
      <c r="C214">
        <v>928.54</v>
      </c>
      <c r="D214">
        <v>800.8</v>
      </c>
      <c r="E214">
        <v>928.1</v>
      </c>
      <c r="F214" s="3" t="s">
        <v>0</v>
      </c>
      <c r="G214">
        <v>9699360000</v>
      </c>
      <c r="H214">
        <f t="shared" si="104"/>
        <v>229.02866666666668</v>
      </c>
      <c r="I214" s="1">
        <f t="shared" si="106"/>
        <v>127.74000000000001</v>
      </c>
      <c r="J214" s="1">
        <f t="shared" si="107"/>
        <v>129.42999999999995</v>
      </c>
      <c r="K214" s="1">
        <f t="shared" si="108"/>
        <v>1.6899999999999409</v>
      </c>
      <c r="L214" s="1">
        <f t="shared" si="105"/>
        <v>129.42999999999995</v>
      </c>
      <c r="M214" s="1">
        <f t="shared" si="116"/>
        <v>98.489333333333335</v>
      </c>
      <c r="N214" s="2">
        <f t="shared" si="112"/>
        <v>1160.1379999999999</v>
      </c>
      <c r="O214" s="2">
        <f t="shared" si="113"/>
        <v>569.202</v>
      </c>
      <c r="P214" s="2">
        <f t="shared" si="114"/>
        <v>1057.3489999999999</v>
      </c>
      <c r="Q214" s="2">
        <f t="shared" si="115"/>
        <v>569.202</v>
      </c>
      <c r="R214" s="2">
        <f t="shared" si="88"/>
        <v>1057.3489999999999</v>
      </c>
      <c r="S214" s="2">
        <f t="shared" si="117"/>
        <v>1209.3826666666666</v>
      </c>
      <c r="T214" s="2">
        <f t="shared" si="118"/>
        <v>519.95733333333328</v>
      </c>
      <c r="U214" s="2">
        <f t="shared" si="89"/>
        <v>1106.0546666666667</v>
      </c>
      <c r="V214" s="2">
        <f t="shared" si="90"/>
        <v>519.95733333333328</v>
      </c>
      <c r="W214" s="2">
        <f t="shared" si="91"/>
        <v>1106.0546666666667</v>
      </c>
      <c r="X214" t="b">
        <f t="shared" si="92"/>
        <v>1</v>
      </c>
      <c r="Y214" t="b">
        <f t="shared" si="93"/>
        <v>1</v>
      </c>
      <c r="Z214" t="b">
        <f t="shared" si="94"/>
        <v>0</v>
      </c>
      <c r="AA214" t="b">
        <f t="shared" si="95"/>
        <v>0</v>
      </c>
      <c r="AB214" s="3">
        <f t="shared" si="109"/>
        <v>-48.70566666666673</v>
      </c>
      <c r="AC214" t="b">
        <f t="shared" si="119"/>
        <v>0</v>
      </c>
      <c r="AD214" s="4"/>
      <c r="AE214" s="3" t="b">
        <f t="shared" si="110"/>
        <v>0</v>
      </c>
      <c r="AF214" s="3" t="b">
        <f t="shared" si="96"/>
        <v>0</v>
      </c>
      <c r="AG214" s="3" t="b">
        <f t="shared" si="97"/>
        <v>0</v>
      </c>
      <c r="AH214" s="3" t="b">
        <f t="shared" si="98"/>
        <v>0</v>
      </c>
      <c r="AI214" s="3" t="b">
        <f t="shared" si="99"/>
        <v>1</v>
      </c>
      <c r="AJ214" s="3" t="b">
        <f t="shared" si="100"/>
        <v>1</v>
      </c>
      <c r="AK214" s="3">
        <f t="shared" si="103"/>
        <v>-48.70566666666673</v>
      </c>
      <c r="AL214" s="3" t="b">
        <f t="shared" si="120"/>
        <v>0</v>
      </c>
      <c r="AM214" s="3" t="b">
        <f t="shared" si="111"/>
        <v>1</v>
      </c>
      <c r="AN214" s="3" t="b">
        <f t="shared" si="101"/>
        <v>0</v>
      </c>
      <c r="AO214" s="3">
        <f t="shared" si="102"/>
        <v>0</v>
      </c>
    </row>
    <row r="215" spans="1:41" x14ac:dyDescent="0.2">
      <c r="A215">
        <v>20131127</v>
      </c>
      <c r="B215">
        <v>923.85</v>
      </c>
      <c r="C215">
        <v>1001.96</v>
      </c>
      <c r="D215">
        <v>891.68</v>
      </c>
      <c r="E215">
        <v>1001.96</v>
      </c>
      <c r="F215" s="3" t="s">
        <v>0</v>
      </c>
      <c r="G215">
        <v>11124900000</v>
      </c>
      <c r="H215">
        <f t="shared" si="104"/>
        <v>237.97844444444442</v>
      </c>
      <c r="I215" s="1">
        <f t="shared" si="106"/>
        <v>110.28000000000009</v>
      </c>
      <c r="J215" s="1">
        <f t="shared" si="107"/>
        <v>73.860000000000014</v>
      </c>
      <c r="K215" s="1">
        <f t="shared" si="108"/>
        <v>36.420000000000073</v>
      </c>
      <c r="L215" s="1">
        <f t="shared" si="105"/>
        <v>110.28000000000009</v>
      </c>
      <c r="M215" s="1">
        <f t="shared" si="116"/>
        <v>104.48533333333334</v>
      </c>
      <c r="N215" s="2">
        <f t="shared" si="112"/>
        <v>1260.2759999999998</v>
      </c>
      <c r="O215" s="2">
        <f t="shared" si="113"/>
        <v>633.36399999999992</v>
      </c>
      <c r="P215" s="2">
        <f t="shared" si="114"/>
        <v>1057.3489999999999</v>
      </c>
      <c r="Q215" s="2">
        <f t="shared" si="115"/>
        <v>633.36399999999992</v>
      </c>
      <c r="R215" s="2">
        <f t="shared" si="88"/>
        <v>1057.3489999999999</v>
      </c>
      <c r="S215" s="2">
        <f t="shared" si="117"/>
        <v>1312.5186666666666</v>
      </c>
      <c r="T215" s="2">
        <f t="shared" si="118"/>
        <v>581.12133333333327</v>
      </c>
      <c r="U215" s="2">
        <f t="shared" si="89"/>
        <v>1106.0546666666667</v>
      </c>
      <c r="V215" s="2">
        <f t="shared" si="90"/>
        <v>581.12133333333327</v>
      </c>
      <c r="W215" s="2">
        <f t="shared" si="91"/>
        <v>1106.0546666666667</v>
      </c>
      <c r="X215" t="b">
        <f t="shared" si="92"/>
        <v>1</v>
      </c>
      <c r="Y215" t="b">
        <f t="shared" si="93"/>
        <v>1</v>
      </c>
      <c r="Z215" t="b">
        <f t="shared" si="94"/>
        <v>0</v>
      </c>
      <c r="AA215" t="b">
        <f t="shared" si="95"/>
        <v>0</v>
      </c>
      <c r="AB215" s="3">
        <f t="shared" si="109"/>
        <v>-48.70566666666673</v>
      </c>
      <c r="AC215" t="b">
        <f t="shared" si="119"/>
        <v>0</v>
      </c>
      <c r="AD215" s="4"/>
      <c r="AE215" s="3" t="b">
        <f t="shared" si="110"/>
        <v>0</v>
      </c>
      <c r="AF215" s="3" t="b">
        <f t="shared" si="96"/>
        <v>0</v>
      </c>
      <c r="AG215" s="3" t="b">
        <f t="shared" si="97"/>
        <v>0</v>
      </c>
      <c r="AH215" s="3" t="b">
        <f t="shared" si="98"/>
        <v>0</v>
      </c>
      <c r="AI215" s="3" t="b">
        <f t="shared" si="99"/>
        <v>1</v>
      </c>
      <c r="AJ215" s="3" t="b">
        <f t="shared" si="100"/>
        <v>1</v>
      </c>
      <c r="AK215" s="3">
        <f t="shared" si="103"/>
        <v>-48.70566666666673</v>
      </c>
      <c r="AL215" s="3" t="b">
        <f t="shared" si="120"/>
        <v>0</v>
      </c>
      <c r="AM215" s="3" t="b">
        <f t="shared" si="111"/>
        <v>1</v>
      </c>
      <c r="AN215" s="3" t="b">
        <f t="shared" si="101"/>
        <v>0</v>
      </c>
      <c r="AO215" s="3">
        <f t="shared" si="102"/>
        <v>0</v>
      </c>
    </row>
    <row r="216" spans="1:41" x14ac:dyDescent="0.2">
      <c r="A216">
        <v>20131128</v>
      </c>
      <c r="B216">
        <v>1003.38</v>
      </c>
      <c r="C216">
        <v>1077.56</v>
      </c>
      <c r="D216">
        <v>962.17</v>
      </c>
      <c r="E216">
        <v>1031.95</v>
      </c>
      <c r="F216" s="3" t="s">
        <v>0</v>
      </c>
      <c r="G216">
        <v>12087000000</v>
      </c>
      <c r="H216">
        <f t="shared" si="104"/>
        <v>247.75144444444442</v>
      </c>
      <c r="I216" s="1">
        <f t="shared" si="106"/>
        <v>115.38999999999999</v>
      </c>
      <c r="J216" s="1">
        <f t="shared" si="107"/>
        <v>75.599999999999909</v>
      </c>
      <c r="K216" s="1">
        <f t="shared" si="108"/>
        <v>39.790000000000077</v>
      </c>
      <c r="L216" s="1">
        <f t="shared" si="105"/>
        <v>115.38999999999999</v>
      </c>
      <c r="M216" s="1">
        <f t="shared" si="116"/>
        <v>110.47933333333334</v>
      </c>
      <c r="N216" s="2">
        <f t="shared" si="112"/>
        <v>1351.3030000000001</v>
      </c>
      <c r="O216" s="2">
        <f t="shared" si="113"/>
        <v>688.42699999999991</v>
      </c>
      <c r="P216" s="2">
        <f t="shared" si="114"/>
        <v>1057.3489999999999</v>
      </c>
      <c r="Q216" s="2">
        <f t="shared" si="115"/>
        <v>688.42699999999991</v>
      </c>
      <c r="R216" s="2">
        <f t="shared" si="88"/>
        <v>1057.3489999999999</v>
      </c>
      <c r="S216" s="2">
        <f t="shared" si="117"/>
        <v>1406.5426666666667</v>
      </c>
      <c r="T216" s="2">
        <f t="shared" si="118"/>
        <v>633.1873333333333</v>
      </c>
      <c r="U216" s="2">
        <f t="shared" si="89"/>
        <v>1106.0546666666667</v>
      </c>
      <c r="V216" s="2">
        <f t="shared" si="90"/>
        <v>633.1873333333333</v>
      </c>
      <c r="W216" s="2">
        <f t="shared" si="91"/>
        <v>1106.0546666666667</v>
      </c>
      <c r="X216" t="b">
        <f t="shared" si="92"/>
        <v>1</v>
      </c>
      <c r="Y216" t="b">
        <f t="shared" si="93"/>
        <v>1</v>
      </c>
      <c r="Z216" t="b">
        <f t="shared" si="94"/>
        <v>0</v>
      </c>
      <c r="AA216" t="b">
        <f t="shared" si="95"/>
        <v>0</v>
      </c>
      <c r="AB216" s="3">
        <f t="shared" si="109"/>
        <v>-48.70566666666673</v>
      </c>
      <c r="AC216" t="b">
        <f t="shared" si="119"/>
        <v>0</v>
      </c>
      <c r="AD216" s="4"/>
      <c r="AE216" s="3" t="b">
        <f t="shared" si="110"/>
        <v>0</v>
      </c>
      <c r="AF216" s="3" t="b">
        <f t="shared" si="96"/>
        <v>0</v>
      </c>
      <c r="AG216" s="3" t="b">
        <f t="shared" si="97"/>
        <v>0</v>
      </c>
      <c r="AH216" s="3" t="b">
        <f t="shared" si="98"/>
        <v>0</v>
      </c>
      <c r="AI216" s="3" t="b">
        <f t="shared" si="99"/>
        <v>1</v>
      </c>
      <c r="AJ216" s="3" t="b">
        <f t="shared" si="100"/>
        <v>1</v>
      </c>
      <c r="AK216" s="3">
        <f t="shared" si="103"/>
        <v>-48.70566666666673</v>
      </c>
      <c r="AL216" s="3" t="b">
        <f t="shared" si="120"/>
        <v>0</v>
      </c>
      <c r="AM216" s="3" t="b">
        <f t="shared" si="111"/>
        <v>1</v>
      </c>
      <c r="AN216" s="3" t="b">
        <f t="shared" si="101"/>
        <v>0</v>
      </c>
      <c r="AO216" s="3">
        <f t="shared" si="102"/>
        <v>0</v>
      </c>
    </row>
    <row r="217" spans="1:41" x14ac:dyDescent="0.2">
      <c r="A217">
        <v>20131129</v>
      </c>
      <c r="B217">
        <v>1042.01</v>
      </c>
      <c r="C217">
        <v>1146.97</v>
      </c>
      <c r="D217">
        <v>1000.64</v>
      </c>
      <c r="E217">
        <v>1131.97</v>
      </c>
      <c r="F217" s="3" t="s">
        <v>0</v>
      </c>
      <c r="G217">
        <v>12557100000</v>
      </c>
      <c r="H217">
        <f t="shared" si="104"/>
        <v>257.73433333333327</v>
      </c>
      <c r="I217" s="1">
        <f t="shared" si="106"/>
        <v>146.33000000000004</v>
      </c>
      <c r="J217" s="1">
        <f t="shared" si="107"/>
        <v>115.01999999999998</v>
      </c>
      <c r="K217" s="1">
        <f t="shared" si="108"/>
        <v>31.310000000000059</v>
      </c>
      <c r="L217" s="1">
        <f t="shared" si="105"/>
        <v>146.33000000000004</v>
      </c>
      <c r="M217" s="1">
        <f t="shared" si="116"/>
        <v>114.55533333333332</v>
      </c>
      <c r="N217" s="2">
        <f t="shared" si="112"/>
        <v>1417.471</v>
      </c>
      <c r="O217" s="2">
        <f t="shared" si="113"/>
        <v>730.13900000000012</v>
      </c>
      <c r="P217" s="2">
        <f t="shared" si="114"/>
        <v>1057.3489999999999</v>
      </c>
      <c r="Q217" s="2">
        <f t="shared" si="115"/>
        <v>730.13900000000012</v>
      </c>
      <c r="R217" s="2">
        <f t="shared" si="88"/>
        <v>730.13900000000012</v>
      </c>
      <c r="S217" s="2">
        <f t="shared" si="117"/>
        <v>1474.7486666666666</v>
      </c>
      <c r="T217" s="2">
        <f t="shared" si="118"/>
        <v>672.8613333333335</v>
      </c>
      <c r="U217" s="2">
        <f t="shared" si="89"/>
        <v>1106.0546666666667</v>
      </c>
      <c r="V217" s="2">
        <f t="shared" si="90"/>
        <v>672.8613333333335</v>
      </c>
      <c r="W217" s="2">
        <f t="shared" si="91"/>
        <v>672.8613333333335</v>
      </c>
      <c r="X217" t="b">
        <f t="shared" si="92"/>
        <v>1</v>
      </c>
      <c r="Y217" t="b">
        <f t="shared" si="93"/>
        <v>1</v>
      </c>
      <c r="Z217" t="b">
        <f t="shared" si="94"/>
        <v>1</v>
      </c>
      <c r="AA217" t="b">
        <f t="shared" si="95"/>
        <v>1</v>
      </c>
      <c r="AB217" s="3">
        <f t="shared" si="109"/>
        <v>57.277666666666619</v>
      </c>
      <c r="AC217" t="b">
        <f t="shared" si="119"/>
        <v>0</v>
      </c>
      <c r="AD217" s="4"/>
      <c r="AE217" s="3" t="b">
        <f t="shared" si="110"/>
        <v>0</v>
      </c>
      <c r="AF217" s="3" t="b">
        <f t="shared" si="96"/>
        <v>0</v>
      </c>
      <c r="AG217" s="3" t="b">
        <f t="shared" si="97"/>
        <v>0</v>
      </c>
      <c r="AH217" s="3" t="b">
        <f t="shared" si="98"/>
        <v>0</v>
      </c>
      <c r="AI217" s="3" t="b">
        <f t="shared" si="99"/>
        <v>0</v>
      </c>
      <c r="AJ217" s="3" t="b">
        <f t="shared" si="100"/>
        <v>0</v>
      </c>
      <c r="AK217" s="3">
        <f t="shared" si="103"/>
        <v>57.277666666666619</v>
      </c>
      <c r="AL217" s="3" t="b">
        <f t="shared" si="120"/>
        <v>1</v>
      </c>
      <c r="AM217" s="3" t="b">
        <f t="shared" si="111"/>
        <v>0</v>
      </c>
      <c r="AN217" s="3" t="b">
        <f t="shared" si="101"/>
        <v>0</v>
      </c>
      <c r="AO217" s="3">
        <f t="shared" si="102"/>
        <v>0</v>
      </c>
    </row>
    <row r="218" spans="1:41" x14ac:dyDescent="0.2">
      <c r="A218">
        <v>20131130</v>
      </c>
      <c r="B218">
        <v>1129.3699999999999</v>
      </c>
      <c r="C218">
        <v>1156.1400000000001</v>
      </c>
      <c r="D218">
        <v>1106.6099999999999</v>
      </c>
      <c r="E218">
        <v>1129.43</v>
      </c>
      <c r="F218" s="3" t="s">
        <v>0</v>
      </c>
      <c r="G218">
        <v>13614700000</v>
      </c>
      <c r="H218">
        <f t="shared" si="104"/>
        <v>268.8078888888889</v>
      </c>
      <c r="I218" s="1">
        <f t="shared" si="106"/>
        <v>49.5300000000002</v>
      </c>
      <c r="J218" s="1">
        <f t="shared" si="107"/>
        <v>24.170000000000073</v>
      </c>
      <c r="K218" s="1">
        <f t="shared" si="108"/>
        <v>25.360000000000127</v>
      </c>
      <c r="L218" s="1">
        <f t="shared" si="105"/>
        <v>49.5300000000002</v>
      </c>
      <c r="M218" s="1">
        <f t="shared" si="116"/>
        <v>122.26333333333332</v>
      </c>
      <c r="N218" s="2">
        <f t="shared" si="112"/>
        <v>1498.165</v>
      </c>
      <c r="O218" s="2">
        <f t="shared" si="113"/>
        <v>764.58500000000004</v>
      </c>
      <c r="P218" s="2">
        <f t="shared" si="114"/>
        <v>1498.165</v>
      </c>
      <c r="Q218" s="2">
        <f t="shared" si="115"/>
        <v>764.58500000000004</v>
      </c>
      <c r="R218" s="2">
        <f t="shared" ref="R218:R281" si="121">IF(E218&lt;=P218,P218,Q218)</f>
        <v>1498.165</v>
      </c>
      <c r="S218" s="2">
        <f t="shared" si="117"/>
        <v>1559.2966666666666</v>
      </c>
      <c r="T218" s="2">
        <f t="shared" si="118"/>
        <v>703.45333333333338</v>
      </c>
      <c r="U218" s="2">
        <f t="shared" ref="U218:U281" si="122">IF(OR(S218&lt;U217,$E217&gt;U217),S218,U217)</f>
        <v>1559.2966666666666</v>
      </c>
      <c r="V218" s="2">
        <f t="shared" ref="V218:V281" si="123">IF(OR(T218&gt;V217,$E217&lt;V217),T218,V217)</f>
        <v>703.45333333333338</v>
      </c>
      <c r="W218" s="2">
        <f t="shared" ref="W218:W281" si="124">IF($E218&lt;=U218,U218,V218)</f>
        <v>1559.2966666666666</v>
      </c>
      <c r="X218" t="b">
        <f t="shared" ref="X218:X281" si="125">E218&gt;H218</f>
        <v>1</v>
      </c>
      <c r="Y218" t="b">
        <f t="shared" ref="Y218:Y281" si="126">C218&gt;MAX(C203:C217)</f>
        <v>1</v>
      </c>
      <c r="Z218" t="b">
        <f t="shared" ref="Z218:Z281" si="127">E218&gt;R218</f>
        <v>0</v>
      </c>
      <c r="AA218" t="b">
        <f t="shared" ref="AA218:AA281" si="128">E218&gt;W218</f>
        <v>0</v>
      </c>
      <c r="AB218" s="3">
        <f t="shared" si="109"/>
        <v>-61.131666666666661</v>
      </c>
      <c r="AC218" t="b">
        <f t="shared" si="119"/>
        <v>1</v>
      </c>
      <c r="AD218" s="4"/>
      <c r="AE218" s="3" t="b">
        <f t="shared" si="110"/>
        <v>0</v>
      </c>
      <c r="AF218" s="3" t="b">
        <f t="shared" ref="AF218:AF281" si="129">AND(X218,Y218,Z218,AA218,AE218)</f>
        <v>0</v>
      </c>
      <c r="AG218" s="3" t="b">
        <f t="shared" ref="AG218:AG281" si="130">E218&lt;H218</f>
        <v>0</v>
      </c>
      <c r="AH218" s="3" t="b">
        <f t="shared" ref="AH218:AH281" si="131">D218&lt;MIN(D203:D217)</f>
        <v>0</v>
      </c>
      <c r="AI218" s="3" t="b">
        <f t="shared" ref="AI218:AI281" si="132">E218&lt;R218</f>
        <v>1</v>
      </c>
      <c r="AJ218" s="3" t="b">
        <f t="shared" ref="AJ218:AJ281" si="133">E218&lt;W218</f>
        <v>1</v>
      </c>
      <c r="AK218" s="3">
        <f t="shared" si="103"/>
        <v>-61.131666666666661</v>
      </c>
      <c r="AL218" s="3" t="b">
        <f t="shared" si="120"/>
        <v>0</v>
      </c>
      <c r="AM218" s="3" t="b">
        <f t="shared" si="111"/>
        <v>0</v>
      </c>
      <c r="AN218" s="3" t="b">
        <f t="shared" ref="AN218:AN281" si="134">AND(AF218,AG218,AH218,AI218,AM218)</f>
        <v>0</v>
      </c>
      <c r="AO218" s="3">
        <f t="shared" ref="AO218:AO281" si="135">IF(AF218,1,IF(AN218,-1,0))</f>
        <v>0</v>
      </c>
    </row>
    <row r="219" spans="1:41" x14ac:dyDescent="0.2">
      <c r="A219">
        <v>20131201</v>
      </c>
      <c r="B219">
        <v>1128.92</v>
      </c>
      <c r="C219">
        <v>1133.08</v>
      </c>
      <c r="D219">
        <v>801.82</v>
      </c>
      <c r="E219">
        <v>955.85</v>
      </c>
      <c r="F219" s="3" t="s">
        <v>0</v>
      </c>
      <c r="G219">
        <v>13614300000</v>
      </c>
      <c r="H219">
        <f t="shared" si="104"/>
        <v>279.82</v>
      </c>
      <c r="I219" s="1">
        <f t="shared" si="106"/>
        <v>331.25999999999988</v>
      </c>
      <c r="J219" s="1">
        <f t="shared" si="107"/>
        <v>3.6499999999998636</v>
      </c>
      <c r="K219" s="1">
        <f t="shared" si="108"/>
        <v>327.61</v>
      </c>
      <c r="L219" s="1">
        <f t="shared" si="105"/>
        <v>331.25999999999988</v>
      </c>
      <c r="M219" s="1">
        <f t="shared" si="116"/>
        <v>122.77999999999999</v>
      </c>
      <c r="N219" s="2">
        <f t="shared" si="112"/>
        <v>1335.79</v>
      </c>
      <c r="O219" s="2">
        <f t="shared" si="113"/>
        <v>599.11000000000013</v>
      </c>
      <c r="P219" s="2">
        <f t="shared" si="114"/>
        <v>1335.79</v>
      </c>
      <c r="Q219" s="2">
        <f t="shared" si="115"/>
        <v>764.58500000000004</v>
      </c>
      <c r="R219" s="2">
        <f t="shared" si="121"/>
        <v>1335.79</v>
      </c>
      <c r="S219" s="2">
        <f t="shared" si="117"/>
        <v>1397.18</v>
      </c>
      <c r="T219" s="2">
        <f t="shared" si="118"/>
        <v>537.72</v>
      </c>
      <c r="U219" s="2">
        <f t="shared" si="122"/>
        <v>1397.18</v>
      </c>
      <c r="V219" s="2">
        <f t="shared" si="123"/>
        <v>703.45333333333338</v>
      </c>
      <c r="W219" s="2">
        <f t="shared" si="124"/>
        <v>1397.18</v>
      </c>
      <c r="X219" t="b">
        <f t="shared" si="125"/>
        <v>1</v>
      </c>
      <c r="Y219" t="b">
        <f t="shared" si="126"/>
        <v>0</v>
      </c>
      <c r="Z219" t="b">
        <f t="shared" si="127"/>
        <v>0</v>
      </c>
      <c r="AA219" t="b">
        <f t="shared" si="128"/>
        <v>0</v>
      </c>
      <c r="AB219" s="3">
        <f t="shared" si="109"/>
        <v>-61.3900000000001</v>
      </c>
      <c r="AC219" t="b">
        <f t="shared" si="119"/>
        <v>0</v>
      </c>
      <c r="AD219" s="4"/>
      <c r="AE219" s="3" t="b">
        <f t="shared" si="110"/>
        <v>0</v>
      </c>
      <c r="AF219" s="3" t="b">
        <f t="shared" si="129"/>
        <v>0</v>
      </c>
      <c r="AG219" s="3" t="b">
        <f t="shared" si="130"/>
        <v>0</v>
      </c>
      <c r="AH219" s="3" t="b">
        <f t="shared" si="131"/>
        <v>0</v>
      </c>
      <c r="AI219" s="3" t="b">
        <f t="shared" si="132"/>
        <v>1</v>
      </c>
      <c r="AJ219" s="3" t="b">
        <f t="shared" si="133"/>
        <v>1</v>
      </c>
      <c r="AK219" s="3">
        <f t="shared" ref="AK219:AK282" si="136">$R219-$W219</f>
        <v>-61.3900000000001</v>
      </c>
      <c r="AL219" s="3" t="b">
        <f t="shared" si="120"/>
        <v>0</v>
      </c>
      <c r="AM219" s="3" t="b">
        <f t="shared" si="111"/>
        <v>0</v>
      </c>
      <c r="AN219" s="3" t="b">
        <f t="shared" si="134"/>
        <v>0</v>
      </c>
      <c r="AO219" s="3">
        <f t="shared" si="135"/>
        <v>0</v>
      </c>
    </row>
    <row r="220" spans="1:41" x14ac:dyDescent="0.2">
      <c r="A220">
        <v>20131202</v>
      </c>
      <c r="B220">
        <v>951.42</v>
      </c>
      <c r="C220">
        <v>1055.42</v>
      </c>
      <c r="D220">
        <v>938.41</v>
      </c>
      <c r="E220">
        <v>1043.33</v>
      </c>
      <c r="F220" s="3" t="s">
        <v>0</v>
      </c>
      <c r="G220">
        <v>11478300000</v>
      </c>
      <c r="H220">
        <f t="shared" si="104"/>
        <v>288.93111111111108</v>
      </c>
      <c r="I220" s="1">
        <f t="shared" si="106"/>
        <v>117.0100000000001</v>
      </c>
      <c r="J220" s="1">
        <f t="shared" si="107"/>
        <v>99.57000000000005</v>
      </c>
      <c r="K220" s="1">
        <f t="shared" si="108"/>
        <v>17.440000000000055</v>
      </c>
      <c r="L220" s="1">
        <f t="shared" si="105"/>
        <v>117.0100000000001</v>
      </c>
      <c r="M220" s="1">
        <f t="shared" si="116"/>
        <v>142.55133333333333</v>
      </c>
      <c r="N220" s="2">
        <f t="shared" si="112"/>
        <v>1424.569</v>
      </c>
      <c r="O220" s="2">
        <f t="shared" si="113"/>
        <v>569.26099999999997</v>
      </c>
      <c r="P220" s="2">
        <f t="shared" si="114"/>
        <v>1335.79</v>
      </c>
      <c r="Q220" s="2">
        <f t="shared" si="115"/>
        <v>764.58500000000004</v>
      </c>
      <c r="R220" s="2">
        <f t="shared" si="121"/>
        <v>1335.79</v>
      </c>
      <c r="S220" s="2">
        <f t="shared" si="117"/>
        <v>1495.8446666666666</v>
      </c>
      <c r="T220" s="2">
        <f t="shared" si="118"/>
        <v>497.9853333333333</v>
      </c>
      <c r="U220" s="2">
        <f t="shared" si="122"/>
        <v>1397.18</v>
      </c>
      <c r="V220" s="2">
        <f t="shared" si="123"/>
        <v>703.45333333333338</v>
      </c>
      <c r="W220" s="2">
        <f t="shared" si="124"/>
        <v>1397.18</v>
      </c>
      <c r="X220" t="b">
        <f t="shared" si="125"/>
        <v>1</v>
      </c>
      <c r="Y220" t="b">
        <f t="shared" si="126"/>
        <v>0</v>
      </c>
      <c r="Z220" t="b">
        <f t="shared" si="127"/>
        <v>0</v>
      </c>
      <c r="AA220" t="b">
        <f t="shared" si="128"/>
        <v>0</v>
      </c>
      <c r="AB220" s="3">
        <f t="shared" si="109"/>
        <v>-61.3900000000001</v>
      </c>
      <c r="AC220" t="b">
        <f t="shared" si="119"/>
        <v>0</v>
      </c>
      <c r="AD220" s="4"/>
      <c r="AE220" s="3" t="b">
        <f t="shared" si="110"/>
        <v>0</v>
      </c>
      <c r="AF220" s="3" t="b">
        <f t="shared" si="129"/>
        <v>0</v>
      </c>
      <c r="AG220" s="3" t="b">
        <f t="shared" si="130"/>
        <v>0</v>
      </c>
      <c r="AH220" s="3" t="b">
        <f t="shared" si="131"/>
        <v>0</v>
      </c>
      <c r="AI220" s="3" t="b">
        <f t="shared" si="132"/>
        <v>1</v>
      </c>
      <c r="AJ220" s="3" t="b">
        <f t="shared" si="133"/>
        <v>1</v>
      </c>
      <c r="AK220" s="3">
        <f t="shared" si="136"/>
        <v>-61.3900000000001</v>
      </c>
      <c r="AL220" s="3" t="b">
        <f t="shared" si="120"/>
        <v>0</v>
      </c>
      <c r="AM220" s="3" t="b">
        <f t="shared" si="111"/>
        <v>0</v>
      </c>
      <c r="AN220" s="3" t="b">
        <f t="shared" si="134"/>
        <v>0</v>
      </c>
      <c r="AO220" s="3">
        <f t="shared" si="135"/>
        <v>0</v>
      </c>
    </row>
    <row r="221" spans="1:41" x14ac:dyDescent="0.2">
      <c r="A221">
        <v>20131203</v>
      </c>
      <c r="B221">
        <v>1046.4000000000001</v>
      </c>
      <c r="C221">
        <v>1096</v>
      </c>
      <c r="D221">
        <v>1011.21</v>
      </c>
      <c r="E221">
        <v>1078.28</v>
      </c>
      <c r="F221" s="3" t="s">
        <v>0</v>
      </c>
      <c r="G221">
        <v>12628300000</v>
      </c>
      <c r="H221">
        <f t="shared" ref="H221:H284" si="137">SUM(E131:E220)/90</f>
        <v>299.00400000000002</v>
      </c>
      <c r="I221" s="1">
        <f t="shared" si="106"/>
        <v>84.789999999999964</v>
      </c>
      <c r="J221" s="1">
        <f t="shared" si="107"/>
        <v>52.670000000000073</v>
      </c>
      <c r="K221" s="1">
        <f t="shared" si="108"/>
        <v>32.119999999999891</v>
      </c>
      <c r="L221" s="1">
        <f t="shared" si="105"/>
        <v>84.789999999999964</v>
      </c>
      <c r="M221" s="1">
        <f t="shared" si="116"/>
        <v>146.328</v>
      </c>
      <c r="N221" s="2">
        <f t="shared" si="112"/>
        <v>1492.5889999999999</v>
      </c>
      <c r="O221" s="2">
        <f t="shared" si="113"/>
        <v>614.62099999999998</v>
      </c>
      <c r="P221" s="2">
        <f t="shared" si="114"/>
        <v>1335.79</v>
      </c>
      <c r="Q221" s="2">
        <f t="shared" si="115"/>
        <v>764.58500000000004</v>
      </c>
      <c r="R221" s="2">
        <f t="shared" si="121"/>
        <v>1335.79</v>
      </c>
      <c r="S221" s="2">
        <f t="shared" si="117"/>
        <v>1565.7530000000002</v>
      </c>
      <c r="T221" s="2">
        <f t="shared" si="118"/>
        <v>541.45699999999999</v>
      </c>
      <c r="U221" s="2">
        <f t="shared" si="122"/>
        <v>1397.18</v>
      </c>
      <c r="V221" s="2">
        <f t="shared" si="123"/>
        <v>703.45333333333338</v>
      </c>
      <c r="W221" s="2">
        <f t="shared" si="124"/>
        <v>1397.18</v>
      </c>
      <c r="X221" t="b">
        <f t="shared" si="125"/>
        <v>1</v>
      </c>
      <c r="Y221" t="b">
        <f t="shared" si="126"/>
        <v>0</v>
      </c>
      <c r="Z221" t="b">
        <f t="shared" si="127"/>
        <v>0</v>
      </c>
      <c r="AA221" t="b">
        <f t="shared" si="128"/>
        <v>0</v>
      </c>
      <c r="AB221" s="3">
        <f t="shared" si="109"/>
        <v>-61.3900000000001</v>
      </c>
      <c r="AC221" t="b">
        <f t="shared" si="119"/>
        <v>0</v>
      </c>
      <c r="AD221" s="4"/>
      <c r="AE221" s="3" t="b">
        <f t="shared" si="110"/>
        <v>0</v>
      </c>
      <c r="AF221" s="3" t="b">
        <f t="shared" si="129"/>
        <v>0</v>
      </c>
      <c r="AG221" s="3" t="b">
        <f t="shared" si="130"/>
        <v>0</v>
      </c>
      <c r="AH221" s="3" t="b">
        <f t="shared" si="131"/>
        <v>0</v>
      </c>
      <c r="AI221" s="3" t="b">
        <f t="shared" si="132"/>
        <v>1</v>
      </c>
      <c r="AJ221" s="3" t="b">
        <f t="shared" si="133"/>
        <v>1</v>
      </c>
      <c r="AK221" s="3">
        <f t="shared" si="136"/>
        <v>-61.3900000000001</v>
      </c>
      <c r="AL221" s="3" t="b">
        <f t="shared" si="120"/>
        <v>0</v>
      </c>
      <c r="AM221" s="3" t="b">
        <f t="shared" si="111"/>
        <v>0</v>
      </c>
      <c r="AN221" s="3" t="b">
        <f t="shared" si="134"/>
        <v>0</v>
      </c>
      <c r="AO221" s="3">
        <f t="shared" si="135"/>
        <v>0</v>
      </c>
    </row>
    <row r="222" spans="1:41" x14ac:dyDescent="0.2">
      <c r="A222">
        <v>20131204</v>
      </c>
      <c r="B222">
        <v>1077.58</v>
      </c>
      <c r="C222">
        <v>1156.1199999999999</v>
      </c>
      <c r="D222">
        <v>1070.1600000000001</v>
      </c>
      <c r="E222">
        <v>1151.17</v>
      </c>
      <c r="F222" s="3" t="s">
        <v>0</v>
      </c>
      <c r="G222">
        <v>13010000000</v>
      </c>
      <c r="H222">
        <f t="shared" si="137"/>
        <v>309.57666666666671</v>
      </c>
      <c r="I222" s="1">
        <f t="shared" si="106"/>
        <v>85.959999999999809</v>
      </c>
      <c r="J222" s="1">
        <f t="shared" si="107"/>
        <v>77.839999999999918</v>
      </c>
      <c r="K222" s="1">
        <f t="shared" si="108"/>
        <v>8.1199999999998909</v>
      </c>
      <c r="L222" s="1">
        <f t="shared" si="105"/>
        <v>85.959999999999809</v>
      </c>
      <c r="M222" s="1">
        <f t="shared" si="116"/>
        <v>137.86933333333334</v>
      </c>
      <c r="N222" s="2">
        <f t="shared" si="112"/>
        <v>1526.748</v>
      </c>
      <c r="O222" s="2">
        <f t="shared" si="113"/>
        <v>699.53199999999981</v>
      </c>
      <c r="P222" s="2">
        <f t="shared" si="114"/>
        <v>1335.79</v>
      </c>
      <c r="Q222" s="2">
        <f t="shared" si="115"/>
        <v>764.58500000000004</v>
      </c>
      <c r="R222" s="2">
        <f t="shared" si="121"/>
        <v>1335.79</v>
      </c>
      <c r="S222" s="2">
        <f t="shared" si="117"/>
        <v>1595.6826666666666</v>
      </c>
      <c r="T222" s="2">
        <f t="shared" si="118"/>
        <v>630.59733333333315</v>
      </c>
      <c r="U222" s="2">
        <f t="shared" si="122"/>
        <v>1397.18</v>
      </c>
      <c r="V222" s="2">
        <f t="shared" si="123"/>
        <v>703.45333333333338</v>
      </c>
      <c r="W222" s="2">
        <f t="shared" si="124"/>
        <v>1397.18</v>
      </c>
      <c r="X222" t="b">
        <f t="shared" si="125"/>
        <v>1</v>
      </c>
      <c r="Y222" t="b">
        <f t="shared" si="126"/>
        <v>0</v>
      </c>
      <c r="Z222" t="b">
        <f t="shared" si="127"/>
        <v>0</v>
      </c>
      <c r="AA222" t="b">
        <f t="shared" si="128"/>
        <v>0</v>
      </c>
      <c r="AB222" s="3">
        <f t="shared" si="109"/>
        <v>-61.3900000000001</v>
      </c>
      <c r="AC222" t="b">
        <f t="shared" si="119"/>
        <v>0</v>
      </c>
      <c r="AD222" s="4"/>
      <c r="AE222" s="3" t="b">
        <f t="shared" si="110"/>
        <v>0</v>
      </c>
      <c r="AF222" s="3" t="b">
        <f t="shared" si="129"/>
        <v>0</v>
      </c>
      <c r="AG222" s="3" t="b">
        <f t="shared" si="130"/>
        <v>0</v>
      </c>
      <c r="AH222" s="3" t="b">
        <f t="shared" si="131"/>
        <v>0</v>
      </c>
      <c r="AI222" s="3" t="b">
        <f t="shared" si="132"/>
        <v>1</v>
      </c>
      <c r="AJ222" s="3" t="b">
        <f t="shared" si="133"/>
        <v>1</v>
      </c>
      <c r="AK222" s="3">
        <f t="shared" si="136"/>
        <v>-61.3900000000001</v>
      </c>
      <c r="AL222" s="3" t="b">
        <f t="shared" si="120"/>
        <v>0</v>
      </c>
      <c r="AM222" s="3" t="b">
        <f t="shared" si="111"/>
        <v>0</v>
      </c>
      <c r="AN222" s="3" t="b">
        <f t="shared" si="134"/>
        <v>0</v>
      </c>
      <c r="AO222" s="3">
        <f t="shared" si="135"/>
        <v>0</v>
      </c>
    </row>
    <row r="223" spans="1:41" x14ac:dyDescent="0.2">
      <c r="A223">
        <v>20131205</v>
      </c>
      <c r="B223">
        <v>1152.73</v>
      </c>
      <c r="C223">
        <v>1154.3599999999999</v>
      </c>
      <c r="D223">
        <v>897.11</v>
      </c>
      <c r="E223">
        <v>1045.1099999999999</v>
      </c>
      <c r="F223" s="3" t="s">
        <v>0</v>
      </c>
      <c r="G223">
        <v>13922300000</v>
      </c>
      <c r="H223">
        <f t="shared" si="137"/>
        <v>320.96266666666668</v>
      </c>
      <c r="I223" s="1">
        <f t="shared" si="106"/>
        <v>257.24999999999989</v>
      </c>
      <c r="J223" s="1">
        <f t="shared" si="107"/>
        <v>3.1899999999998272</v>
      </c>
      <c r="K223" s="1">
        <f t="shared" si="108"/>
        <v>254.06000000000006</v>
      </c>
      <c r="L223" s="1">
        <f t="shared" si="105"/>
        <v>257.24999999999989</v>
      </c>
      <c r="M223" s="1">
        <f t="shared" si="116"/>
        <v>120.28533333333333</v>
      </c>
      <c r="N223" s="2">
        <f t="shared" si="112"/>
        <v>1386.5909999999999</v>
      </c>
      <c r="O223" s="2">
        <f t="shared" si="113"/>
        <v>664.87899999999991</v>
      </c>
      <c r="P223" s="2">
        <f t="shared" si="114"/>
        <v>1335.79</v>
      </c>
      <c r="Q223" s="2">
        <f t="shared" si="115"/>
        <v>764.58500000000004</v>
      </c>
      <c r="R223" s="2">
        <f t="shared" si="121"/>
        <v>1335.79</v>
      </c>
      <c r="S223" s="2">
        <f t="shared" si="117"/>
        <v>1446.7336666666665</v>
      </c>
      <c r="T223" s="2">
        <f t="shared" si="118"/>
        <v>604.73633333333328</v>
      </c>
      <c r="U223" s="2">
        <f t="shared" si="122"/>
        <v>1397.18</v>
      </c>
      <c r="V223" s="2">
        <f t="shared" si="123"/>
        <v>703.45333333333338</v>
      </c>
      <c r="W223" s="2">
        <f t="shared" si="124"/>
        <v>1397.18</v>
      </c>
      <c r="X223" t="b">
        <f t="shared" si="125"/>
        <v>1</v>
      </c>
      <c r="Y223" t="b">
        <f t="shared" si="126"/>
        <v>0</v>
      </c>
      <c r="Z223" t="b">
        <f t="shared" si="127"/>
        <v>0</v>
      </c>
      <c r="AA223" t="b">
        <f t="shared" si="128"/>
        <v>0</v>
      </c>
      <c r="AB223" s="3">
        <f t="shared" si="109"/>
        <v>-61.3900000000001</v>
      </c>
      <c r="AC223" t="b">
        <f t="shared" si="119"/>
        <v>0</v>
      </c>
      <c r="AD223" s="4"/>
      <c r="AE223" s="3" t="b">
        <f t="shared" si="110"/>
        <v>0</v>
      </c>
      <c r="AF223" s="3" t="b">
        <f t="shared" si="129"/>
        <v>0</v>
      </c>
      <c r="AG223" s="3" t="b">
        <f t="shared" si="130"/>
        <v>0</v>
      </c>
      <c r="AH223" s="3" t="b">
        <f t="shared" si="131"/>
        <v>0</v>
      </c>
      <c r="AI223" s="3" t="b">
        <f t="shared" si="132"/>
        <v>1</v>
      </c>
      <c r="AJ223" s="3" t="b">
        <f t="shared" si="133"/>
        <v>1</v>
      </c>
      <c r="AK223" s="3">
        <f t="shared" si="136"/>
        <v>-61.3900000000001</v>
      </c>
      <c r="AL223" s="3" t="b">
        <f t="shared" si="120"/>
        <v>0</v>
      </c>
      <c r="AM223" s="3" t="b">
        <f t="shared" si="111"/>
        <v>0</v>
      </c>
      <c r="AN223" s="3" t="b">
        <f t="shared" si="134"/>
        <v>0</v>
      </c>
      <c r="AO223" s="3">
        <f t="shared" si="135"/>
        <v>0</v>
      </c>
    </row>
    <row r="224" spans="1:41" x14ac:dyDescent="0.2">
      <c r="A224">
        <v>20131206</v>
      </c>
      <c r="B224">
        <v>1042.3800000000001</v>
      </c>
      <c r="C224">
        <v>1042.3800000000001</v>
      </c>
      <c r="D224">
        <v>829.45</v>
      </c>
      <c r="E224">
        <v>829.45</v>
      </c>
      <c r="F224" s="3" t="s">
        <v>0</v>
      </c>
      <c r="G224">
        <v>12593900000</v>
      </c>
      <c r="H224">
        <f t="shared" si="137"/>
        <v>331.25111111111107</v>
      </c>
      <c r="I224" s="1">
        <f t="shared" si="106"/>
        <v>212.93000000000006</v>
      </c>
      <c r="J224" s="1">
        <f t="shared" si="107"/>
        <v>2.7299999999997908</v>
      </c>
      <c r="K224" s="1">
        <f t="shared" si="108"/>
        <v>215.65999999999985</v>
      </c>
      <c r="L224" s="1">
        <f t="shared" ref="L224:L287" si="138">MAX(I224:K224)</f>
        <v>215.65999999999985</v>
      </c>
      <c r="M224" s="1">
        <f t="shared" si="116"/>
        <v>127.35533333333333</v>
      </c>
      <c r="N224" s="2">
        <f t="shared" si="112"/>
        <v>1317.9810000000002</v>
      </c>
      <c r="O224" s="2">
        <f t="shared" si="113"/>
        <v>553.84900000000005</v>
      </c>
      <c r="P224" s="2">
        <f t="shared" si="114"/>
        <v>1317.9810000000002</v>
      </c>
      <c r="Q224" s="2">
        <f t="shared" si="115"/>
        <v>764.58500000000004</v>
      </c>
      <c r="R224" s="2">
        <f t="shared" si="121"/>
        <v>1317.9810000000002</v>
      </c>
      <c r="S224" s="2">
        <f t="shared" si="117"/>
        <v>1381.6586666666667</v>
      </c>
      <c r="T224" s="2">
        <f t="shared" si="118"/>
        <v>490.17133333333339</v>
      </c>
      <c r="U224" s="2">
        <f t="shared" si="122"/>
        <v>1381.6586666666667</v>
      </c>
      <c r="V224" s="2">
        <f t="shared" si="123"/>
        <v>703.45333333333338</v>
      </c>
      <c r="W224" s="2">
        <f t="shared" si="124"/>
        <v>1381.6586666666667</v>
      </c>
      <c r="X224" t="b">
        <f t="shared" si="125"/>
        <v>1</v>
      </c>
      <c r="Y224" t="b">
        <f t="shared" si="126"/>
        <v>0</v>
      </c>
      <c r="Z224" t="b">
        <f t="shared" si="127"/>
        <v>0</v>
      </c>
      <c r="AA224" t="b">
        <f t="shared" si="128"/>
        <v>0</v>
      </c>
      <c r="AB224" s="3">
        <f t="shared" si="109"/>
        <v>-63.677666666666482</v>
      </c>
      <c r="AC224" t="b">
        <f t="shared" si="119"/>
        <v>0</v>
      </c>
      <c r="AD224" s="4"/>
      <c r="AE224" s="3" t="b">
        <f t="shared" si="110"/>
        <v>0</v>
      </c>
      <c r="AF224" s="3" t="b">
        <f t="shared" si="129"/>
        <v>0</v>
      </c>
      <c r="AG224" s="3" t="b">
        <f t="shared" si="130"/>
        <v>0</v>
      </c>
      <c r="AH224" s="3" t="b">
        <f t="shared" si="131"/>
        <v>0</v>
      </c>
      <c r="AI224" s="3" t="b">
        <f t="shared" si="132"/>
        <v>1</v>
      </c>
      <c r="AJ224" s="3" t="b">
        <f t="shared" si="133"/>
        <v>1</v>
      </c>
      <c r="AK224" s="3">
        <f t="shared" si="136"/>
        <v>-63.677666666666482</v>
      </c>
      <c r="AL224" s="3" t="b">
        <f t="shared" si="120"/>
        <v>0</v>
      </c>
      <c r="AM224" s="3" t="b">
        <f t="shared" si="111"/>
        <v>0</v>
      </c>
      <c r="AN224" s="3" t="b">
        <f t="shared" si="134"/>
        <v>0</v>
      </c>
      <c r="AO224" s="3">
        <f t="shared" si="135"/>
        <v>0</v>
      </c>
    </row>
    <row r="225" spans="1:41" x14ac:dyDescent="0.2">
      <c r="A225">
        <v>20131207</v>
      </c>
      <c r="B225">
        <v>835.32</v>
      </c>
      <c r="C225">
        <v>854.64</v>
      </c>
      <c r="D225">
        <v>640.22</v>
      </c>
      <c r="E225">
        <v>698.23</v>
      </c>
      <c r="F225" s="3" t="s">
        <v>0</v>
      </c>
      <c r="G225">
        <v>10096600000</v>
      </c>
      <c r="H225">
        <f t="shared" si="137"/>
        <v>339.08777777777777</v>
      </c>
      <c r="I225" s="1">
        <f t="shared" si="106"/>
        <v>214.41999999999996</v>
      </c>
      <c r="J225" s="1">
        <f t="shared" si="107"/>
        <v>25.189999999999941</v>
      </c>
      <c r="K225" s="1">
        <f t="shared" si="108"/>
        <v>189.23000000000002</v>
      </c>
      <c r="L225" s="1">
        <f t="shared" si="138"/>
        <v>214.41999999999996</v>
      </c>
      <c r="M225" s="1">
        <f t="shared" si="116"/>
        <v>131.3253333333333</v>
      </c>
      <c r="N225" s="2">
        <f t="shared" si="112"/>
        <v>1141.4059999999999</v>
      </c>
      <c r="O225" s="2">
        <f t="shared" si="113"/>
        <v>353.45400000000018</v>
      </c>
      <c r="P225" s="2">
        <f t="shared" si="114"/>
        <v>1141.4059999999999</v>
      </c>
      <c r="Q225" s="2">
        <f t="shared" si="115"/>
        <v>764.58500000000004</v>
      </c>
      <c r="R225" s="2">
        <f t="shared" si="121"/>
        <v>1141.4059999999999</v>
      </c>
      <c r="S225" s="2">
        <f t="shared" si="117"/>
        <v>1207.0686666666666</v>
      </c>
      <c r="T225" s="2">
        <f t="shared" si="118"/>
        <v>287.79133333333351</v>
      </c>
      <c r="U225" s="2">
        <f t="shared" si="122"/>
        <v>1207.0686666666666</v>
      </c>
      <c r="V225" s="2">
        <f t="shared" si="123"/>
        <v>703.45333333333338</v>
      </c>
      <c r="W225" s="2">
        <f t="shared" si="124"/>
        <v>1207.0686666666666</v>
      </c>
      <c r="X225" t="b">
        <f t="shared" si="125"/>
        <v>1</v>
      </c>
      <c r="Y225" t="b">
        <f t="shared" si="126"/>
        <v>0</v>
      </c>
      <c r="Z225" t="b">
        <f t="shared" si="127"/>
        <v>0</v>
      </c>
      <c r="AA225" t="b">
        <f t="shared" si="128"/>
        <v>0</v>
      </c>
      <c r="AB225" s="3">
        <f t="shared" si="109"/>
        <v>-65.66266666666661</v>
      </c>
      <c r="AC225" t="b">
        <f t="shared" si="119"/>
        <v>0</v>
      </c>
      <c r="AD225" s="4"/>
      <c r="AE225" s="3" t="b">
        <f t="shared" si="110"/>
        <v>0</v>
      </c>
      <c r="AF225" s="3" t="b">
        <f t="shared" si="129"/>
        <v>0</v>
      </c>
      <c r="AG225" s="3" t="b">
        <f t="shared" si="130"/>
        <v>0</v>
      </c>
      <c r="AH225" s="3" t="b">
        <f t="shared" si="131"/>
        <v>1</v>
      </c>
      <c r="AI225" s="3" t="b">
        <f t="shared" si="132"/>
        <v>1</v>
      </c>
      <c r="AJ225" s="3" t="b">
        <f t="shared" si="133"/>
        <v>1</v>
      </c>
      <c r="AK225" s="3">
        <f t="shared" si="136"/>
        <v>-65.66266666666661</v>
      </c>
      <c r="AL225" s="3" t="b">
        <f t="shared" si="120"/>
        <v>0</v>
      </c>
      <c r="AM225" s="3" t="b">
        <f t="shared" si="111"/>
        <v>0</v>
      </c>
      <c r="AN225" s="3" t="b">
        <f t="shared" si="134"/>
        <v>0</v>
      </c>
      <c r="AO225" s="3">
        <f t="shared" si="135"/>
        <v>0</v>
      </c>
    </row>
    <row r="226" spans="1:41" x14ac:dyDescent="0.2">
      <c r="A226">
        <v>20131208</v>
      </c>
      <c r="B226">
        <v>697.31</v>
      </c>
      <c r="C226">
        <v>802.51</v>
      </c>
      <c r="D226">
        <v>670.88</v>
      </c>
      <c r="E226">
        <v>795.87</v>
      </c>
      <c r="F226" s="3" t="s">
        <v>0</v>
      </c>
      <c r="G226">
        <v>8431860000</v>
      </c>
      <c r="H226">
        <f t="shared" si="137"/>
        <v>345.49411111111112</v>
      </c>
      <c r="I226" s="1">
        <f t="shared" si="106"/>
        <v>131.63</v>
      </c>
      <c r="J226" s="1">
        <f t="shared" si="107"/>
        <v>104.27999999999997</v>
      </c>
      <c r="K226" s="1">
        <f t="shared" si="108"/>
        <v>27.350000000000023</v>
      </c>
      <c r="L226" s="1">
        <f t="shared" si="138"/>
        <v>131.63</v>
      </c>
      <c r="M226" s="1">
        <f t="shared" si="116"/>
        <v>138.10533333333333</v>
      </c>
      <c r="N226" s="2">
        <f t="shared" si="112"/>
        <v>1151.011</v>
      </c>
      <c r="O226" s="2">
        <f t="shared" si="113"/>
        <v>322.37899999999991</v>
      </c>
      <c r="P226" s="2">
        <f t="shared" si="114"/>
        <v>1141.4059999999999</v>
      </c>
      <c r="Q226" s="2">
        <f t="shared" si="115"/>
        <v>322.37899999999991</v>
      </c>
      <c r="R226" s="2">
        <f t="shared" si="121"/>
        <v>1141.4059999999999</v>
      </c>
      <c r="S226" s="2">
        <f t="shared" si="117"/>
        <v>1220.0636666666667</v>
      </c>
      <c r="T226" s="2">
        <f t="shared" si="118"/>
        <v>253.32633333333325</v>
      </c>
      <c r="U226" s="2">
        <f t="shared" si="122"/>
        <v>1207.0686666666666</v>
      </c>
      <c r="V226" s="2">
        <f t="shared" si="123"/>
        <v>253.32633333333325</v>
      </c>
      <c r="W226" s="2">
        <f t="shared" si="124"/>
        <v>1207.0686666666666</v>
      </c>
      <c r="X226" t="b">
        <f t="shared" si="125"/>
        <v>1</v>
      </c>
      <c r="Y226" t="b">
        <f t="shared" si="126"/>
        <v>0</v>
      </c>
      <c r="Z226" t="b">
        <f t="shared" si="127"/>
        <v>0</v>
      </c>
      <c r="AA226" t="b">
        <f t="shared" si="128"/>
        <v>0</v>
      </c>
      <c r="AB226" s="3">
        <f t="shared" si="109"/>
        <v>-65.66266666666661</v>
      </c>
      <c r="AC226" t="b">
        <f t="shared" si="119"/>
        <v>0</v>
      </c>
      <c r="AD226" s="4"/>
      <c r="AE226" s="3" t="b">
        <f t="shared" si="110"/>
        <v>0</v>
      </c>
      <c r="AF226" s="3" t="b">
        <f t="shared" si="129"/>
        <v>0</v>
      </c>
      <c r="AG226" s="3" t="b">
        <f t="shared" si="130"/>
        <v>0</v>
      </c>
      <c r="AH226" s="3" t="b">
        <f t="shared" si="131"/>
        <v>0</v>
      </c>
      <c r="AI226" s="3" t="b">
        <f t="shared" si="132"/>
        <v>1</v>
      </c>
      <c r="AJ226" s="3" t="b">
        <f t="shared" si="133"/>
        <v>1</v>
      </c>
      <c r="AK226" s="3">
        <f t="shared" si="136"/>
        <v>-65.66266666666661</v>
      </c>
      <c r="AL226" s="3" t="b">
        <f t="shared" si="120"/>
        <v>0</v>
      </c>
      <c r="AM226" s="3" t="b">
        <f t="shared" si="111"/>
        <v>0</v>
      </c>
      <c r="AN226" s="3" t="b">
        <f t="shared" si="134"/>
        <v>0</v>
      </c>
      <c r="AO226" s="3">
        <f t="shared" si="135"/>
        <v>0</v>
      </c>
    </row>
    <row r="227" spans="1:41" x14ac:dyDescent="0.2">
      <c r="A227">
        <v>20131209</v>
      </c>
      <c r="B227">
        <v>793.8</v>
      </c>
      <c r="C227">
        <v>921.93</v>
      </c>
      <c r="D227">
        <v>780.9</v>
      </c>
      <c r="E227">
        <v>893.19</v>
      </c>
      <c r="F227" s="3" t="s">
        <v>0</v>
      </c>
      <c r="G227">
        <v>9602480000</v>
      </c>
      <c r="H227">
        <f t="shared" si="137"/>
        <v>352.92477777777776</v>
      </c>
      <c r="I227" s="1">
        <f t="shared" si="106"/>
        <v>141.02999999999997</v>
      </c>
      <c r="J227" s="1">
        <f t="shared" si="107"/>
        <v>126.05999999999995</v>
      </c>
      <c r="K227" s="1">
        <f t="shared" si="108"/>
        <v>14.970000000000027</v>
      </c>
      <c r="L227" s="1">
        <f t="shared" si="138"/>
        <v>141.02999999999997</v>
      </c>
      <c r="M227" s="1">
        <f t="shared" si="116"/>
        <v>141.97866666666667</v>
      </c>
      <c r="N227" s="2">
        <f t="shared" si="112"/>
        <v>1277.3510000000001</v>
      </c>
      <c r="O227" s="2">
        <f t="shared" si="113"/>
        <v>425.47899999999993</v>
      </c>
      <c r="P227" s="2">
        <f t="shared" si="114"/>
        <v>1141.4059999999999</v>
      </c>
      <c r="Q227" s="2">
        <f t="shared" si="115"/>
        <v>425.47899999999993</v>
      </c>
      <c r="R227" s="2">
        <f t="shared" si="121"/>
        <v>1141.4059999999999</v>
      </c>
      <c r="S227" s="2">
        <f t="shared" si="117"/>
        <v>1348.3403333333333</v>
      </c>
      <c r="T227" s="2">
        <f t="shared" si="118"/>
        <v>354.48966666666661</v>
      </c>
      <c r="U227" s="2">
        <f t="shared" si="122"/>
        <v>1207.0686666666666</v>
      </c>
      <c r="V227" s="2">
        <f t="shared" si="123"/>
        <v>354.48966666666661</v>
      </c>
      <c r="W227" s="2">
        <f t="shared" si="124"/>
        <v>1207.0686666666666</v>
      </c>
      <c r="X227" t="b">
        <f t="shared" si="125"/>
        <v>1</v>
      </c>
      <c r="Y227" t="b">
        <f t="shared" si="126"/>
        <v>0</v>
      </c>
      <c r="Z227" t="b">
        <f t="shared" si="127"/>
        <v>0</v>
      </c>
      <c r="AA227" t="b">
        <f t="shared" si="128"/>
        <v>0</v>
      </c>
      <c r="AB227" s="3">
        <f t="shared" si="109"/>
        <v>-65.66266666666661</v>
      </c>
      <c r="AC227" t="b">
        <f t="shared" si="119"/>
        <v>0</v>
      </c>
      <c r="AD227" s="4"/>
      <c r="AE227" s="3" t="b">
        <f t="shared" si="110"/>
        <v>0</v>
      </c>
      <c r="AF227" s="3" t="b">
        <f t="shared" si="129"/>
        <v>0</v>
      </c>
      <c r="AG227" s="3" t="b">
        <f t="shared" si="130"/>
        <v>0</v>
      </c>
      <c r="AH227" s="3" t="b">
        <f t="shared" si="131"/>
        <v>0</v>
      </c>
      <c r="AI227" s="3" t="b">
        <f t="shared" si="132"/>
        <v>1</v>
      </c>
      <c r="AJ227" s="3" t="b">
        <f t="shared" si="133"/>
        <v>1</v>
      </c>
      <c r="AK227" s="3">
        <f t="shared" si="136"/>
        <v>-65.66266666666661</v>
      </c>
      <c r="AL227" s="3" t="b">
        <f t="shared" si="120"/>
        <v>0</v>
      </c>
      <c r="AM227" s="3" t="b">
        <f t="shared" si="111"/>
        <v>0</v>
      </c>
      <c r="AN227" s="3" t="b">
        <f t="shared" si="134"/>
        <v>0</v>
      </c>
      <c r="AO227" s="3">
        <f t="shared" si="135"/>
        <v>0</v>
      </c>
    </row>
    <row r="228" spans="1:41" x14ac:dyDescent="0.2">
      <c r="A228">
        <v>20131210</v>
      </c>
      <c r="B228">
        <v>892.32</v>
      </c>
      <c r="C228">
        <v>997.23</v>
      </c>
      <c r="D228">
        <v>892.32</v>
      </c>
      <c r="E228">
        <v>988.51</v>
      </c>
      <c r="F228" s="3" t="s">
        <v>0</v>
      </c>
      <c r="G228">
        <v>10798200000</v>
      </c>
      <c r="H228">
        <f t="shared" si="137"/>
        <v>361.45011111111114</v>
      </c>
      <c r="I228" s="1">
        <f t="shared" si="106"/>
        <v>104.90999999999997</v>
      </c>
      <c r="J228" s="1">
        <f t="shared" si="107"/>
        <v>104.03999999999996</v>
      </c>
      <c r="K228" s="1">
        <f t="shared" si="108"/>
        <v>0.87000000000000455</v>
      </c>
      <c r="L228" s="1">
        <f t="shared" si="138"/>
        <v>104.90999999999997</v>
      </c>
      <c r="M228" s="1">
        <f t="shared" si="116"/>
        <v>145.74800000000002</v>
      </c>
      <c r="N228" s="2">
        <f t="shared" si="112"/>
        <v>1382.0190000000002</v>
      </c>
      <c r="O228" s="2">
        <f t="shared" si="113"/>
        <v>507.53100000000006</v>
      </c>
      <c r="P228" s="2">
        <f t="shared" si="114"/>
        <v>1141.4059999999999</v>
      </c>
      <c r="Q228" s="2">
        <f t="shared" si="115"/>
        <v>507.53100000000006</v>
      </c>
      <c r="R228" s="2">
        <f t="shared" si="121"/>
        <v>1141.4059999999999</v>
      </c>
      <c r="S228" s="2">
        <f t="shared" si="117"/>
        <v>1454.893</v>
      </c>
      <c r="T228" s="2">
        <f t="shared" si="118"/>
        <v>434.65700000000004</v>
      </c>
      <c r="U228" s="2">
        <f t="shared" si="122"/>
        <v>1207.0686666666666</v>
      </c>
      <c r="V228" s="2">
        <f t="shared" si="123"/>
        <v>434.65700000000004</v>
      </c>
      <c r="W228" s="2">
        <f t="shared" si="124"/>
        <v>1207.0686666666666</v>
      </c>
      <c r="X228" t="b">
        <f t="shared" si="125"/>
        <v>1</v>
      </c>
      <c r="Y228" t="b">
        <f t="shared" si="126"/>
        <v>0</v>
      </c>
      <c r="Z228" t="b">
        <f t="shared" si="127"/>
        <v>0</v>
      </c>
      <c r="AA228" t="b">
        <f t="shared" si="128"/>
        <v>0</v>
      </c>
      <c r="AB228" s="3">
        <f t="shared" si="109"/>
        <v>-65.66266666666661</v>
      </c>
      <c r="AC228" t="b">
        <f t="shared" si="119"/>
        <v>0</v>
      </c>
      <c r="AD228" s="4"/>
      <c r="AE228" s="3" t="b">
        <f t="shared" si="110"/>
        <v>0</v>
      </c>
      <c r="AF228" s="3" t="b">
        <f t="shared" si="129"/>
        <v>0</v>
      </c>
      <c r="AG228" s="3" t="b">
        <f t="shared" si="130"/>
        <v>0</v>
      </c>
      <c r="AH228" s="3" t="b">
        <f t="shared" si="131"/>
        <v>0</v>
      </c>
      <c r="AI228" s="3" t="b">
        <f t="shared" si="132"/>
        <v>1</v>
      </c>
      <c r="AJ228" s="3" t="b">
        <f t="shared" si="133"/>
        <v>1</v>
      </c>
      <c r="AK228" s="3">
        <f t="shared" si="136"/>
        <v>-65.66266666666661</v>
      </c>
      <c r="AL228" s="3" t="b">
        <f t="shared" si="120"/>
        <v>0</v>
      </c>
      <c r="AM228" s="3" t="b">
        <f t="shared" si="111"/>
        <v>0</v>
      </c>
      <c r="AN228" s="3" t="b">
        <f t="shared" si="134"/>
        <v>0</v>
      </c>
      <c r="AO228" s="3">
        <f t="shared" si="135"/>
        <v>0</v>
      </c>
    </row>
    <row r="229" spans="1:41" x14ac:dyDescent="0.2">
      <c r="A229">
        <v>20131211</v>
      </c>
      <c r="B229">
        <v>989.07</v>
      </c>
      <c r="C229">
        <v>1001.58</v>
      </c>
      <c r="D229">
        <v>834.23</v>
      </c>
      <c r="E229">
        <v>878.48</v>
      </c>
      <c r="F229" s="3" t="s">
        <v>0</v>
      </c>
      <c r="G229">
        <v>11973700000</v>
      </c>
      <c r="H229">
        <f t="shared" si="137"/>
        <v>370.93077777777785</v>
      </c>
      <c r="I229" s="1">
        <f t="shared" si="106"/>
        <v>167.35000000000002</v>
      </c>
      <c r="J229" s="1">
        <f t="shared" si="107"/>
        <v>13.07000000000005</v>
      </c>
      <c r="K229" s="1">
        <f t="shared" si="108"/>
        <v>154.27999999999997</v>
      </c>
      <c r="L229" s="1">
        <f t="shared" si="138"/>
        <v>167.35000000000002</v>
      </c>
      <c r="M229" s="1">
        <f t="shared" si="116"/>
        <v>148.99200000000002</v>
      </c>
      <c r="N229" s="2">
        <f t="shared" si="112"/>
        <v>1364.8810000000001</v>
      </c>
      <c r="O229" s="2">
        <f t="shared" si="113"/>
        <v>470.92899999999992</v>
      </c>
      <c r="P229" s="2">
        <f t="shared" si="114"/>
        <v>1141.4059999999999</v>
      </c>
      <c r="Q229" s="2">
        <f t="shared" si="115"/>
        <v>507.53100000000006</v>
      </c>
      <c r="R229" s="2">
        <f t="shared" si="121"/>
        <v>1141.4059999999999</v>
      </c>
      <c r="S229" s="2">
        <f t="shared" si="117"/>
        <v>1439.377</v>
      </c>
      <c r="T229" s="2">
        <f t="shared" si="118"/>
        <v>396.43299999999988</v>
      </c>
      <c r="U229" s="2">
        <f t="shared" si="122"/>
        <v>1207.0686666666666</v>
      </c>
      <c r="V229" s="2">
        <f t="shared" si="123"/>
        <v>434.65700000000004</v>
      </c>
      <c r="W229" s="2">
        <f t="shared" si="124"/>
        <v>1207.0686666666666</v>
      </c>
      <c r="X229" t="b">
        <f t="shared" si="125"/>
        <v>1</v>
      </c>
      <c r="Y229" t="b">
        <f t="shared" si="126"/>
        <v>0</v>
      </c>
      <c r="Z229" t="b">
        <f t="shared" si="127"/>
        <v>0</v>
      </c>
      <c r="AA229" t="b">
        <f t="shared" si="128"/>
        <v>0</v>
      </c>
      <c r="AB229" s="3">
        <f t="shared" si="109"/>
        <v>-65.66266666666661</v>
      </c>
      <c r="AC229" t="b">
        <f t="shared" si="119"/>
        <v>0</v>
      </c>
      <c r="AD229" s="4"/>
      <c r="AE229" s="3" t="b">
        <f t="shared" si="110"/>
        <v>0</v>
      </c>
      <c r="AF229" s="3" t="b">
        <f t="shared" si="129"/>
        <v>0</v>
      </c>
      <c r="AG229" s="3" t="b">
        <f t="shared" si="130"/>
        <v>0</v>
      </c>
      <c r="AH229" s="3" t="b">
        <f t="shared" si="131"/>
        <v>0</v>
      </c>
      <c r="AI229" s="3" t="b">
        <f t="shared" si="132"/>
        <v>1</v>
      </c>
      <c r="AJ229" s="3" t="b">
        <f t="shared" si="133"/>
        <v>1</v>
      </c>
      <c r="AK229" s="3">
        <f t="shared" si="136"/>
        <v>-65.66266666666661</v>
      </c>
      <c r="AL229" s="3" t="b">
        <f t="shared" si="120"/>
        <v>0</v>
      </c>
      <c r="AM229" s="3" t="b">
        <f t="shared" si="111"/>
        <v>0</v>
      </c>
      <c r="AN229" s="3" t="b">
        <f t="shared" si="134"/>
        <v>0</v>
      </c>
      <c r="AO229" s="3">
        <f t="shared" si="135"/>
        <v>0</v>
      </c>
    </row>
    <row r="230" spans="1:41" x14ac:dyDescent="0.2">
      <c r="A230">
        <v>20131212</v>
      </c>
      <c r="B230">
        <v>882.78</v>
      </c>
      <c r="C230">
        <v>901.94</v>
      </c>
      <c r="D230">
        <v>844.95</v>
      </c>
      <c r="E230">
        <v>873.26</v>
      </c>
      <c r="F230" s="3" t="s">
        <v>0</v>
      </c>
      <c r="G230">
        <v>10690600000</v>
      </c>
      <c r="H230">
        <f t="shared" si="137"/>
        <v>379.21244444444454</v>
      </c>
      <c r="I230" s="1">
        <f t="shared" si="106"/>
        <v>56.990000000000009</v>
      </c>
      <c r="J230" s="1">
        <f t="shared" si="107"/>
        <v>23.460000000000036</v>
      </c>
      <c r="K230" s="1">
        <f t="shared" si="108"/>
        <v>33.529999999999973</v>
      </c>
      <c r="L230" s="1">
        <f t="shared" si="138"/>
        <v>56.990000000000009</v>
      </c>
      <c r="M230" s="1">
        <f t="shared" si="116"/>
        <v>151.52000000000001</v>
      </c>
      <c r="N230" s="2">
        <f t="shared" si="112"/>
        <v>1328.0050000000001</v>
      </c>
      <c r="O230" s="2">
        <f t="shared" si="113"/>
        <v>418.88499999999999</v>
      </c>
      <c r="P230" s="2">
        <f t="shared" si="114"/>
        <v>1141.4059999999999</v>
      </c>
      <c r="Q230" s="2">
        <f t="shared" si="115"/>
        <v>507.53100000000006</v>
      </c>
      <c r="R230" s="2">
        <f t="shared" si="121"/>
        <v>1141.4059999999999</v>
      </c>
      <c r="S230" s="2">
        <f t="shared" si="117"/>
        <v>1403.7650000000001</v>
      </c>
      <c r="T230" s="2">
        <f t="shared" si="118"/>
        <v>343.125</v>
      </c>
      <c r="U230" s="2">
        <f t="shared" si="122"/>
        <v>1207.0686666666666</v>
      </c>
      <c r="V230" s="2">
        <f t="shared" si="123"/>
        <v>434.65700000000004</v>
      </c>
      <c r="W230" s="2">
        <f t="shared" si="124"/>
        <v>1207.0686666666666</v>
      </c>
      <c r="X230" t="b">
        <f t="shared" si="125"/>
        <v>1</v>
      </c>
      <c r="Y230" t="b">
        <f t="shared" si="126"/>
        <v>0</v>
      </c>
      <c r="Z230" t="b">
        <f t="shared" si="127"/>
        <v>0</v>
      </c>
      <c r="AA230" t="b">
        <f t="shared" si="128"/>
        <v>0</v>
      </c>
      <c r="AB230" s="3">
        <f t="shared" si="109"/>
        <v>-65.66266666666661</v>
      </c>
      <c r="AC230" t="b">
        <f t="shared" si="119"/>
        <v>0</v>
      </c>
      <c r="AD230" s="4"/>
      <c r="AE230" s="3" t="b">
        <f t="shared" si="110"/>
        <v>0</v>
      </c>
      <c r="AF230" s="3" t="b">
        <f t="shared" si="129"/>
        <v>0</v>
      </c>
      <c r="AG230" s="3" t="b">
        <f t="shared" si="130"/>
        <v>0</v>
      </c>
      <c r="AH230" s="3" t="b">
        <f t="shared" si="131"/>
        <v>0</v>
      </c>
      <c r="AI230" s="3" t="b">
        <f t="shared" si="132"/>
        <v>1</v>
      </c>
      <c r="AJ230" s="3" t="b">
        <f t="shared" si="133"/>
        <v>1</v>
      </c>
      <c r="AK230" s="3">
        <f t="shared" si="136"/>
        <v>-65.66266666666661</v>
      </c>
      <c r="AL230" s="3" t="b">
        <f t="shared" si="120"/>
        <v>0</v>
      </c>
      <c r="AM230" s="3" t="b">
        <f t="shared" si="111"/>
        <v>0</v>
      </c>
      <c r="AN230" s="3" t="b">
        <f t="shared" si="134"/>
        <v>0</v>
      </c>
      <c r="AO230" s="3">
        <f t="shared" si="135"/>
        <v>0</v>
      </c>
    </row>
    <row r="231" spans="1:41" x14ac:dyDescent="0.2">
      <c r="A231">
        <v>20131213</v>
      </c>
      <c r="B231">
        <v>874.98</v>
      </c>
      <c r="C231">
        <v>941.79</v>
      </c>
      <c r="D231">
        <v>860.05</v>
      </c>
      <c r="E231">
        <v>892.58</v>
      </c>
      <c r="F231" s="3" t="s">
        <v>0</v>
      </c>
      <c r="G231">
        <v>10599700000</v>
      </c>
      <c r="H231">
        <f t="shared" si="137"/>
        <v>387.41555555555567</v>
      </c>
      <c r="I231" s="1">
        <f t="shared" si="106"/>
        <v>81.740000000000009</v>
      </c>
      <c r="J231" s="1">
        <f t="shared" si="107"/>
        <v>68.529999999999973</v>
      </c>
      <c r="K231" s="1">
        <f t="shared" si="108"/>
        <v>13.210000000000036</v>
      </c>
      <c r="L231" s="1">
        <f t="shared" si="138"/>
        <v>81.740000000000009</v>
      </c>
      <c r="M231" s="1">
        <f t="shared" si="116"/>
        <v>147.96733333333336</v>
      </c>
      <c r="N231" s="2">
        <f t="shared" si="112"/>
        <v>1344.8220000000001</v>
      </c>
      <c r="O231" s="2">
        <f t="shared" si="113"/>
        <v>457.01799999999992</v>
      </c>
      <c r="P231" s="2">
        <f t="shared" si="114"/>
        <v>1141.4059999999999</v>
      </c>
      <c r="Q231" s="2">
        <f t="shared" si="115"/>
        <v>507.53100000000006</v>
      </c>
      <c r="R231" s="2">
        <f t="shared" si="121"/>
        <v>1141.4059999999999</v>
      </c>
      <c r="S231" s="2">
        <f t="shared" si="117"/>
        <v>1418.8056666666666</v>
      </c>
      <c r="T231" s="2">
        <f t="shared" si="118"/>
        <v>383.03433333333317</v>
      </c>
      <c r="U231" s="2">
        <f t="shared" si="122"/>
        <v>1207.0686666666666</v>
      </c>
      <c r="V231" s="2">
        <f t="shared" si="123"/>
        <v>434.65700000000004</v>
      </c>
      <c r="W231" s="2">
        <f t="shared" si="124"/>
        <v>1207.0686666666666</v>
      </c>
      <c r="X231" t="b">
        <f t="shared" si="125"/>
        <v>1</v>
      </c>
      <c r="Y231" t="b">
        <f t="shared" si="126"/>
        <v>0</v>
      </c>
      <c r="Z231" t="b">
        <f t="shared" si="127"/>
        <v>0</v>
      </c>
      <c r="AA231" t="b">
        <f t="shared" si="128"/>
        <v>0</v>
      </c>
      <c r="AB231" s="3">
        <f t="shared" si="109"/>
        <v>-65.66266666666661</v>
      </c>
      <c r="AC231" t="b">
        <f t="shared" si="119"/>
        <v>0</v>
      </c>
      <c r="AD231" s="4"/>
      <c r="AE231" s="3" t="b">
        <f t="shared" si="110"/>
        <v>0</v>
      </c>
      <c r="AF231" s="3" t="b">
        <f t="shared" si="129"/>
        <v>0</v>
      </c>
      <c r="AG231" s="3" t="b">
        <f t="shared" si="130"/>
        <v>0</v>
      </c>
      <c r="AH231" s="3" t="b">
        <f t="shared" si="131"/>
        <v>0</v>
      </c>
      <c r="AI231" s="3" t="b">
        <f t="shared" si="132"/>
        <v>1</v>
      </c>
      <c r="AJ231" s="3" t="b">
        <f t="shared" si="133"/>
        <v>1</v>
      </c>
      <c r="AK231" s="3">
        <f t="shared" si="136"/>
        <v>-65.66266666666661</v>
      </c>
      <c r="AL231" s="3" t="b">
        <f t="shared" si="120"/>
        <v>0</v>
      </c>
      <c r="AM231" s="3" t="b">
        <f t="shared" si="111"/>
        <v>0</v>
      </c>
      <c r="AN231" s="3" t="b">
        <f t="shared" si="134"/>
        <v>0</v>
      </c>
      <c r="AO231" s="3">
        <f t="shared" si="135"/>
        <v>0</v>
      </c>
    </row>
    <row r="232" spans="1:41" x14ac:dyDescent="0.2">
      <c r="A232">
        <v>20131214</v>
      </c>
      <c r="B232">
        <v>899.85</v>
      </c>
      <c r="C232">
        <v>904.65</v>
      </c>
      <c r="D232">
        <v>858.36</v>
      </c>
      <c r="E232">
        <v>872.6</v>
      </c>
      <c r="F232" s="3" t="s">
        <v>0</v>
      </c>
      <c r="G232">
        <v>10904900000</v>
      </c>
      <c r="H232">
        <f t="shared" si="137"/>
        <v>395.89733333333345</v>
      </c>
      <c r="I232" s="1">
        <f t="shared" si="106"/>
        <v>46.289999999999964</v>
      </c>
      <c r="J232" s="1">
        <f t="shared" si="107"/>
        <v>12.069999999999936</v>
      </c>
      <c r="K232" s="1">
        <f t="shared" si="108"/>
        <v>34.220000000000027</v>
      </c>
      <c r="L232" s="1">
        <f t="shared" si="138"/>
        <v>46.289999999999964</v>
      </c>
      <c r="M232" s="1">
        <f t="shared" si="116"/>
        <v>145.72399999999999</v>
      </c>
      <c r="N232" s="2">
        <f t="shared" si="112"/>
        <v>1318.6769999999999</v>
      </c>
      <c r="O232" s="2">
        <f t="shared" si="113"/>
        <v>444.33300000000003</v>
      </c>
      <c r="P232" s="2">
        <f t="shared" si="114"/>
        <v>1141.4059999999999</v>
      </c>
      <c r="Q232" s="2">
        <f t="shared" si="115"/>
        <v>507.53100000000006</v>
      </c>
      <c r="R232" s="2">
        <f t="shared" si="121"/>
        <v>1141.4059999999999</v>
      </c>
      <c r="S232" s="2">
        <f t="shared" si="117"/>
        <v>1391.539</v>
      </c>
      <c r="T232" s="2">
        <f t="shared" si="118"/>
        <v>371.471</v>
      </c>
      <c r="U232" s="2">
        <f t="shared" si="122"/>
        <v>1207.0686666666666</v>
      </c>
      <c r="V232" s="2">
        <f t="shared" si="123"/>
        <v>434.65700000000004</v>
      </c>
      <c r="W232" s="2">
        <f t="shared" si="124"/>
        <v>1207.0686666666666</v>
      </c>
      <c r="X232" t="b">
        <f t="shared" si="125"/>
        <v>1</v>
      </c>
      <c r="Y232" t="b">
        <f t="shared" si="126"/>
        <v>0</v>
      </c>
      <c r="Z232" t="b">
        <f t="shared" si="127"/>
        <v>0</v>
      </c>
      <c r="AA232" t="b">
        <f t="shared" si="128"/>
        <v>0</v>
      </c>
      <c r="AB232" s="3">
        <f t="shared" si="109"/>
        <v>-65.66266666666661</v>
      </c>
      <c r="AC232" t="b">
        <f t="shared" si="119"/>
        <v>0</v>
      </c>
      <c r="AD232" s="4"/>
      <c r="AE232" s="3" t="b">
        <f t="shared" si="110"/>
        <v>0</v>
      </c>
      <c r="AF232" s="3" t="b">
        <f t="shared" si="129"/>
        <v>0</v>
      </c>
      <c r="AG232" s="3" t="b">
        <f t="shared" si="130"/>
        <v>0</v>
      </c>
      <c r="AH232" s="3" t="b">
        <f t="shared" si="131"/>
        <v>0</v>
      </c>
      <c r="AI232" s="3" t="b">
        <f t="shared" si="132"/>
        <v>1</v>
      </c>
      <c r="AJ232" s="3" t="b">
        <f t="shared" si="133"/>
        <v>1</v>
      </c>
      <c r="AK232" s="3">
        <f t="shared" si="136"/>
        <v>-65.66266666666661</v>
      </c>
      <c r="AL232" s="3" t="b">
        <f t="shared" si="120"/>
        <v>0</v>
      </c>
      <c r="AM232" s="3" t="b">
        <f t="shared" si="111"/>
        <v>0</v>
      </c>
      <c r="AN232" s="3" t="b">
        <f t="shared" si="134"/>
        <v>0</v>
      </c>
      <c r="AO232" s="3">
        <f t="shared" si="135"/>
        <v>0</v>
      </c>
    </row>
    <row r="233" spans="1:41" x14ac:dyDescent="0.2">
      <c r="A233">
        <v>20131215</v>
      </c>
      <c r="B233">
        <v>875.29</v>
      </c>
      <c r="C233">
        <v>886.16</v>
      </c>
      <c r="D233">
        <v>825</v>
      </c>
      <c r="E233">
        <v>876.12</v>
      </c>
      <c r="F233" s="3" t="s">
        <v>0</v>
      </c>
      <c r="G233">
        <v>10611600000</v>
      </c>
      <c r="H233">
        <f t="shared" si="137"/>
        <v>404.14433333333341</v>
      </c>
      <c r="I233" s="1">
        <f t="shared" si="106"/>
        <v>61.159999999999968</v>
      </c>
      <c r="J233" s="1">
        <f t="shared" si="107"/>
        <v>13.559999999999945</v>
      </c>
      <c r="K233" s="1">
        <f t="shared" si="108"/>
        <v>47.600000000000023</v>
      </c>
      <c r="L233" s="1">
        <f t="shared" si="138"/>
        <v>61.159999999999968</v>
      </c>
      <c r="M233" s="1">
        <f t="shared" si="116"/>
        <v>139.05466666666663</v>
      </c>
      <c r="N233" s="2">
        <f t="shared" si="112"/>
        <v>1272.7439999999997</v>
      </c>
      <c r="O233" s="2">
        <f t="shared" si="113"/>
        <v>438.41600000000005</v>
      </c>
      <c r="P233" s="2">
        <f t="shared" si="114"/>
        <v>1141.4059999999999</v>
      </c>
      <c r="Q233" s="2">
        <f t="shared" si="115"/>
        <v>507.53100000000006</v>
      </c>
      <c r="R233" s="2">
        <f t="shared" si="121"/>
        <v>1141.4059999999999</v>
      </c>
      <c r="S233" s="2">
        <f t="shared" si="117"/>
        <v>1342.2713333333331</v>
      </c>
      <c r="T233" s="2">
        <f t="shared" si="118"/>
        <v>368.88866666666672</v>
      </c>
      <c r="U233" s="2">
        <f t="shared" si="122"/>
        <v>1207.0686666666666</v>
      </c>
      <c r="V233" s="2">
        <f t="shared" si="123"/>
        <v>434.65700000000004</v>
      </c>
      <c r="W233" s="2">
        <f t="shared" si="124"/>
        <v>1207.0686666666666</v>
      </c>
      <c r="X233" t="b">
        <f t="shared" si="125"/>
        <v>1</v>
      </c>
      <c r="Y233" t="b">
        <f t="shared" si="126"/>
        <v>0</v>
      </c>
      <c r="Z233" t="b">
        <f t="shared" si="127"/>
        <v>0</v>
      </c>
      <c r="AA233" t="b">
        <f t="shared" si="128"/>
        <v>0</v>
      </c>
      <c r="AB233" s="3">
        <f t="shared" si="109"/>
        <v>-65.66266666666661</v>
      </c>
      <c r="AC233" t="b">
        <f t="shared" si="119"/>
        <v>0</v>
      </c>
      <c r="AD233" s="4"/>
      <c r="AE233" s="3" t="b">
        <f t="shared" si="110"/>
        <v>0</v>
      </c>
      <c r="AF233" s="3" t="b">
        <f t="shared" si="129"/>
        <v>0</v>
      </c>
      <c r="AG233" s="3" t="b">
        <f t="shared" si="130"/>
        <v>0</v>
      </c>
      <c r="AH233" s="3" t="b">
        <f t="shared" si="131"/>
        <v>0</v>
      </c>
      <c r="AI233" s="3" t="b">
        <f t="shared" si="132"/>
        <v>1</v>
      </c>
      <c r="AJ233" s="3" t="b">
        <f t="shared" si="133"/>
        <v>1</v>
      </c>
      <c r="AK233" s="3">
        <f t="shared" si="136"/>
        <v>-65.66266666666661</v>
      </c>
      <c r="AL233" s="3" t="b">
        <f t="shared" si="120"/>
        <v>0</v>
      </c>
      <c r="AM233" s="3" t="b">
        <f t="shared" si="111"/>
        <v>0</v>
      </c>
      <c r="AN233" s="3" t="b">
        <f t="shared" si="134"/>
        <v>0</v>
      </c>
      <c r="AO233" s="3">
        <f t="shared" si="135"/>
        <v>0</v>
      </c>
    </row>
    <row r="234" spans="1:41" x14ac:dyDescent="0.2">
      <c r="A234">
        <v>20131216</v>
      </c>
      <c r="B234">
        <v>880.33</v>
      </c>
      <c r="C234">
        <v>882.25</v>
      </c>
      <c r="D234">
        <v>668.25</v>
      </c>
      <c r="E234">
        <v>705.97</v>
      </c>
      <c r="F234" s="3" t="s">
        <v>0</v>
      </c>
      <c r="G234">
        <v>10676600000</v>
      </c>
      <c r="H234">
        <f t="shared" si="137"/>
        <v>412.41544444444452</v>
      </c>
      <c r="I234" s="1">
        <f t="shared" si="106"/>
        <v>214</v>
      </c>
      <c r="J234" s="1">
        <f t="shared" si="107"/>
        <v>6.1299999999999955</v>
      </c>
      <c r="K234" s="1">
        <f t="shared" si="108"/>
        <v>207.87</v>
      </c>
      <c r="L234" s="1">
        <f t="shared" si="138"/>
        <v>214</v>
      </c>
      <c r="M234" s="1">
        <f t="shared" si="116"/>
        <v>139.82999999999996</v>
      </c>
      <c r="N234" s="2">
        <f t="shared" si="112"/>
        <v>1194.7399999999998</v>
      </c>
      <c r="O234" s="2">
        <f t="shared" si="113"/>
        <v>355.7600000000001</v>
      </c>
      <c r="P234" s="2">
        <f t="shared" si="114"/>
        <v>1141.4059999999999</v>
      </c>
      <c r="Q234" s="2">
        <f t="shared" si="115"/>
        <v>507.53100000000006</v>
      </c>
      <c r="R234" s="2">
        <f t="shared" si="121"/>
        <v>1141.4059999999999</v>
      </c>
      <c r="S234" s="2">
        <f t="shared" si="117"/>
        <v>1264.6549999999997</v>
      </c>
      <c r="T234" s="2">
        <f t="shared" si="118"/>
        <v>285.84500000000014</v>
      </c>
      <c r="U234" s="2">
        <f t="shared" si="122"/>
        <v>1207.0686666666666</v>
      </c>
      <c r="V234" s="2">
        <f t="shared" si="123"/>
        <v>434.65700000000004</v>
      </c>
      <c r="W234" s="2">
        <f t="shared" si="124"/>
        <v>1207.0686666666666</v>
      </c>
      <c r="X234" t="b">
        <f t="shared" si="125"/>
        <v>1</v>
      </c>
      <c r="Y234" t="b">
        <f t="shared" si="126"/>
        <v>0</v>
      </c>
      <c r="Z234" t="b">
        <f t="shared" si="127"/>
        <v>0</v>
      </c>
      <c r="AA234" t="b">
        <f t="shared" si="128"/>
        <v>0</v>
      </c>
      <c r="AB234" s="3">
        <f t="shared" si="109"/>
        <v>-65.66266666666661</v>
      </c>
      <c r="AC234" t="b">
        <f t="shared" si="119"/>
        <v>0</v>
      </c>
      <c r="AD234" s="4"/>
      <c r="AE234" s="3" t="b">
        <f t="shared" si="110"/>
        <v>0</v>
      </c>
      <c r="AF234" s="3" t="b">
        <f t="shared" si="129"/>
        <v>0</v>
      </c>
      <c r="AG234" s="3" t="b">
        <f t="shared" si="130"/>
        <v>0</v>
      </c>
      <c r="AH234" s="3" t="b">
        <f t="shared" si="131"/>
        <v>0</v>
      </c>
      <c r="AI234" s="3" t="b">
        <f t="shared" si="132"/>
        <v>1</v>
      </c>
      <c r="AJ234" s="3" t="b">
        <f t="shared" si="133"/>
        <v>1</v>
      </c>
      <c r="AK234" s="3">
        <f t="shared" si="136"/>
        <v>-65.66266666666661</v>
      </c>
      <c r="AL234" s="3" t="b">
        <f t="shared" si="120"/>
        <v>0</v>
      </c>
      <c r="AM234" s="3" t="b">
        <f t="shared" si="111"/>
        <v>0</v>
      </c>
      <c r="AN234" s="3" t="b">
        <f t="shared" si="134"/>
        <v>0</v>
      </c>
      <c r="AO234" s="3">
        <f t="shared" si="135"/>
        <v>0</v>
      </c>
    </row>
    <row r="235" spans="1:41" x14ac:dyDescent="0.2">
      <c r="A235">
        <v>20131217</v>
      </c>
      <c r="B235">
        <v>706.37</v>
      </c>
      <c r="C235">
        <v>754.83</v>
      </c>
      <c r="D235">
        <v>630.88</v>
      </c>
      <c r="E235">
        <v>682.12</v>
      </c>
      <c r="F235" s="3" t="s">
        <v>0</v>
      </c>
      <c r="G235">
        <v>8570390000</v>
      </c>
      <c r="H235">
        <f t="shared" si="137"/>
        <v>418.79666666666674</v>
      </c>
      <c r="I235" s="1">
        <f t="shared" si="106"/>
        <v>123.95000000000005</v>
      </c>
      <c r="J235" s="1">
        <f t="shared" si="107"/>
        <v>48.860000000000014</v>
      </c>
      <c r="K235" s="1">
        <f t="shared" si="108"/>
        <v>75.090000000000032</v>
      </c>
      <c r="L235" s="1">
        <f t="shared" si="138"/>
        <v>123.95000000000005</v>
      </c>
      <c r="M235" s="1">
        <f t="shared" si="116"/>
        <v>132.0126666666666</v>
      </c>
      <c r="N235" s="2">
        <f t="shared" si="112"/>
        <v>1088.8929999999998</v>
      </c>
      <c r="O235" s="2">
        <f t="shared" si="113"/>
        <v>296.81700000000023</v>
      </c>
      <c r="P235" s="2">
        <f t="shared" si="114"/>
        <v>1088.8929999999998</v>
      </c>
      <c r="Q235" s="2">
        <f t="shared" si="115"/>
        <v>507.53100000000006</v>
      </c>
      <c r="R235" s="2">
        <f t="shared" si="121"/>
        <v>1088.8929999999998</v>
      </c>
      <c r="S235" s="2">
        <f t="shared" si="117"/>
        <v>1154.8993333333331</v>
      </c>
      <c r="T235" s="2">
        <f t="shared" si="118"/>
        <v>230.81066666666692</v>
      </c>
      <c r="U235" s="2">
        <f t="shared" si="122"/>
        <v>1154.8993333333331</v>
      </c>
      <c r="V235" s="2">
        <f t="shared" si="123"/>
        <v>434.65700000000004</v>
      </c>
      <c r="W235" s="2">
        <f t="shared" si="124"/>
        <v>1154.8993333333331</v>
      </c>
      <c r="X235" t="b">
        <f t="shared" si="125"/>
        <v>1</v>
      </c>
      <c r="Y235" t="b">
        <f t="shared" si="126"/>
        <v>0</v>
      </c>
      <c r="Z235" t="b">
        <f t="shared" si="127"/>
        <v>0</v>
      </c>
      <c r="AA235" t="b">
        <f t="shared" si="128"/>
        <v>0</v>
      </c>
      <c r="AB235" s="3">
        <f t="shared" si="109"/>
        <v>-66.006333333333259</v>
      </c>
      <c r="AC235" t="b">
        <f t="shared" si="119"/>
        <v>0</v>
      </c>
      <c r="AD235" s="4"/>
      <c r="AE235" s="3" t="b">
        <f t="shared" si="110"/>
        <v>0</v>
      </c>
      <c r="AF235" s="3" t="b">
        <f t="shared" si="129"/>
        <v>0</v>
      </c>
      <c r="AG235" s="3" t="b">
        <f t="shared" si="130"/>
        <v>0</v>
      </c>
      <c r="AH235" s="3" t="b">
        <f t="shared" si="131"/>
        <v>1</v>
      </c>
      <c r="AI235" s="3" t="b">
        <f t="shared" si="132"/>
        <v>1</v>
      </c>
      <c r="AJ235" s="3" t="b">
        <f t="shared" si="133"/>
        <v>1</v>
      </c>
      <c r="AK235" s="3">
        <f t="shared" si="136"/>
        <v>-66.006333333333259</v>
      </c>
      <c r="AL235" s="3" t="b">
        <f t="shared" si="120"/>
        <v>0</v>
      </c>
      <c r="AM235" s="3" t="b">
        <f t="shared" si="111"/>
        <v>0</v>
      </c>
      <c r="AN235" s="3" t="b">
        <f t="shared" si="134"/>
        <v>0</v>
      </c>
      <c r="AO235" s="3">
        <f t="shared" si="135"/>
        <v>0</v>
      </c>
    </row>
    <row r="236" spans="1:41" x14ac:dyDescent="0.2">
      <c r="A236">
        <v>20131218</v>
      </c>
      <c r="B236">
        <v>678.2</v>
      </c>
      <c r="C236">
        <v>679.32</v>
      </c>
      <c r="D236">
        <v>420.51</v>
      </c>
      <c r="E236">
        <v>522.70000000000005</v>
      </c>
      <c r="F236" s="3" t="s">
        <v>0</v>
      </c>
      <c r="G236">
        <v>8232040000</v>
      </c>
      <c r="H236">
        <f t="shared" si="137"/>
        <v>424.91500000000008</v>
      </c>
      <c r="I236" s="1">
        <f t="shared" si="106"/>
        <v>258.81000000000006</v>
      </c>
      <c r="J236" s="1">
        <f t="shared" si="107"/>
        <v>2.7999999999999545</v>
      </c>
      <c r="K236" s="1">
        <f t="shared" si="108"/>
        <v>261.61</v>
      </c>
      <c r="L236" s="1">
        <f t="shared" si="138"/>
        <v>261.61</v>
      </c>
      <c r="M236" s="1">
        <f t="shared" si="116"/>
        <v>132.47533333333325</v>
      </c>
      <c r="N236" s="2">
        <f t="shared" si="112"/>
        <v>947.34099999999967</v>
      </c>
      <c r="O236" s="2">
        <f t="shared" si="113"/>
        <v>152.4890000000002</v>
      </c>
      <c r="P236" s="2">
        <f t="shared" si="114"/>
        <v>947.34099999999967</v>
      </c>
      <c r="Q236" s="2">
        <f t="shared" si="115"/>
        <v>507.53100000000006</v>
      </c>
      <c r="R236" s="2">
        <f t="shared" si="121"/>
        <v>947.34099999999967</v>
      </c>
      <c r="S236" s="2">
        <f t="shared" si="117"/>
        <v>1013.5786666666663</v>
      </c>
      <c r="T236" s="2">
        <f t="shared" si="118"/>
        <v>86.251333333333605</v>
      </c>
      <c r="U236" s="2">
        <f t="shared" si="122"/>
        <v>1013.5786666666663</v>
      </c>
      <c r="V236" s="2">
        <f t="shared" si="123"/>
        <v>434.65700000000004</v>
      </c>
      <c r="W236" s="2">
        <f t="shared" si="124"/>
        <v>1013.5786666666663</v>
      </c>
      <c r="X236" t="b">
        <f t="shared" si="125"/>
        <v>1</v>
      </c>
      <c r="Y236" t="b">
        <f t="shared" si="126"/>
        <v>0</v>
      </c>
      <c r="Z236" t="b">
        <f t="shared" si="127"/>
        <v>0</v>
      </c>
      <c r="AA236" t="b">
        <f t="shared" si="128"/>
        <v>0</v>
      </c>
      <c r="AB236" s="3">
        <f t="shared" si="109"/>
        <v>-66.237666666666655</v>
      </c>
      <c r="AC236" t="b">
        <f t="shared" si="119"/>
        <v>0</v>
      </c>
      <c r="AD236" s="4"/>
      <c r="AE236" s="3" t="b">
        <f t="shared" si="110"/>
        <v>0</v>
      </c>
      <c r="AF236" s="3" t="b">
        <f t="shared" si="129"/>
        <v>0</v>
      </c>
      <c r="AG236" s="3" t="b">
        <f t="shared" si="130"/>
        <v>0</v>
      </c>
      <c r="AH236" s="3" t="b">
        <f t="shared" si="131"/>
        <v>1</v>
      </c>
      <c r="AI236" s="3" t="b">
        <f t="shared" si="132"/>
        <v>1</v>
      </c>
      <c r="AJ236" s="3" t="b">
        <f t="shared" si="133"/>
        <v>1</v>
      </c>
      <c r="AK236" s="3">
        <f t="shared" si="136"/>
        <v>-66.237666666666655</v>
      </c>
      <c r="AL236" s="3" t="b">
        <f t="shared" si="120"/>
        <v>0</v>
      </c>
      <c r="AM236" s="3" t="b">
        <f t="shared" si="111"/>
        <v>0</v>
      </c>
      <c r="AN236" s="3" t="b">
        <f t="shared" si="134"/>
        <v>0</v>
      </c>
      <c r="AO236" s="3">
        <f t="shared" si="135"/>
        <v>0</v>
      </c>
    </row>
    <row r="237" spans="1:41" x14ac:dyDescent="0.2">
      <c r="A237">
        <v>20131219</v>
      </c>
      <c r="B237">
        <v>519.05999999999995</v>
      </c>
      <c r="C237">
        <v>707.23</v>
      </c>
      <c r="D237">
        <v>502.89</v>
      </c>
      <c r="E237">
        <v>691.96</v>
      </c>
      <c r="F237" s="3" t="s">
        <v>0</v>
      </c>
      <c r="G237">
        <v>6302970000</v>
      </c>
      <c r="H237">
        <f t="shared" si="137"/>
        <v>429.28222222222223</v>
      </c>
      <c r="I237" s="1">
        <f t="shared" si="106"/>
        <v>204.34000000000003</v>
      </c>
      <c r="J237" s="1">
        <f t="shared" si="107"/>
        <v>184.52999999999997</v>
      </c>
      <c r="K237" s="1">
        <f t="shared" si="108"/>
        <v>19.810000000000059</v>
      </c>
      <c r="L237" s="1">
        <f t="shared" si="138"/>
        <v>204.34000000000003</v>
      </c>
      <c r="M237" s="1">
        <f t="shared" si="116"/>
        <v>144.26333333333326</v>
      </c>
      <c r="N237" s="2">
        <f t="shared" si="112"/>
        <v>1037.8499999999997</v>
      </c>
      <c r="O237" s="2">
        <f t="shared" si="113"/>
        <v>172.27000000000015</v>
      </c>
      <c r="P237" s="2">
        <f t="shared" si="114"/>
        <v>947.34099999999967</v>
      </c>
      <c r="Q237" s="2">
        <f t="shared" si="115"/>
        <v>507.53100000000006</v>
      </c>
      <c r="R237" s="2">
        <f t="shared" si="121"/>
        <v>947.34099999999967</v>
      </c>
      <c r="S237" s="2">
        <f t="shared" si="117"/>
        <v>1109.9816666666663</v>
      </c>
      <c r="T237" s="2">
        <f t="shared" si="118"/>
        <v>100.13833333333355</v>
      </c>
      <c r="U237" s="2">
        <f t="shared" si="122"/>
        <v>1013.5786666666663</v>
      </c>
      <c r="V237" s="2">
        <f t="shared" si="123"/>
        <v>434.65700000000004</v>
      </c>
      <c r="W237" s="2">
        <f t="shared" si="124"/>
        <v>1013.5786666666663</v>
      </c>
      <c r="X237" t="b">
        <f t="shared" si="125"/>
        <v>1</v>
      </c>
      <c r="Y237" t="b">
        <f t="shared" si="126"/>
        <v>0</v>
      </c>
      <c r="Z237" t="b">
        <f t="shared" si="127"/>
        <v>0</v>
      </c>
      <c r="AA237" t="b">
        <f t="shared" si="128"/>
        <v>0</v>
      </c>
      <c r="AB237" s="3">
        <f t="shared" si="109"/>
        <v>-66.237666666666655</v>
      </c>
      <c r="AC237" t="b">
        <f t="shared" si="119"/>
        <v>0</v>
      </c>
      <c r="AD237" s="4"/>
      <c r="AE237" s="3" t="b">
        <f t="shared" si="110"/>
        <v>0</v>
      </c>
      <c r="AF237" s="3" t="b">
        <f t="shared" si="129"/>
        <v>0</v>
      </c>
      <c r="AG237" s="3" t="b">
        <f t="shared" si="130"/>
        <v>0</v>
      </c>
      <c r="AH237" s="3" t="b">
        <f t="shared" si="131"/>
        <v>0</v>
      </c>
      <c r="AI237" s="3" t="b">
        <f t="shared" si="132"/>
        <v>1</v>
      </c>
      <c r="AJ237" s="3" t="b">
        <f t="shared" si="133"/>
        <v>1</v>
      </c>
      <c r="AK237" s="3">
        <f t="shared" si="136"/>
        <v>-66.237666666666655</v>
      </c>
      <c r="AL237" s="3" t="b">
        <f t="shared" si="120"/>
        <v>0</v>
      </c>
      <c r="AM237" s="3" t="b">
        <f t="shared" si="111"/>
        <v>0</v>
      </c>
      <c r="AN237" s="3" t="b">
        <f t="shared" si="134"/>
        <v>0</v>
      </c>
      <c r="AO237" s="3">
        <f t="shared" si="135"/>
        <v>0</v>
      </c>
    </row>
    <row r="238" spans="1:41" x14ac:dyDescent="0.2">
      <c r="A238">
        <v>20131220</v>
      </c>
      <c r="B238">
        <v>694.22</v>
      </c>
      <c r="C238">
        <v>729.16</v>
      </c>
      <c r="D238">
        <v>595.33000000000004</v>
      </c>
      <c r="E238">
        <v>625.32000000000005</v>
      </c>
      <c r="F238" s="3" t="s">
        <v>0</v>
      </c>
      <c r="G238">
        <v>8433870000</v>
      </c>
      <c r="H238">
        <f t="shared" si="137"/>
        <v>435.55911111111112</v>
      </c>
      <c r="I238" s="1">
        <f t="shared" si="106"/>
        <v>133.82999999999993</v>
      </c>
      <c r="J238" s="1">
        <f t="shared" si="107"/>
        <v>37.199999999999932</v>
      </c>
      <c r="K238" s="1">
        <f t="shared" si="108"/>
        <v>96.63</v>
      </c>
      <c r="L238" s="1">
        <f t="shared" si="138"/>
        <v>133.82999999999993</v>
      </c>
      <c r="M238" s="1">
        <f t="shared" si="116"/>
        <v>152.15533333333329</v>
      </c>
      <c r="N238" s="2">
        <f t="shared" si="112"/>
        <v>1118.7109999999998</v>
      </c>
      <c r="O238" s="2">
        <f t="shared" si="113"/>
        <v>205.77900000000011</v>
      </c>
      <c r="P238" s="2">
        <f t="shared" si="114"/>
        <v>947.34099999999967</v>
      </c>
      <c r="Q238" s="2">
        <f t="shared" si="115"/>
        <v>507.53100000000006</v>
      </c>
      <c r="R238" s="2">
        <f t="shared" si="121"/>
        <v>947.34099999999967</v>
      </c>
      <c r="S238" s="2">
        <f t="shared" si="117"/>
        <v>1194.7886666666664</v>
      </c>
      <c r="T238" s="2">
        <f t="shared" si="118"/>
        <v>129.70133333333354</v>
      </c>
      <c r="U238" s="2">
        <f t="shared" si="122"/>
        <v>1013.5786666666663</v>
      </c>
      <c r="V238" s="2">
        <f t="shared" si="123"/>
        <v>434.65700000000004</v>
      </c>
      <c r="W238" s="2">
        <f t="shared" si="124"/>
        <v>1013.5786666666663</v>
      </c>
      <c r="X238" t="b">
        <f t="shared" si="125"/>
        <v>1</v>
      </c>
      <c r="Y238" t="b">
        <f t="shared" si="126"/>
        <v>0</v>
      </c>
      <c r="Z238" t="b">
        <f t="shared" si="127"/>
        <v>0</v>
      </c>
      <c r="AA238" t="b">
        <f t="shared" si="128"/>
        <v>0</v>
      </c>
      <c r="AB238" s="3">
        <f t="shared" si="109"/>
        <v>-66.237666666666655</v>
      </c>
      <c r="AC238" t="b">
        <f t="shared" si="119"/>
        <v>0</v>
      </c>
      <c r="AD238" s="4"/>
      <c r="AE238" s="3" t="b">
        <f t="shared" si="110"/>
        <v>0</v>
      </c>
      <c r="AF238" s="3" t="b">
        <f t="shared" si="129"/>
        <v>0</v>
      </c>
      <c r="AG238" s="3" t="b">
        <f t="shared" si="130"/>
        <v>0</v>
      </c>
      <c r="AH238" s="3" t="b">
        <f t="shared" si="131"/>
        <v>0</v>
      </c>
      <c r="AI238" s="3" t="b">
        <f t="shared" si="132"/>
        <v>1</v>
      </c>
      <c r="AJ238" s="3" t="b">
        <f t="shared" si="133"/>
        <v>1</v>
      </c>
      <c r="AK238" s="3">
        <f t="shared" si="136"/>
        <v>-66.237666666666655</v>
      </c>
      <c r="AL238" s="3" t="b">
        <f t="shared" si="120"/>
        <v>0</v>
      </c>
      <c r="AM238" s="3" t="b">
        <f t="shared" si="111"/>
        <v>0</v>
      </c>
      <c r="AN238" s="3" t="b">
        <f t="shared" si="134"/>
        <v>0</v>
      </c>
      <c r="AO238" s="3">
        <f t="shared" si="135"/>
        <v>0</v>
      </c>
    </row>
    <row r="239" spans="1:41" x14ac:dyDescent="0.2">
      <c r="A239">
        <v>20131221</v>
      </c>
      <c r="B239">
        <v>619.9</v>
      </c>
      <c r="C239">
        <v>654.27</v>
      </c>
      <c r="D239">
        <v>579.16999999999996</v>
      </c>
      <c r="E239">
        <v>605.66</v>
      </c>
      <c r="F239" s="3" t="s">
        <v>0</v>
      </c>
      <c r="G239">
        <v>7533740000</v>
      </c>
      <c r="H239">
        <f t="shared" si="137"/>
        <v>441.0912222222222</v>
      </c>
      <c r="I239" s="1">
        <f t="shared" si="106"/>
        <v>75.100000000000023</v>
      </c>
      <c r="J239" s="1">
        <f t="shared" si="107"/>
        <v>28.949999999999932</v>
      </c>
      <c r="K239" s="1">
        <f t="shared" si="108"/>
        <v>46.150000000000091</v>
      </c>
      <c r="L239" s="1">
        <f t="shared" si="138"/>
        <v>75.100000000000023</v>
      </c>
      <c r="M239" s="1">
        <f t="shared" si="116"/>
        <v>143.92733333333334</v>
      </c>
      <c r="N239" s="2">
        <f t="shared" si="112"/>
        <v>1048.502</v>
      </c>
      <c r="O239" s="2">
        <f t="shared" si="113"/>
        <v>184.93799999999999</v>
      </c>
      <c r="P239" s="2">
        <f t="shared" si="114"/>
        <v>947.34099999999967</v>
      </c>
      <c r="Q239" s="2">
        <f t="shared" si="115"/>
        <v>507.53100000000006</v>
      </c>
      <c r="R239" s="2">
        <f t="shared" si="121"/>
        <v>947.34099999999967</v>
      </c>
      <c r="S239" s="2">
        <f t="shared" si="117"/>
        <v>1120.4656666666667</v>
      </c>
      <c r="T239" s="2">
        <f t="shared" si="118"/>
        <v>112.97433333333333</v>
      </c>
      <c r="U239" s="2">
        <f t="shared" si="122"/>
        <v>1013.5786666666663</v>
      </c>
      <c r="V239" s="2">
        <f t="shared" si="123"/>
        <v>434.65700000000004</v>
      </c>
      <c r="W239" s="2">
        <f t="shared" si="124"/>
        <v>1013.5786666666663</v>
      </c>
      <c r="X239" t="b">
        <f t="shared" si="125"/>
        <v>1</v>
      </c>
      <c r="Y239" t="b">
        <f t="shared" si="126"/>
        <v>0</v>
      </c>
      <c r="Z239" t="b">
        <f t="shared" si="127"/>
        <v>0</v>
      </c>
      <c r="AA239" t="b">
        <f t="shared" si="128"/>
        <v>0</v>
      </c>
      <c r="AB239" s="3">
        <f t="shared" si="109"/>
        <v>-66.237666666666655</v>
      </c>
      <c r="AC239" t="b">
        <f t="shared" si="119"/>
        <v>0</v>
      </c>
      <c r="AD239" s="4"/>
      <c r="AE239" s="3" t="b">
        <f t="shared" si="110"/>
        <v>0</v>
      </c>
      <c r="AF239" s="3" t="b">
        <f t="shared" si="129"/>
        <v>0</v>
      </c>
      <c r="AG239" s="3" t="b">
        <f t="shared" si="130"/>
        <v>0</v>
      </c>
      <c r="AH239" s="3" t="b">
        <f t="shared" si="131"/>
        <v>0</v>
      </c>
      <c r="AI239" s="3" t="b">
        <f t="shared" si="132"/>
        <v>1</v>
      </c>
      <c r="AJ239" s="3" t="b">
        <f t="shared" si="133"/>
        <v>1</v>
      </c>
      <c r="AK239" s="3">
        <f t="shared" si="136"/>
        <v>-66.237666666666655</v>
      </c>
      <c r="AL239" s="3" t="b">
        <f t="shared" si="120"/>
        <v>0</v>
      </c>
      <c r="AM239" s="3" t="b">
        <f t="shared" si="111"/>
        <v>0</v>
      </c>
      <c r="AN239" s="3" t="b">
        <f t="shared" si="134"/>
        <v>0</v>
      </c>
      <c r="AO239" s="3">
        <f t="shared" si="135"/>
        <v>0</v>
      </c>
    </row>
    <row r="240" spans="1:41" x14ac:dyDescent="0.2">
      <c r="A240">
        <v>20131222</v>
      </c>
      <c r="B240">
        <v>601.78</v>
      </c>
      <c r="C240">
        <v>666.74</v>
      </c>
      <c r="D240">
        <v>585.64</v>
      </c>
      <c r="E240">
        <v>617.17999999999995</v>
      </c>
      <c r="F240" s="3" t="s">
        <v>0</v>
      </c>
      <c r="G240">
        <v>7315940000</v>
      </c>
      <c r="H240">
        <f t="shared" si="137"/>
        <v>446.38611111111118</v>
      </c>
      <c r="I240" s="1">
        <f t="shared" si="106"/>
        <v>81.100000000000023</v>
      </c>
      <c r="J240" s="1">
        <f t="shared" si="107"/>
        <v>61.080000000000041</v>
      </c>
      <c r="K240" s="1">
        <f t="shared" si="108"/>
        <v>20.019999999999982</v>
      </c>
      <c r="L240" s="1">
        <f t="shared" si="138"/>
        <v>81.100000000000023</v>
      </c>
      <c r="M240" s="1">
        <f t="shared" si="116"/>
        <v>134.55666666666667</v>
      </c>
      <c r="N240" s="2">
        <f t="shared" si="112"/>
        <v>1029.8600000000001</v>
      </c>
      <c r="O240" s="2">
        <f t="shared" si="113"/>
        <v>222.52000000000004</v>
      </c>
      <c r="P240" s="2">
        <f t="shared" si="114"/>
        <v>947.34099999999967</v>
      </c>
      <c r="Q240" s="2">
        <f t="shared" si="115"/>
        <v>507.53100000000006</v>
      </c>
      <c r="R240" s="2">
        <f t="shared" si="121"/>
        <v>947.34099999999967</v>
      </c>
      <c r="S240" s="2">
        <f t="shared" si="117"/>
        <v>1097.1383333333333</v>
      </c>
      <c r="T240" s="2">
        <f t="shared" si="118"/>
        <v>155.24166666666667</v>
      </c>
      <c r="U240" s="2">
        <f t="shared" si="122"/>
        <v>1013.5786666666663</v>
      </c>
      <c r="V240" s="2">
        <f t="shared" si="123"/>
        <v>434.65700000000004</v>
      </c>
      <c r="W240" s="2">
        <f t="shared" si="124"/>
        <v>1013.5786666666663</v>
      </c>
      <c r="X240" t="b">
        <f t="shared" si="125"/>
        <v>1</v>
      </c>
      <c r="Y240" t="b">
        <f t="shared" si="126"/>
        <v>0</v>
      </c>
      <c r="Z240" t="b">
        <f t="shared" si="127"/>
        <v>0</v>
      </c>
      <c r="AA240" t="b">
        <f t="shared" si="128"/>
        <v>0</v>
      </c>
      <c r="AB240" s="3">
        <f t="shared" si="109"/>
        <v>-66.237666666666655</v>
      </c>
      <c r="AC240" t="b">
        <f t="shared" si="119"/>
        <v>0</v>
      </c>
      <c r="AD240" s="4"/>
      <c r="AE240" s="3" t="b">
        <f t="shared" si="110"/>
        <v>0</v>
      </c>
      <c r="AF240" s="3" t="b">
        <f t="shared" si="129"/>
        <v>0</v>
      </c>
      <c r="AG240" s="3" t="b">
        <f t="shared" si="130"/>
        <v>0</v>
      </c>
      <c r="AH240" s="3" t="b">
        <f t="shared" si="131"/>
        <v>0</v>
      </c>
      <c r="AI240" s="3" t="b">
        <f t="shared" si="132"/>
        <v>1</v>
      </c>
      <c r="AJ240" s="3" t="b">
        <f t="shared" si="133"/>
        <v>1</v>
      </c>
      <c r="AK240" s="3">
        <f t="shared" si="136"/>
        <v>-66.237666666666655</v>
      </c>
      <c r="AL240" s="3" t="b">
        <f t="shared" si="120"/>
        <v>0</v>
      </c>
      <c r="AM240" s="3" t="b">
        <f t="shared" si="111"/>
        <v>0</v>
      </c>
      <c r="AN240" s="3" t="b">
        <f t="shared" si="134"/>
        <v>0</v>
      </c>
      <c r="AO240" s="3">
        <f t="shared" si="135"/>
        <v>0</v>
      </c>
    </row>
    <row r="241" spans="1:41" x14ac:dyDescent="0.2">
      <c r="A241">
        <v>20131223</v>
      </c>
      <c r="B241">
        <v>613.05999999999995</v>
      </c>
      <c r="C241">
        <v>680.91</v>
      </c>
      <c r="D241">
        <v>611.04</v>
      </c>
      <c r="E241">
        <v>673.41</v>
      </c>
      <c r="F241" s="3" t="s">
        <v>0</v>
      </c>
      <c r="G241">
        <v>7455670000</v>
      </c>
      <c r="H241">
        <f t="shared" si="137"/>
        <v>451.84422222222224</v>
      </c>
      <c r="I241" s="1">
        <f t="shared" si="106"/>
        <v>69.87</v>
      </c>
      <c r="J241" s="1">
        <f t="shared" si="107"/>
        <v>63.730000000000018</v>
      </c>
      <c r="K241" s="1">
        <f t="shared" si="108"/>
        <v>6.1399999999999864</v>
      </c>
      <c r="L241" s="1">
        <f t="shared" si="138"/>
        <v>69.87</v>
      </c>
      <c r="M241" s="1">
        <f t="shared" si="116"/>
        <v>125.66866666666665</v>
      </c>
      <c r="N241" s="2">
        <f t="shared" si="112"/>
        <v>1022.9809999999999</v>
      </c>
      <c r="O241" s="2">
        <f t="shared" si="113"/>
        <v>268.96899999999994</v>
      </c>
      <c r="P241" s="2">
        <f t="shared" si="114"/>
        <v>947.34099999999967</v>
      </c>
      <c r="Q241" s="2">
        <f t="shared" si="115"/>
        <v>507.53100000000006</v>
      </c>
      <c r="R241" s="2">
        <f t="shared" si="121"/>
        <v>947.34099999999967</v>
      </c>
      <c r="S241" s="2">
        <f t="shared" si="117"/>
        <v>1085.8153333333332</v>
      </c>
      <c r="T241" s="2">
        <f t="shared" si="118"/>
        <v>206.13466666666665</v>
      </c>
      <c r="U241" s="2">
        <f t="shared" si="122"/>
        <v>1013.5786666666663</v>
      </c>
      <c r="V241" s="2">
        <f t="shared" si="123"/>
        <v>434.65700000000004</v>
      </c>
      <c r="W241" s="2">
        <f t="shared" si="124"/>
        <v>1013.5786666666663</v>
      </c>
      <c r="X241" t="b">
        <f t="shared" si="125"/>
        <v>1</v>
      </c>
      <c r="Y241" t="b">
        <f t="shared" si="126"/>
        <v>0</v>
      </c>
      <c r="Z241" t="b">
        <f t="shared" si="127"/>
        <v>0</v>
      </c>
      <c r="AA241" t="b">
        <f t="shared" si="128"/>
        <v>0</v>
      </c>
      <c r="AB241" s="3">
        <f t="shared" si="109"/>
        <v>-66.237666666666655</v>
      </c>
      <c r="AC241" t="b">
        <f t="shared" si="119"/>
        <v>0</v>
      </c>
      <c r="AD241" s="4"/>
      <c r="AE241" s="3" t="b">
        <f t="shared" si="110"/>
        <v>0</v>
      </c>
      <c r="AF241" s="3" t="b">
        <f t="shared" si="129"/>
        <v>0</v>
      </c>
      <c r="AG241" s="3" t="b">
        <f t="shared" si="130"/>
        <v>0</v>
      </c>
      <c r="AH241" s="3" t="b">
        <f t="shared" si="131"/>
        <v>0</v>
      </c>
      <c r="AI241" s="3" t="b">
        <f t="shared" si="132"/>
        <v>1</v>
      </c>
      <c r="AJ241" s="3" t="b">
        <f t="shared" si="133"/>
        <v>1</v>
      </c>
      <c r="AK241" s="3">
        <f t="shared" si="136"/>
        <v>-66.237666666666655</v>
      </c>
      <c r="AL241" s="3" t="b">
        <f t="shared" si="120"/>
        <v>0</v>
      </c>
      <c r="AM241" s="3" t="b">
        <f t="shared" si="111"/>
        <v>0</v>
      </c>
      <c r="AN241" s="3" t="b">
        <f t="shared" si="134"/>
        <v>0</v>
      </c>
      <c r="AO241" s="3">
        <f t="shared" si="135"/>
        <v>0</v>
      </c>
    </row>
    <row r="242" spans="1:41" x14ac:dyDescent="0.2">
      <c r="A242">
        <v>20131224</v>
      </c>
      <c r="B242">
        <v>672.36</v>
      </c>
      <c r="C242">
        <v>684.39</v>
      </c>
      <c r="D242">
        <v>645.71</v>
      </c>
      <c r="E242">
        <v>665.58</v>
      </c>
      <c r="F242" s="3" t="s">
        <v>0</v>
      </c>
      <c r="G242">
        <v>8179730000</v>
      </c>
      <c r="H242">
        <f t="shared" si="137"/>
        <v>457.91266666666672</v>
      </c>
      <c r="I242" s="1">
        <f t="shared" si="106"/>
        <v>38.67999999999995</v>
      </c>
      <c r="J242" s="1">
        <f t="shared" si="107"/>
        <v>10.980000000000018</v>
      </c>
      <c r="K242" s="1">
        <f t="shared" si="108"/>
        <v>27.699999999999932</v>
      </c>
      <c r="L242" s="1">
        <f t="shared" si="138"/>
        <v>38.67999999999995</v>
      </c>
      <c r="M242" s="1">
        <f t="shared" si="116"/>
        <v>121.5513333333333</v>
      </c>
      <c r="N242" s="2">
        <f t="shared" si="112"/>
        <v>1029.7039999999997</v>
      </c>
      <c r="O242" s="2">
        <f t="shared" si="113"/>
        <v>300.39600000000007</v>
      </c>
      <c r="P242" s="2">
        <f t="shared" si="114"/>
        <v>947.34099999999967</v>
      </c>
      <c r="Q242" s="2">
        <f t="shared" si="115"/>
        <v>507.53100000000006</v>
      </c>
      <c r="R242" s="2">
        <f t="shared" si="121"/>
        <v>947.34099999999967</v>
      </c>
      <c r="S242" s="2">
        <f t="shared" si="117"/>
        <v>1090.4796666666666</v>
      </c>
      <c r="T242" s="2">
        <f t="shared" si="118"/>
        <v>239.62033333333341</v>
      </c>
      <c r="U242" s="2">
        <f t="shared" si="122"/>
        <v>1013.5786666666663</v>
      </c>
      <c r="V242" s="2">
        <f t="shared" si="123"/>
        <v>434.65700000000004</v>
      </c>
      <c r="W242" s="2">
        <f t="shared" si="124"/>
        <v>1013.5786666666663</v>
      </c>
      <c r="X242" t="b">
        <f t="shared" si="125"/>
        <v>1</v>
      </c>
      <c r="Y242" t="b">
        <f t="shared" si="126"/>
        <v>0</v>
      </c>
      <c r="Z242" t="b">
        <f t="shared" si="127"/>
        <v>0</v>
      </c>
      <c r="AA242" t="b">
        <f t="shared" si="128"/>
        <v>0</v>
      </c>
      <c r="AB242" s="3">
        <f t="shared" si="109"/>
        <v>-66.237666666666655</v>
      </c>
      <c r="AC242" t="b">
        <f t="shared" si="119"/>
        <v>0</v>
      </c>
      <c r="AD242" s="4"/>
      <c r="AE242" s="3" t="b">
        <f t="shared" si="110"/>
        <v>0</v>
      </c>
      <c r="AF242" s="3" t="b">
        <f t="shared" si="129"/>
        <v>0</v>
      </c>
      <c r="AG242" s="3" t="b">
        <f t="shared" si="130"/>
        <v>0</v>
      </c>
      <c r="AH242" s="3" t="b">
        <f t="shared" si="131"/>
        <v>0</v>
      </c>
      <c r="AI242" s="3" t="b">
        <f t="shared" si="132"/>
        <v>1</v>
      </c>
      <c r="AJ242" s="3" t="b">
        <f t="shared" si="133"/>
        <v>1</v>
      </c>
      <c r="AK242" s="3">
        <f t="shared" si="136"/>
        <v>-66.237666666666655</v>
      </c>
      <c r="AL242" s="3" t="b">
        <f t="shared" si="120"/>
        <v>0</v>
      </c>
      <c r="AM242" s="3" t="b">
        <f t="shared" si="111"/>
        <v>0</v>
      </c>
      <c r="AN242" s="3" t="b">
        <f t="shared" si="134"/>
        <v>0</v>
      </c>
      <c r="AO242" s="3">
        <f t="shared" si="135"/>
        <v>0</v>
      </c>
    </row>
    <row r="243" spans="1:41" x14ac:dyDescent="0.2">
      <c r="A243">
        <v>20131225</v>
      </c>
      <c r="B243">
        <v>666.31</v>
      </c>
      <c r="C243">
        <v>682.7</v>
      </c>
      <c r="D243">
        <v>649.48</v>
      </c>
      <c r="E243">
        <v>682.21</v>
      </c>
      <c r="F243" s="3" t="s">
        <v>0</v>
      </c>
      <c r="G243">
        <v>8108930000</v>
      </c>
      <c r="H243">
        <f t="shared" si="137"/>
        <v>463.88333333333344</v>
      </c>
      <c r="I243" s="1">
        <f t="shared" si="106"/>
        <v>33.220000000000027</v>
      </c>
      <c r="J243" s="1">
        <f t="shared" si="107"/>
        <v>17.120000000000005</v>
      </c>
      <c r="K243" s="1">
        <f t="shared" si="108"/>
        <v>16.100000000000023</v>
      </c>
      <c r="L243" s="1">
        <f t="shared" si="138"/>
        <v>33.220000000000027</v>
      </c>
      <c r="M243" s="1">
        <f t="shared" si="116"/>
        <v>114.72799999999998</v>
      </c>
      <c r="N243" s="2">
        <f t="shared" si="112"/>
        <v>1010.274</v>
      </c>
      <c r="O243" s="2">
        <f t="shared" si="113"/>
        <v>321.90600000000006</v>
      </c>
      <c r="P243" s="2">
        <f t="shared" si="114"/>
        <v>947.34099999999967</v>
      </c>
      <c r="Q243" s="2">
        <f t="shared" si="115"/>
        <v>507.53100000000006</v>
      </c>
      <c r="R243" s="2">
        <f t="shared" si="121"/>
        <v>947.34099999999967</v>
      </c>
      <c r="S243" s="2">
        <f t="shared" si="117"/>
        <v>1067.6379999999999</v>
      </c>
      <c r="T243" s="2">
        <f t="shared" si="118"/>
        <v>264.54200000000009</v>
      </c>
      <c r="U243" s="2">
        <f t="shared" si="122"/>
        <v>1013.5786666666663</v>
      </c>
      <c r="V243" s="2">
        <f t="shared" si="123"/>
        <v>434.65700000000004</v>
      </c>
      <c r="W243" s="2">
        <f t="shared" si="124"/>
        <v>1013.5786666666663</v>
      </c>
      <c r="X243" t="b">
        <f t="shared" si="125"/>
        <v>1</v>
      </c>
      <c r="Y243" t="b">
        <f t="shared" si="126"/>
        <v>0</v>
      </c>
      <c r="Z243" t="b">
        <f t="shared" si="127"/>
        <v>0</v>
      </c>
      <c r="AA243" t="b">
        <f t="shared" si="128"/>
        <v>0</v>
      </c>
      <c r="AB243" s="3">
        <f t="shared" si="109"/>
        <v>-66.237666666666655</v>
      </c>
      <c r="AC243" t="b">
        <f t="shared" si="119"/>
        <v>0</v>
      </c>
      <c r="AD243" s="4"/>
      <c r="AE243" s="3" t="b">
        <f t="shared" si="110"/>
        <v>0</v>
      </c>
      <c r="AF243" s="3" t="b">
        <f t="shared" si="129"/>
        <v>0</v>
      </c>
      <c r="AG243" s="3" t="b">
        <f t="shared" si="130"/>
        <v>0</v>
      </c>
      <c r="AH243" s="3" t="b">
        <f t="shared" si="131"/>
        <v>0</v>
      </c>
      <c r="AI243" s="3" t="b">
        <f t="shared" si="132"/>
        <v>1</v>
      </c>
      <c r="AJ243" s="3" t="b">
        <f t="shared" si="133"/>
        <v>1</v>
      </c>
      <c r="AK243" s="3">
        <f t="shared" si="136"/>
        <v>-66.237666666666655</v>
      </c>
      <c r="AL243" s="3" t="b">
        <f t="shared" si="120"/>
        <v>0</v>
      </c>
      <c r="AM243" s="3" t="b">
        <f t="shared" si="111"/>
        <v>0</v>
      </c>
      <c r="AN243" s="3" t="b">
        <f t="shared" si="134"/>
        <v>0</v>
      </c>
      <c r="AO243" s="3">
        <f t="shared" si="135"/>
        <v>0</v>
      </c>
    </row>
    <row r="244" spans="1:41" x14ac:dyDescent="0.2">
      <c r="A244">
        <v>20131226</v>
      </c>
      <c r="B244">
        <v>683.94</v>
      </c>
      <c r="C244">
        <v>777.75</v>
      </c>
      <c r="D244">
        <v>683.94</v>
      </c>
      <c r="E244">
        <v>761.98</v>
      </c>
      <c r="F244" s="3" t="s">
        <v>0</v>
      </c>
      <c r="G244">
        <v>8326270000</v>
      </c>
      <c r="H244">
        <f t="shared" si="137"/>
        <v>470.03700000000009</v>
      </c>
      <c r="I244" s="1">
        <f t="shared" si="106"/>
        <v>93.809999999999945</v>
      </c>
      <c r="J244" s="1">
        <f t="shared" si="107"/>
        <v>95.539999999999964</v>
      </c>
      <c r="K244" s="1">
        <f t="shared" si="108"/>
        <v>1.7300000000000182</v>
      </c>
      <c r="L244" s="1">
        <f t="shared" si="138"/>
        <v>95.539999999999964</v>
      </c>
      <c r="M244" s="1">
        <f t="shared" si="116"/>
        <v>109.94866666666665</v>
      </c>
      <c r="N244" s="2">
        <f t="shared" si="112"/>
        <v>1060.691</v>
      </c>
      <c r="O244" s="2">
        <f t="shared" si="113"/>
        <v>400.99900000000008</v>
      </c>
      <c r="P244" s="2">
        <f t="shared" si="114"/>
        <v>947.34099999999967</v>
      </c>
      <c r="Q244" s="2">
        <f t="shared" si="115"/>
        <v>507.53100000000006</v>
      </c>
      <c r="R244" s="2">
        <f t="shared" si="121"/>
        <v>947.34099999999967</v>
      </c>
      <c r="S244" s="2">
        <f t="shared" si="117"/>
        <v>1115.6653333333334</v>
      </c>
      <c r="T244" s="2">
        <f t="shared" si="118"/>
        <v>346.02466666666675</v>
      </c>
      <c r="U244" s="2">
        <f t="shared" si="122"/>
        <v>1013.5786666666663</v>
      </c>
      <c r="V244" s="2">
        <f t="shared" si="123"/>
        <v>434.65700000000004</v>
      </c>
      <c r="W244" s="2">
        <f t="shared" si="124"/>
        <v>1013.5786666666663</v>
      </c>
      <c r="X244" t="b">
        <f t="shared" si="125"/>
        <v>1</v>
      </c>
      <c r="Y244" t="b">
        <f t="shared" si="126"/>
        <v>0</v>
      </c>
      <c r="Z244" t="b">
        <f t="shared" si="127"/>
        <v>0</v>
      </c>
      <c r="AA244" t="b">
        <f t="shared" si="128"/>
        <v>0</v>
      </c>
      <c r="AB244" s="3">
        <f t="shared" si="109"/>
        <v>-66.237666666666655</v>
      </c>
      <c r="AC244" t="b">
        <f t="shared" si="119"/>
        <v>0</v>
      </c>
      <c r="AD244" s="4"/>
      <c r="AE244" s="3" t="b">
        <f t="shared" si="110"/>
        <v>0</v>
      </c>
      <c r="AF244" s="3" t="b">
        <f t="shared" si="129"/>
        <v>0</v>
      </c>
      <c r="AG244" s="3" t="b">
        <f t="shared" si="130"/>
        <v>0</v>
      </c>
      <c r="AH244" s="3" t="b">
        <f t="shared" si="131"/>
        <v>0</v>
      </c>
      <c r="AI244" s="3" t="b">
        <f t="shared" si="132"/>
        <v>1</v>
      </c>
      <c r="AJ244" s="3" t="b">
        <f t="shared" si="133"/>
        <v>1</v>
      </c>
      <c r="AK244" s="3">
        <f t="shared" si="136"/>
        <v>-66.237666666666655</v>
      </c>
      <c r="AL244" s="3" t="b">
        <f t="shared" si="120"/>
        <v>0</v>
      </c>
      <c r="AM244" s="3" t="b">
        <f t="shared" si="111"/>
        <v>0</v>
      </c>
      <c r="AN244" s="3" t="b">
        <f t="shared" si="134"/>
        <v>0</v>
      </c>
      <c r="AO244" s="3">
        <f t="shared" si="135"/>
        <v>0</v>
      </c>
    </row>
    <row r="245" spans="1:41" x14ac:dyDescent="0.2">
      <c r="A245">
        <v>20131227</v>
      </c>
      <c r="B245">
        <v>763.28</v>
      </c>
      <c r="C245">
        <v>777.51</v>
      </c>
      <c r="D245">
        <v>713.6</v>
      </c>
      <c r="E245">
        <v>735.07</v>
      </c>
      <c r="F245" s="3">
        <v>46862700</v>
      </c>
      <c r="G245">
        <v>9295570000</v>
      </c>
      <c r="H245">
        <f t="shared" si="137"/>
        <v>477.01700000000017</v>
      </c>
      <c r="I245" s="1">
        <f t="shared" si="106"/>
        <v>63.909999999999968</v>
      </c>
      <c r="J245" s="1">
        <f t="shared" si="107"/>
        <v>15.529999999999973</v>
      </c>
      <c r="K245" s="1">
        <f t="shared" si="108"/>
        <v>48.379999999999995</v>
      </c>
      <c r="L245" s="1">
        <f t="shared" si="138"/>
        <v>63.909999999999968</v>
      </c>
      <c r="M245" s="1">
        <f t="shared" si="116"/>
        <v>105.16133333333329</v>
      </c>
      <c r="N245" s="2">
        <f t="shared" si="112"/>
        <v>1061.039</v>
      </c>
      <c r="O245" s="2">
        <f t="shared" si="113"/>
        <v>430.0710000000002</v>
      </c>
      <c r="P245" s="2">
        <f t="shared" si="114"/>
        <v>947.34099999999967</v>
      </c>
      <c r="Q245" s="2">
        <f t="shared" si="115"/>
        <v>507.53100000000006</v>
      </c>
      <c r="R245" s="2">
        <f t="shared" si="121"/>
        <v>947.34099999999967</v>
      </c>
      <c r="S245" s="2">
        <f t="shared" si="117"/>
        <v>1113.6196666666665</v>
      </c>
      <c r="T245" s="2">
        <f t="shared" si="118"/>
        <v>377.49033333333352</v>
      </c>
      <c r="U245" s="2">
        <f t="shared" si="122"/>
        <v>1013.5786666666663</v>
      </c>
      <c r="V245" s="2">
        <f t="shared" si="123"/>
        <v>434.65700000000004</v>
      </c>
      <c r="W245" s="2">
        <f t="shared" si="124"/>
        <v>1013.5786666666663</v>
      </c>
      <c r="X245" t="b">
        <f t="shared" si="125"/>
        <v>1</v>
      </c>
      <c r="Y245" t="b">
        <f t="shared" si="126"/>
        <v>0</v>
      </c>
      <c r="Z245" t="b">
        <f t="shared" si="127"/>
        <v>0</v>
      </c>
      <c r="AA245" t="b">
        <f t="shared" si="128"/>
        <v>0</v>
      </c>
      <c r="AB245" s="3">
        <f t="shared" si="109"/>
        <v>-66.237666666666655</v>
      </c>
      <c r="AC245" t="b">
        <f t="shared" si="119"/>
        <v>0</v>
      </c>
      <c r="AD245" s="4"/>
      <c r="AE245" s="3" t="b">
        <f t="shared" si="110"/>
        <v>0</v>
      </c>
      <c r="AF245" s="3" t="b">
        <f t="shared" si="129"/>
        <v>0</v>
      </c>
      <c r="AG245" s="3" t="b">
        <f t="shared" si="130"/>
        <v>0</v>
      </c>
      <c r="AH245" s="3" t="b">
        <f t="shared" si="131"/>
        <v>0</v>
      </c>
      <c r="AI245" s="3" t="b">
        <f t="shared" si="132"/>
        <v>1</v>
      </c>
      <c r="AJ245" s="3" t="b">
        <f t="shared" si="133"/>
        <v>1</v>
      </c>
      <c r="AK245" s="3">
        <f t="shared" si="136"/>
        <v>-66.237666666666655</v>
      </c>
      <c r="AL245" s="3" t="b">
        <f t="shared" si="120"/>
        <v>0</v>
      </c>
      <c r="AM245" s="3" t="b">
        <f t="shared" si="111"/>
        <v>0</v>
      </c>
      <c r="AN245" s="3" t="b">
        <f t="shared" si="134"/>
        <v>0</v>
      </c>
      <c r="AO245" s="3">
        <f t="shared" si="135"/>
        <v>0</v>
      </c>
    </row>
    <row r="246" spans="1:41" x14ac:dyDescent="0.2">
      <c r="A246">
        <v>20131228</v>
      </c>
      <c r="B246">
        <v>737.98</v>
      </c>
      <c r="C246">
        <v>747.06</v>
      </c>
      <c r="D246">
        <v>705.35</v>
      </c>
      <c r="E246">
        <v>727.83</v>
      </c>
      <c r="F246" s="3">
        <v>32505800</v>
      </c>
      <c r="G246">
        <v>8990850000</v>
      </c>
      <c r="H246">
        <f t="shared" si="137"/>
        <v>483.68688888888897</v>
      </c>
      <c r="I246" s="1">
        <f t="shared" si="106"/>
        <v>41.709999999999923</v>
      </c>
      <c r="J246" s="1">
        <f t="shared" si="107"/>
        <v>11.989999999999895</v>
      </c>
      <c r="K246" s="1">
        <f t="shared" si="108"/>
        <v>29.720000000000027</v>
      </c>
      <c r="L246" s="1">
        <f t="shared" si="138"/>
        <v>41.709999999999923</v>
      </c>
      <c r="M246" s="1">
        <f t="shared" si="116"/>
        <v>105.62266666666665</v>
      </c>
      <c r="N246" s="2">
        <f t="shared" si="112"/>
        <v>1043.0729999999999</v>
      </c>
      <c r="O246" s="2">
        <f t="shared" si="113"/>
        <v>409.33699999999999</v>
      </c>
      <c r="P246" s="2">
        <f t="shared" si="114"/>
        <v>947.34099999999967</v>
      </c>
      <c r="Q246" s="2">
        <f t="shared" si="115"/>
        <v>507.53100000000006</v>
      </c>
      <c r="R246" s="2">
        <f t="shared" si="121"/>
        <v>947.34099999999967</v>
      </c>
      <c r="S246" s="2">
        <f t="shared" si="117"/>
        <v>1095.8843333333332</v>
      </c>
      <c r="T246" s="2">
        <f t="shared" si="118"/>
        <v>356.52566666666667</v>
      </c>
      <c r="U246" s="2">
        <f t="shared" si="122"/>
        <v>1013.5786666666663</v>
      </c>
      <c r="V246" s="2">
        <f t="shared" si="123"/>
        <v>434.65700000000004</v>
      </c>
      <c r="W246" s="2">
        <f t="shared" si="124"/>
        <v>1013.5786666666663</v>
      </c>
      <c r="X246" t="b">
        <f t="shared" si="125"/>
        <v>1</v>
      </c>
      <c r="Y246" t="b">
        <f t="shared" si="126"/>
        <v>0</v>
      </c>
      <c r="Z246" t="b">
        <f t="shared" si="127"/>
        <v>0</v>
      </c>
      <c r="AA246" t="b">
        <f t="shared" si="128"/>
        <v>0</v>
      </c>
      <c r="AB246" s="3">
        <f t="shared" si="109"/>
        <v>-66.237666666666655</v>
      </c>
      <c r="AC246" t="b">
        <f t="shared" si="119"/>
        <v>0</v>
      </c>
      <c r="AD246" s="4"/>
      <c r="AE246" s="3" t="b">
        <f t="shared" si="110"/>
        <v>0</v>
      </c>
      <c r="AF246" s="3" t="b">
        <f t="shared" si="129"/>
        <v>0</v>
      </c>
      <c r="AG246" s="3" t="b">
        <f t="shared" si="130"/>
        <v>0</v>
      </c>
      <c r="AH246" s="3" t="b">
        <f t="shared" si="131"/>
        <v>0</v>
      </c>
      <c r="AI246" s="3" t="b">
        <f t="shared" si="132"/>
        <v>1</v>
      </c>
      <c r="AJ246" s="3" t="b">
        <f t="shared" si="133"/>
        <v>1</v>
      </c>
      <c r="AK246" s="3">
        <f t="shared" si="136"/>
        <v>-66.237666666666655</v>
      </c>
      <c r="AL246" s="3" t="b">
        <f t="shared" si="120"/>
        <v>0</v>
      </c>
      <c r="AM246" s="3" t="b">
        <f t="shared" si="111"/>
        <v>0</v>
      </c>
      <c r="AN246" s="3" t="b">
        <f t="shared" si="134"/>
        <v>0</v>
      </c>
      <c r="AO246" s="3">
        <f t="shared" si="135"/>
        <v>0</v>
      </c>
    </row>
    <row r="247" spans="1:41" x14ac:dyDescent="0.2">
      <c r="A247">
        <v>20131229</v>
      </c>
      <c r="B247">
        <v>728.05</v>
      </c>
      <c r="C247">
        <v>748.61</v>
      </c>
      <c r="D247">
        <v>714.44</v>
      </c>
      <c r="E247">
        <v>745.05</v>
      </c>
      <c r="F247" s="3">
        <v>19011300</v>
      </c>
      <c r="G247">
        <v>8872600000</v>
      </c>
      <c r="H247">
        <f t="shared" si="137"/>
        <v>490.24788888888901</v>
      </c>
      <c r="I247" s="1">
        <f t="shared" si="106"/>
        <v>34.169999999999959</v>
      </c>
      <c r="J247" s="1">
        <f t="shared" si="107"/>
        <v>20.779999999999973</v>
      </c>
      <c r="K247" s="1">
        <f t="shared" si="108"/>
        <v>13.389999999999986</v>
      </c>
      <c r="L247" s="1">
        <f t="shared" si="138"/>
        <v>34.169999999999959</v>
      </c>
      <c r="M247" s="1">
        <f t="shared" si="116"/>
        <v>102.95399999999997</v>
      </c>
      <c r="N247" s="2">
        <f t="shared" si="112"/>
        <v>1040.3869999999999</v>
      </c>
      <c r="O247" s="2">
        <f t="shared" si="113"/>
        <v>422.66300000000018</v>
      </c>
      <c r="P247" s="2">
        <f t="shared" si="114"/>
        <v>947.34099999999967</v>
      </c>
      <c r="Q247" s="2">
        <f t="shared" si="115"/>
        <v>507.53100000000006</v>
      </c>
      <c r="R247" s="2">
        <f t="shared" si="121"/>
        <v>947.34099999999967</v>
      </c>
      <c r="S247" s="2">
        <f t="shared" si="117"/>
        <v>1091.864</v>
      </c>
      <c r="T247" s="2">
        <f t="shared" si="118"/>
        <v>371.18600000000021</v>
      </c>
      <c r="U247" s="2">
        <f t="shared" si="122"/>
        <v>1013.5786666666663</v>
      </c>
      <c r="V247" s="2">
        <f t="shared" si="123"/>
        <v>434.65700000000004</v>
      </c>
      <c r="W247" s="2">
        <f t="shared" si="124"/>
        <v>1013.5786666666663</v>
      </c>
      <c r="X247" t="b">
        <f t="shared" si="125"/>
        <v>1</v>
      </c>
      <c r="Y247" t="b">
        <f t="shared" si="126"/>
        <v>0</v>
      </c>
      <c r="Z247" t="b">
        <f t="shared" si="127"/>
        <v>0</v>
      </c>
      <c r="AA247" t="b">
        <f t="shared" si="128"/>
        <v>0</v>
      </c>
      <c r="AB247" s="3">
        <f t="shared" si="109"/>
        <v>-66.237666666666655</v>
      </c>
      <c r="AC247" t="b">
        <f t="shared" si="119"/>
        <v>0</v>
      </c>
      <c r="AD247" s="4"/>
      <c r="AE247" s="3" t="b">
        <f t="shared" si="110"/>
        <v>0</v>
      </c>
      <c r="AF247" s="3" t="b">
        <f t="shared" si="129"/>
        <v>0</v>
      </c>
      <c r="AG247" s="3" t="b">
        <f t="shared" si="130"/>
        <v>0</v>
      </c>
      <c r="AH247" s="3" t="b">
        <f t="shared" si="131"/>
        <v>0</v>
      </c>
      <c r="AI247" s="3" t="b">
        <f t="shared" si="132"/>
        <v>1</v>
      </c>
      <c r="AJ247" s="3" t="b">
        <f t="shared" si="133"/>
        <v>1</v>
      </c>
      <c r="AK247" s="3">
        <f t="shared" si="136"/>
        <v>-66.237666666666655</v>
      </c>
      <c r="AL247" s="3" t="b">
        <f t="shared" si="120"/>
        <v>0</v>
      </c>
      <c r="AM247" s="3" t="b">
        <f t="shared" si="111"/>
        <v>0</v>
      </c>
      <c r="AN247" s="3" t="b">
        <f t="shared" si="134"/>
        <v>0</v>
      </c>
      <c r="AO247" s="3">
        <f t="shared" si="135"/>
        <v>0</v>
      </c>
    </row>
    <row r="248" spans="1:41" x14ac:dyDescent="0.2">
      <c r="A248">
        <v>20131230</v>
      </c>
      <c r="B248">
        <v>741.35</v>
      </c>
      <c r="C248">
        <v>766.6</v>
      </c>
      <c r="D248">
        <v>740.24</v>
      </c>
      <c r="E248">
        <v>756.13</v>
      </c>
      <c r="F248" s="3">
        <v>20707700</v>
      </c>
      <c r="G248">
        <v>9037000000</v>
      </c>
      <c r="H248">
        <f t="shared" si="137"/>
        <v>497.04844444444456</v>
      </c>
      <c r="I248" s="1">
        <f t="shared" si="106"/>
        <v>26.360000000000014</v>
      </c>
      <c r="J248" s="1">
        <f t="shared" si="107"/>
        <v>21.550000000000068</v>
      </c>
      <c r="K248" s="1">
        <f t="shared" si="108"/>
        <v>4.8099999999999454</v>
      </c>
      <c r="L248" s="1">
        <f t="shared" si="138"/>
        <v>26.360000000000014</v>
      </c>
      <c r="M248" s="1">
        <f t="shared" si="116"/>
        <v>102.146</v>
      </c>
      <c r="N248" s="2">
        <f t="shared" si="112"/>
        <v>1059.8580000000002</v>
      </c>
      <c r="O248" s="2">
        <f t="shared" si="113"/>
        <v>446.98200000000008</v>
      </c>
      <c r="P248" s="2">
        <f t="shared" si="114"/>
        <v>947.34099999999967</v>
      </c>
      <c r="Q248" s="2">
        <f t="shared" si="115"/>
        <v>507.53100000000006</v>
      </c>
      <c r="R248" s="2">
        <f t="shared" si="121"/>
        <v>947.34099999999967</v>
      </c>
      <c r="S248" s="2">
        <f t="shared" si="117"/>
        <v>1110.931</v>
      </c>
      <c r="T248" s="2">
        <f t="shared" si="118"/>
        <v>395.90900000000005</v>
      </c>
      <c r="U248" s="2">
        <f t="shared" si="122"/>
        <v>1013.5786666666663</v>
      </c>
      <c r="V248" s="2">
        <f t="shared" si="123"/>
        <v>434.65700000000004</v>
      </c>
      <c r="W248" s="2">
        <f t="shared" si="124"/>
        <v>1013.5786666666663</v>
      </c>
      <c r="X248" t="b">
        <f t="shared" si="125"/>
        <v>1</v>
      </c>
      <c r="Y248" t="b">
        <f t="shared" si="126"/>
        <v>0</v>
      </c>
      <c r="Z248" t="b">
        <f t="shared" si="127"/>
        <v>0</v>
      </c>
      <c r="AA248" t="b">
        <f t="shared" si="128"/>
        <v>0</v>
      </c>
      <c r="AB248" s="3">
        <f t="shared" si="109"/>
        <v>-66.237666666666655</v>
      </c>
      <c r="AC248" t="b">
        <f t="shared" si="119"/>
        <v>0</v>
      </c>
      <c r="AD248" s="4"/>
      <c r="AE248" s="3" t="b">
        <f t="shared" si="110"/>
        <v>0</v>
      </c>
      <c r="AF248" s="3" t="b">
        <f t="shared" si="129"/>
        <v>0</v>
      </c>
      <c r="AG248" s="3" t="b">
        <f t="shared" si="130"/>
        <v>0</v>
      </c>
      <c r="AH248" s="3" t="b">
        <f t="shared" si="131"/>
        <v>0</v>
      </c>
      <c r="AI248" s="3" t="b">
        <f t="shared" si="132"/>
        <v>1</v>
      </c>
      <c r="AJ248" s="3" t="b">
        <f t="shared" si="133"/>
        <v>1</v>
      </c>
      <c r="AK248" s="3">
        <f t="shared" si="136"/>
        <v>-66.237666666666655</v>
      </c>
      <c r="AL248" s="3" t="b">
        <f t="shared" si="120"/>
        <v>0</v>
      </c>
      <c r="AM248" s="3" t="b">
        <f t="shared" si="111"/>
        <v>0</v>
      </c>
      <c r="AN248" s="3" t="b">
        <f t="shared" si="134"/>
        <v>0</v>
      </c>
      <c r="AO248" s="3">
        <f t="shared" si="135"/>
        <v>0</v>
      </c>
    </row>
    <row r="249" spans="1:41" x14ac:dyDescent="0.2">
      <c r="A249">
        <v>20131231</v>
      </c>
      <c r="B249">
        <v>760.32</v>
      </c>
      <c r="C249">
        <v>760.58</v>
      </c>
      <c r="D249">
        <v>738.17</v>
      </c>
      <c r="E249">
        <v>754.01</v>
      </c>
      <c r="F249" s="3">
        <v>20897300</v>
      </c>
      <c r="G249">
        <v>9268240000</v>
      </c>
      <c r="H249">
        <f t="shared" si="137"/>
        <v>503.9812222222223</v>
      </c>
      <c r="I249" s="1">
        <f t="shared" si="106"/>
        <v>22.410000000000082</v>
      </c>
      <c r="J249" s="1">
        <f t="shared" si="107"/>
        <v>4.4500000000000455</v>
      </c>
      <c r="K249" s="1">
        <f t="shared" si="108"/>
        <v>17.960000000000036</v>
      </c>
      <c r="L249" s="1">
        <f t="shared" si="138"/>
        <v>22.410000000000082</v>
      </c>
      <c r="M249" s="1">
        <f t="shared" si="116"/>
        <v>99.826000000000022</v>
      </c>
      <c r="N249" s="2">
        <f t="shared" si="112"/>
        <v>1048.8530000000001</v>
      </c>
      <c r="O249" s="2">
        <f t="shared" si="113"/>
        <v>449.89699999999993</v>
      </c>
      <c r="P249" s="2">
        <f t="shared" si="114"/>
        <v>947.34099999999967</v>
      </c>
      <c r="Q249" s="2">
        <f t="shared" si="115"/>
        <v>507.53100000000006</v>
      </c>
      <c r="R249" s="2">
        <f t="shared" si="121"/>
        <v>947.34099999999967</v>
      </c>
      <c r="S249" s="2">
        <f t="shared" si="117"/>
        <v>1098.7660000000001</v>
      </c>
      <c r="T249" s="2">
        <f t="shared" si="118"/>
        <v>399.98399999999992</v>
      </c>
      <c r="U249" s="2">
        <f t="shared" si="122"/>
        <v>1013.5786666666663</v>
      </c>
      <c r="V249" s="2">
        <f t="shared" si="123"/>
        <v>434.65700000000004</v>
      </c>
      <c r="W249" s="2">
        <f t="shared" si="124"/>
        <v>1013.5786666666663</v>
      </c>
      <c r="X249" t="b">
        <f t="shared" si="125"/>
        <v>1</v>
      </c>
      <c r="Y249" t="b">
        <f t="shared" si="126"/>
        <v>0</v>
      </c>
      <c r="Z249" t="b">
        <f t="shared" si="127"/>
        <v>0</v>
      </c>
      <c r="AA249" t="b">
        <f t="shared" si="128"/>
        <v>0</v>
      </c>
      <c r="AB249" s="3">
        <f t="shared" si="109"/>
        <v>-66.237666666666655</v>
      </c>
      <c r="AC249" t="b">
        <f t="shared" si="119"/>
        <v>0</v>
      </c>
      <c r="AD249" s="4"/>
      <c r="AE249" s="3" t="b">
        <f t="shared" si="110"/>
        <v>0</v>
      </c>
      <c r="AF249" s="3" t="b">
        <f t="shared" si="129"/>
        <v>0</v>
      </c>
      <c r="AG249" s="3" t="b">
        <f t="shared" si="130"/>
        <v>0</v>
      </c>
      <c r="AH249" s="3" t="b">
        <f t="shared" si="131"/>
        <v>0</v>
      </c>
      <c r="AI249" s="3" t="b">
        <f t="shared" si="132"/>
        <v>1</v>
      </c>
      <c r="AJ249" s="3" t="b">
        <f t="shared" si="133"/>
        <v>1</v>
      </c>
      <c r="AK249" s="3">
        <f t="shared" si="136"/>
        <v>-66.237666666666655</v>
      </c>
      <c r="AL249" s="3" t="b">
        <f t="shared" si="120"/>
        <v>0</v>
      </c>
      <c r="AM249" s="3" t="b">
        <f t="shared" si="111"/>
        <v>0</v>
      </c>
      <c r="AN249" s="3" t="b">
        <f t="shared" si="134"/>
        <v>0</v>
      </c>
      <c r="AO249" s="3">
        <f t="shared" si="135"/>
        <v>0</v>
      </c>
    </row>
    <row r="250" spans="1:41" x14ac:dyDescent="0.2">
      <c r="A250">
        <v>20140101</v>
      </c>
      <c r="B250">
        <v>754.97</v>
      </c>
      <c r="C250">
        <v>775.35</v>
      </c>
      <c r="D250">
        <v>754.97</v>
      </c>
      <c r="E250">
        <v>771.4</v>
      </c>
      <c r="F250" s="3">
        <v>22489400</v>
      </c>
      <c r="G250">
        <v>9203030000</v>
      </c>
      <c r="H250">
        <f t="shared" si="137"/>
        <v>511.09100000000012</v>
      </c>
      <c r="I250" s="1">
        <f t="shared" si="106"/>
        <v>20.379999999999995</v>
      </c>
      <c r="J250" s="1">
        <f t="shared" si="107"/>
        <v>21.340000000000032</v>
      </c>
      <c r="K250" s="1">
        <f t="shared" si="108"/>
        <v>0.96000000000003638</v>
      </c>
      <c r="L250" s="1">
        <f t="shared" si="138"/>
        <v>21.340000000000032</v>
      </c>
      <c r="M250" s="1">
        <f t="shared" si="116"/>
        <v>87.053333333333356</v>
      </c>
      <c r="N250" s="2">
        <f t="shared" si="112"/>
        <v>1026.3200000000002</v>
      </c>
      <c r="O250" s="2">
        <f t="shared" si="113"/>
        <v>504</v>
      </c>
      <c r="P250" s="2">
        <f t="shared" si="114"/>
        <v>947.34099999999967</v>
      </c>
      <c r="Q250" s="2">
        <f t="shared" si="115"/>
        <v>507.53100000000006</v>
      </c>
      <c r="R250" s="2">
        <f t="shared" si="121"/>
        <v>947.34099999999967</v>
      </c>
      <c r="S250" s="2">
        <f t="shared" si="117"/>
        <v>1069.8466666666668</v>
      </c>
      <c r="T250" s="2">
        <f t="shared" si="118"/>
        <v>460.47333333333336</v>
      </c>
      <c r="U250" s="2">
        <f t="shared" si="122"/>
        <v>1013.5786666666663</v>
      </c>
      <c r="V250" s="2">
        <f t="shared" si="123"/>
        <v>460.47333333333336</v>
      </c>
      <c r="W250" s="2">
        <f t="shared" si="124"/>
        <v>1013.5786666666663</v>
      </c>
      <c r="X250" t="b">
        <f t="shared" si="125"/>
        <v>1</v>
      </c>
      <c r="Y250" t="b">
        <f t="shared" si="126"/>
        <v>0</v>
      </c>
      <c r="Z250" t="b">
        <f t="shared" si="127"/>
        <v>0</v>
      </c>
      <c r="AA250" t="b">
        <f t="shared" si="128"/>
        <v>0</v>
      </c>
      <c r="AB250" s="3">
        <f t="shared" si="109"/>
        <v>-66.237666666666655</v>
      </c>
      <c r="AC250" t="b">
        <f t="shared" si="119"/>
        <v>0</v>
      </c>
      <c r="AD250" s="4"/>
      <c r="AE250" s="3" t="b">
        <f t="shared" si="110"/>
        <v>0</v>
      </c>
      <c r="AF250" s="3" t="b">
        <f t="shared" si="129"/>
        <v>0</v>
      </c>
      <c r="AG250" s="3" t="b">
        <f t="shared" si="130"/>
        <v>0</v>
      </c>
      <c r="AH250" s="3" t="b">
        <f t="shared" si="131"/>
        <v>0</v>
      </c>
      <c r="AI250" s="3" t="b">
        <f t="shared" si="132"/>
        <v>1</v>
      </c>
      <c r="AJ250" s="3" t="b">
        <f t="shared" si="133"/>
        <v>1</v>
      </c>
      <c r="AK250" s="3">
        <f t="shared" si="136"/>
        <v>-66.237666666666655</v>
      </c>
      <c r="AL250" s="3" t="b">
        <f t="shared" si="120"/>
        <v>0</v>
      </c>
      <c r="AM250" s="3" t="b">
        <f t="shared" si="111"/>
        <v>0</v>
      </c>
      <c r="AN250" s="3" t="b">
        <f t="shared" si="134"/>
        <v>0</v>
      </c>
      <c r="AO250" s="3">
        <f t="shared" si="135"/>
        <v>0</v>
      </c>
    </row>
    <row r="251" spans="1:41" x14ac:dyDescent="0.2">
      <c r="A251">
        <v>20140102</v>
      </c>
      <c r="B251">
        <v>773.44</v>
      </c>
      <c r="C251">
        <v>820.31</v>
      </c>
      <c r="D251">
        <v>767.21</v>
      </c>
      <c r="E251">
        <v>802.39</v>
      </c>
      <c r="F251" s="3">
        <v>38489500</v>
      </c>
      <c r="G251">
        <v>9428180000</v>
      </c>
      <c r="H251">
        <f t="shared" si="137"/>
        <v>518.28844444444462</v>
      </c>
      <c r="I251" s="1">
        <f t="shared" si="106"/>
        <v>53.099999999999909</v>
      </c>
      <c r="J251" s="1">
        <f t="shared" si="107"/>
        <v>48.909999999999968</v>
      </c>
      <c r="K251" s="1">
        <f t="shared" si="108"/>
        <v>4.1899999999999409</v>
      </c>
      <c r="L251" s="1">
        <f t="shared" si="138"/>
        <v>53.099999999999909</v>
      </c>
      <c r="M251" s="1">
        <f t="shared" si="116"/>
        <v>80.212666666666664</v>
      </c>
      <c r="N251" s="2">
        <f t="shared" si="112"/>
        <v>1034.3979999999999</v>
      </c>
      <c r="O251" s="2">
        <f t="shared" si="113"/>
        <v>553.12200000000007</v>
      </c>
      <c r="P251" s="2">
        <f t="shared" si="114"/>
        <v>947.34099999999967</v>
      </c>
      <c r="Q251" s="2">
        <f t="shared" si="115"/>
        <v>553.12200000000007</v>
      </c>
      <c r="R251" s="2">
        <f t="shared" si="121"/>
        <v>947.34099999999967</v>
      </c>
      <c r="S251" s="2">
        <f t="shared" si="117"/>
        <v>1074.5043333333333</v>
      </c>
      <c r="T251" s="2">
        <f t="shared" si="118"/>
        <v>513.01566666666668</v>
      </c>
      <c r="U251" s="2">
        <f t="shared" si="122"/>
        <v>1013.5786666666663</v>
      </c>
      <c r="V251" s="2">
        <f t="shared" si="123"/>
        <v>513.01566666666668</v>
      </c>
      <c r="W251" s="2">
        <f t="shared" si="124"/>
        <v>1013.5786666666663</v>
      </c>
      <c r="X251" t="b">
        <f t="shared" si="125"/>
        <v>1</v>
      </c>
      <c r="Y251" t="b">
        <f t="shared" si="126"/>
        <v>1</v>
      </c>
      <c r="Z251" t="b">
        <f t="shared" si="127"/>
        <v>0</v>
      </c>
      <c r="AA251" t="b">
        <f t="shared" si="128"/>
        <v>0</v>
      </c>
      <c r="AB251" s="3">
        <f t="shared" si="109"/>
        <v>-66.237666666666655</v>
      </c>
      <c r="AC251" t="b">
        <f t="shared" si="119"/>
        <v>0</v>
      </c>
      <c r="AD251" s="4"/>
      <c r="AE251" s="3" t="b">
        <f t="shared" si="110"/>
        <v>0</v>
      </c>
      <c r="AF251" s="3" t="b">
        <f t="shared" si="129"/>
        <v>0</v>
      </c>
      <c r="AG251" s="3" t="b">
        <f t="shared" si="130"/>
        <v>0</v>
      </c>
      <c r="AH251" s="3" t="b">
        <f t="shared" si="131"/>
        <v>0</v>
      </c>
      <c r="AI251" s="3" t="b">
        <f t="shared" si="132"/>
        <v>1</v>
      </c>
      <c r="AJ251" s="3" t="b">
        <f t="shared" si="133"/>
        <v>1</v>
      </c>
      <c r="AK251" s="3">
        <f t="shared" si="136"/>
        <v>-66.237666666666655</v>
      </c>
      <c r="AL251" s="3" t="b">
        <f t="shared" si="120"/>
        <v>0</v>
      </c>
      <c r="AM251" s="3" t="b">
        <f t="shared" si="111"/>
        <v>0</v>
      </c>
      <c r="AN251" s="3" t="b">
        <f t="shared" si="134"/>
        <v>0</v>
      </c>
      <c r="AO251" s="3">
        <f t="shared" si="135"/>
        <v>0</v>
      </c>
    </row>
    <row r="252" spans="1:41" x14ac:dyDescent="0.2">
      <c r="A252">
        <v>20140103</v>
      </c>
      <c r="B252">
        <v>802.85</v>
      </c>
      <c r="C252">
        <v>834.15</v>
      </c>
      <c r="D252">
        <v>789.12</v>
      </c>
      <c r="E252">
        <v>818.72</v>
      </c>
      <c r="F252" s="3">
        <v>37810100</v>
      </c>
      <c r="G252">
        <v>9786680000</v>
      </c>
      <c r="H252">
        <f t="shared" si="137"/>
        <v>525.77044444444459</v>
      </c>
      <c r="I252" s="1">
        <f t="shared" si="106"/>
        <v>45.029999999999973</v>
      </c>
      <c r="J252" s="1">
        <f t="shared" si="107"/>
        <v>31.759999999999991</v>
      </c>
      <c r="K252" s="1">
        <f t="shared" si="108"/>
        <v>13.269999999999982</v>
      </c>
      <c r="L252" s="1">
        <f t="shared" si="138"/>
        <v>45.029999999999973</v>
      </c>
      <c r="M252" s="1">
        <f t="shared" si="116"/>
        <v>66.311999999999983</v>
      </c>
      <c r="N252" s="2">
        <f t="shared" si="112"/>
        <v>1010.5709999999999</v>
      </c>
      <c r="O252" s="2">
        <f t="shared" si="113"/>
        <v>612.69900000000007</v>
      </c>
      <c r="P252" s="2">
        <f t="shared" si="114"/>
        <v>947.34099999999967</v>
      </c>
      <c r="Q252" s="2">
        <f t="shared" si="115"/>
        <v>612.69900000000007</v>
      </c>
      <c r="R252" s="2">
        <f t="shared" si="121"/>
        <v>947.34099999999967</v>
      </c>
      <c r="S252" s="2">
        <f t="shared" si="117"/>
        <v>1043.7269999999999</v>
      </c>
      <c r="T252" s="2">
        <f t="shared" si="118"/>
        <v>579.54300000000012</v>
      </c>
      <c r="U252" s="2">
        <f t="shared" si="122"/>
        <v>1013.5786666666663</v>
      </c>
      <c r="V252" s="2">
        <f t="shared" si="123"/>
        <v>579.54300000000012</v>
      </c>
      <c r="W252" s="2">
        <f t="shared" si="124"/>
        <v>1013.5786666666663</v>
      </c>
      <c r="X252" t="b">
        <f t="shared" si="125"/>
        <v>1</v>
      </c>
      <c r="Y252" t="b">
        <f t="shared" si="126"/>
        <v>1</v>
      </c>
      <c r="Z252" t="b">
        <f t="shared" si="127"/>
        <v>0</v>
      </c>
      <c r="AA252" t="b">
        <f t="shared" si="128"/>
        <v>0</v>
      </c>
      <c r="AB252" s="3">
        <f t="shared" si="109"/>
        <v>-66.237666666666655</v>
      </c>
      <c r="AC252" t="b">
        <f t="shared" si="119"/>
        <v>0</v>
      </c>
      <c r="AD252" s="4"/>
      <c r="AE252" s="3" t="b">
        <f t="shared" si="110"/>
        <v>0</v>
      </c>
      <c r="AF252" s="3" t="b">
        <f t="shared" si="129"/>
        <v>0</v>
      </c>
      <c r="AG252" s="3" t="b">
        <f t="shared" si="130"/>
        <v>0</v>
      </c>
      <c r="AH252" s="3" t="b">
        <f t="shared" si="131"/>
        <v>0</v>
      </c>
      <c r="AI252" s="3" t="b">
        <f t="shared" si="132"/>
        <v>1</v>
      </c>
      <c r="AJ252" s="3" t="b">
        <f t="shared" si="133"/>
        <v>1</v>
      </c>
      <c r="AK252" s="3">
        <f t="shared" si="136"/>
        <v>-66.237666666666655</v>
      </c>
      <c r="AL252" s="3" t="b">
        <f t="shared" si="120"/>
        <v>0</v>
      </c>
      <c r="AM252" s="3" t="b">
        <f t="shared" si="111"/>
        <v>0</v>
      </c>
      <c r="AN252" s="3" t="b">
        <f t="shared" si="134"/>
        <v>0</v>
      </c>
      <c r="AO252" s="3">
        <f t="shared" si="135"/>
        <v>0</v>
      </c>
    </row>
    <row r="253" spans="1:41" x14ac:dyDescent="0.2">
      <c r="A253">
        <v>20140104</v>
      </c>
      <c r="B253">
        <v>823.27</v>
      </c>
      <c r="C253">
        <v>859.51</v>
      </c>
      <c r="D253">
        <v>801.67</v>
      </c>
      <c r="E253">
        <v>859.51</v>
      </c>
      <c r="F253" s="3">
        <v>38005000</v>
      </c>
      <c r="G253">
        <v>10035600000</v>
      </c>
      <c r="H253">
        <f t="shared" si="137"/>
        <v>533.43900000000008</v>
      </c>
      <c r="I253" s="1">
        <f t="shared" si="106"/>
        <v>57.840000000000032</v>
      </c>
      <c r="J253" s="1">
        <f t="shared" si="107"/>
        <v>40.789999999999964</v>
      </c>
      <c r="K253" s="1">
        <f t="shared" si="108"/>
        <v>17.050000000000068</v>
      </c>
      <c r="L253" s="1">
        <f t="shared" si="138"/>
        <v>57.840000000000032</v>
      </c>
      <c r="M253" s="1">
        <f t="shared" si="116"/>
        <v>55.691333333333318</v>
      </c>
      <c r="N253" s="2">
        <f t="shared" si="112"/>
        <v>997.66399999999987</v>
      </c>
      <c r="O253" s="2">
        <f t="shared" si="113"/>
        <v>663.51599999999996</v>
      </c>
      <c r="P253" s="2">
        <f t="shared" si="114"/>
        <v>947.34099999999967</v>
      </c>
      <c r="Q253" s="2">
        <f t="shared" si="115"/>
        <v>663.51599999999996</v>
      </c>
      <c r="R253" s="2">
        <f t="shared" si="121"/>
        <v>947.34099999999967</v>
      </c>
      <c r="S253" s="2">
        <f t="shared" si="117"/>
        <v>1025.5096666666666</v>
      </c>
      <c r="T253" s="2">
        <f t="shared" si="118"/>
        <v>635.67033333333325</v>
      </c>
      <c r="U253" s="2">
        <f t="shared" si="122"/>
        <v>1013.5786666666663</v>
      </c>
      <c r="V253" s="2">
        <f t="shared" si="123"/>
        <v>635.67033333333325</v>
      </c>
      <c r="W253" s="2">
        <f t="shared" si="124"/>
        <v>1013.5786666666663</v>
      </c>
      <c r="X253" t="b">
        <f t="shared" si="125"/>
        <v>1</v>
      </c>
      <c r="Y253" t="b">
        <f t="shared" si="126"/>
        <v>1</v>
      </c>
      <c r="Z253" t="b">
        <f t="shared" si="127"/>
        <v>0</v>
      </c>
      <c r="AA253" t="b">
        <f t="shared" si="128"/>
        <v>0</v>
      </c>
      <c r="AB253" s="3">
        <f t="shared" si="109"/>
        <v>-66.237666666666655</v>
      </c>
      <c r="AC253" t="b">
        <f t="shared" si="119"/>
        <v>0</v>
      </c>
      <c r="AD253" s="4"/>
      <c r="AE253" s="3" t="b">
        <f t="shared" si="110"/>
        <v>0</v>
      </c>
      <c r="AF253" s="3" t="b">
        <f t="shared" si="129"/>
        <v>0</v>
      </c>
      <c r="AG253" s="3" t="b">
        <f t="shared" si="130"/>
        <v>0</v>
      </c>
      <c r="AH253" s="3" t="b">
        <f t="shared" si="131"/>
        <v>0</v>
      </c>
      <c r="AI253" s="3" t="b">
        <f t="shared" si="132"/>
        <v>1</v>
      </c>
      <c r="AJ253" s="3" t="b">
        <f t="shared" si="133"/>
        <v>1</v>
      </c>
      <c r="AK253" s="3">
        <f t="shared" si="136"/>
        <v>-66.237666666666655</v>
      </c>
      <c r="AL253" s="3" t="b">
        <f t="shared" si="120"/>
        <v>0</v>
      </c>
      <c r="AM253" s="3" t="b">
        <f t="shared" si="111"/>
        <v>0</v>
      </c>
      <c r="AN253" s="3" t="b">
        <f t="shared" si="134"/>
        <v>0</v>
      </c>
      <c r="AO253" s="3">
        <f t="shared" si="135"/>
        <v>0</v>
      </c>
    </row>
    <row r="254" spans="1:41" x14ac:dyDescent="0.2">
      <c r="A254">
        <v>20140105</v>
      </c>
      <c r="B254">
        <v>858.55</v>
      </c>
      <c r="C254">
        <v>952.4</v>
      </c>
      <c r="D254">
        <v>854.52</v>
      </c>
      <c r="E254">
        <v>933.53</v>
      </c>
      <c r="F254" s="3">
        <v>72898500</v>
      </c>
      <c r="G254">
        <v>10465700000</v>
      </c>
      <c r="H254">
        <f t="shared" si="137"/>
        <v>541.55577777777785</v>
      </c>
      <c r="I254" s="1">
        <f t="shared" si="106"/>
        <v>97.88</v>
      </c>
      <c r="J254" s="1">
        <f t="shared" si="107"/>
        <v>92.889999999999986</v>
      </c>
      <c r="K254" s="1">
        <f t="shared" si="108"/>
        <v>4.9900000000000091</v>
      </c>
      <c r="L254" s="1">
        <f t="shared" si="138"/>
        <v>97.88</v>
      </c>
      <c r="M254" s="1">
        <f t="shared" si="116"/>
        <v>50.625333333333323</v>
      </c>
      <c r="N254" s="2">
        <f t="shared" si="112"/>
        <v>1055.336</v>
      </c>
      <c r="O254" s="2">
        <f t="shared" si="113"/>
        <v>751.58400000000006</v>
      </c>
      <c r="P254" s="2">
        <f t="shared" si="114"/>
        <v>947.34099999999967</v>
      </c>
      <c r="Q254" s="2">
        <f t="shared" si="115"/>
        <v>751.58400000000006</v>
      </c>
      <c r="R254" s="2">
        <f t="shared" si="121"/>
        <v>947.34099999999967</v>
      </c>
      <c r="S254" s="2">
        <f t="shared" si="117"/>
        <v>1080.6486666666667</v>
      </c>
      <c r="T254" s="2">
        <f t="shared" si="118"/>
        <v>726.27133333333336</v>
      </c>
      <c r="U254" s="2">
        <f t="shared" si="122"/>
        <v>1013.5786666666663</v>
      </c>
      <c r="V254" s="2">
        <f t="shared" si="123"/>
        <v>726.27133333333336</v>
      </c>
      <c r="W254" s="2">
        <f t="shared" si="124"/>
        <v>1013.5786666666663</v>
      </c>
      <c r="X254" t="b">
        <f t="shared" si="125"/>
        <v>1</v>
      </c>
      <c r="Y254" t="b">
        <f t="shared" si="126"/>
        <v>1</v>
      </c>
      <c r="Z254" t="b">
        <f t="shared" si="127"/>
        <v>0</v>
      </c>
      <c r="AA254" t="b">
        <f t="shared" si="128"/>
        <v>0</v>
      </c>
      <c r="AB254" s="3">
        <f t="shared" si="109"/>
        <v>-66.237666666666655</v>
      </c>
      <c r="AC254" t="b">
        <f t="shared" si="119"/>
        <v>0</v>
      </c>
      <c r="AD254" s="4"/>
      <c r="AE254" s="3" t="b">
        <f t="shared" si="110"/>
        <v>0</v>
      </c>
      <c r="AF254" s="3" t="b">
        <f t="shared" si="129"/>
        <v>0</v>
      </c>
      <c r="AG254" s="3" t="b">
        <f t="shared" si="130"/>
        <v>0</v>
      </c>
      <c r="AH254" s="3" t="b">
        <f t="shared" si="131"/>
        <v>0</v>
      </c>
      <c r="AI254" s="3" t="b">
        <f t="shared" si="132"/>
        <v>1</v>
      </c>
      <c r="AJ254" s="3" t="b">
        <f t="shared" si="133"/>
        <v>1</v>
      </c>
      <c r="AK254" s="3">
        <f t="shared" si="136"/>
        <v>-66.237666666666655</v>
      </c>
      <c r="AL254" s="3" t="b">
        <f t="shared" si="120"/>
        <v>0</v>
      </c>
      <c r="AM254" s="3" t="b">
        <f t="shared" si="111"/>
        <v>0</v>
      </c>
      <c r="AN254" s="3" t="b">
        <f t="shared" si="134"/>
        <v>0</v>
      </c>
      <c r="AO254" s="3">
        <f t="shared" si="135"/>
        <v>0</v>
      </c>
    </row>
    <row r="255" spans="1:41" x14ac:dyDescent="0.2">
      <c r="A255">
        <v>20140106</v>
      </c>
      <c r="B255">
        <v>936.05</v>
      </c>
      <c r="C255">
        <v>1017.12</v>
      </c>
      <c r="D255">
        <v>905.71</v>
      </c>
      <c r="E255">
        <v>953.29</v>
      </c>
      <c r="F255" s="3">
        <v>85565700</v>
      </c>
      <c r="G255">
        <v>11410400000</v>
      </c>
      <c r="H255">
        <f t="shared" si="137"/>
        <v>550.51788888888905</v>
      </c>
      <c r="I255" s="1">
        <f t="shared" si="106"/>
        <v>111.40999999999997</v>
      </c>
      <c r="J255" s="1">
        <f t="shared" si="107"/>
        <v>83.590000000000032</v>
      </c>
      <c r="K255" s="1">
        <f t="shared" si="108"/>
        <v>27.819999999999936</v>
      </c>
      <c r="L255" s="1">
        <f t="shared" si="138"/>
        <v>111.40999999999997</v>
      </c>
      <c r="M255" s="1">
        <f t="shared" si="116"/>
        <v>52.143999999999991</v>
      </c>
      <c r="N255" s="2">
        <f t="shared" si="112"/>
        <v>1117.847</v>
      </c>
      <c r="O255" s="2">
        <f t="shared" si="113"/>
        <v>804.98299999999995</v>
      </c>
      <c r="P255" s="2">
        <f t="shared" si="114"/>
        <v>947.34099999999967</v>
      </c>
      <c r="Q255" s="2">
        <f t="shared" si="115"/>
        <v>804.98299999999995</v>
      </c>
      <c r="R255" s="2">
        <f t="shared" si="121"/>
        <v>804.98299999999995</v>
      </c>
      <c r="S255" s="2">
        <f t="shared" si="117"/>
        <v>1143.9189999999999</v>
      </c>
      <c r="T255" s="2">
        <f t="shared" si="118"/>
        <v>778.91100000000006</v>
      </c>
      <c r="U255" s="2">
        <f t="shared" si="122"/>
        <v>1013.5786666666663</v>
      </c>
      <c r="V255" s="2">
        <f t="shared" si="123"/>
        <v>778.91100000000006</v>
      </c>
      <c r="W255" s="2">
        <f t="shared" si="124"/>
        <v>1013.5786666666663</v>
      </c>
      <c r="X255" t="b">
        <f t="shared" si="125"/>
        <v>1</v>
      </c>
      <c r="Y255" t="b">
        <f t="shared" si="126"/>
        <v>1</v>
      </c>
      <c r="Z255" t="b">
        <f t="shared" si="127"/>
        <v>1</v>
      </c>
      <c r="AA255" t="b">
        <f t="shared" si="128"/>
        <v>0</v>
      </c>
      <c r="AB255" s="3">
        <f t="shared" si="109"/>
        <v>-208.59566666666638</v>
      </c>
      <c r="AC255" t="b">
        <f t="shared" si="119"/>
        <v>0</v>
      </c>
      <c r="AD255" s="4"/>
      <c r="AE255" s="3" t="b">
        <f t="shared" si="110"/>
        <v>0</v>
      </c>
      <c r="AF255" s="3" t="b">
        <f t="shared" si="129"/>
        <v>0</v>
      </c>
      <c r="AG255" s="3" t="b">
        <f t="shared" si="130"/>
        <v>0</v>
      </c>
      <c r="AH255" s="3" t="b">
        <f t="shared" si="131"/>
        <v>0</v>
      </c>
      <c r="AI255" s="3" t="b">
        <f t="shared" si="132"/>
        <v>0</v>
      </c>
      <c r="AJ255" s="3" t="b">
        <f t="shared" si="133"/>
        <v>1</v>
      </c>
      <c r="AK255" s="3">
        <f t="shared" si="136"/>
        <v>-208.59566666666638</v>
      </c>
      <c r="AL255" s="3" t="b">
        <f t="shared" si="120"/>
        <v>0</v>
      </c>
      <c r="AM255" s="3" t="b">
        <f t="shared" si="111"/>
        <v>0</v>
      </c>
      <c r="AN255" s="3" t="b">
        <f t="shared" si="134"/>
        <v>0</v>
      </c>
      <c r="AO255" s="3">
        <f t="shared" si="135"/>
        <v>0</v>
      </c>
    </row>
    <row r="256" spans="1:41" x14ac:dyDescent="0.2">
      <c r="A256">
        <v>20140107</v>
      </c>
      <c r="B256">
        <v>946.49</v>
      </c>
      <c r="C256">
        <v>965.74</v>
      </c>
      <c r="D256">
        <v>802</v>
      </c>
      <c r="E256">
        <v>802</v>
      </c>
      <c r="F256" s="3">
        <v>81311700</v>
      </c>
      <c r="G256">
        <v>11571400000</v>
      </c>
      <c r="H256">
        <f t="shared" si="137"/>
        <v>559.71000000000015</v>
      </c>
      <c r="I256" s="1">
        <f t="shared" si="106"/>
        <v>163.74</v>
      </c>
      <c r="J256" s="1">
        <f t="shared" si="107"/>
        <v>12.450000000000045</v>
      </c>
      <c r="K256" s="1">
        <f t="shared" si="108"/>
        <v>151.28999999999996</v>
      </c>
      <c r="L256" s="1">
        <f t="shared" si="138"/>
        <v>163.74</v>
      </c>
      <c r="M256" s="1">
        <f t="shared" si="116"/>
        <v>54.164666666666655</v>
      </c>
      <c r="N256" s="2">
        <f t="shared" si="112"/>
        <v>1046.364</v>
      </c>
      <c r="O256" s="2">
        <f t="shared" si="113"/>
        <v>721.37599999999998</v>
      </c>
      <c r="P256" s="2">
        <f t="shared" si="114"/>
        <v>1046.364</v>
      </c>
      <c r="Q256" s="2">
        <f t="shared" si="115"/>
        <v>804.98299999999995</v>
      </c>
      <c r="R256" s="2">
        <f t="shared" si="121"/>
        <v>1046.364</v>
      </c>
      <c r="S256" s="2">
        <f t="shared" si="117"/>
        <v>1073.4463333333333</v>
      </c>
      <c r="T256" s="2">
        <f t="shared" si="118"/>
        <v>694.2936666666667</v>
      </c>
      <c r="U256" s="2">
        <f t="shared" si="122"/>
        <v>1013.5786666666663</v>
      </c>
      <c r="V256" s="2">
        <f t="shared" si="123"/>
        <v>778.91100000000006</v>
      </c>
      <c r="W256" s="2">
        <f t="shared" si="124"/>
        <v>1013.5786666666663</v>
      </c>
      <c r="X256" t="b">
        <f t="shared" si="125"/>
        <v>1</v>
      </c>
      <c r="Y256" t="b">
        <f t="shared" si="126"/>
        <v>0</v>
      </c>
      <c r="Z256" t="b">
        <f t="shared" si="127"/>
        <v>0</v>
      </c>
      <c r="AA256" t="b">
        <f t="shared" si="128"/>
        <v>0</v>
      </c>
      <c r="AB256" s="3">
        <f t="shared" si="109"/>
        <v>32.78533333333371</v>
      </c>
      <c r="AC256" t="b">
        <f t="shared" si="119"/>
        <v>0</v>
      </c>
      <c r="AD256" s="4"/>
      <c r="AE256" s="3" t="b">
        <f t="shared" si="110"/>
        <v>0</v>
      </c>
      <c r="AF256" s="3" t="b">
        <f t="shared" si="129"/>
        <v>0</v>
      </c>
      <c r="AG256" s="3" t="b">
        <f t="shared" si="130"/>
        <v>0</v>
      </c>
      <c r="AH256" s="3" t="b">
        <f t="shared" si="131"/>
        <v>0</v>
      </c>
      <c r="AI256" s="3" t="b">
        <f t="shared" si="132"/>
        <v>1</v>
      </c>
      <c r="AJ256" s="3" t="b">
        <f t="shared" si="133"/>
        <v>1</v>
      </c>
      <c r="AK256" s="3">
        <f t="shared" si="136"/>
        <v>32.78533333333371</v>
      </c>
      <c r="AL256" s="3" t="b">
        <f t="shared" si="120"/>
        <v>1</v>
      </c>
      <c r="AM256" s="3" t="b">
        <f t="shared" si="111"/>
        <v>0</v>
      </c>
      <c r="AN256" s="3" t="b">
        <f t="shared" si="134"/>
        <v>0</v>
      </c>
      <c r="AO256" s="3">
        <f t="shared" si="135"/>
        <v>0</v>
      </c>
    </row>
    <row r="257" spans="1:41" x14ac:dyDescent="0.2">
      <c r="A257">
        <v>20140108</v>
      </c>
      <c r="B257">
        <v>795.99</v>
      </c>
      <c r="C257">
        <v>870.68</v>
      </c>
      <c r="D257">
        <v>776.18</v>
      </c>
      <c r="E257">
        <v>842.72</v>
      </c>
      <c r="F257" s="3">
        <v>74175600</v>
      </c>
      <c r="G257">
        <v>9734800000</v>
      </c>
      <c r="H257">
        <f t="shared" si="137"/>
        <v>567.16900000000021</v>
      </c>
      <c r="I257" s="1">
        <f t="shared" si="106"/>
        <v>94.5</v>
      </c>
      <c r="J257" s="1">
        <f t="shared" si="107"/>
        <v>68.67999999999995</v>
      </c>
      <c r="K257" s="1">
        <f t="shared" si="108"/>
        <v>25.82000000000005</v>
      </c>
      <c r="L257" s="1">
        <f t="shared" si="138"/>
        <v>94.5</v>
      </c>
      <c r="M257" s="1">
        <f t="shared" si="116"/>
        <v>60.42266666666665</v>
      </c>
      <c r="N257" s="2">
        <f t="shared" si="112"/>
        <v>1004.6979999999999</v>
      </c>
      <c r="O257" s="2">
        <f t="shared" si="113"/>
        <v>642.16200000000003</v>
      </c>
      <c r="P257" s="2">
        <f t="shared" si="114"/>
        <v>1004.6979999999999</v>
      </c>
      <c r="Q257" s="2">
        <f t="shared" si="115"/>
        <v>642.16200000000003</v>
      </c>
      <c r="R257" s="2">
        <f t="shared" si="121"/>
        <v>1004.6979999999999</v>
      </c>
      <c r="S257" s="2">
        <f t="shared" si="117"/>
        <v>1034.9093333333333</v>
      </c>
      <c r="T257" s="2">
        <f t="shared" si="118"/>
        <v>611.95066666666662</v>
      </c>
      <c r="U257" s="2">
        <f t="shared" si="122"/>
        <v>1013.5786666666663</v>
      </c>
      <c r="V257" s="2">
        <f t="shared" si="123"/>
        <v>778.91100000000006</v>
      </c>
      <c r="W257" s="2">
        <f t="shared" si="124"/>
        <v>1013.5786666666663</v>
      </c>
      <c r="X257" t="b">
        <f t="shared" si="125"/>
        <v>1</v>
      </c>
      <c r="Y257" t="b">
        <f t="shared" si="126"/>
        <v>0</v>
      </c>
      <c r="Z257" t="b">
        <f t="shared" si="127"/>
        <v>0</v>
      </c>
      <c r="AA257" t="b">
        <f t="shared" si="128"/>
        <v>0</v>
      </c>
      <c r="AB257" s="3">
        <f t="shared" si="109"/>
        <v>-8.8806666666664569</v>
      </c>
      <c r="AC257" t="b">
        <f t="shared" si="119"/>
        <v>1</v>
      </c>
      <c r="AD257" s="4"/>
      <c r="AE257" s="3" t="b">
        <f t="shared" si="110"/>
        <v>0</v>
      </c>
      <c r="AF257" s="3" t="b">
        <f t="shared" si="129"/>
        <v>0</v>
      </c>
      <c r="AG257" s="3" t="b">
        <f t="shared" si="130"/>
        <v>0</v>
      </c>
      <c r="AH257" s="3" t="b">
        <f t="shared" si="131"/>
        <v>0</v>
      </c>
      <c r="AI257" s="3" t="b">
        <f t="shared" si="132"/>
        <v>1</v>
      </c>
      <c r="AJ257" s="3" t="b">
        <f t="shared" si="133"/>
        <v>1</v>
      </c>
      <c r="AK257" s="3">
        <f t="shared" si="136"/>
        <v>-8.8806666666664569</v>
      </c>
      <c r="AL257" s="3" t="b">
        <f t="shared" si="120"/>
        <v>0</v>
      </c>
      <c r="AM257" s="3" t="b">
        <f t="shared" si="111"/>
        <v>0</v>
      </c>
      <c r="AN257" s="3" t="b">
        <f t="shared" si="134"/>
        <v>0</v>
      </c>
      <c r="AO257" s="3">
        <f t="shared" si="135"/>
        <v>0</v>
      </c>
    </row>
    <row r="258" spans="1:41" x14ac:dyDescent="0.2">
      <c r="A258">
        <v>20140109</v>
      </c>
      <c r="B258">
        <v>841.47</v>
      </c>
      <c r="C258">
        <v>864.36</v>
      </c>
      <c r="D258">
        <v>804.14</v>
      </c>
      <c r="E258">
        <v>846.86</v>
      </c>
      <c r="F258" s="3">
        <v>59998600</v>
      </c>
      <c r="G258">
        <v>10295100000</v>
      </c>
      <c r="H258">
        <f t="shared" si="137"/>
        <v>575.08155555555572</v>
      </c>
      <c r="I258" s="1">
        <f t="shared" ref="I258:I321" si="139">High-Low</f>
        <v>60.220000000000027</v>
      </c>
      <c r="J258" s="1">
        <f t="shared" si="107"/>
        <v>21.639999999999986</v>
      </c>
      <c r="K258" s="1">
        <f t="shared" si="108"/>
        <v>38.580000000000041</v>
      </c>
      <c r="L258" s="1">
        <f t="shared" si="138"/>
        <v>60.220000000000027</v>
      </c>
      <c r="M258" s="1">
        <f t="shared" si="116"/>
        <v>64.143999999999991</v>
      </c>
      <c r="N258" s="2">
        <f t="shared" si="112"/>
        <v>1026.682</v>
      </c>
      <c r="O258" s="2">
        <f t="shared" si="113"/>
        <v>641.81799999999998</v>
      </c>
      <c r="P258" s="2">
        <f t="shared" si="114"/>
        <v>1004.6979999999999</v>
      </c>
      <c r="Q258" s="2">
        <f t="shared" si="115"/>
        <v>642.16200000000003</v>
      </c>
      <c r="R258" s="2">
        <f t="shared" si="121"/>
        <v>1004.6979999999999</v>
      </c>
      <c r="S258" s="2">
        <f t="shared" si="117"/>
        <v>1058.7539999999999</v>
      </c>
      <c r="T258" s="2">
        <f t="shared" si="118"/>
        <v>609.74600000000009</v>
      </c>
      <c r="U258" s="2">
        <f t="shared" si="122"/>
        <v>1013.5786666666663</v>
      </c>
      <c r="V258" s="2">
        <f t="shared" si="123"/>
        <v>778.91100000000006</v>
      </c>
      <c r="W258" s="2">
        <f t="shared" si="124"/>
        <v>1013.5786666666663</v>
      </c>
      <c r="X258" t="b">
        <f t="shared" si="125"/>
        <v>1</v>
      </c>
      <c r="Y258" t="b">
        <f t="shared" si="126"/>
        <v>0</v>
      </c>
      <c r="Z258" t="b">
        <f t="shared" si="127"/>
        <v>0</v>
      </c>
      <c r="AA258" t="b">
        <f t="shared" si="128"/>
        <v>0</v>
      </c>
      <c r="AB258" s="3">
        <f t="shared" si="109"/>
        <v>-8.8806666666664569</v>
      </c>
      <c r="AC258" t="b">
        <f t="shared" si="119"/>
        <v>0</v>
      </c>
      <c r="AD258" s="4"/>
      <c r="AE258" s="3" t="b">
        <f t="shared" si="110"/>
        <v>0</v>
      </c>
      <c r="AF258" s="3" t="b">
        <f t="shared" si="129"/>
        <v>0</v>
      </c>
      <c r="AG258" s="3" t="b">
        <f t="shared" si="130"/>
        <v>0</v>
      </c>
      <c r="AH258" s="3" t="b">
        <f t="shared" si="131"/>
        <v>0</v>
      </c>
      <c r="AI258" s="3" t="b">
        <f t="shared" si="132"/>
        <v>1</v>
      </c>
      <c r="AJ258" s="3" t="b">
        <f t="shared" si="133"/>
        <v>1</v>
      </c>
      <c r="AK258" s="3">
        <f t="shared" si="136"/>
        <v>-8.8806666666664569</v>
      </c>
      <c r="AL258" s="3" t="b">
        <f t="shared" si="120"/>
        <v>0</v>
      </c>
      <c r="AM258" s="3" t="b">
        <f t="shared" si="111"/>
        <v>0</v>
      </c>
      <c r="AN258" s="3" t="b">
        <f t="shared" si="134"/>
        <v>0</v>
      </c>
      <c r="AO258" s="3">
        <f t="shared" si="135"/>
        <v>0</v>
      </c>
    </row>
    <row r="259" spans="1:41" x14ac:dyDescent="0.2">
      <c r="A259">
        <v>20140110</v>
      </c>
      <c r="B259">
        <v>846.69</v>
      </c>
      <c r="C259">
        <v>871.19</v>
      </c>
      <c r="D259">
        <v>822.6</v>
      </c>
      <c r="E259">
        <v>868.48</v>
      </c>
      <c r="F259" s="3">
        <v>31876800</v>
      </c>
      <c r="G259">
        <v>10363300000</v>
      </c>
      <c r="H259">
        <f t="shared" si="137"/>
        <v>583.03666666666686</v>
      </c>
      <c r="I259" s="1">
        <f t="shared" si="139"/>
        <v>48.590000000000032</v>
      </c>
      <c r="J259" s="1">
        <f t="shared" ref="J259:J322" si="140">ABS(High-E258)</f>
        <v>24.330000000000041</v>
      </c>
      <c r="K259" s="1">
        <f t="shared" ref="K259:K322" si="141">ABS(Low-E258)</f>
        <v>24.259999999999991</v>
      </c>
      <c r="L259" s="1">
        <f t="shared" si="138"/>
        <v>48.590000000000032</v>
      </c>
      <c r="M259" s="1">
        <f t="shared" si="116"/>
        <v>65.943999999999988</v>
      </c>
      <c r="N259" s="2">
        <f t="shared" si="112"/>
        <v>1044.7269999999999</v>
      </c>
      <c r="O259" s="2">
        <f t="shared" si="113"/>
        <v>649.06299999999999</v>
      </c>
      <c r="P259" s="2">
        <f t="shared" si="114"/>
        <v>1004.6979999999999</v>
      </c>
      <c r="Q259" s="2">
        <f t="shared" si="115"/>
        <v>649.06299999999999</v>
      </c>
      <c r="R259" s="2">
        <f t="shared" si="121"/>
        <v>1004.6979999999999</v>
      </c>
      <c r="S259" s="2">
        <f t="shared" si="117"/>
        <v>1077.6990000000001</v>
      </c>
      <c r="T259" s="2">
        <f t="shared" si="118"/>
        <v>616.09100000000001</v>
      </c>
      <c r="U259" s="2">
        <f t="shared" si="122"/>
        <v>1013.5786666666663</v>
      </c>
      <c r="V259" s="2">
        <f t="shared" si="123"/>
        <v>778.91100000000006</v>
      </c>
      <c r="W259" s="2">
        <f t="shared" si="124"/>
        <v>1013.5786666666663</v>
      </c>
      <c r="X259" t="b">
        <f t="shared" si="125"/>
        <v>1</v>
      </c>
      <c r="Y259" t="b">
        <f t="shared" si="126"/>
        <v>0</v>
      </c>
      <c r="Z259" t="b">
        <f t="shared" si="127"/>
        <v>0</v>
      </c>
      <c r="AA259" t="b">
        <f t="shared" si="128"/>
        <v>0</v>
      </c>
      <c r="AB259" s="3">
        <f t="shared" ref="AB259:AB322" si="142">$R259-$W259</f>
        <v>-8.8806666666664569</v>
      </c>
      <c r="AC259" t="b">
        <f t="shared" si="119"/>
        <v>0</v>
      </c>
      <c r="AD259" s="4"/>
      <c r="AE259" s="3" t="b">
        <f t="shared" si="110"/>
        <v>0</v>
      </c>
      <c r="AF259" s="3" t="b">
        <f t="shared" si="129"/>
        <v>0</v>
      </c>
      <c r="AG259" s="3" t="b">
        <f t="shared" si="130"/>
        <v>0</v>
      </c>
      <c r="AH259" s="3" t="b">
        <f t="shared" si="131"/>
        <v>0</v>
      </c>
      <c r="AI259" s="3" t="b">
        <f t="shared" si="132"/>
        <v>1</v>
      </c>
      <c r="AJ259" s="3" t="b">
        <f t="shared" si="133"/>
        <v>1</v>
      </c>
      <c r="AK259" s="3">
        <f t="shared" si="136"/>
        <v>-8.8806666666664569</v>
      </c>
      <c r="AL259" s="3" t="b">
        <f t="shared" si="120"/>
        <v>0</v>
      </c>
      <c r="AM259" s="3" t="b">
        <f t="shared" si="111"/>
        <v>0</v>
      </c>
      <c r="AN259" s="3" t="b">
        <f t="shared" si="134"/>
        <v>0</v>
      </c>
      <c r="AO259" s="3">
        <f t="shared" si="135"/>
        <v>0</v>
      </c>
    </row>
    <row r="260" spans="1:41" x14ac:dyDescent="0.2">
      <c r="A260">
        <v>20140111</v>
      </c>
      <c r="B260">
        <v>867.32</v>
      </c>
      <c r="C260">
        <v>921.48</v>
      </c>
      <c r="D260">
        <v>861.72</v>
      </c>
      <c r="E260">
        <v>913.95</v>
      </c>
      <c r="F260" s="3">
        <v>44754200</v>
      </c>
      <c r="G260">
        <v>10619900000</v>
      </c>
      <c r="H260">
        <f t="shared" si="137"/>
        <v>591.1843333333336</v>
      </c>
      <c r="I260" s="1">
        <f t="shared" si="139"/>
        <v>59.759999999999991</v>
      </c>
      <c r="J260" s="1">
        <f t="shared" si="140"/>
        <v>53</v>
      </c>
      <c r="K260" s="1">
        <f t="shared" si="141"/>
        <v>6.7599999999999909</v>
      </c>
      <c r="L260" s="1">
        <f t="shared" si="138"/>
        <v>59.759999999999991</v>
      </c>
      <c r="M260" s="1">
        <f t="shared" si="116"/>
        <v>62.813999999999993</v>
      </c>
      <c r="N260" s="2">
        <f t="shared" si="112"/>
        <v>1080.0419999999999</v>
      </c>
      <c r="O260" s="2">
        <f t="shared" si="113"/>
        <v>703.15800000000002</v>
      </c>
      <c r="P260" s="2">
        <f t="shared" si="114"/>
        <v>1004.6979999999999</v>
      </c>
      <c r="Q260" s="2">
        <f t="shared" si="115"/>
        <v>703.15800000000002</v>
      </c>
      <c r="R260" s="2">
        <f t="shared" si="121"/>
        <v>1004.6979999999999</v>
      </c>
      <c r="S260" s="2">
        <f t="shared" si="117"/>
        <v>1111.4490000000001</v>
      </c>
      <c r="T260" s="2">
        <f t="shared" si="118"/>
        <v>671.75099999999998</v>
      </c>
      <c r="U260" s="2">
        <f t="shared" si="122"/>
        <v>1013.5786666666663</v>
      </c>
      <c r="V260" s="2">
        <f t="shared" si="123"/>
        <v>778.91100000000006</v>
      </c>
      <c r="W260" s="2">
        <f t="shared" si="124"/>
        <v>1013.5786666666663</v>
      </c>
      <c r="X260" t="b">
        <f t="shared" si="125"/>
        <v>1</v>
      </c>
      <c r="Y260" t="b">
        <f t="shared" si="126"/>
        <v>0</v>
      </c>
      <c r="Z260" t="b">
        <f t="shared" si="127"/>
        <v>0</v>
      </c>
      <c r="AA260" t="b">
        <f t="shared" si="128"/>
        <v>0</v>
      </c>
      <c r="AB260" s="3">
        <f t="shared" si="142"/>
        <v>-8.8806666666664569</v>
      </c>
      <c r="AC260" t="b">
        <f t="shared" si="119"/>
        <v>0</v>
      </c>
      <c r="AD260" s="4"/>
      <c r="AE260" s="3" t="b">
        <f t="shared" si="110"/>
        <v>0</v>
      </c>
      <c r="AF260" s="3" t="b">
        <f t="shared" si="129"/>
        <v>0</v>
      </c>
      <c r="AG260" s="3" t="b">
        <f t="shared" si="130"/>
        <v>0</v>
      </c>
      <c r="AH260" s="3" t="b">
        <f t="shared" si="131"/>
        <v>0</v>
      </c>
      <c r="AI260" s="3" t="b">
        <f t="shared" si="132"/>
        <v>1</v>
      </c>
      <c r="AJ260" s="3" t="b">
        <f t="shared" si="133"/>
        <v>1</v>
      </c>
      <c r="AK260" s="3">
        <f t="shared" si="136"/>
        <v>-8.8806666666664569</v>
      </c>
      <c r="AL260" s="3" t="b">
        <f t="shared" si="120"/>
        <v>0</v>
      </c>
      <c r="AM260" s="3" t="b">
        <f t="shared" si="111"/>
        <v>0</v>
      </c>
      <c r="AN260" s="3" t="b">
        <f t="shared" si="134"/>
        <v>0</v>
      </c>
      <c r="AO260" s="3">
        <f t="shared" si="135"/>
        <v>0</v>
      </c>
    </row>
    <row r="261" spans="1:41" x14ac:dyDescent="0.2">
      <c r="A261">
        <v>20140112</v>
      </c>
      <c r="B261">
        <v>919.6</v>
      </c>
      <c r="C261">
        <v>928.52</v>
      </c>
      <c r="D261">
        <v>851.17</v>
      </c>
      <c r="E261">
        <v>863.22</v>
      </c>
      <c r="F261" s="3">
        <v>39623500</v>
      </c>
      <c r="G261">
        <v>11264800000</v>
      </c>
      <c r="H261">
        <f t="shared" si="137"/>
        <v>599.80455555555568</v>
      </c>
      <c r="I261" s="1">
        <f t="shared" si="139"/>
        <v>77.350000000000023</v>
      </c>
      <c r="J261" s="1">
        <f t="shared" si="140"/>
        <v>14.569999999999936</v>
      </c>
      <c r="K261" s="1">
        <f t="shared" si="141"/>
        <v>62.780000000000086</v>
      </c>
      <c r="L261" s="1">
        <f t="shared" si="138"/>
        <v>77.350000000000023</v>
      </c>
      <c r="M261" s="1">
        <f t="shared" si="116"/>
        <v>62.537333333333329</v>
      </c>
      <c r="N261" s="2">
        <f t="shared" si="112"/>
        <v>1077.4570000000001</v>
      </c>
      <c r="O261" s="2">
        <f t="shared" si="113"/>
        <v>702.23300000000006</v>
      </c>
      <c r="P261" s="2">
        <f t="shared" si="114"/>
        <v>1004.6979999999999</v>
      </c>
      <c r="Q261" s="2">
        <f t="shared" si="115"/>
        <v>703.15800000000002</v>
      </c>
      <c r="R261" s="2">
        <f t="shared" si="121"/>
        <v>1004.6979999999999</v>
      </c>
      <c r="S261" s="2">
        <f t="shared" si="117"/>
        <v>1108.7256666666667</v>
      </c>
      <c r="T261" s="2">
        <f t="shared" si="118"/>
        <v>670.96433333333334</v>
      </c>
      <c r="U261" s="2">
        <f t="shared" si="122"/>
        <v>1013.5786666666663</v>
      </c>
      <c r="V261" s="2">
        <f t="shared" si="123"/>
        <v>778.91100000000006</v>
      </c>
      <c r="W261" s="2">
        <f t="shared" si="124"/>
        <v>1013.5786666666663</v>
      </c>
      <c r="X261" t="b">
        <f t="shared" si="125"/>
        <v>1</v>
      </c>
      <c r="Y261" t="b">
        <f t="shared" si="126"/>
        <v>0</v>
      </c>
      <c r="Z261" t="b">
        <f t="shared" si="127"/>
        <v>0</v>
      </c>
      <c r="AA261" t="b">
        <f t="shared" si="128"/>
        <v>0</v>
      </c>
      <c r="AB261" s="3">
        <f t="shared" si="142"/>
        <v>-8.8806666666664569</v>
      </c>
      <c r="AC261" t="b">
        <f t="shared" si="119"/>
        <v>0</v>
      </c>
      <c r="AD261" s="4"/>
      <c r="AE261" s="3" t="b">
        <f t="shared" si="110"/>
        <v>0</v>
      </c>
      <c r="AF261" s="3" t="b">
        <f t="shared" si="129"/>
        <v>0</v>
      </c>
      <c r="AG261" s="3" t="b">
        <f t="shared" si="130"/>
        <v>0</v>
      </c>
      <c r="AH261" s="3" t="b">
        <f t="shared" si="131"/>
        <v>0</v>
      </c>
      <c r="AI261" s="3" t="b">
        <f t="shared" si="132"/>
        <v>1</v>
      </c>
      <c r="AJ261" s="3" t="b">
        <f t="shared" si="133"/>
        <v>1</v>
      </c>
      <c r="AK261" s="3">
        <f t="shared" si="136"/>
        <v>-8.8806666666664569</v>
      </c>
      <c r="AL261" s="3" t="b">
        <f t="shared" si="120"/>
        <v>0</v>
      </c>
      <c r="AM261" s="3" t="b">
        <f t="shared" si="111"/>
        <v>0</v>
      </c>
      <c r="AN261" s="3" t="b">
        <f t="shared" si="134"/>
        <v>0</v>
      </c>
      <c r="AO261" s="3">
        <f t="shared" si="135"/>
        <v>0</v>
      </c>
    </row>
    <row r="262" spans="1:41" x14ac:dyDescent="0.2">
      <c r="A262">
        <v>20140113</v>
      </c>
      <c r="B262">
        <v>860.19</v>
      </c>
      <c r="C262">
        <v>861.29</v>
      </c>
      <c r="D262">
        <v>806.05</v>
      </c>
      <c r="E262">
        <v>841.2</v>
      </c>
      <c r="F262" s="3">
        <v>45580900</v>
      </c>
      <c r="G262">
        <v>10541500000</v>
      </c>
      <c r="H262">
        <f t="shared" si="137"/>
        <v>607.83455555555577</v>
      </c>
      <c r="I262" s="1">
        <f t="shared" si="139"/>
        <v>55.240000000000009</v>
      </c>
      <c r="J262" s="1">
        <f t="shared" si="140"/>
        <v>1.9300000000000637</v>
      </c>
      <c r="K262" s="1">
        <f t="shared" si="141"/>
        <v>57.170000000000073</v>
      </c>
      <c r="L262" s="1">
        <f t="shared" si="138"/>
        <v>57.170000000000073</v>
      </c>
      <c r="M262" s="1">
        <f t="shared" si="116"/>
        <v>64.913333333333341</v>
      </c>
      <c r="N262" s="2">
        <f t="shared" si="112"/>
        <v>1028.4099999999999</v>
      </c>
      <c r="O262" s="2">
        <f t="shared" si="113"/>
        <v>638.92999999999995</v>
      </c>
      <c r="P262" s="2">
        <f t="shared" si="114"/>
        <v>1004.6979999999999</v>
      </c>
      <c r="Q262" s="2">
        <f t="shared" si="115"/>
        <v>703.15800000000002</v>
      </c>
      <c r="R262" s="2">
        <f t="shared" si="121"/>
        <v>1004.6979999999999</v>
      </c>
      <c r="S262" s="2">
        <f t="shared" si="117"/>
        <v>1060.8666666666666</v>
      </c>
      <c r="T262" s="2">
        <f t="shared" si="118"/>
        <v>606.47333333333324</v>
      </c>
      <c r="U262" s="2">
        <f t="shared" si="122"/>
        <v>1013.5786666666663</v>
      </c>
      <c r="V262" s="2">
        <f t="shared" si="123"/>
        <v>778.91100000000006</v>
      </c>
      <c r="W262" s="2">
        <f t="shared" si="124"/>
        <v>1013.5786666666663</v>
      </c>
      <c r="X262" t="b">
        <f t="shared" si="125"/>
        <v>1</v>
      </c>
      <c r="Y262" t="b">
        <f t="shared" si="126"/>
        <v>0</v>
      </c>
      <c r="Z262" t="b">
        <f t="shared" si="127"/>
        <v>0</v>
      </c>
      <c r="AA262" t="b">
        <f t="shared" si="128"/>
        <v>0</v>
      </c>
      <c r="AB262" s="3">
        <f t="shared" si="142"/>
        <v>-8.8806666666664569</v>
      </c>
      <c r="AC262" t="b">
        <f t="shared" si="119"/>
        <v>0</v>
      </c>
      <c r="AD262" s="4"/>
      <c r="AE262" s="3" t="b">
        <f t="shared" si="110"/>
        <v>0</v>
      </c>
      <c r="AF262" s="3" t="b">
        <f t="shared" si="129"/>
        <v>0</v>
      </c>
      <c r="AG262" s="3" t="b">
        <f t="shared" si="130"/>
        <v>0</v>
      </c>
      <c r="AH262" s="3" t="b">
        <f t="shared" si="131"/>
        <v>0</v>
      </c>
      <c r="AI262" s="3" t="b">
        <f t="shared" si="132"/>
        <v>1</v>
      </c>
      <c r="AJ262" s="3" t="b">
        <f t="shared" si="133"/>
        <v>1</v>
      </c>
      <c r="AK262" s="3">
        <f t="shared" si="136"/>
        <v>-8.8806666666664569</v>
      </c>
      <c r="AL262" s="3" t="b">
        <f t="shared" si="120"/>
        <v>0</v>
      </c>
      <c r="AM262" s="3" t="b">
        <f t="shared" si="111"/>
        <v>0</v>
      </c>
      <c r="AN262" s="3" t="b">
        <f t="shared" si="134"/>
        <v>0</v>
      </c>
      <c r="AO262" s="3">
        <f t="shared" si="135"/>
        <v>0</v>
      </c>
    </row>
    <row r="263" spans="1:41" x14ac:dyDescent="0.2">
      <c r="A263">
        <v>20140114</v>
      </c>
      <c r="B263">
        <v>843.17</v>
      </c>
      <c r="C263">
        <v>855.69</v>
      </c>
      <c r="D263">
        <v>825.66</v>
      </c>
      <c r="E263">
        <v>833.27</v>
      </c>
      <c r="F263" s="3">
        <v>20829800</v>
      </c>
      <c r="G263">
        <v>10336500000</v>
      </c>
      <c r="H263">
        <f t="shared" si="137"/>
        <v>615.5674444444445</v>
      </c>
      <c r="I263" s="1">
        <f t="shared" si="139"/>
        <v>30.030000000000086</v>
      </c>
      <c r="J263" s="1">
        <f t="shared" si="140"/>
        <v>14.490000000000009</v>
      </c>
      <c r="K263" s="1">
        <f t="shared" si="141"/>
        <v>15.540000000000077</v>
      </c>
      <c r="L263" s="1">
        <f t="shared" si="138"/>
        <v>30.030000000000086</v>
      </c>
      <c r="M263" s="1">
        <f t="shared" si="116"/>
        <v>66.446666666666673</v>
      </c>
      <c r="N263" s="2">
        <f t="shared" si="112"/>
        <v>1040.0149999999999</v>
      </c>
      <c r="O263" s="2">
        <f t="shared" si="113"/>
        <v>641.33499999999992</v>
      </c>
      <c r="P263" s="2">
        <f t="shared" si="114"/>
        <v>1004.6979999999999</v>
      </c>
      <c r="Q263" s="2">
        <f t="shared" si="115"/>
        <v>703.15800000000002</v>
      </c>
      <c r="R263" s="2">
        <f t="shared" si="121"/>
        <v>1004.6979999999999</v>
      </c>
      <c r="S263" s="2">
        <f t="shared" si="117"/>
        <v>1073.2383333333332</v>
      </c>
      <c r="T263" s="2">
        <f t="shared" si="118"/>
        <v>608.11166666666657</v>
      </c>
      <c r="U263" s="2">
        <f t="shared" si="122"/>
        <v>1013.5786666666663</v>
      </c>
      <c r="V263" s="2">
        <f t="shared" si="123"/>
        <v>778.91100000000006</v>
      </c>
      <c r="W263" s="2">
        <f t="shared" si="124"/>
        <v>1013.5786666666663</v>
      </c>
      <c r="X263" t="b">
        <f t="shared" si="125"/>
        <v>1</v>
      </c>
      <c r="Y263" t="b">
        <f t="shared" si="126"/>
        <v>0</v>
      </c>
      <c r="Z263" t="b">
        <f t="shared" si="127"/>
        <v>0</v>
      </c>
      <c r="AA263" t="b">
        <f t="shared" si="128"/>
        <v>0</v>
      </c>
      <c r="AB263" s="3">
        <f t="shared" si="142"/>
        <v>-8.8806666666664569</v>
      </c>
      <c r="AC263" t="b">
        <f t="shared" si="119"/>
        <v>0</v>
      </c>
      <c r="AD263" s="4"/>
      <c r="AE263" s="3" t="b">
        <f t="shared" si="110"/>
        <v>0</v>
      </c>
      <c r="AF263" s="3" t="b">
        <f t="shared" si="129"/>
        <v>0</v>
      </c>
      <c r="AG263" s="3" t="b">
        <f t="shared" si="130"/>
        <v>0</v>
      </c>
      <c r="AH263" s="3" t="b">
        <f t="shared" si="131"/>
        <v>0</v>
      </c>
      <c r="AI263" s="3" t="b">
        <f t="shared" si="132"/>
        <v>1</v>
      </c>
      <c r="AJ263" s="3" t="b">
        <f t="shared" si="133"/>
        <v>1</v>
      </c>
      <c r="AK263" s="3">
        <f t="shared" si="136"/>
        <v>-8.8806666666664569</v>
      </c>
      <c r="AL263" s="3" t="b">
        <f t="shared" si="120"/>
        <v>0</v>
      </c>
      <c r="AM263" s="3" t="b">
        <f t="shared" si="111"/>
        <v>0</v>
      </c>
      <c r="AN263" s="3" t="b">
        <f t="shared" si="134"/>
        <v>0</v>
      </c>
      <c r="AO263" s="3">
        <f t="shared" si="135"/>
        <v>0</v>
      </c>
    </row>
    <row r="264" spans="1:41" x14ac:dyDescent="0.2">
      <c r="A264">
        <v>20140115</v>
      </c>
      <c r="B264">
        <v>833.12</v>
      </c>
      <c r="C264">
        <v>872.81</v>
      </c>
      <c r="D264">
        <v>830.86</v>
      </c>
      <c r="E264">
        <v>860.9</v>
      </c>
      <c r="F264" s="3">
        <v>28107200</v>
      </c>
      <c r="G264">
        <v>10216700000</v>
      </c>
      <c r="H264">
        <f t="shared" si="137"/>
        <v>623.24211111111117</v>
      </c>
      <c r="I264" s="1">
        <f t="shared" si="139"/>
        <v>41.949999999999932</v>
      </c>
      <c r="J264" s="1">
        <f t="shared" si="140"/>
        <v>39.539999999999964</v>
      </c>
      <c r="K264" s="1">
        <f t="shared" si="141"/>
        <v>2.4099999999999682</v>
      </c>
      <c r="L264" s="1">
        <f t="shared" si="138"/>
        <v>41.949999999999932</v>
      </c>
      <c r="M264" s="1">
        <f t="shared" si="116"/>
        <v>66.691333333333347</v>
      </c>
      <c r="N264" s="2">
        <f t="shared" si="112"/>
        <v>1051.9090000000001</v>
      </c>
      <c r="O264" s="2">
        <f t="shared" si="113"/>
        <v>651.76099999999997</v>
      </c>
      <c r="P264" s="2">
        <f t="shared" si="114"/>
        <v>1004.6979999999999</v>
      </c>
      <c r="Q264" s="2">
        <f t="shared" si="115"/>
        <v>703.15800000000002</v>
      </c>
      <c r="R264" s="2">
        <f t="shared" si="121"/>
        <v>1004.6979999999999</v>
      </c>
      <c r="S264" s="2">
        <f t="shared" si="117"/>
        <v>1085.2546666666667</v>
      </c>
      <c r="T264" s="2">
        <f t="shared" si="118"/>
        <v>618.41533333333336</v>
      </c>
      <c r="U264" s="2">
        <f t="shared" si="122"/>
        <v>1013.5786666666663</v>
      </c>
      <c r="V264" s="2">
        <f t="shared" si="123"/>
        <v>778.91100000000006</v>
      </c>
      <c r="W264" s="2">
        <f t="shared" si="124"/>
        <v>1013.5786666666663</v>
      </c>
      <c r="X264" t="b">
        <f t="shared" si="125"/>
        <v>1</v>
      </c>
      <c r="Y264" t="b">
        <f t="shared" si="126"/>
        <v>0</v>
      </c>
      <c r="Z264" t="b">
        <f t="shared" si="127"/>
        <v>0</v>
      </c>
      <c r="AA264" t="b">
        <f t="shared" si="128"/>
        <v>0</v>
      </c>
      <c r="AB264" s="3">
        <f t="shared" si="142"/>
        <v>-8.8806666666664569</v>
      </c>
      <c r="AC264" t="b">
        <f t="shared" si="119"/>
        <v>0</v>
      </c>
      <c r="AD264" s="4"/>
      <c r="AE264" s="3" t="b">
        <f t="shared" ref="AE264:AE327" si="143">SUM(AC259:AC263)&gt;0</f>
        <v>0</v>
      </c>
      <c r="AF264" s="3" t="b">
        <f t="shared" si="129"/>
        <v>0</v>
      </c>
      <c r="AG264" s="3" t="b">
        <f t="shared" si="130"/>
        <v>0</v>
      </c>
      <c r="AH264" s="3" t="b">
        <f t="shared" si="131"/>
        <v>0</v>
      </c>
      <c r="AI264" s="3" t="b">
        <f t="shared" si="132"/>
        <v>1</v>
      </c>
      <c r="AJ264" s="3" t="b">
        <f t="shared" si="133"/>
        <v>1</v>
      </c>
      <c r="AK264" s="3">
        <f t="shared" si="136"/>
        <v>-8.8806666666664569</v>
      </c>
      <c r="AL264" s="3" t="b">
        <f t="shared" si="120"/>
        <v>0</v>
      </c>
      <c r="AM264" s="3" t="b">
        <f t="shared" ref="AM264:AM327" si="144">SUM(AK259:AK263)&gt;0</f>
        <v>0</v>
      </c>
      <c r="AN264" s="3" t="b">
        <f t="shared" si="134"/>
        <v>0</v>
      </c>
      <c r="AO264" s="3">
        <f t="shared" si="135"/>
        <v>0</v>
      </c>
    </row>
    <row r="265" spans="1:41" x14ac:dyDescent="0.2">
      <c r="A265">
        <v>20140116</v>
      </c>
      <c r="B265">
        <v>860.29</v>
      </c>
      <c r="C265">
        <v>866.16</v>
      </c>
      <c r="D265">
        <v>835.63</v>
      </c>
      <c r="E265">
        <v>835.63</v>
      </c>
      <c r="F265" s="3">
        <v>19149300</v>
      </c>
      <c r="G265">
        <v>10553800000</v>
      </c>
      <c r="H265">
        <f t="shared" si="137"/>
        <v>631.18266666666682</v>
      </c>
      <c r="I265" s="1">
        <f t="shared" si="139"/>
        <v>30.529999999999973</v>
      </c>
      <c r="J265" s="1">
        <f t="shared" si="140"/>
        <v>5.2599999999999909</v>
      </c>
      <c r="K265" s="1">
        <f t="shared" si="141"/>
        <v>25.269999999999982</v>
      </c>
      <c r="L265" s="1">
        <f t="shared" si="138"/>
        <v>30.529999999999973</v>
      </c>
      <c r="M265" s="1">
        <f t="shared" si="116"/>
        <v>67.994</v>
      </c>
      <c r="N265" s="2">
        <f t="shared" si="112"/>
        <v>1054.877</v>
      </c>
      <c r="O265" s="2">
        <f t="shared" si="113"/>
        <v>646.91300000000001</v>
      </c>
      <c r="P265" s="2">
        <f t="shared" si="114"/>
        <v>1004.6979999999999</v>
      </c>
      <c r="Q265" s="2">
        <f t="shared" si="115"/>
        <v>703.15800000000002</v>
      </c>
      <c r="R265" s="2">
        <f t="shared" si="121"/>
        <v>1004.6979999999999</v>
      </c>
      <c r="S265" s="2">
        <f t="shared" si="117"/>
        <v>1088.874</v>
      </c>
      <c r="T265" s="2">
        <f t="shared" si="118"/>
        <v>612.91599999999994</v>
      </c>
      <c r="U265" s="2">
        <f t="shared" si="122"/>
        <v>1013.5786666666663</v>
      </c>
      <c r="V265" s="2">
        <f t="shared" si="123"/>
        <v>778.91100000000006</v>
      </c>
      <c r="W265" s="2">
        <f t="shared" si="124"/>
        <v>1013.5786666666663</v>
      </c>
      <c r="X265" t="b">
        <f t="shared" si="125"/>
        <v>1</v>
      </c>
      <c r="Y265" t="b">
        <f t="shared" si="126"/>
        <v>0</v>
      </c>
      <c r="Z265" t="b">
        <f t="shared" si="127"/>
        <v>0</v>
      </c>
      <c r="AA265" t="b">
        <f t="shared" si="128"/>
        <v>0</v>
      </c>
      <c r="AB265" s="3">
        <f t="shared" si="142"/>
        <v>-8.8806666666664569</v>
      </c>
      <c r="AC265" t="b">
        <f t="shared" si="119"/>
        <v>0</v>
      </c>
      <c r="AD265" s="4"/>
      <c r="AE265" s="3" t="b">
        <f t="shared" si="143"/>
        <v>0</v>
      </c>
      <c r="AF265" s="3" t="b">
        <f t="shared" si="129"/>
        <v>0</v>
      </c>
      <c r="AG265" s="3" t="b">
        <f t="shared" si="130"/>
        <v>0</v>
      </c>
      <c r="AH265" s="3" t="b">
        <f t="shared" si="131"/>
        <v>0</v>
      </c>
      <c r="AI265" s="3" t="b">
        <f t="shared" si="132"/>
        <v>1</v>
      </c>
      <c r="AJ265" s="3" t="b">
        <f t="shared" si="133"/>
        <v>1</v>
      </c>
      <c r="AK265" s="3">
        <f t="shared" si="136"/>
        <v>-8.8806666666664569</v>
      </c>
      <c r="AL265" s="3" t="b">
        <f t="shared" si="120"/>
        <v>0</v>
      </c>
      <c r="AM265" s="3" t="b">
        <f t="shared" si="144"/>
        <v>0</v>
      </c>
      <c r="AN265" s="3" t="b">
        <f t="shared" si="134"/>
        <v>0</v>
      </c>
      <c r="AO265" s="3">
        <f t="shared" si="135"/>
        <v>0</v>
      </c>
    </row>
    <row r="266" spans="1:41" x14ac:dyDescent="0.2">
      <c r="A266">
        <v>20140117</v>
      </c>
      <c r="B266">
        <v>834.49</v>
      </c>
      <c r="C266">
        <v>842.91</v>
      </c>
      <c r="D266">
        <v>797.63</v>
      </c>
      <c r="E266">
        <v>814.64</v>
      </c>
      <c r="F266" s="3">
        <v>39031700</v>
      </c>
      <c r="G266">
        <v>10241200000</v>
      </c>
      <c r="H266">
        <f t="shared" si="137"/>
        <v>638.73455555555563</v>
      </c>
      <c r="I266" s="1">
        <f t="shared" si="139"/>
        <v>45.279999999999973</v>
      </c>
      <c r="J266" s="1">
        <f t="shared" si="140"/>
        <v>7.2799999999999727</v>
      </c>
      <c r="K266" s="1">
        <f t="shared" si="141"/>
        <v>38</v>
      </c>
      <c r="L266" s="1">
        <f t="shared" si="138"/>
        <v>45.279999999999973</v>
      </c>
      <c r="M266" s="1">
        <f t="shared" si="116"/>
        <v>68.606666666666655</v>
      </c>
      <c r="N266" s="2">
        <f t="shared" si="112"/>
        <v>1026.0899999999999</v>
      </c>
      <c r="O266" s="2">
        <f t="shared" si="113"/>
        <v>614.45000000000005</v>
      </c>
      <c r="P266" s="2">
        <f t="shared" si="114"/>
        <v>1004.6979999999999</v>
      </c>
      <c r="Q266" s="2">
        <f t="shared" si="115"/>
        <v>703.15800000000002</v>
      </c>
      <c r="R266" s="2">
        <f t="shared" si="121"/>
        <v>1004.6979999999999</v>
      </c>
      <c r="S266" s="2">
        <f t="shared" si="117"/>
        <v>1060.3933333333332</v>
      </c>
      <c r="T266" s="2">
        <f t="shared" si="118"/>
        <v>580.14666666666676</v>
      </c>
      <c r="U266" s="2">
        <f t="shared" si="122"/>
        <v>1013.5786666666663</v>
      </c>
      <c r="V266" s="2">
        <f t="shared" si="123"/>
        <v>778.91100000000006</v>
      </c>
      <c r="W266" s="2">
        <f t="shared" si="124"/>
        <v>1013.5786666666663</v>
      </c>
      <c r="X266" t="b">
        <f t="shared" si="125"/>
        <v>1</v>
      </c>
      <c r="Y266" t="b">
        <f t="shared" si="126"/>
        <v>0</v>
      </c>
      <c r="Z266" t="b">
        <f t="shared" si="127"/>
        <v>0</v>
      </c>
      <c r="AA266" t="b">
        <f t="shared" si="128"/>
        <v>0</v>
      </c>
      <c r="AB266" s="3">
        <f t="shared" si="142"/>
        <v>-8.8806666666664569</v>
      </c>
      <c r="AC266" t="b">
        <f t="shared" si="119"/>
        <v>0</v>
      </c>
      <c r="AD266" s="4"/>
      <c r="AE266" s="3" t="b">
        <f t="shared" si="143"/>
        <v>0</v>
      </c>
      <c r="AF266" s="3" t="b">
        <f t="shared" si="129"/>
        <v>0</v>
      </c>
      <c r="AG266" s="3" t="b">
        <f t="shared" si="130"/>
        <v>0</v>
      </c>
      <c r="AH266" s="3" t="b">
        <f t="shared" si="131"/>
        <v>0</v>
      </c>
      <c r="AI266" s="3" t="b">
        <f t="shared" si="132"/>
        <v>1</v>
      </c>
      <c r="AJ266" s="3" t="b">
        <f t="shared" si="133"/>
        <v>1</v>
      </c>
      <c r="AK266" s="3">
        <f t="shared" si="136"/>
        <v>-8.8806666666664569</v>
      </c>
      <c r="AL266" s="3" t="b">
        <f t="shared" si="120"/>
        <v>0</v>
      </c>
      <c r="AM266" s="3" t="b">
        <f t="shared" si="144"/>
        <v>0</v>
      </c>
      <c r="AN266" s="3" t="b">
        <f t="shared" si="134"/>
        <v>0</v>
      </c>
      <c r="AO266" s="3">
        <f t="shared" si="135"/>
        <v>0</v>
      </c>
    </row>
    <row r="267" spans="1:41" x14ac:dyDescent="0.2">
      <c r="A267">
        <v>20140118</v>
      </c>
      <c r="B267">
        <v>816.07</v>
      </c>
      <c r="C267">
        <v>841.49</v>
      </c>
      <c r="D267">
        <v>816.07</v>
      </c>
      <c r="E267">
        <v>840</v>
      </c>
      <c r="F267" s="3">
        <v>18052700</v>
      </c>
      <c r="G267">
        <v>10018200000</v>
      </c>
      <c r="H267">
        <f t="shared" si="137"/>
        <v>645.87033333333341</v>
      </c>
      <c r="I267" s="1">
        <f t="shared" si="139"/>
        <v>25.419999999999959</v>
      </c>
      <c r="J267" s="1">
        <f t="shared" si="140"/>
        <v>26.850000000000023</v>
      </c>
      <c r="K267" s="1">
        <f t="shared" si="141"/>
        <v>1.4300000000000637</v>
      </c>
      <c r="L267" s="1">
        <f t="shared" si="138"/>
        <v>26.850000000000023</v>
      </c>
      <c r="M267" s="1">
        <f t="shared" si="116"/>
        <v>68.085333333333338</v>
      </c>
      <c r="N267" s="2">
        <f t="shared" si="112"/>
        <v>1033.0360000000001</v>
      </c>
      <c r="O267" s="2">
        <f t="shared" si="113"/>
        <v>624.52399999999989</v>
      </c>
      <c r="P267" s="2">
        <f t="shared" si="114"/>
        <v>1004.6979999999999</v>
      </c>
      <c r="Q267" s="2">
        <f t="shared" si="115"/>
        <v>703.15800000000002</v>
      </c>
      <c r="R267" s="2">
        <f t="shared" si="121"/>
        <v>1004.6979999999999</v>
      </c>
      <c r="S267" s="2">
        <f t="shared" si="117"/>
        <v>1067.0786666666668</v>
      </c>
      <c r="T267" s="2">
        <f t="shared" si="118"/>
        <v>590.48133333333328</v>
      </c>
      <c r="U267" s="2">
        <f t="shared" si="122"/>
        <v>1013.5786666666663</v>
      </c>
      <c r="V267" s="2">
        <f t="shared" si="123"/>
        <v>778.91100000000006</v>
      </c>
      <c r="W267" s="2">
        <f t="shared" si="124"/>
        <v>1013.5786666666663</v>
      </c>
      <c r="X267" t="b">
        <f t="shared" si="125"/>
        <v>1</v>
      </c>
      <c r="Y267" t="b">
        <f t="shared" si="126"/>
        <v>0</v>
      </c>
      <c r="Z267" t="b">
        <f t="shared" si="127"/>
        <v>0</v>
      </c>
      <c r="AA267" t="b">
        <f t="shared" si="128"/>
        <v>0</v>
      </c>
      <c r="AB267" s="3">
        <f t="shared" si="142"/>
        <v>-8.8806666666664569</v>
      </c>
      <c r="AC267" t="b">
        <f t="shared" si="119"/>
        <v>0</v>
      </c>
      <c r="AD267" s="4"/>
      <c r="AE267" s="3" t="b">
        <f t="shared" si="143"/>
        <v>0</v>
      </c>
      <c r="AF267" s="3" t="b">
        <f t="shared" si="129"/>
        <v>0</v>
      </c>
      <c r="AG267" s="3" t="b">
        <f t="shared" si="130"/>
        <v>0</v>
      </c>
      <c r="AH267" s="3" t="b">
        <f t="shared" si="131"/>
        <v>0</v>
      </c>
      <c r="AI267" s="3" t="b">
        <f t="shared" si="132"/>
        <v>1</v>
      </c>
      <c r="AJ267" s="3" t="b">
        <f t="shared" si="133"/>
        <v>1</v>
      </c>
      <c r="AK267" s="3">
        <f t="shared" si="136"/>
        <v>-8.8806666666664569</v>
      </c>
      <c r="AL267" s="3" t="b">
        <f t="shared" si="120"/>
        <v>0</v>
      </c>
      <c r="AM267" s="3" t="b">
        <f t="shared" si="144"/>
        <v>0</v>
      </c>
      <c r="AN267" s="3" t="b">
        <f t="shared" si="134"/>
        <v>0</v>
      </c>
      <c r="AO267" s="3">
        <f t="shared" si="135"/>
        <v>0</v>
      </c>
    </row>
    <row r="268" spans="1:41" x14ac:dyDescent="0.2">
      <c r="A268">
        <v>20140119</v>
      </c>
      <c r="B268">
        <v>839.66</v>
      </c>
      <c r="C268">
        <v>870.96</v>
      </c>
      <c r="D268">
        <v>825.53</v>
      </c>
      <c r="E268">
        <v>870.96</v>
      </c>
      <c r="F268" s="3">
        <v>24365700</v>
      </c>
      <c r="G268">
        <v>10311500000</v>
      </c>
      <c r="H268">
        <f t="shared" si="137"/>
        <v>653.26355555555563</v>
      </c>
      <c r="I268" s="1">
        <f t="shared" si="139"/>
        <v>45.430000000000064</v>
      </c>
      <c r="J268" s="1">
        <f t="shared" si="140"/>
        <v>30.960000000000036</v>
      </c>
      <c r="K268" s="1">
        <f t="shared" si="141"/>
        <v>14.470000000000027</v>
      </c>
      <c r="L268" s="1">
        <f t="shared" si="138"/>
        <v>45.430000000000064</v>
      </c>
      <c r="M268" s="1">
        <f t="shared" si="116"/>
        <v>66.873333333333349</v>
      </c>
      <c r="N268" s="2">
        <f t="shared" si="112"/>
        <v>1048.865</v>
      </c>
      <c r="O268" s="2">
        <f t="shared" si="113"/>
        <v>647.625</v>
      </c>
      <c r="P268" s="2">
        <f t="shared" si="114"/>
        <v>1004.6979999999999</v>
      </c>
      <c r="Q268" s="2">
        <f t="shared" si="115"/>
        <v>703.15800000000002</v>
      </c>
      <c r="R268" s="2">
        <f t="shared" si="121"/>
        <v>1004.6979999999999</v>
      </c>
      <c r="S268" s="2">
        <f t="shared" si="117"/>
        <v>1082.3016666666667</v>
      </c>
      <c r="T268" s="2">
        <f t="shared" si="118"/>
        <v>614.18833333333328</v>
      </c>
      <c r="U268" s="2">
        <f t="shared" si="122"/>
        <v>1013.5786666666663</v>
      </c>
      <c r="V268" s="2">
        <f t="shared" si="123"/>
        <v>778.91100000000006</v>
      </c>
      <c r="W268" s="2">
        <f t="shared" si="124"/>
        <v>1013.5786666666663</v>
      </c>
      <c r="X268" t="b">
        <f t="shared" si="125"/>
        <v>1</v>
      </c>
      <c r="Y268" t="b">
        <f t="shared" si="126"/>
        <v>0</v>
      </c>
      <c r="Z268" t="b">
        <f t="shared" si="127"/>
        <v>0</v>
      </c>
      <c r="AA268" t="b">
        <f t="shared" si="128"/>
        <v>0</v>
      </c>
      <c r="AB268" s="3">
        <f t="shared" si="142"/>
        <v>-8.8806666666664569</v>
      </c>
      <c r="AC268" t="b">
        <f t="shared" si="119"/>
        <v>0</v>
      </c>
      <c r="AD268" s="4"/>
      <c r="AE268" s="3" t="b">
        <f t="shared" si="143"/>
        <v>0</v>
      </c>
      <c r="AF268" s="3" t="b">
        <f t="shared" si="129"/>
        <v>0</v>
      </c>
      <c r="AG268" s="3" t="b">
        <f t="shared" si="130"/>
        <v>0</v>
      </c>
      <c r="AH268" s="3" t="b">
        <f t="shared" si="131"/>
        <v>0</v>
      </c>
      <c r="AI268" s="3" t="b">
        <f t="shared" si="132"/>
        <v>1</v>
      </c>
      <c r="AJ268" s="3" t="b">
        <f t="shared" si="133"/>
        <v>1</v>
      </c>
      <c r="AK268" s="3">
        <f t="shared" si="136"/>
        <v>-8.8806666666664569</v>
      </c>
      <c r="AL268" s="3" t="b">
        <f t="shared" si="120"/>
        <v>0</v>
      </c>
      <c r="AM268" s="3" t="b">
        <f t="shared" si="144"/>
        <v>0</v>
      </c>
      <c r="AN268" s="3" t="b">
        <f t="shared" si="134"/>
        <v>0</v>
      </c>
      <c r="AO268" s="3">
        <f t="shared" si="135"/>
        <v>0</v>
      </c>
    </row>
    <row r="269" spans="1:41" x14ac:dyDescent="0.2">
      <c r="A269">
        <v>20140120</v>
      </c>
      <c r="B269">
        <v>871.39</v>
      </c>
      <c r="C269">
        <v>886.39</v>
      </c>
      <c r="D269">
        <v>853.87</v>
      </c>
      <c r="E269">
        <v>870.2</v>
      </c>
      <c r="F269" s="3">
        <v>27652700</v>
      </c>
      <c r="G269">
        <v>10704800000</v>
      </c>
      <c r="H269">
        <f t="shared" si="137"/>
        <v>660.91633333333345</v>
      </c>
      <c r="I269" s="1">
        <f t="shared" si="139"/>
        <v>32.519999999999982</v>
      </c>
      <c r="J269" s="1">
        <f t="shared" si="140"/>
        <v>15.42999999999995</v>
      </c>
      <c r="K269" s="1">
        <f t="shared" si="141"/>
        <v>17.090000000000032</v>
      </c>
      <c r="L269" s="1">
        <f t="shared" si="138"/>
        <v>32.519999999999982</v>
      </c>
      <c r="M269" s="1">
        <f t="shared" si="116"/>
        <v>66.046000000000006</v>
      </c>
      <c r="N269" s="2">
        <f t="shared" si="112"/>
        <v>1068.268</v>
      </c>
      <c r="O269" s="2">
        <f t="shared" si="113"/>
        <v>671.99199999999996</v>
      </c>
      <c r="P269" s="2">
        <f t="shared" si="114"/>
        <v>1004.6979999999999</v>
      </c>
      <c r="Q269" s="2">
        <f t="shared" si="115"/>
        <v>703.15800000000002</v>
      </c>
      <c r="R269" s="2">
        <f t="shared" si="121"/>
        <v>1004.6979999999999</v>
      </c>
      <c r="S269" s="2">
        <f t="shared" si="117"/>
        <v>1101.2909999999999</v>
      </c>
      <c r="T269" s="2">
        <f t="shared" si="118"/>
        <v>638.96899999999994</v>
      </c>
      <c r="U269" s="2">
        <f t="shared" si="122"/>
        <v>1013.5786666666663</v>
      </c>
      <c r="V269" s="2">
        <f t="shared" si="123"/>
        <v>778.91100000000006</v>
      </c>
      <c r="W269" s="2">
        <f t="shared" si="124"/>
        <v>1013.5786666666663</v>
      </c>
      <c r="X269" t="b">
        <f t="shared" si="125"/>
        <v>1</v>
      </c>
      <c r="Y269" t="b">
        <f t="shared" si="126"/>
        <v>0</v>
      </c>
      <c r="Z269" t="b">
        <f t="shared" si="127"/>
        <v>0</v>
      </c>
      <c r="AA269" t="b">
        <f t="shared" si="128"/>
        <v>0</v>
      </c>
      <c r="AB269" s="3">
        <f t="shared" si="142"/>
        <v>-8.8806666666664569</v>
      </c>
      <c r="AC269" t="b">
        <f t="shared" si="119"/>
        <v>0</v>
      </c>
      <c r="AD269" s="4"/>
      <c r="AE269" s="3" t="b">
        <f t="shared" si="143"/>
        <v>0</v>
      </c>
      <c r="AF269" s="3" t="b">
        <f t="shared" si="129"/>
        <v>0</v>
      </c>
      <c r="AG269" s="3" t="b">
        <f t="shared" si="130"/>
        <v>0</v>
      </c>
      <c r="AH269" s="3" t="b">
        <f t="shared" si="131"/>
        <v>0</v>
      </c>
      <c r="AI269" s="3" t="b">
        <f t="shared" si="132"/>
        <v>1</v>
      </c>
      <c r="AJ269" s="3" t="b">
        <f t="shared" si="133"/>
        <v>1</v>
      </c>
      <c r="AK269" s="3">
        <f t="shared" si="136"/>
        <v>-8.8806666666664569</v>
      </c>
      <c r="AL269" s="3" t="b">
        <f t="shared" si="120"/>
        <v>0</v>
      </c>
      <c r="AM269" s="3" t="b">
        <f t="shared" si="144"/>
        <v>0</v>
      </c>
      <c r="AN269" s="3" t="b">
        <f t="shared" si="134"/>
        <v>0</v>
      </c>
      <c r="AO269" s="3">
        <f t="shared" si="135"/>
        <v>0</v>
      </c>
    </row>
    <row r="270" spans="1:41" x14ac:dyDescent="0.2">
      <c r="A270">
        <v>20140121</v>
      </c>
      <c r="B270">
        <v>869.65</v>
      </c>
      <c r="C270">
        <v>881.2</v>
      </c>
      <c r="D270">
        <v>855.93</v>
      </c>
      <c r="E270">
        <v>863.91</v>
      </c>
      <c r="F270" s="3">
        <v>18997300</v>
      </c>
      <c r="G270">
        <v>10687700000</v>
      </c>
      <c r="H270">
        <f t="shared" si="137"/>
        <v>668.43233333333342</v>
      </c>
      <c r="I270" s="1">
        <f t="shared" si="139"/>
        <v>25.270000000000095</v>
      </c>
      <c r="J270" s="1">
        <f t="shared" si="140"/>
        <v>11</v>
      </c>
      <c r="K270" s="1">
        <f t="shared" si="141"/>
        <v>14.270000000000095</v>
      </c>
      <c r="L270" s="1">
        <f t="shared" si="138"/>
        <v>25.270000000000095</v>
      </c>
      <c r="M270" s="1">
        <f t="shared" si="116"/>
        <v>61.688666666666677</v>
      </c>
      <c r="N270" s="2">
        <f t="shared" si="112"/>
        <v>1053.6310000000001</v>
      </c>
      <c r="O270" s="2">
        <f t="shared" si="113"/>
        <v>683.49900000000002</v>
      </c>
      <c r="P270" s="2">
        <f t="shared" si="114"/>
        <v>1004.6979999999999</v>
      </c>
      <c r="Q270" s="2">
        <f t="shared" si="115"/>
        <v>703.15800000000002</v>
      </c>
      <c r="R270" s="2">
        <f t="shared" si="121"/>
        <v>1004.6979999999999</v>
      </c>
      <c r="S270" s="2">
        <f t="shared" si="117"/>
        <v>1084.4753333333333</v>
      </c>
      <c r="T270" s="2">
        <f t="shared" si="118"/>
        <v>652.65466666666669</v>
      </c>
      <c r="U270" s="2">
        <f t="shared" si="122"/>
        <v>1013.5786666666663</v>
      </c>
      <c r="V270" s="2">
        <f t="shared" si="123"/>
        <v>778.91100000000006</v>
      </c>
      <c r="W270" s="2">
        <f t="shared" si="124"/>
        <v>1013.5786666666663</v>
      </c>
      <c r="X270" t="b">
        <f t="shared" si="125"/>
        <v>1</v>
      </c>
      <c r="Y270" t="b">
        <f t="shared" si="126"/>
        <v>0</v>
      </c>
      <c r="Z270" t="b">
        <f t="shared" si="127"/>
        <v>0</v>
      </c>
      <c r="AA270" t="b">
        <f t="shared" si="128"/>
        <v>0</v>
      </c>
      <c r="AB270" s="3">
        <f t="shared" si="142"/>
        <v>-8.8806666666664569</v>
      </c>
      <c r="AC270" t="b">
        <f t="shared" si="119"/>
        <v>0</v>
      </c>
      <c r="AD270" s="4"/>
      <c r="AE270" s="3" t="b">
        <f t="shared" si="143"/>
        <v>0</v>
      </c>
      <c r="AF270" s="3" t="b">
        <f t="shared" si="129"/>
        <v>0</v>
      </c>
      <c r="AG270" s="3" t="b">
        <f t="shared" si="130"/>
        <v>0</v>
      </c>
      <c r="AH270" s="3" t="b">
        <f t="shared" si="131"/>
        <v>0</v>
      </c>
      <c r="AI270" s="3" t="b">
        <f t="shared" si="132"/>
        <v>1</v>
      </c>
      <c r="AJ270" s="3" t="b">
        <f t="shared" si="133"/>
        <v>1</v>
      </c>
      <c r="AK270" s="3">
        <f t="shared" si="136"/>
        <v>-8.8806666666664569</v>
      </c>
      <c r="AL270" s="3" t="b">
        <f t="shared" si="120"/>
        <v>0</v>
      </c>
      <c r="AM270" s="3" t="b">
        <f t="shared" si="144"/>
        <v>0</v>
      </c>
      <c r="AN270" s="3" t="b">
        <f t="shared" si="134"/>
        <v>0</v>
      </c>
      <c r="AO270" s="3">
        <f t="shared" si="135"/>
        <v>0</v>
      </c>
    </row>
    <row r="271" spans="1:41" x14ac:dyDescent="0.2">
      <c r="A271">
        <v>20140122</v>
      </c>
      <c r="B271">
        <v>867.21</v>
      </c>
      <c r="C271">
        <v>870.15</v>
      </c>
      <c r="D271">
        <v>837.36</v>
      </c>
      <c r="E271">
        <v>845.59</v>
      </c>
      <c r="F271" s="3">
        <v>18453700</v>
      </c>
      <c r="G271">
        <v>10661400000</v>
      </c>
      <c r="H271">
        <f t="shared" si="137"/>
        <v>675.65777777777782</v>
      </c>
      <c r="I271" s="1">
        <f t="shared" si="139"/>
        <v>32.789999999999964</v>
      </c>
      <c r="J271" s="1">
        <f t="shared" si="140"/>
        <v>6.2400000000000091</v>
      </c>
      <c r="K271" s="1">
        <f t="shared" si="141"/>
        <v>26.549999999999955</v>
      </c>
      <c r="L271" s="1">
        <f t="shared" si="138"/>
        <v>32.789999999999964</v>
      </c>
      <c r="M271" s="1">
        <f t="shared" si="116"/>
        <v>55.946000000000019</v>
      </c>
      <c r="N271" s="2">
        <f t="shared" si="112"/>
        <v>1021.5930000000001</v>
      </c>
      <c r="O271" s="2">
        <f t="shared" si="113"/>
        <v>685.91699999999992</v>
      </c>
      <c r="P271" s="2">
        <f t="shared" si="114"/>
        <v>1004.6979999999999</v>
      </c>
      <c r="Q271" s="2">
        <f t="shared" si="115"/>
        <v>703.15800000000002</v>
      </c>
      <c r="R271" s="2">
        <f t="shared" si="121"/>
        <v>1004.6979999999999</v>
      </c>
      <c r="S271" s="2">
        <f t="shared" si="117"/>
        <v>1049.566</v>
      </c>
      <c r="T271" s="2">
        <f t="shared" si="118"/>
        <v>657.94399999999996</v>
      </c>
      <c r="U271" s="2">
        <f t="shared" si="122"/>
        <v>1013.5786666666663</v>
      </c>
      <c r="V271" s="2">
        <f t="shared" si="123"/>
        <v>778.91100000000006</v>
      </c>
      <c r="W271" s="2">
        <f t="shared" si="124"/>
        <v>1013.5786666666663</v>
      </c>
      <c r="X271" t="b">
        <f t="shared" si="125"/>
        <v>1</v>
      </c>
      <c r="Y271" t="b">
        <f t="shared" si="126"/>
        <v>0</v>
      </c>
      <c r="Z271" t="b">
        <f t="shared" si="127"/>
        <v>0</v>
      </c>
      <c r="AA271" t="b">
        <f t="shared" si="128"/>
        <v>0</v>
      </c>
      <c r="AB271" s="3">
        <f t="shared" si="142"/>
        <v>-8.8806666666664569</v>
      </c>
      <c r="AC271" t="b">
        <f t="shared" si="119"/>
        <v>0</v>
      </c>
      <c r="AD271" s="4"/>
      <c r="AE271" s="3" t="b">
        <f t="shared" si="143"/>
        <v>0</v>
      </c>
      <c r="AF271" s="3" t="b">
        <f t="shared" si="129"/>
        <v>0</v>
      </c>
      <c r="AG271" s="3" t="b">
        <f t="shared" si="130"/>
        <v>0</v>
      </c>
      <c r="AH271" s="3" t="b">
        <f t="shared" si="131"/>
        <v>0</v>
      </c>
      <c r="AI271" s="3" t="b">
        <f t="shared" si="132"/>
        <v>1</v>
      </c>
      <c r="AJ271" s="3" t="b">
        <f t="shared" si="133"/>
        <v>1</v>
      </c>
      <c r="AK271" s="3">
        <f t="shared" si="136"/>
        <v>-8.8806666666664569</v>
      </c>
      <c r="AL271" s="3" t="b">
        <f t="shared" si="120"/>
        <v>0</v>
      </c>
      <c r="AM271" s="3" t="b">
        <f t="shared" si="144"/>
        <v>0</v>
      </c>
      <c r="AN271" s="3" t="b">
        <f t="shared" si="134"/>
        <v>0</v>
      </c>
      <c r="AO271" s="3">
        <f t="shared" si="135"/>
        <v>0</v>
      </c>
    </row>
    <row r="272" spans="1:41" x14ac:dyDescent="0.2">
      <c r="A272">
        <v>20140123</v>
      </c>
      <c r="B272">
        <v>845.46</v>
      </c>
      <c r="C272">
        <v>851.57</v>
      </c>
      <c r="D272">
        <v>819.32</v>
      </c>
      <c r="E272">
        <v>822.04</v>
      </c>
      <c r="F272" s="3">
        <v>15607100</v>
      </c>
      <c r="G272">
        <v>10398000000</v>
      </c>
      <c r="H272">
        <f t="shared" si="137"/>
        <v>682.85066666666671</v>
      </c>
      <c r="I272" s="1">
        <f t="shared" si="139"/>
        <v>32.25</v>
      </c>
      <c r="J272" s="1">
        <f t="shared" si="140"/>
        <v>5.9800000000000182</v>
      </c>
      <c r="K272" s="1">
        <f t="shared" si="141"/>
        <v>26.269999999999982</v>
      </c>
      <c r="L272" s="1">
        <f t="shared" si="138"/>
        <v>32.25</v>
      </c>
      <c r="M272" s="1">
        <f t="shared" si="116"/>
        <v>47.216000000000015</v>
      </c>
      <c r="N272" s="2">
        <f t="shared" si="112"/>
        <v>977.09300000000007</v>
      </c>
      <c r="O272" s="2">
        <f t="shared" si="113"/>
        <v>693.79700000000003</v>
      </c>
      <c r="P272" s="2">
        <f t="shared" si="114"/>
        <v>977.09300000000007</v>
      </c>
      <c r="Q272" s="2">
        <f t="shared" si="115"/>
        <v>703.15800000000002</v>
      </c>
      <c r="R272" s="2">
        <f t="shared" si="121"/>
        <v>977.09300000000007</v>
      </c>
      <c r="S272" s="2">
        <f t="shared" si="117"/>
        <v>1000.7010000000001</v>
      </c>
      <c r="T272" s="2">
        <f t="shared" si="118"/>
        <v>670.18899999999996</v>
      </c>
      <c r="U272" s="2">
        <f t="shared" si="122"/>
        <v>1000.7010000000001</v>
      </c>
      <c r="V272" s="2">
        <f t="shared" si="123"/>
        <v>778.91100000000006</v>
      </c>
      <c r="W272" s="2">
        <f t="shared" si="124"/>
        <v>1000.7010000000001</v>
      </c>
      <c r="X272" t="b">
        <f t="shared" si="125"/>
        <v>1</v>
      </c>
      <c r="Y272" t="b">
        <f t="shared" si="126"/>
        <v>0</v>
      </c>
      <c r="Z272" t="b">
        <f t="shared" si="127"/>
        <v>0</v>
      </c>
      <c r="AA272" t="b">
        <f t="shared" si="128"/>
        <v>0</v>
      </c>
      <c r="AB272" s="3">
        <f t="shared" si="142"/>
        <v>-23.608000000000061</v>
      </c>
      <c r="AC272" t="b">
        <f t="shared" si="119"/>
        <v>0</v>
      </c>
      <c r="AD272" s="4"/>
      <c r="AE272" s="3" t="b">
        <f t="shared" si="143"/>
        <v>0</v>
      </c>
      <c r="AF272" s="3" t="b">
        <f t="shared" si="129"/>
        <v>0</v>
      </c>
      <c r="AG272" s="3" t="b">
        <f t="shared" si="130"/>
        <v>0</v>
      </c>
      <c r="AH272" s="3" t="b">
        <f t="shared" si="131"/>
        <v>0</v>
      </c>
      <c r="AI272" s="3" t="b">
        <f t="shared" si="132"/>
        <v>1</v>
      </c>
      <c r="AJ272" s="3" t="b">
        <f t="shared" si="133"/>
        <v>1</v>
      </c>
      <c r="AK272" s="3">
        <f t="shared" si="136"/>
        <v>-23.608000000000061</v>
      </c>
      <c r="AL272" s="3" t="b">
        <f t="shared" si="120"/>
        <v>0</v>
      </c>
      <c r="AM272" s="3" t="b">
        <f t="shared" si="144"/>
        <v>0</v>
      </c>
      <c r="AN272" s="3" t="b">
        <f t="shared" si="134"/>
        <v>0</v>
      </c>
      <c r="AO272" s="3">
        <f t="shared" si="135"/>
        <v>0</v>
      </c>
    </row>
    <row r="273" spans="1:41" x14ac:dyDescent="0.2">
      <c r="A273">
        <v>20140124</v>
      </c>
      <c r="B273">
        <v>822.43</v>
      </c>
      <c r="C273">
        <v>822.43</v>
      </c>
      <c r="D273">
        <v>783.58</v>
      </c>
      <c r="E273">
        <v>797.07</v>
      </c>
      <c r="F273" s="3">
        <v>34912000</v>
      </c>
      <c r="G273">
        <v>10118400000</v>
      </c>
      <c r="H273">
        <f t="shared" si="137"/>
        <v>689.91011111111118</v>
      </c>
      <c r="I273" s="1">
        <f t="shared" si="139"/>
        <v>38.849999999999909</v>
      </c>
      <c r="J273" s="1">
        <f t="shared" si="140"/>
        <v>0.38999999999998636</v>
      </c>
      <c r="K273" s="1">
        <f t="shared" si="141"/>
        <v>38.459999999999923</v>
      </c>
      <c r="L273" s="1">
        <f t="shared" si="138"/>
        <v>38.849999999999909</v>
      </c>
      <c r="M273" s="1">
        <f t="shared" si="116"/>
        <v>43.066000000000017</v>
      </c>
      <c r="N273" s="2">
        <f t="shared" si="112"/>
        <v>932.20299999999997</v>
      </c>
      <c r="O273" s="2">
        <f t="shared" si="113"/>
        <v>673.80700000000002</v>
      </c>
      <c r="P273" s="2">
        <f t="shared" si="114"/>
        <v>932.20299999999997</v>
      </c>
      <c r="Q273" s="2">
        <f t="shared" si="115"/>
        <v>703.15800000000002</v>
      </c>
      <c r="R273" s="2">
        <f t="shared" si="121"/>
        <v>932.20299999999997</v>
      </c>
      <c r="S273" s="2">
        <f t="shared" si="117"/>
        <v>953.7360000000001</v>
      </c>
      <c r="T273" s="2">
        <f t="shared" si="118"/>
        <v>652.27399999999989</v>
      </c>
      <c r="U273" s="2">
        <f t="shared" si="122"/>
        <v>953.7360000000001</v>
      </c>
      <c r="V273" s="2">
        <f t="shared" si="123"/>
        <v>778.91100000000006</v>
      </c>
      <c r="W273" s="2">
        <f t="shared" si="124"/>
        <v>953.7360000000001</v>
      </c>
      <c r="X273" t="b">
        <f t="shared" si="125"/>
        <v>1</v>
      </c>
      <c r="Y273" t="b">
        <f t="shared" si="126"/>
        <v>0</v>
      </c>
      <c r="Z273" t="b">
        <f t="shared" si="127"/>
        <v>0</v>
      </c>
      <c r="AA273" t="b">
        <f t="shared" si="128"/>
        <v>0</v>
      </c>
      <c r="AB273" s="3">
        <f t="shared" si="142"/>
        <v>-21.533000000000129</v>
      </c>
      <c r="AC273" t="b">
        <f t="shared" si="119"/>
        <v>0</v>
      </c>
      <c r="AD273" s="4"/>
      <c r="AE273" s="3" t="b">
        <f t="shared" si="143"/>
        <v>0</v>
      </c>
      <c r="AF273" s="3" t="b">
        <f t="shared" si="129"/>
        <v>0</v>
      </c>
      <c r="AG273" s="3" t="b">
        <f t="shared" si="130"/>
        <v>0</v>
      </c>
      <c r="AH273" s="3" t="b">
        <f t="shared" si="131"/>
        <v>1</v>
      </c>
      <c r="AI273" s="3" t="b">
        <f t="shared" si="132"/>
        <v>1</v>
      </c>
      <c r="AJ273" s="3" t="b">
        <f t="shared" si="133"/>
        <v>1</v>
      </c>
      <c r="AK273" s="3">
        <f t="shared" si="136"/>
        <v>-21.533000000000129</v>
      </c>
      <c r="AL273" s="3" t="b">
        <f t="shared" si="120"/>
        <v>0</v>
      </c>
      <c r="AM273" s="3" t="b">
        <f t="shared" si="144"/>
        <v>0</v>
      </c>
      <c r="AN273" s="3" t="b">
        <f t="shared" si="134"/>
        <v>0</v>
      </c>
      <c r="AO273" s="3">
        <f t="shared" si="135"/>
        <v>0</v>
      </c>
    </row>
    <row r="274" spans="1:41" x14ac:dyDescent="0.2">
      <c r="A274">
        <v>20140125</v>
      </c>
      <c r="B274">
        <v>796.24</v>
      </c>
      <c r="C274">
        <v>861.45</v>
      </c>
      <c r="D274">
        <v>792.96</v>
      </c>
      <c r="E274">
        <v>853.61</v>
      </c>
      <c r="F274" s="3">
        <v>24303900</v>
      </c>
      <c r="G274">
        <v>9799920000</v>
      </c>
      <c r="H274">
        <f t="shared" si="137"/>
        <v>696.79622222222224</v>
      </c>
      <c r="I274" s="1">
        <f t="shared" si="139"/>
        <v>68.490000000000009</v>
      </c>
      <c r="J274" s="1">
        <f t="shared" si="140"/>
        <v>64.38</v>
      </c>
      <c r="K274" s="1">
        <f t="shared" si="141"/>
        <v>4.1100000000000136</v>
      </c>
      <c r="L274" s="1">
        <f t="shared" si="138"/>
        <v>68.490000000000009</v>
      </c>
      <c r="M274" s="1">
        <f t="shared" si="116"/>
        <v>41.641333333333343</v>
      </c>
      <c r="N274" s="2">
        <f t="shared" ref="N274:N337" si="145">(C274+D274)/2+3*M274</f>
        <v>952.12900000000013</v>
      </c>
      <c r="O274" s="2">
        <f t="shared" ref="O274:O337" si="146">(C274+D274)/2-3*M274</f>
        <v>702.28099999999995</v>
      </c>
      <c r="P274" s="2">
        <f t="shared" ref="P274:P337" si="147">IF(OR(N274&lt;P273,E273&gt;P273),N274,P273)</f>
        <v>932.20299999999997</v>
      </c>
      <c r="Q274" s="2">
        <f t="shared" ref="Q274:Q337" si="148">IF(OR(O274&gt;Q273,E273&lt;Q273),O274,Q273)</f>
        <v>703.15800000000002</v>
      </c>
      <c r="R274" s="2">
        <f t="shared" si="121"/>
        <v>932.20299999999997</v>
      </c>
      <c r="S274" s="2">
        <f t="shared" si="117"/>
        <v>972.94966666666676</v>
      </c>
      <c r="T274" s="2">
        <f t="shared" si="118"/>
        <v>681.46033333333332</v>
      </c>
      <c r="U274" s="2">
        <f t="shared" si="122"/>
        <v>953.7360000000001</v>
      </c>
      <c r="V274" s="2">
        <f t="shared" si="123"/>
        <v>778.91100000000006</v>
      </c>
      <c r="W274" s="2">
        <f t="shared" si="124"/>
        <v>953.7360000000001</v>
      </c>
      <c r="X274" t="b">
        <f t="shared" si="125"/>
        <v>1</v>
      </c>
      <c r="Y274" t="b">
        <f t="shared" si="126"/>
        <v>0</v>
      </c>
      <c r="Z274" t="b">
        <f t="shared" si="127"/>
        <v>0</v>
      </c>
      <c r="AA274" t="b">
        <f t="shared" si="128"/>
        <v>0</v>
      </c>
      <c r="AB274" s="3">
        <f t="shared" si="142"/>
        <v>-21.533000000000129</v>
      </c>
      <c r="AC274" t="b">
        <f t="shared" si="119"/>
        <v>0</v>
      </c>
      <c r="AD274" s="4"/>
      <c r="AE274" s="3" t="b">
        <f t="shared" si="143"/>
        <v>0</v>
      </c>
      <c r="AF274" s="3" t="b">
        <f t="shared" si="129"/>
        <v>0</v>
      </c>
      <c r="AG274" s="3" t="b">
        <f t="shared" si="130"/>
        <v>0</v>
      </c>
      <c r="AH274" s="3" t="b">
        <f t="shared" si="131"/>
        <v>0</v>
      </c>
      <c r="AI274" s="3" t="b">
        <f t="shared" si="132"/>
        <v>1</v>
      </c>
      <c r="AJ274" s="3" t="b">
        <f t="shared" si="133"/>
        <v>1</v>
      </c>
      <c r="AK274" s="3">
        <f t="shared" si="136"/>
        <v>-21.533000000000129</v>
      </c>
      <c r="AL274" s="3" t="b">
        <f t="shared" si="120"/>
        <v>0</v>
      </c>
      <c r="AM274" s="3" t="b">
        <f t="shared" si="144"/>
        <v>0</v>
      </c>
      <c r="AN274" s="3" t="b">
        <f t="shared" si="134"/>
        <v>0</v>
      </c>
      <c r="AO274" s="3">
        <f t="shared" si="135"/>
        <v>0</v>
      </c>
    </row>
    <row r="275" spans="1:41" x14ac:dyDescent="0.2">
      <c r="A275">
        <v>20140126</v>
      </c>
      <c r="B275">
        <v>853.68</v>
      </c>
      <c r="C275">
        <v>897.02</v>
      </c>
      <c r="D275">
        <v>844.86</v>
      </c>
      <c r="E275">
        <v>885.28</v>
      </c>
      <c r="F275" s="3">
        <v>32224300</v>
      </c>
      <c r="G275">
        <v>10510400000</v>
      </c>
      <c r="H275">
        <f t="shared" si="137"/>
        <v>704.09811111111117</v>
      </c>
      <c r="I275" s="1">
        <f t="shared" si="139"/>
        <v>52.159999999999968</v>
      </c>
      <c r="J275" s="1">
        <f t="shared" si="140"/>
        <v>43.409999999999968</v>
      </c>
      <c r="K275" s="1">
        <f t="shared" si="141"/>
        <v>8.75</v>
      </c>
      <c r="L275" s="1">
        <f t="shared" si="138"/>
        <v>52.159999999999968</v>
      </c>
      <c r="M275" s="1">
        <f t="shared" ref="M275:M338" si="149">SUM(L260:L274)/15</f>
        <v>42.968000000000004</v>
      </c>
      <c r="N275" s="2">
        <f t="shared" si="145"/>
        <v>999.84400000000005</v>
      </c>
      <c r="O275" s="2">
        <f t="shared" si="146"/>
        <v>742.03600000000006</v>
      </c>
      <c r="P275" s="2">
        <f t="shared" si="147"/>
        <v>932.20299999999997</v>
      </c>
      <c r="Q275" s="2">
        <f t="shared" si="148"/>
        <v>742.03600000000006</v>
      </c>
      <c r="R275" s="2">
        <f t="shared" si="121"/>
        <v>932.20299999999997</v>
      </c>
      <c r="S275" s="2">
        <f t="shared" ref="S275:S338" si="150">($C275+$D275)/2+3.5*$M275</f>
        <v>1021.3280000000001</v>
      </c>
      <c r="T275" s="2">
        <f t="shared" ref="T275:T338" si="151">($C275+$D275)/2-3.5*$M275</f>
        <v>720.55200000000002</v>
      </c>
      <c r="U275" s="2">
        <f t="shared" si="122"/>
        <v>953.7360000000001</v>
      </c>
      <c r="V275" s="2">
        <f t="shared" si="123"/>
        <v>778.91100000000006</v>
      </c>
      <c r="W275" s="2">
        <f t="shared" si="124"/>
        <v>953.7360000000001</v>
      </c>
      <c r="X275" t="b">
        <f t="shared" si="125"/>
        <v>1</v>
      </c>
      <c r="Y275" t="b">
        <f t="shared" si="126"/>
        <v>0</v>
      </c>
      <c r="Z275" t="b">
        <f t="shared" si="127"/>
        <v>0</v>
      </c>
      <c r="AA275" t="b">
        <f t="shared" si="128"/>
        <v>0</v>
      </c>
      <c r="AB275" s="3">
        <f t="shared" si="142"/>
        <v>-21.533000000000129</v>
      </c>
      <c r="AC275" t="b">
        <f t="shared" si="119"/>
        <v>0</v>
      </c>
      <c r="AD275" s="4"/>
      <c r="AE275" s="3" t="b">
        <f t="shared" si="143"/>
        <v>0</v>
      </c>
      <c r="AF275" s="3" t="b">
        <f t="shared" si="129"/>
        <v>0</v>
      </c>
      <c r="AG275" s="3" t="b">
        <f t="shared" si="130"/>
        <v>0</v>
      </c>
      <c r="AH275" s="3" t="b">
        <f t="shared" si="131"/>
        <v>0</v>
      </c>
      <c r="AI275" s="3" t="b">
        <f t="shared" si="132"/>
        <v>1</v>
      </c>
      <c r="AJ275" s="3" t="b">
        <f t="shared" si="133"/>
        <v>1</v>
      </c>
      <c r="AK275" s="3">
        <f t="shared" si="136"/>
        <v>-21.533000000000129</v>
      </c>
      <c r="AL275" s="3" t="b">
        <f t="shared" si="120"/>
        <v>0</v>
      </c>
      <c r="AM275" s="3" t="b">
        <f t="shared" si="144"/>
        <v>0</v>
      </c>
      <c r="AN275" s="3" t="b">
        <f t="shared" si="134"/>
        <v>0</v>
      </c>
      <c r="AO275" s="3">
        <f t="shared" si="135"/>
        <v>0</v>
      </c>
    </row>
    <row r="276" spans="1:41" x14ac:dyDescent="0.2">
      <c r="A276">
        <v>20140127</v>
      </c>
      <c r="B276">
        <v>884.6</v>
      </c>
      <c r="C276">
        <v>893</v>
      </c>
      <c r="D276">
        <v>757.11</v>
      </c>
      <c r="E276">
        <v>771.39</v>
      </c>
      <c r="F276" s="3">
        <v>49233600</v>
      </c>
      <c r="G276">
        <v>10894400000</v>
      </c>
      <c r="H276">
        <f t="shared" si="137"/>
        <v>711.72844444444445</v>
      </c>
      <c r="I276" s="1">
        <f t="shared" si="139"/>
        <v>135.88999999999999</v>
      </c>
      <c r="J276" s="1">
        <f t="shared" si="140"/>
        <v>7.7200000000000273</v>
      </c>
      <c r="K276" s="1">
        <f t="shared" si="141"/>
        <v>128.16999999999996</v>
      </c>
      <c r="L276" s="1">
        <f t="shared" si="138"/>
        <v>135.88999999999999</v>
      </c>
      <c r="M276" s="1">
        <f t="shared" si="149"/>
        <v>42.461333333333336</v>
      </c>
      <c r="N276" s="2">
        <f t="shared" si="145"/>
        <v>952.43900000000008</v>
      </c>
      <c r="O276" s="2">
        <f t="shared" si="146"/>
        <v>697.67100000000005</v>
      </c>
      <c r="P276" s="2">
        <f t="shared" si="147"/>
        <v>932.20299999999997</v>
      </c>
      <c r="Q276" s="2">
        <f t="shared" si="148"/>
        <v>742.03600000000006</v>
      </c>
      <c r="R276" s="2">
        <f t="shared" si="121"/>
        <v>932.20299999999997</v>
      </c>
      <c r="S276" s="2">
        <f t="shared" si="150"/>
        <v>973.66966666666667</v>
      </c>
      <c r="T276" s="2">
        <f t="shared" si="151"/>
        <v>676.44033333333346</v>
      </c>
      <c r="U276" s="2">
        <f t="shared" si="122"/>
        <v>953.7360000000001</v>
      </c>
      <c r="V276" s="2">
        <f t="shared" si="123"/>
        <v>778.91100000000006</v>
      </c>
      <c r="W276" s="2">
        <f t="shared" si="124"/>
        <v>953.7360000000001</v>
      </c>
      <c r="X276" t="b">
        <f t="shared" si="125"/>
        <v>1</v>
      </c>
      <c r="Y276" t="b">
        <f t="shared" si="126"/>
        <v>0</v>
      </c>
      <c r="Z276" t="b">
        <f t="shared" si="127"/>
        <v>0</v>
      </c>
      <c r="AA276" t="b">
        <f t="shared" si="128"/>
        <v>0</v>
      </c>
      <c r="AB276" s="3">
        <f t="shared" si="142"/>
        <v>-21.533000000000129</v>
      </c>
      <c r="AC276" t="b">
        <f t="shared" ref="AC276:AC339" si="152">AND(AB276&lt;0,AB275&gt;0)</f>
        <v>0</v>
      </c>
      <c r="AD276" s="4"/>
      <c r="AE276" s="3" t="b">
        <f t="shared" si="143"/>
        <v>0</v>
      </c>
      <c r="AF276" s="3" t="b">
        <f t="shared" si="129"/>
        <v>0</v>
      </c>
      <c r="AG276" s="3" t="b">
        <f t="shared" si="130"/>
        <v>0</v>
      </c>
      <c r="AH276" s="3" t="b">
        <f t="shared" si="131"/>
        <v>1</v>
      </c>
      <c r="AI276" s="3" t="b">
        <f t="shared" si="132"/>
        <v>1</v>
      </c>
      <c r="AJ276" s="3" t="b">
        <f t="shared" si="133"/>
        <v>1</v>
      </c>
      <c r="AK276" s="3">
        <f t="shared" si="136"/>
        <v>-21.533000000000129</v>
      </c>
      <c r="AL276" s="3" t="b">
        <f t="shared" ref="AL276:AL339" si="153">AND(AK276&gt;0,AK275&lt;0)</f>
        <v>0</v>
      </c>
      <c r="AM276" s="3" t="b">
        <f t="shared" si="144"/>
        <v>0</v>
      </c>
      <c r="AN276" s="3" t="b">
        <f t="shared" si="134"/>
        <v>0</v>
      </c>
      <c r="AO276" s="3">
        <f t="shared" si="135"/>
        <v>0</v>
      </c>
    </row>
    <row r="277" spans="1:41" x14ac:dyDescent="0.2">
      <c r="A277">
        <v>20140128</v>
      </c>
      <c r="B277">
        <v>774.02</v>
      </c>
      <c r="C277">
        <v>832.5</v>
      </c>
      <c r="D277">
        <v>766.98</v>
      </c>
      <c r="E277">
        <v>812.51</v>
      </c>
      <c r="F277" s="3">
        <v>44875500</v>
      </c>
      <c r="G277">
        <v>9535950000</v>
      </c>
      <c r="H277">
        <f t="shared" si="137"/>
        <v>718.0284444444444</v>
      </c>
      <c r="I277" s="1">
        <f t="shared" si="139"/>
        <v>65.519999999999982</v>
      </c>
      <c r="J277" s="1">
        <f t="shared" si="140"/>
        <v>61.110000000000014</v>
      </c>
      <c r="K277" s="1">
        <f t="shared" si="141"/>
        <v>4.4099999999999682</v>
      </c>
      <c r="L277" s="1">
        <f t="shared" si="138"/>
        <v>65.519999999999982</v>
      </c>
      <c r="M277" s="1">
        <f t="shared" si="149"/>
        <v>46.364000000000004</v>
      </c>
      <c r="N277" s="2">
        <f t="shared" si="145"/>
        <v>938.83199999999999</v>
      </c>
      <c r="O277" s="2">
        <f t="shared" si="146"/>
        <v>660.64800000000002</v>
      </c>
      <c r="P277" s="2">
        <f t="shared" si="147"/>
        <v>932.20299999999997</v>
      </c>
      <c r="Q277" s="2">
        <f t="shared" si="148"/>
        <v>742.03600000000006</v>
      </c>
      <c r="R277" s="2">
        <f t="shared" si="121"/>
        <v>932.20299999999997</v>
      </c>
      <c r="S277" s="2">
        <f t="shared" si="150"/>
        <v>962.01400000000001</v>
      </c>
      <c r="T277" s="2">
        <f t="shared" si="151"/>
        <v>637.46600000000001</v>
      </c>
      <c r="U277" s="2">
        <f t="shared" si="122"/>
        <v>953.7360000000001</v>
      </c>
      <c r="V277" s="2">
        <f t="shared" si="123"/>
        <v>637.46600000000001</v>
      </c>
      <c r="W277" s="2">
        <f t="shared" si="124"/>
        <v>953.7360000000001</v>
      </c>
      <c r="X277" t="b">
        <f t="shared" si="125"/>
        <v>1</v>
      </c>
      <c r="Y277" t="b">
        <f t="shared" si="126"/>
        <v>0</v>
      </c>
      <c r="Z277" t="b">
        <f t="shared" si="127"/>
        <v>0</v>
      </c>
      <c r="AA277" t="b">
        <f t="shared" si="128"/>
        <v>0</v>
      </c>
      <c r="AB277" s="3">
        <f t="shared" si="142"/>
        <v>-21.533000000000129</v>
      </c>
      <c r="AC277" t="b">
        <f t="shared" si="152"/>
        <v>0</v>
      </c>
      <c r="AD277" s="4"/>
      <c r="AE277" s="3" t="b">
        <f t="shared" si="143"/>
        <v>0</v>
      </c>
      <c r="AF277" s="3" t="b">
        <f t="shared" si="129"/>
        <v>0</v>
      </c>
      <c r="AG277" s="3" t="b">
        <f t="shared" si="130"/>
        <v>0</v>
      </c>
      <c r="AH277" s="3" t="b">
        <f t="shared" si="131"/>
        <v>0</v>
      </c>
      <c r="AI277" s="3" t="b">
        <f t="shared" si="132"/>
        <v>1</v>
      </c>
      <c r="AJ277" s="3" t="b">
        <f t="shared" si="133"/>
        <v>1</v>
      </c>
      <c r="AK277" s="3">
        <f t="shared" si="136"/>
        <v>-21.533000000000129</v>
      </c>
      <c r="AL277" s="3" t="b">
        <f t="shared" si="153"/>
        <v>0</v>
      </c>
      <c r="AM277" s="3" t="b">
        <f t="shared" si="144"/>
        <v>0</v>
      </c>
      <c r="AN277" s="3" t="b">
        <f t="shared" si="134"/>
        <v>0</v>
      </c>
      <c r="AO277" s="3">
        <f t="shared" si="135"/>
        <v>0</v>
      </c>
    </row>
    <row r="278" spans="1:41" x14ac:dyDescent="0.2">
      <c r="A278">
        <v>20140129</v>
      </c>
      <c r="B278">
        <v>809.96</v>
      </c>
      <c r="C278">
        <v>836.87</v>
      </c>
      <c r="D278">
        <v>809.85</v>
      </c>
      <c r="E278">
        <v>826</v>
      </c>
      <c r="F278" s="3">
        <v>17984400</v>
      </c>
      <c r="G278">
        <v>9981850000</v>
      </c>
      <c r="H278">
        <f t="shared" si="137"/>
        <v>724.83444444444444</v>
      </c>
      <c r="I278" s="1">
        <f t="shared" si="139"/>
        <v>27.019999999999982</v>
      </c>
      <c r="J278" s="1">
        <f t="shared" si="140"/>
        <v>24.360000000000014</v>
      </c>
      <c r="K278" s="1">
        <f t="shared" si="141"/>
        <v>2.6599999999999682</v>
      </c>
      <c r="L278" s="1">
        <f t="shared" si="138"/>
        <v>27.019999999999982</v>
      </c>
      <c r="M278" s="1">
        <f t="shared" si="149"/>
        <v>46.920666666666662</v>
      </c>
      <c r="N278" s="2">
        <f t="shared" si="145"/>
        <v>964.12200000000007</v>
      </c>
      <c r="O278" s="2">
        <f t="shared" si="146"/>
        <v>682.59799999999996</v>
      </c>
      <c r="P278" s="2">
        <f t="shared" si="147"/>
        <v>932.20299999999997</v>
      </c>
      <c r="Q278" s="2">
        <f t="shared" si="148"/>
        <v>742.03600000000006</v>
      </c>
      <c r="R278" s="2">
        <f t="shared" si="121"/>
        <v>932.20299999999997</v>
      </c>
      <c r="S278" s="2">
        <f t="shared" si="150"/>
        <v>987.58233333333328</v>
      </c>
      <c r="T278" s="2">
        <f t="shared" si="151"/>
        <v>659.13766666666675</v>
      </c>
      <c r="U278" s="2">
        <f t="shared" si="122"/>
        <v>953.7360000000001</v>
      </c>
      <c r="V278" s="2">
        <f t="shared" si="123"/>
        <v>659.13766666666675</v>
      </c>
      <c r="W278" s="2">
        <f t="shared" si="124"/>
        <v>953.7360000000001</v>
      </c>
      <c r="X278" t="b">
        <f t="shared" si="125"/>
        <v>1</v>
      </c>
      <c r="Y278" t="b">
        <f t="shared" si="126"/>
        <v>0</v>
      </c>
      <c r="Z278" t="b">
        <f t="shared" si="127"/>
        <v>0</v>
      </c>
      <c r="AA278" t="b">
        <f t="shared" si="128"/>
        <v>0</v>
      </c>
      <c r="AB278" s="3">
        <f t="shared" si="142"/>
        <v>-21.533000000000129</v>
      </c>
      <c r="AC278" t="b">
        <f t="shared" si="152"/>
        <v>0</v>
      </c>
      <c r="AD278" s="4"/>
      <c r="AE278" s="3" t="b">
        <f t="shared" si="143"/>
        <v>0</v>
      </c>
      <c r="AF278" s="3" t="b">
        <f t="shared" si="129"/>
        <v>0</v>
      </c>
      <c r="AG278" s="3" t="b">
        <f t="shared" si="130"/>
        <v>0</v>
      </c>
      <c r="AH278" s="3" t="b">
        <f t="shared" si="131"/>
        <v>0</v>
      </c>
      <c r="AI278" s="3" t="b">
        <f t="shared" si="132"/>
        <v>1</v>
      </c>
      <c r="AJ278" s="3" t="b">
        <f t="shared" si="133"/>
        <v>1</v>
      </c>
      <c r="AK278" s="3">
        <f t="shared" si="136"/>
        <v>-21.533000000000129</v>
      </c>
      <c r="AL278" s="3" t="b">
        <f t="shared" si="153"/>
        <v>0</v>
      </c>
      <c r="AM278" s="3" t="b">
        <f t="shared" si="144"/>
        <v>0</v>
      </c>
      <c r="AN278" s="3" t="b">
        <f t="shared" si="134"/>
        <v>0</v>
      </c>
      <c r="AO278" s="3">
        <f t="shared" si="135"/>
        <v>0</v>
      </c>
    </row>
    <row r="279" spans="1:41" x14ac:dyDescent="0.2">
      <c r="A279">
        <v>20140130</v>
      </c>
      <c r="B279">
        <v>826.02</v>
      </c>
      <c r="C279">
        <v>830.5</v>
      </c>
      <c r="D279">
        <v>799.06</v>
      </c>
      <c r="E279">
        <v>819.03</v>
      </c>
      <c r="F279" s="3">
        <v>29918200</v>
      </c>
      <c r="G279">
        <v>10182900000</v>
      </c>
      <c r="H279">
        <f t="shared" si="137"/>
        <v>731.7455555555556</v>
      </c>
      <c r="I279" s="1">
        <f t="shared" si="139"/>
        <v>31.440000000000055</v>
      </c>
      <c r="J279" s="1">
        <f t="shared" si="140"/>
        <v>4.5</v>
      </c>
      <c r="K279" s="1">
        <f t="shared" si="141"/>
        <v>26.940000000000055</v>
      </c>
      <c r="L279" s="1">
        <f t="shared" si="138"/>
        <v>31.440000000000055</v>
      </c>
      <c r="M279" s="1">
        <f t="shared" si="149"/>
        <v>46.719999999999992</v>
      </c>
      <c r="N279" s="2">
        <f t="shared" si="145"/>
        <v>954.93999999999994</v>
      </c>
      <c r="O279" s="2">
        <f t="shared" si="146"/>
        <v>674.62</v>
      </c>
      <c r="P279" s="2">
        <f t="shared" si="147"/>
        <v>932.20299999999997</v>
      </c>
      <c r="Q279" s="2">
        <f t="shared" si="148"/>
        <v>742.03600000000006</v>
      </c>
      <c r="R279" s="2">
        <f t="shared" si="121"/>
        <v>932.20299999999997</v>
      </c>
      <c r="S279" s="2">
        <f t="shared" si="150"/>
        <v>978.3</v>
      </c>
      <c r="T279" s="2">
        <f t="shared" si="151"/>
        <v>651.26</v>
      </c>
      <c r="U279" s="2">
        <f t="shared" si="122"/>
        <v>953.7360000000001</v>
      </c>
      <c r="V279" s="2">
        <f t="shared" si="123"/>
        <v>659.13766666666675</v>
      </c>
      <c r="W279" s="2">
        <f t="shared" si="124"/>
        <v>953.7360000000001</v>
      </c>
      <c r="X279" t="b">
        <f t="shared" si="125"/>
        <v>1</v>
      </c>
      <c r="Y279" t="b">
        <f t="shared" si="126"/>
        <v>0</v>
      </c>
      <c r="Z279" t="b">
        <f t="shared" si="127"/>
        <v>0</v>
      </c>
      <c r="AA279" t="b">
        <f t="shared" si="128"/>
        <v>0</v>
      </c>
      <c r="AB279" s="3">
        <f t="shared" si="142"/>
        <v>-21.533000000000129</v>
      </c>
      <c r="AC279" t="b">
        <f t="shared" si="152"/>
        <v>0</v>
      </c>
      <c r="AD279" s="4"/>
      <c r="AE279" s="3" t="b">
        <f t="shared" si="143"/>
        <v>0</v>
      </c>
      <c r="AF279" s="3" t="b">
        <f t="shared" si="129"/>
        <v>0</v>
      </c>
      <c r="AG279" s="3" t="b">
        <f t="shared" si="130"/>
        <v>0</v>
      </c>
      <c r="AH279" s="3" t="b">
        <f t="shared" si="131"/>
        <v>0</v>
      </c>
      <c r="AI279" s="3" t="b">
        <f t="shared" si="132"/>
        <v>1</v>
      </c>
      <c r="AJ279" s="3" t="b">
        <f t="shared" si="133"/>
        <v>1</v>
      </c>
      <c r="AK279" s="3">
        <f t="shared" si="136"/>
        <v>-21.533000000000129</v>
      </c>
      <c r="AL279" s="3" t="b">
        <f t="shared" si="153"/>
        <v>0</v>
      </c>
      <c r="AM279" s="3" t="b">
        <f t="shared" si="144"/>
        <v>0</v>
      </c>
      <c r="AN279" s="3" t="b">
        <f t="shared" si="134"/>
        <v>0</v>
      </c>
      <c r="AO279" s="3">
        <f t="shared" si="135"/>
        <v>0</v>
      </c>
    </row>
    <row r="280" spans="1:41" x14ac:dyDescent="0.2">
      <c r="A280">
        <v>20140131</v>
      </c>
      <c r="B280">
        <v>818.43</v>
      </c>
      <c r="C280">
        <v>831.87</v>
      </c>
      <c r="D280">
        <v>812.6</v>
      </c>
      <c r="E280">
        <v>829.92</v>
      </c>
      <c r="F280" s="3">
        <v>17107900</v>
      </c>
      <c r="G280">
        <v>10092900000</v>
      </c>
      <c r="H280">
        <f t="shared" si="137"/>
        <v>738.55500000000018</v>
      </c>
      <c r="I280" s="1">
        <f t="shared" si="139"/>
        <v>19.269999999999982</v>
      </c>
      <c r="J280" s="1">
        <f t="shared" si="140"/>
        <v>12.840000000000032</v>
      </c>
      <c r="K280" s="1">
        <f t="shared" si="141"/>
        <v>6.42999999999995</v>
      </c>
      <c r="L280" s="1">
        <f t="shared" si="138"/>
        <v>19.269999999999982</v>
      </c>
      <c r="M280" s="1">
        <f t="shared" si="149"/>
        <v>46.019333333333329</v>
      </c>
      <c r="N280" s="2">
        <f t="shared" si="145"/>
        <v>960.29300000000001</v>
      </c>
      <c r="O280" s="2">
        <f t="shared" si="146"/>
        <v>684.17700000000002</v>
      </c>
      <c r="P280" s="2">
        <f t="shared" si="147"/>
        <v>932.20299999999997</v>
      </c>
      <c r="Q280" s="2">
        <f t="shared" si="148"/>
        <v>742.03600000000006</v>
      </c>
      <c r="R280" s="2">
        <f t="shared" si="121"/>
        <v>932.20299999999997</v>
      </c>
      <c r="S280" s="2">
        <f t="shared" si="150"/>
        <v>983.30266666666671</v>
      </c>
      <c r="T280" s="2">
        <f t="shared" si="151"/>
        <v>661.16733333333332</v>
      </c>
      <c r="U280" s="2">
        <f t="shared" si="122"/>
        <v>953.7360000000001</v>
      </c>
      <c r="V280" s="2">
        <f t="shared" si="123"/>
        <v>661.16733333333332</v>
      </c>
      <c r="W280" s="2">
        <f t="shared" si="124"/>
        <v>953.7360000000001</v>
      </c>
      <c r="X280" t="b">
        <f t="shared" si="125"/>
        <v>1</v>
      </c>
      <c r="Y280" t="b">
        <f t="shared" si="126"/>
        <v>0</v>
      </c>
      <c r="Z280" t="b">
        <f t="shared" si="127"/>
        <v>0</v>
      </c>
      <c r="AA280" t="b">
        <f t="shared" si="128"/>
        <v>0</v>
      </c>
      <c r="AB280" s="3">
        <f t="shared" si="142"/>
        <v>-21.533000000000129</v>
      </c>
      <c r="AC280" t="b">
        <f t="shared" si="152"/>
        <v>0</v>
      </c>
      <c r="AD280" s="4"/>
      <c r="AE280" s="3" t="b">
        <f t="shared" si="143"/>
        <v>0</v>
      </c>
      <c r="AF280" s="3" t="b">
        <f t="shared" si="129"/>
        <v>0</v>
      </c>
      <c r="AG280" s="3" t="b">
        <f t="shared" si="130"/>
        <v>0</v>
      </c>
      <c r="AH280" s="3" t="b">
        <f t="shared" si="131"/>
        <v>0</v>
      </c>
      <c r="AI280" s="3" t="b">
        <f t="shared" si="132"/>
        <v>1</v>
      </c>
      <c r="AJ280" s="3" t="b">
        <f t="shared" si="133"/>
        <v>1</v>
      </c>
      <c r="AK280" s="3">
        <f t="shared" si="136"/>
        <v>-21.533000000000129</v>
      </c>
      <c r="AL280" s="3" t="b">
        <f t="shared" si="153"/>
        <v>0</v>
      </c>
      <c r="AM280" s="3" t="b">
        <f t="shared" si="144"/>
        <v>0</v>
      </c>
      <c r="AN280" s="3" t="b">
        <f t="shared" si="134"/>
        <v>0</v>
      </c>
      <c r="AO280" s="3">
        <f t="shared" si="135"/>
        <v>0</v>
      </c>
    </row>
    <row r="281" spans="1:41" x14ac:dyDescent="0.2">
      <c r="A281">
        <v>20140201</v>
      </c>
      <c r="B281">
        <v>828.61</v>
      </c>
      <c r="C281">
        <v>853.52</v>
      </c>
      <c r="D281">
        <v>827.11</v>
      </c>
      <c r="E281">
        <v>832.58</v>
      </c>
      <c r="F281" s="3">
        <v>19668700</v>
      </c>
      <c r="G281">
        <v>10222300000</v>
      </c>
      <c r="H281">
        <f t="shared" si="137"/>
        <v>745.48500000000013</v>
      </c>
      <c r="I281" s="1">
        <f t="shared" si="139"/>
        <v>26.409999999999968</v>
      </c>
      <c r="J281" s="1">
        <f t="shared" si="140"/>
        <v>23.600000000000023</v>
      </c>
      <c r="K281" s="1">
        <f t="shared" si="141"/>
        <v>2.8099999999999454</v>
      </c>
      <c r="L281" s="1">
        <f t="shared" si="138"/>
        <v>26.409999999999968</v>
      </c>
      <c r="M281" s="1">
        <f t="shared" si="149"/>
        <v>45.268666666666668</v>
      </c>
      <c r="N281" s="2">
        <f t="shared" si="145"/>
        <v>976.12100000000009</v>
      </c>
      <c r="O281" s="2">
        <f t="shared" si="146"/>
        <v>704.50900000000001</v>
      </c>
      <c r="P281" s="2">
        <f t="shared" si="147"/>
        <v>932.20299999999997</v>
      </c>
      <c r="Q281" s="2">
        <f t="shared" si="148"/>
        <v>742.03600000000006</v>
      </c>
      <c r="R281" s="2">
        <f t="shared" si="121"/>
        <v>932.20299999999997</v>
      </c>
      <c r="S281" s="2">
        <f t="shared" si="150"/>
        <v>998.7553333333334</v>
      </c>
      <c r="T281" s="2">
        <f t="shared" si="151"/>
        <v>681.87466666666671</v>
      </c>
      <c r="U281" s="2">
        <f t="shared" si="122"/>
        <v>953.7360000000001</v>
      </c>
      <c r="V281" s="2">
        <f t="shared" si="123"/>
        <v>681.87466666666671</v>
      </c>
      <c r="W281" s="2">
        <f t="shared" si="124"/>
        <v>953.7360000000001</v>
      </c>
      <c r="X281" t="b">
        <f t="shared" si="125"/>
        <v>1</v>
      </c>
      <c r="Y281" t="b">
        <f t="shared" si="126"/>
        <v>0</v>
      </c>
      <c r="Z281" t="b">
        <f t="shared" si="127"/>
        <v>0</v>
      </c>
      <c r="AA281" t="b">
        <f t="shared" si="128"/>
        <v>0</v>
      </c>
      <c r="AB281" s="3">
        <f t="shared" si="142"/>
        <v>-21.533000000000129</v>
      </c>
      <c r="AC281" t="b">
        <f t="shared" si="152"/>
        <v>0</v>
      </c>
      <c r="AD281" s="4"/>
      <c r="AE281" s="3" t="b">
        <f t="shared" si="143"/>
        <v>0</v>
      </c>
      <c r="AF281" s="3" t="b">
        <f t="shared" si="129"/>
        <v>0</v>
      </c>
      <c r="AG281" s="3" t="b">
        <f t="shared" si="130"/>
        <v>0</v>
      </c>
      <c r="AH281" s="3" t="b">
        <f t="shared" si="131"/>
        <v>0</v>
      </c>
      <c r="AI281" s="3" t="b">
        <f t="shared" si="132"/>
        <v>1</v>
      </c>
      <c r="AJ281" s="3" t="b">
        <f t="shared" si="133"/>
        <v>1</v>
      </c>
      <c r="AK281" s="3">
        <f t="shared" si="136"/>
        <v>-21.533000000000129</v>
      </c>
      <c r="AL281" s="3" t="b">
        <f t="shared" si="153"/>
        <v>0</v>
      </c>
      <c r="AM281" s="3" t="b">
        <f t="shared" si="144"/>
        <v>0</v>
      </c>
      <c r="AN281" s="3" t="b">
        <f t="shared" si="134"/>
        <v>0</v>
      </c>
      <c r="AO281" s="3">
        <f t="shared" si="135"/>
        <v>0</v>
      </c>
    </row>
    <row r="282" spans="1:41" x14ac:dyDescent="0.2">
      <c r="A282">
        <v>20140202</v>
      </c>
      <c r="B282">
        <v>832.9</v>
      </c>
      <c r="C282">
        <v>844.72</v>
      </c>
      <c r="D282">
        <v>820.67</v>
      </c>
      <c r="E282">
        <v>825.37</v>
      </c>
      <c r="F282" s="3">
        <v>11300900</v>
      </c>
      <c r="G282">
        <v>10279200000</v>
      </c>
      <c r="H282">
        <f t="shared" si="137"/>
        <v>752.3464444444445</v>
      </c>
      <c r="I282" s="1">
        <f t="shared" si="139"/>
        <v>24.050000000000068</v>
      </c>
      <c r="J282" s="1">
        <f t="shared" si="140"/>
        <v>12.139999999999986</v>
      </c>
      <c r="K282" s="1">
        <f t="shared" si="141"/>
        <v>11.910000000000082</v>
      </c>
      <c r="L282" s="1">
        <f t="shared" si="138"/>
        <v>24.050000000000068</v>
      </c>
      <c r="M282" s="1">
        <f t="shared" si="149"/>
        <v>44.010666666666665</v>
      </c>
      <c r="N282" s="2">
        <f t="shared" si="145"/>
        <v>964.72699999999986</v>
      </c>
      <c r="O282" s="2">
        <f t="shared" si="146"/>
        <v>700.66300000000001</v>
      </c>
      <c r="P282" s="2">
        <f t="shared" si="147"/>
        <v>932.20299999999997</v>
      </c>
      <c r="Q282" s="2">
        <f t="shared" si="148"/>
        <v>742.03600000000006</v>
      </c>
      <c r="R282" s="2">
        <f t="shared" ref="R282:R345" si="154">IF(E282&lt;=P282,P282,Q282)</f>
        <v>932.20299999999997</v>
      </c>
      <c r="S282" s="2">
        <f t="shared" si="150"/>
        <v>986.73233333333326</v>
      </c>
      <c r="T282" s="2">
        <f t="shared" si="151"/>
        <v>678.65766666666661</v>
      </c>
      <c r="U282" s="2">
        <f t="shared" ref="U282:U345" si="155">IF(OR(S282&lt;U281,$E281&gt;U281),S282,U281)</f>
        <v>953.7360000000001</v>
      </c>
      <c r="V282" s="2">
        <f t="shared" ref="V282:V345" si="156">IF(OR(T282&gt;V281,$E281&lt;V281),T282,V281)</f>
        <v>681.87466666666671</v>
      </c>
      <c r="W282" s="2">
        <f t="shared" ref="W282:W345" si="157">IF($E282&lt;=U282,U282,V282)</f>
        <v>953.7360000000001</v>
      </c>
      <c r="X282" t="b">
        <f t="shared" ref="X282:X345" si="158">E282&gt;H282</f>
        <v>1</v>
      </c>
      <c r="Y282" t="b">
        <f t="shared" ref="Y282:Y345" si="159">C282&gt;MAX(C267:C281)</f>
        <v>0</v>
      </c>
      <c r="Z282" t="b">
        <f t="shared" ref="Z282:Z345" si="160">E282&gt;R282</f>
        <v>0</v>
      </c>
      <c r="AA282" t="b">
        <f t="shared" ref="AA282:AA345" si="161">E282&gt;W282</f>
        <v>0</v>
      </c>
      <c r="AB282" s="3">
        <f t="shared" si="142"/>
        <v>-21.533000000000129</v>
      </c>
      <c r="AC282" t="b">
        <f t="shared" si="152"/>
        <v>0</v>
      </c>
      <c r="AD282" s="4"/>
      <c r="AE282" s="3" t="b">
        <f t="shared" si="143"/>
        <v>0</v>
      </c>
      <c r="AF282" s="3" t="b">
        <f t="shared" ref="AF282:AF345" si="162">AND(X282,Y282,Z282,AA282,AE282)</f>
        <v>0</v>
      </c>
      <c r="AG282" s="3" t="b">
        <f t="shared" ref="AG282:AG345" si="163">E282&lt;H282</f>
        <v>0</v>
      </c>
      <c r="AH282" s="3" t="b">
        <f t="shared" ref="AH282:AH345" si="164">D282&lt;MIN(D267:D281)</f>
        <v>0</v>
      </c>
      <c r="AI282" s="3" t="b">
        <f t="shared" ref="AI282:AI345" si="165">E282&lt;R282</f>
        <v>1</v>
      </c>
      <c r="AJ282" s="3" t="b">
        <f t="shared" ref="AJ282:AJ345" si="166">E282&lt;W282</f>
        <v>1</v>
      </c>
      <c r="AK282" s="3">
        <f t="shared" si="136"/>
        <v>-21.533000000000129</v>
      </c>
      <c r="AL282" s="3" t="b">
        <f t="shared" si="153"/>
        <v>0</v>
      </c>
      <c r="AM282" s="3" t="b">
        <f t="shared" si="144"/>
        <v>0</v>
      </c>
      <c r="AN282" s="3" t="b">
        <f t="shared" ref="AN282:AN345" si="167">AND(AF282,AG282,AH282,AI282,AM282)</f>
        <v>0</v>
      </c>
      <c r="AO282" s="3">
        <f t="shared" ref="AO282:AO345" si="168">IF(AF282,1,IF(AN282,-1,0))</f>
        <v>0</v>
      </c>
    </row>
    <row r="283" spans="1:41" x14ac:dyDescent="0.2">
      <c r="A283">
        <v>20140203</v>
      </c>
      <c r="B283">
        <v>824.08</v>
      </c>
      <c r="C283">
        <v>826.48</v>
      </c>
      <c r="D283">
        <v>807.22</v>
      </c>
      <c r="E283">
        <v>823.83</v>
      </c>
      <c r="F283" s="3">
        <v>13940100</v>
      </c>
      <c r="G283">
        <v>10174100000</v>
      </c>
      <c r="H283">
        <f t="shared" si="137"/>
        <v>758.97166666666658</v>
      </c>
      <c r="I283" s="1">
        <f t="shared" si="139"/>
        <v>19.259999999999991</v>
      </c>
      <c r="J283" s="1">
        <f t="shared" si="140"/>
        <v>1.1100000000000136</v>
      </c>
      <c r="K283" s="1">
        <f t="shared" si="141"/>
        <v>18.149999999999977</v>
      </c>
      <c r="L283" s="1">
        <f t="shared" si="138"/>
        <v>19.259999999999991</v>
      </c>
      <c r="M283" s="1">
        <f t="shared" si="149"/>
        <v>43.823999999999998</v>
      </c>
      <c r="N283" s="2">
        <f t="shared" si="145"/>
        <v>948.322</v>
      </c>
      <c r="O283" s="2">
        <f t="shared" si="146"/>
        <v>685.37800000000004</v>
      </c>
      <c r="P283" s="2">
        <f t="shared" si="147"/>
        <v>932.20299999999997</v>
      </c>
      <c r="Q283" s="2">
        <f t="shared" si="148"/>
        <v>742.03600000000006</v>
      </c>
      <c r="R283" s="2">
        <f t="shared" si="154"/>
        <v>932.20299999999997</v>
      </c>
      <c r="S283" s="2">
        <f t="shared" si="150"/>
        <v>970.23400000000004</v>
      </c>
      <c r="T283" s="2">
        <f t="shared" si="151"/>
        <v>663.46600000000001</v>
      </c>
      <c r="U283" s="2">
        <f t="shared" si="155"/>
        <v>953.7360000000001</v>
      </c>
      <c r="V283" s="2">
        <f t="shared" si="156"/>
        <v>681.87466666666671</v>
      </c>
      <c r="W283" s="2">
        <f t="shared" si="157"/>
        <v>953.7360000000001</v>
      </c>
      <c r="X283" t="b">
        <f t="shared" si="158"/>
        <v>1</v>
      </c>
      <c r="Y283" t="b">
        <f t="shared" si="159"/>
        <v>0</v>
      </c>
      <c r="Z283" t="b">
        <f t="shared" si="160"/>
        <v>0</v>
      </c>
      <c r="AA283" t="b">
        <f t="shared" si="161"/>
        <v>0</v>
      </c>
      <c r="AB283" s="3">
        <f t="shared" si="142"/>
        <v>-21.533000000000129</v>
      </c>
      <c r="AC283" t="b">
        <f t="shared" si="152"/>
        <v>0</v>
      </c>
      <c r="AD283" s="4"/>
      <c r="AE283" s="3" t="b">
        <f t="shared" si="143"/>
        <v>0</v>
      </c>
      <c r="AF283" s="3" t="b">
        <f t="shared" si="162"/>
        <v>0</v>
      </c>
      <c r="AG283" s="3" t="b">
        <f t="shared" si="163"/>
        <v>0</v>
      </c>
      <c r="AH283" s="3" t="b">
        <f t="shared" si="164"/>
        <v>0</v>
      </c>
      <c r="AI283" s="3" t="b">
        <f t="shared" si="165"/>
        <v>1</v>
      </c>
      <c r="AJ283" s="3" t="b">
        <f t="shared" si="166"/>
        <v>1</v>
      </c>
      <c r="AK283" s="3">
        <f t="shared" ref="AK283:AK346" si="169">$R283-$W283</f>
        <v>-21.533000000000129</v>
      </c>
      <c r="AL283" s="3" t="b">
        <f t="shared" si="153"/>
        <v>0</v>
      </c>
      <c r="AM283" s="3" t="b">
        <f t="shared" si="144"/>
        <v>0</v>
      </c>
      <c r="AN283" s="3" t="b">
        <f t="shared" si="167"/>
        <v>0</v>
      </c>
      <c r="AO283" s="3">
        <f t="shared" si="168"/>
        <v>0</v>
      </c>
    </row>
    <row r="284" spans="1:41" x14ac:dyDescent="0.2">
      <c r="A284">
        <v>20140204</v>
      </c>
      <c r="B284">
        <v>823.77</v>
      </c>
      <c r="C284">
        <v>840.17</v>
      </c>
      <c r="D284">
        <v>820.94</v>
      </c>
      <c r="E284">
        <v>827.96</v>
      </c>
      <c r="F284" s="3">
        <v>16609700</v>
      </c>
      <c r="G284">
        <v>10174000000</v>
      </c>
      <c r="H284">
        <f t="shared" si="137"/>
        <v>765.40044444444459</v>
      </c>
      <c r="I284" s="1">
        <f t="shared" si="139"/>
        <v>19.229999999999905</v>
      </c>
      <c r="J284" s="1">
        <f t="shared" si="140"/>
        <v>16.339999999999918</v>
      </c>
      <c r="K284" s="1">
        <f t="shared" si="141"/>
        <v>2.8899999999999864</v>
      </c>
      <c r="L284" s="1">
        <f t="shared" si="138"/>
        <v>19.229999999999905</v>
      </c>
      <c r="M284" s="1">
        <f t="shared" si="149"/>
        <v>42.079333333333331</v>
      </c>
      <c r="N284" s="2">
        <f t="shared" si="145"/>
        <v>956.79300000000012</v>
      </c>
      <c r="O284" s="2">
        <f t="shared" si="146"/>
        <v>704.31700000000001</v>
      </c>
      <c r="P284" s="2">
        <f t="shared" si="147"/>
        <v>932.20299999999997</v>
      </c>
      <c r="Q284" s="2">
        <f t="shared" si="148"/>
        <v>742.03600000000006</v>
      </c>
      <c r="R284" s="2">
        <f t="shared" si="154"/>
        <v>932.20299999999997</v>
      </c>
      <c r="S284" s="2">
        <f t="shared" si="150"/>
        <v>977.83266666666668</v>
      </c>
      <c r="T284" s="2">
        <f t="shared" si="151"/>
        <v>683.27733333333344</v>
      </c>
      <c r="U284" s="2">
        <f t="shared" si="155"/>
        <v>953.7360000000001</v>
      </c>
      <c r="V284" s="2">
        <f t="shared" si="156"/>
        <v>683.27733333333344</v>
      </c>
      <c r="W284" s="2">
        <f t="shared" si="157"/>
        <v>953.7360000000001</v>
      </c>
      <c r="X284" t="b">
        <f t="shared" si="158"/>
        <v>1</v>
      </c>
      <c r="Y284" t="b">
        <f t="shared" si="159"/>
        <v>0</v>
      </c>
      <c r="Z284" t="b">
        <f t="shared" si="160"/>
        <v>0</v>
      </c>
      <c r="AA284" t="b">
        <f t="shared" si="161"/>
        <v>0</v>
      </c>
      <c r="AB284" s="3">
        <f t="shared" si="142"/>
        <v>-21.533000000000129</v>
      </c>
      <c r="AC284" t="b">
        <f t="shared" si="152"/>
        <v>0</v>
      </c>
      <c r="AD284" s="4"/>
      <c r="AE284" s="3" t="b">
        <f t="shared" si="143"/>
        <v>0</v>
      </c>
      <c r="AF284" s="3" t="b">
        <f t="shared" si="162"/>
        <v>0</v>
      </c>
      <c r="AG284" s="3" t="b">
        <f t="shared" si="163"/>
        <v>0</v>
      </c>
      <c r="AH284" s="3" t="b">
        <f t="shared" si="164"/>
        <v>0</v>
      </c>
      <c r="AI284" s="3" t="b">
        <f t="shared" si="165"/>
        <v>1</v>
      </c>
      <c r="AJ284" s="3" t="b">
        <f t="shared" si="166"/>
        <v>1</v>
      </c>
      <c r="AK284" s="3">
        <f t="shared" si="169"/>
        <v>-21.533000000000129</v>
      </c>
      <c r="AL284" s="3" t="b">
        <f t="shared" si="153"/>
        <v>0</v>
      </c>
      <c r="AM284" s="3" t="b">
        <f t="shared" si="144"/>
        <v>0</v>
      </c>
      <c r="AN284" s="3" t="b">
        <f t="shared" si="167"/>
        <v>0</v>
      </c>
      <c r="AO284" s="3">
        <f t="shared" si="168"/>
        <v>0</v>
      </c>
    </row>
    <row r="285" spans="1:41" x14ac:dyDescent="0.2">
      <c r="A285">
        <v>20140205</v>
      </c>
      <c r="B285">
        <v>829.96</v>
      </c>
      <c r="C285">
        <v>837.32</v>
      </c>
      <c r="D285">
        <v>811.91</v>
      </c>
      <c r="E285">
        <v>811.91</v>
      </c>
      <c r="F285" s="3">
        <v>22395100</v>
      </c>
      <c r="G285">
        <v>10254100000</v>
      </c>
      <c r="H285">
        <f t="shared" ref="H285:H348" si="170">SUM(E195:E284)/90</f>
        <v>771.68333333333351</v>
      </c>
      <c r="I285" s="1">
        <f t="shared" si="139"/>
        <v>25.410000000000082</v>
      </c>
      <c r="J285" s="1">
        <f t="shared" si="140"/>
        <v>9.3600000000000136</v>
      </c>
      <c r="K285" s="1">
        <f t="shared" si="141"/>
        <v>16.050000000000068</v>
      </c>
      <c r="L285" s="1">
        <f t="shared" si="138"/>
        <v>25.410000000000082</v>
      </c>
      <c r="M285" s="1">
        <f t="shared" si="149"/>
        <v>41.193333333333321</v>
      </c>
      <c r="N285" s="2">
        <f t="shared" si="145"/>
        <v>948.19499999999994</v>
      </c>
      <c r="O285" s="2">
        <f t="shared" si="146"/>
        <v>701.03500000000008</v>
      </c>
      <c r="P285" s="2">
        <f t="shared" si="147"/>
        <v>932.20299999999997</v>
      </c>
      <c r="Q285" s="2">
        <f t="shared" si="148"/>
        <v>742.03600000000006</v>
      </c>
      <c r="R285" s="2">
        <f t="shared" si="154"/>
        <v>932.20299999999997</v>
      </c>
      <c r="S285" s="2">
        <f t="shared" si="150"/>
        <v>968.79166666666663</v>
      </c>
      <c r="T285" s="2">
        <f t="shared" si="151"/>
        <v>680.43833333333339</v>
      </c>
      <c r="U285" s="2">
        <f t="shared" si="155"/>
        <v>953.7360000000001</v>
      </c>
      <c r="V285" s="2">
        <f t="shared" si="156"/>
        <v>683.27733333333344</v>
      </c>
      <c r="W285" s="2">
        <f t="shared" si="157"/>
        <v>953.7360000000001</v>
      </c>
      <c r="X285" t="b">
        <f t="shared" si="158"/>
        <v>1</v>
      </c>
      <c r="Y285" t="b">
        <f t="shared" si="159"/>
        <v>0</v>
      </c>
      <c r="Z285" t="b">
        <f t="shared" si="160"/>
        <v>0</v>
      </c>
      <c r="AA285" t="b">
        <f t="shared" si="161"/>
        <v>0</v>
      </c>
      <c r="AB285" s="3">
        <f t="shared" si="142"/>
        <v>-21.533000000000129</v>
      </c>
      <c r="AC285" t="b">
        <f t="shared" si="152"/>
        <v>0</v>
      </c>
      <c r="AD285" s="4"/>
      <c r="AE285" s="3" t="b">
        <f t="shared" si="143"/>
        <v>0</v>
      </c>
      <c r="AF285" s="3" t="b">
        <f t="shared" si="162"/>
        <v>0</v>
      </c>
      <c r="AG285" s="3" t="b">
        <f t="shared" si="163"/>
        <v>0</v>
      </c>
      <c r="AH285" s="3" t="b">
        <f t="shared" si="164"/>
        <v>0</v>
      </c>
      <c r="AI285" s="3" t="b">
        <f t="shared" si="165"/>
        <v>1</v>
      </c>
      <c r="AJ285" s="3" t="b">
        <f t="shared" si="166"/>
        <v>1</v>
      </c>
      <c r="AK285" s="3">
        <f t="shared" si="169"/>
        <v>-21.533000000000129</v>
      </c>
      <c r="AL285" s="3" t="b">
        <f t="shared" si="153"/>
        <v>0</v>
      </c>
      <c r="AM285" s="3" t="b">
        <f t="shared" si="144"/>
        <v>0</v>
      </c>
      <c r="AN285" s="3" t="b">
        <f t="shared" si="167"/>
        <v>0</v>
      </c>
      <c r="AO285" s="3">
        <f t="shared" si="168"/>
        <v>0</v>
      </c>
    </row>
    <row r="286" spans="1:41" x14ac:dyDescent="0.2">
      <c r="A286">
        <v>20140206</v>
      </c>
      <c r="B286">
        <v>815.59</v>
      </c>
      <c r="C286">
        <v>819.81</v>
      </c>
      <c r="D286">
        <v>770.59</v>
      </c>
      <c r="E286">
        <v>781.55</v>
      </c>
      <c r="F286" s="3">
        <v>50108700</v>
      </c>
      <c r="G286">
        <v>10079900000</v>
      </c>
      <c r="H286">
        <f t="shared" si="170"/>
        <v>777.41111111111115</v>
      </c>
      <c r="I286" s="1">
        <f t="shared" si="139"/>
        <v>49.219999999999914</v>
      </c>
      <c r="J286" s="1">
        <f t="shared" si="140"/>
        <v>7.8999999999999773</v>
      </c>
      <c r="K286" s="1">
        <f t="shared" si="141"/>
        <v>41.319999999999936</v>
      </c>
      <c r="L286" s="1">
        <f t="shared" si="138"/>
        <v>49.219999999999914</v>
      </c>
      <c r="M286" s="1">
        <f t="shared" si="149"/>
        <v>41.202666666666659</v>
      </c>
      <c r="N286" s="2">
        <f t="shared" si="145"/>
        <v>918.80799999999999</v>
      </c>
      <c r="O286" s="2">
        <f t="shared" si="146"/>
        <v>671.5920000000001</v>
      </c>
      <c r="P286" s="2">
        <f t="shared" si="147"/>
        <v>918.80799999999999</v>
      </c>
      <c r="Q286" s="2">
        <f t="shared" si="148"/>
        <v>742.03600000000006</v>
      </c>
      <c r="R286" s="2">
        <f t="shared" si="154"/>
        <v>918.80799999999999</v>
      </c>
      <c r="S286" s="2">
        <f t="shared" si="150"/>
        <v>939.40933333333328</v>
      </c>
      <c r="T286" s="2">
        <f t="shared" si="151"/>
        <v>650.99066666666681</v>
      </c>
      <c r="U286" s="2">
        <f t="shared" si="155"/>
        <v>939.40933333333328</v>
      </c>
      <c r="V286" s="2">
        <f t="shared" si="156"/>
        <v>683.27733333333344</v>
      </c>
      <c r="W286" s="2">
        <f t="shared" si="157"/>
        <v>939.40933333333328</v>
      </c>
      <c r="X286" t="b">
        <f t="shared" si="158"/>
        <v>1</v>
      </c>
      <c r="Y286" t="b">
        <f t="shared" si="159"/>
        <v>0</v>
      </c>
      <c r="Z286" t="b">
        <f t="shared" si="160"/>
        <v>0</v>
      </c>
      <c r="AA286" t="b">
        <f t="shared" si="161"/>
        <v>0</v>
      </c>
      <c r="AB286" s="3">
        <f t="shared" si="142"/>
        <v>-20.601333333333287</v>
      </c>
      <c r="AC286" t="b">
        <f t="shared" si="152"/>
        <v>0</v>
      </c>
      <c r="AD286" s="4"/>
      <c r="AE286" s="3" t="b">
        <f t="shared" si="143"/>
        <v>0</v>
      </c>
      <c r="AF286" s="3" t="b">
        <f t="shared" si="162"/>
        <v>0</v>
      </c>
      <c r="AG286" s="3" t="b">
        <f t="shared" si="163"/>
        <v>0</v>
      </c>
      <c r="AH286" s="3" t="b">
        <f t="shared" si="164"/>
        <v>0</v>
      </c>
      <c r="AI286" s="3" t="b">
        <f t="shared" si="165"/>
        <v>1</v>
      </c>
      <c r="AJ286" s="3" t="b">
        <f t="shared" si="166"/>
        <v>1</v>
      </c>
      <c r="AK286" s="3">
        <f t="shared" si="169"/>
        <v>-20.601333333333287</v>
      </c>
      <c r="AL286" s="3" t="b">
        <f t="shared" si="153"/>
        <v>0</v>
      </c>
      <c r="AM286" s="3" t="b">
        <f t="shared" si="144"/>
        <v>0</v>
      </c>
      <c r="AN286" s="3" t="b">
        <f t="shared" si="167"/>
        <v>0</v>
      </c>
      <c r="AO286" s="3">
        <f t="shared" si="168"/>
        <v>0</v>
      </c>
    </row>
    <row r="287" spans="1:41" x14ac:dyDescent="0.2">
      <c r="A287">
        <v>20140207</v>
      </c>
      <c r="B287">
        <v>783.2</v>
      </c>
      <c r="C287">
        <v>783.2</v>
      </c>
      <c r="D287">
        <v>654.35</v>
      </c>
      <c r="E287">
        <v>712.4</v>
      </c>
      <c r="F287" s="3">
        <v>113643000</v>
      </c>
      <c r="G287">
        <v>9683190000</v>
      </c>
      <c r="H287">
        <f t="shared" si="170"/>
        <v>782.33822222222227</v>
      </c>
      <c r="I287" s="1">
        <f t="shared" si="139"/>
        <v>128.85000000000002</v>
      </c>
      <c r="J287" s="1">
        <f t="shared" si="140"/>
        <v>1.6500000000000909</v>
      </c>
      <c r="K287" s="1">
        <f t="shared" si="141"/>
        <v>127.19999999999993</v>
      </c>
      <c r="L287" s="1">
        <f t="shared" si="138"/>
        <v>128.85000000000002</v>
      </c>
      <c r="M287" s="1">
        <f t="shared" si="149"/>
        <v>42.297999999999988</v>
      </c>
      <c r="N287" s="2">
        <f t="shared" si="145"/>
        <v>845.6690000000001</v>
      </c>
      <c r="O287" s="2">
        <f t="shared" si="146"/>
        <v>591.88100000000009</v>
      </c>
      <c r="P287" s="2">
        <f t="shared" si="147"/>
        <v>845.6690000000001</v>
      </c>
      <c r="Q287" s="2">
        <f t="shared" si="148"/>
        <v>742.03600000000006</v>
      </c>
      <c r="R287" s="2">
        <f t="shared" si="154"/>
        <v>845.6690000000001</v>
      </c>
      <c r="S287" s="2">
        <f t="shared" si="150"/>
        <v>866.81799999999998</v>
      </c>
      <c r="T287" s="2">
        <f t="shared" si="151"/>
        <v>570.7320000000002</v>
      </c>
      <c r="U287" s="2">
        <f t="shared" si="155"/>
        <v>866.81799999999998</v>
      </c>
      <c r="V287" s="2">
        <f t="shared" si="156"/>
        <v>683.27733333333344</v>
      </c>
      <c r="W287" s="2">
        <f t="shared" si="157"/>
        <v>866.81799999999998</v>
      </c>
      <c r="X287" t="b">
        <f t="shared" si="158"/>
        <v>0</v>
      </c>
      <c r="Y287" t="b">
        <f t="shared" si="159"/>
        <v>0</v>
      </c>
      <c r="Z287" t="b">
        <f t="shared" si="160"/>
        <v>0</v>
      </c>
      <c r="AA287" t="b">
        <f t="shared" si="161"/>
        <v>0</v>
      </c>
      <c r="AB287" s="3">
        <f t="shared" si="142"/>
        <v>-21.148999999999887</v>
      </c>
      <c r="AC287" t="b">
        <f t="shared" si="152"/>
        <v>0</v>
      </c>
      <c r="AD287" s="4"/>
      <c r="AE287" s="3" t="b">
        <f t="shared" si="143"/>
        <v>0</v>
      </c>
      <c r="AF287" s="3" t="b">
        <f t="shared" si="162"/>
        <v>0</v>
      </c>
      <c r="AG287" s="3" t="b">
        <f t="shared" si="163"/>
        <v>1</v>
      </c>
      <c r="AH287" s="3" t="b">
        <f t="shared" si="164"/>
        <v>1</v>
      </c>
      <c r="AI287" s="3" t="b">
        <f t="shared" si="165"/>
        <v>1</v>
      </c>
      <c r="AJ287" s="3" t="b">
        <f t="shared" si="166"/>
        <v>1</v>
      </c>
      <c r="AK287" s="3">
        <f t="shared" si="169"/>
        <v>-21.148999999999887</v>
      </c>
      <c r="AL287" s="3" t="b">
        <f t="shared" si="153"/>
        <v>0</v>
      </c>
      <c r="AM287" s="3" t="b">
        <f t="shared" si="144"/>
        <v>0</v>
      </c>
      <c r="AN287" s="3" t="b">
        <f t="shared" si="167"/>
        <v>0</v>
      </c>
      <c r="AO287" s="3">
        <f t="shared" si="168"/>
        <v>0</v>
      </c>
    </row>
    <row r="288" spans="1:41" x14ac:dyDescent="0.2">
      <c r="A288">
        <v>20140208</v>
      </c>
      <c r="B288">
        <v>699.57</v>
      </c>
      <c r="C288">
        <v>721.82</v>
      </c>
      <c r="D288">
        <v>661.87</v>
      </c>
      <c r="E288">
        <v>673.92</v>
      </c>
      <c r="F288" s="3">
        <v>38742600</v>
      </c>
      <c r="G288">
        <v>8651930000</v>
      </c>
      <c r="H288">
        <f t="shared" si="170"/>
        <v>786.48588888888889</v>
      </c>
      <c r="I288" s="1">
        <f t="shared" si="139"/>
        <v>59.950000000000045</v>
      </c>
      <c r="J288" s="1">
        <f t="shared" si="140"/>
        <v>9.4200000000000728</v>
      </c>
      <c r="K288" s="1">
        <f t="shared" si="141"/>
        <v>50.529999999999973</v>
      </c>
      <c r="L288" s="1">
        <f t="shared" ref="L288:L351" si="171">MAX(I288:K288)</f>
        <v>59.950000000000045</v>
      </c>
      <c r="M288" s="1">
        <f t="shared" si="149"/>
        <v>48.737999999999985</v>
      </c>
      <c r="N288" s="2">
        <f t="shared" si="145"/>
        <v>838.05899999999997</v>
      </c>
      <c r="O288" s="2">
        <f t="shared" si="146"/>
        <v>545.63100000000009</v>
      </c>
      <c r="P288" s="2">
        <f t="shared" si="147"/>
        <v>838.05899999999997</v>
      </c>
      <c r="Q288" s="2">
        <f t="shared" si="148"/>
        <v>545.63100000000009</v>
      </c>
      <c r="R288" s="2">
        <f t="shared" si="154"/>
        <v>838.05899999999997</v>
      </c>
      <c r="S288" s="2">
        <f t="shared" si="150"/>
        <v>862.428</v>
      </c>
      <c r="T288" s="2">
        <f t="shared" si="151"/>
        <v>521.26200000000006</v>
      </c>
      <c r="U288" s="2">
        <f t="shared" si="155"/>
        <v>862.428</v>
      </c>
      <c r="V288" s="2">
        <f t="shared" si="156"/>
        <v>683.27733333333344</v>
      </c>
      <c r="W288" s="2">
        <f t="shared" si="157"/>
        <v>862.428</v>
      </c>
      <c r="X288" t="b">
        <f t="shared" si="158"/>
        <v>0</v>
      </c>
      <c r="Y288" t="b">
        <f t="shared" si="159"/>
        <v>0</v>
      </c>
      <c r="Z288" t="b">
        <f t="shared" si="160"/>
        <v>0</v>
      </c>
      <c r="AA288" t="b">
        <f t="shared" si="161"/>
        <v>0</v>
      </c>
      <c r="AB288" s="3">
        <f t="shared" si="142"/>
        <v>-24.369000000000028</v>
      </c>
      <c r="AC288" t="b">
        <f t="shared" si="152"/>
        <v>0</v>
      </c>
      <c r="AD288" s="4"/>
      <c r="AE288" s="3" t="b">
        <f t="shared" si="143"/>
        <v>0</v>
      </c>
      <c r="AF288" s="3" t="b">
        <f t="shared" si="162"/>
        <v>0</v>
      </c>
      <c r="AG288" s="3" t="b">
        <f t="shared" si="163"/>
        <v>1</v>
      </c>
      <c r="AH288" s="3" t="b">
        <f t="shared" si="164"/>
        <v>0</v>
      </c>
      <c r="AI288" s="3" t="b">
        <f t="shared" si="165"/>
        <v>1</v>
      </c>
      <c r="AJ288" s="3" t="b">
        <f t="shared" si="166"/>
        <v>1</v>
      </c>
      <c r="AK288" s="3">
        <f t="shared" si="169"/>
        <v>-24.369000000000028</v>
      </c>
      <c r="AL288" s="3" t="b">
        <f t="shared" si="153"/>
        <v>0</v>
      </c>
      <c r="AM288" s="3" t="b">
        <f t="shared" si="144"/>
        <v>0</v>
      </c>
      <c r="AN288" s="3" t="b">
        <f t="shared" si="167"/>
        <v>0</v>
      </c>
      <c r="AO288" s="3">
        <f t="shared" si="168"/>
        <v>0</v>
      </c>
    </row>
    <row r="289" spans="1:41" x14ac:dyDescent="0.2">
      <c r="A289">
        <v>20140209</v>
      </c>
      <c r="B289">
        <v>671.46</v>
      </c>
      <c r="C289">
        <v>712.27</v>
      </c>
      <c r="D289">
        <v>655.25</v>
      </c>
      <c r="E289">
        <v>682.9</v>
      </c>
      <c r="F289" s="3">
        <v>39311400</v>
      </c>
      <c r="G289">
        <v>8307340000</v>
      </c>
      <c r="H289">
        <f t="shared" si="170"/>
        <v>790.34477777777772</v>
      </c>
      <c r="I289" s="1">
        <f t="shared" si="139"/>
        <v>57.019999999999982</v>
      </c>
      <c r="J289" s="1">
        <f t="shared" si="140"/>
        <v>38.350000000000023</v>
      </c>
      <c r="K289" s="1">
        <f t="shared" si="141"/>
        <v>18.669999999999959</v>
      </c>
      <c r="L289" s="1">
        <f t="shared" si="171"/>
        <v>57.019999999999982</v>
      </c>
      <c r="M289" s="1">
        <f t="shared" si="149"/>
        <v>50.144666666666666</v>
      </c>
      <c r="N289" s="2">
        <f t="shared" si="145"/>
        <v>834.19399999999996</v>
      </c>
      <c r="O289" s="2">
        <f t="shared" si="146"/>
        <v>533.32600000000002</v>
      </c>
      <c r="P289" s="2">
        <f t="shared" si="147"/>
        <v>834.19399999999996</v>
      </c>
      <c r="Q289" s="2">
        <f t="shared" si="148"/>
        <v>545.63100000000009</v>
      </c>
      <c r="R289" s="2">
        <f t="shared" si="154"/>
        <v>834.19399999999996</v>
      </c>
      <c r="S289" s="2">
        <f t="shared" si="150"/>
        <v>859.26633333333325</v>
      </c>
      <c r="T289" s="2">
        <f t="shared" si="151"/>
        <v>508.25366666666667</v>
      </c>
      <c r="U289" s="2">
        <f t="shared" si="155"/>
        <v>859.26633333333325</v>
      </c>
      <c r="V289" s="2">
        <f t="shared" si="156"/>
        <v>508.25366666666667</v>
      </c>
      <c r="W289" s="2">
        <f t="shared" si="157"/>
        <v>859.26633333333325</v>
      </c>
      <c r="X289" t="b">
        <f t="shared" si="158"/>
        <v>0</v>
      </c>
      <c r="Y289" t="b">
        <f t="shared" si="159"/>
        <v>0</v>
      </c>
      <c r="Z289" t="b">
        <f t="shared" si="160"/>
        <v>0</v>
      </c>
      <c r="AA289" t="b">
        <f t="shared" si="161"/>
        <v>0</v>
      </c>
      <c r="AB289" s="3">
        <f t="shared" si="142"/>
        <v>-25.07233333333329</v>
      </c>
      <c r="AC289" t="b">
        <f t="shared" si="152"/>
        <v>0</v>
      </c>
      <c r="AD289" s="4"/>
      <c r="AE289" s="3" t="b">
        <f t="shared" si="143"/>
        <v>0</v>
      </c>
      <c r="AF289" s="3" t="b">
        <f t="shared" si="162"/>
        <v>0</v>
      </c>
      <c r="AG289" s="3" t="b">
        <f t="shared" si="163"/>
        <v>1</v>
      </c>
      <c r="AH289" s="3" t="b">
        <f t="shared" si="164"/>
        <v>0</v>
      </c>
      <c r="AI289" s="3" t="b">
        <f t="shared" si="165"/>
        <v>1</v>
      </c>
      <c r="AJ289" s="3" t="b">
        <f t="shared" si="166"/>
        <v>1</v>
      </c>
      <c r="AK289" s="3">
        <f t="shared" si="169"/>
        <v>-25.07233333333329</v>
      </c>
      <c r="AL289" s="3" t="b">
        <f t="shared" si="153"/>
        <v>0</v>
      </c>
      <c r="AM289" s="3" t="b">
        <f t="shared" si="144"/>
        <v>0</v>
      </c>
      <c r="AN289" s="3" t="b">
        <f t="shared" si="167"/>
        <v>0</v>
      </c>
      <c r="AO289" s="3">
        <f t="shared" si="168"/>
        <v>0</v>
      </c>
    </row>
    <row r="290" spans="1:41" x14ac:dyDescent="0.2">
      <c r="A290">
        <v>20140210</v>
      </c>
      <c r="B290">
        <v>681.32</v>
      </c>
      <c r="C290">
        <v>703.71</v>
      </c>
      <c r="D290">
        <v>550.5</v>
      </c>
      <c r="E290">
        <v>681.03</v>
      </c>
      <c r="F290" s="3">
        <v>112758000</v>
      </c>
      <c r="G290">
        <v>8431680000</v>
      </c>
      <c r="H290">
        <f t="shared" si="170"/>
        <v>794.12766666666676</v>
      </c>
      <c r="I290" s="1">
        <f t="shared" si="139"/>
        <v>153.21000000000004</v>
      </c>
      <c r="J290" s="1">
        <f t="shared" si="140"/>
        <v>20.810000000000059</v>
      </c>
      <c r="K290" s="1">
        <f t="shared" si="141"/>
        <v>132.39999999999998</v>
      </c>
      <c r="L290" s="1">
        <f t="shared" si="171"/>
        <v>153.21000000000004</v>
      </c>
      <c r="M290" s="1">
        <f t="shared" si="149"/>
        <v>49.379999999999995</v>
      </c>
      <c r="N290" s="2">
        <f t="shared" si="145"/>
        <v>775.245</v>
      </c>
      <c r="O290" s="2">
        <f t="shared" si="146"/>
        <v>478.96500000000003</v>
      </c>
      <c r="P290" s="2">
        <f t="shared" si="147"/>
        <v>775.245</v>
      </c>
      <c r="Q290" s="2">
        <f t="shared" si="148"/>
        <v>545.63100000000009</v>
      </c>
      <c r="R290" s="2">
        <f t="shared" si="154"/>
        <v>775.245</v>
      </c>
      <c r="S290" s="2">
        <f t="shared" si="150"/>
        <v>799.93499999999995</v>
      </c>
      <c r="T290" s="2">
        <f t="shared" si="151"/>
        <v>454.27500000000003</v>
      </c>
      <c r="U290" s="2">
        <f t="shared" si="155"/>
        <v>799.93499999999995</v>
      </c>
      <c r="V290" s="2">
        <f t="shared" si="156"/>
        <v>508.25366666666667</v>
      </c>
      <c r="W290" s="2">
        <f t="shared" si="157"/>
        <v>799.93499999999995</v>
      </c>
      <c r="X290" t="b">
        <f t="shared" si="158"/>
        <v>0</v>
      </c>
      <c r="Y290" t="b">
        <f t="shared" si="159"/>
        <v>0</v>
      </c>
      <c r="Z290" t="b">
        <f t="shared" si="160"/>
        <v>0</v>
      </c>
      <c r="AA290" t="b">
        <f t="shared" si="161"/>
        <v>0</v>
      </c>
      <c r="AB290" s="3">
        <f t="shared" si="142"/>
        <v>-24.689999999999941</v>
      </c>
      <c r="AC290" t="b">
        <f t="shared" si="152"/>
        <v>0</v>
      </c>
      <c r="AD290" s="4"/>
      <c r="AE290" s="3" t="b">
        <f t="shared" si="143"/>
        <v>0</v>
      </c>
      <c r="AF290" s="3" t="b">
        <f t="shared" si="162"/>
        <v>0</v>
      </c>
      <c r="AG290" s="3" t="b">
        <f t="shared" si="163"/>
        <v>1</v>
      </c>
      <c r="AH290" s="3" t="b">
        <f t="shared" si="164"/>
        <v>1</v>
      </c>
      <c r="AI290" s="3" t="b">
        <f t="shared" si="165"/>
        <v>1</v>
      </c>
      <c r="AJ290" s="3" t="b">
        <f t="shared" si="166"/>
        <v>1</v>
      </c>
      <c r="AK290" s="3">
        <f t="shared" si="169"/>
        <v>-24.689999999999941</v>
      </c>
      <c r="AL290" s="3" t="b">
        <f t="shared" si="153"/>
        <v>0</v>
      </c>
      <c r="AM290" s="3" t="b">
        <f t="shared" si="144"/>
        <v>0</v>
      </c>
      <c r="AN290" s="3" t="b">
        <f t="shared" si="167"/>
        <v>0</v>
      </c>
      <c r="AO290" s="3">
        <f t="shared" si="168"/>
        <v>0</v>
      </c>
    </row>
    <row r="291" spans="1:41" x14ac:dyDescent="0.2">
      <c r="A291">
        <v>20140211</v>
      </c>
      <c r="B291">
        <v>683.5</v>
      </c>
      <c r="C291">
        <v>712.46</v>
      </c>
      <c r="D291">
        <v>636.66</v>
      </c>
      <c r="E291">
        <v>672.17</v>
      </c>
      <c r="F291" s="3">
        <v>72745200</v>
      </c>
      <c r="G291">
        <v>8461320000</v>
      </c>
      <c r="H291">
        <f t="shared" si="170"/>
        <v>797.69100000000003</v>
      </c>
      <c r="I291" s="1">
        <f t="shared" si="139"/>
        <v>75.800000000000068</v>
      </c>
      <c r="J291" s="1">
        <f t="shared" si="140"/>
        <v>31.430000000000064</v>
      </c>
      <c r="K291" s="1">
        <f t="shared" si="141"/>
        <v>44.370000000000005</v>
      </c>
      <c r="L291" s="1">
        <f t="shared" si="171"/>
        <v>75.800000000000068</v>
      </c>
      <c r="M291" s="1">
        <f t="shared" si="149"/>
        <v>56.116666666666667</v>
      </c>
      <c r="N291" s="2">
        <f t="shared" si="145"/>
        <v>842.91</v>
      </c>
      <c r="O291" s="2">
        <f t="shared" si="146"/>
        <v>506.20999999999992</v>
      </c>
      <c r="P291" s="2">
        <f t="shared" si="147"/>
        <v>775.245</v>
      </c>
      <c r="Q291" s="2">
        <f t="shared" si="148"/>
        <v>545.63100000000009</v>
      </c>
      <c r="R291" s="2">
        <f t="shared" si="154"/>
        <v>775.245</v>
      </c>
      <c r="S291" s="2">
        <f t="shared" si="150"/>
        <v>870.96833333333325</v>
      </c>
      <c r="T291" s="2">
        <f t="shared" si="151"/>
        <v>478.15166666666664</v>
      </c>
      <c r="U291" s="2">
        <f t="shared" si="155"/>
        <v>799.93499999999995</v>
      </c>
      <c r="V291" s="2">
        <f t="shared" si="156"/>
        <v>508.25366666666667</v>
      </c>
      <c r="W291" s="2">
        <f t="shared" si="157"/>
        <v>799.93499999999995</v>
      </c>
      <c r="X291" t="b">
        <f t="shared" si="158"/>
        <v>0</v>
      </c>
      <c r="Y291" t="b">
        <f t="shared" si="159"/>
        <v>0</v>
      </c>
      <c r="Z291" t="b">
        <f t="shared" si="160"/>
        <v>0</v>
      </c>
      <c r="AA291" t="b">
        <f t="shared" si="161"/>
        <v>0</v>
      </c>
      <c r="AB291" s="3">
        <f t="shared" si="142"/>
        <v>-24.689999999999941</v>
      </c>
      <c r="AC291" t="b">
        <f t="shared" si="152"/>
        <v>0</v>
      </c>
      <c r="AD291" s="4"/>
      <c r="AE291" s="3" t="b">
        <f t="shared" si="143"/>
        <v>0</v>
      </c>
      <c r="AF291" s="3" t="b">
        <f t="shared" si="162"/>
        <v>0</v>
      </c>
      <c r="AG291" s="3" t="b">
        <f t="shared" si="163"/>
        <v>1</v>
      </c>
      <c r="AH291" s="3" t="b">
        <f t="shared" si="164"/>
        <v>0</v>
      </c>
      <c r="AI291" s="3" t="b">
        <f t="shared" si="165"/>
        <v>1</v>
      </c>
      <c r="AJ291" s="3" t="b">
        <f t="shared" si="166"/>
        <v>1</v>
      </c>
      <c r="AK291" s="3">
        <f t="shared" si="169"/>
        <v>-24.689999999999941</v>
      </c>
      <c r="AL291" s="3" t="b">
        <f t="shared" si="153"/>
        <v>0</v>
      </c>
      <c r="AM291" s="3" t="b">
        <f t="shared" si="144"/>
        <v>0</v>
      </c>
      <c r="AN291" s="3" t="b">
        <f t="shared" si="167"/>
        <v>0</v>
      </c>
      <c r="AO291" s="3">
        <f t="shared" si="168"/>
        <v>0</v>
      </c>
    </row>
    <row r="292" spans="1:41" x14ac:dyDescent="0.2">
      <c r="A292">
        <v>20140212</v>
      </c>
      <c r="B292">
        <v>672.38</v>
      </c>
      <c r="C292">
        <v>672.9</v>
      </c>
      <c r="D292">
        <v>643.04</v>
      </c>
      <c r="E292">
        <v>651.72</v>
      </c>
      <c r="F292" s="3">
        <v>25367600</v>
      </c>
      <c r="G292">
        <v>8326420000</v>
      </c>
      <c r="H292">
        <f t="shared" si="170"/>
        <v>800.63322222222212</v>
      </c>
      <c r="I292" s="1">
        <f t="shared" si="139"/>
        <v>29.860000000000014</v>
      </c>
      <c r="J292" s="1">
        <f t="shared" si="140"/>
        <v>0.73000000000001819</v>
      </c>
      <c r="K292" s="1">
        <f t="shared" si="141"/>
        <v>29.129999999999995</v>
      </c>
      <c r="L292" s="1">
        <f t="shared" si="171"/>
        <v>29.860000000000014</v>
      </c>
      <c r="M292" s="1">
        <f t="shared" si="149"/>
        <v>52.110666666666674</v>
      </c>
      <c r="N292" s="2">
        <f t="shared" si="145"/>
        <v>814.30200000000002</v>
      </c>
      <c r="O292" s="2">
        <f t="shared" si="146"/>
        <v>501.63800000000003</v>
      </c>
      <c r="P292" s="2">
        <f t="shared" si="147"/>
        <v>775.245</v>
      </c>
      <c r="Q292" s="2">
        <f t="shared" si="148"/>
        <v>545.63100000000009</v>
      </c>
      <c r="R292" s="2">
        <f t="shared" si="154"/>
        <v>775.245</v>
      </c>
      <c r="S292" s="2">
        <f t="shared" si="150"/>
        <v>840.35733333333337</v>
      </c>
      <c r="T292" s="2">
        <f t="shared" si="151"/>
        <v>475.58266666666668</v>
      </c>
      <c r="U292" s="2">
        <f t="shared" si="155"/>
        <v>799.93499999999995</v>
      </c>
      <c r="V292" s="2">
        <f t="shared" si="156"/>
        <v>508.25366666666667</v>
      </c>
      <c r="W292" s="2">
        <f t="shared" si="157"/>
        <v>799.93499999999995</v>
      </c>
      <c r="X292" t="b">
        <f t="shared" si="158"/>
        <v>0</v>
      </c>
      <c r="Y292" t="b">
        <f t="shared" si="159"/>
        <v>0</v>
      </c>
      <c r="Z292" t="b">
        <f t="shared" si="160"/>
        <v>0</v>
      </c>
      <c r="AA292" t="b">
        <f t="shared" si="161"/>
        <v>0</v>
      </c>
      <c r="AB292" s="3">
        <f t="shared" si="142"/>
        <v>-24.689999999999941</v>
      </c>
      <c r="AC292" t="b">
        <f t="shared" si="152"/>
        <v>0</v>
      </c>
      <c r="AD292" s="4"/>
      <c r="AE292" s="3" t="b">
        <f t="shared" si="143"/>
        <v>0</v>
      </c>
      <c r="AF292" s="3" t="b">
        <f t="shared" si="162"/>
        <v>0</v>
      </c>
      <c r="AG292" s="3" t="b">
        <f t="shared" si="163"/>
        <v>1</v>
      </c>
      <c r="AH292" s="3" t="b">
        <f t="shared" si="164"/>
        <v>0</v>
      </c>
      <c r="AI292" s="3" t="b">
        <f t="shared" si="165"/>
        <v>1</v>
      </c>
      <c r="AJ292" s="3" t="b">
        <f t="shared" si="166"/>
        <v>1</v>
      </c>
      <c r="AK292" s="3">
        <f t="shared" si="169"/>
        <v>-24.689999999999941</v>
      </c>
      <c r="AL292" s="3" t="b">
        <f t="shared" si="153"/>
        <v>0</v>
      </c>
      <c r="AM292" s="3" t="b">
        <f t="shared" si="144"/>
        <v>0</v>
      </c>
      <c r="AN292" s="3" t="b">
        <f t="shared" si="167"/>
        <v>0</v>
      </c>
      <c r="AO292" s="3">
        <f t="shared" si="168"/>
        <v>0</v>
      </c>
    </row>
    <row r="293" spans="1:41" x14ac:dyDescent="0.2">
      <c r="A293">
        <v>20140213</v>
      </c>
      <c r="B293">
        <v>651.08000000000004</v>
      </c>
      <c r="C293">
        <v>657.99</v>
      </c>
      <c r="D293">
        <v>601.91</v>
      </c>
      <c r="E293">
        <v>605.24</v>
      </c>
      <c r="F293" s="3">
        <v>38588100</v>
      </c>
      <c r="G293">
        <v>8065550000</v>
      </c>
      <c r="H293">
        <f t="shared" si="170"/>
        <v>803.20566666666662</v>
      </c>
      <c r="I293" s="1">
        <f t="shared" si="139"/>
        <v>56.080000000000041</v>
      </c>
      <c r="J293" s="1">
        <f t="shared" si="140"/>
        <v>6.2699999999999818</v>
      </c>
      <c r="K293" s="1">
        <f t="shared" si="141"/>
        <v>49.810000000000059</v>
      </c>
      <c r="L293" s="1">
        <f t="shared" si="171"/>
        <v>56.080000000000041</v>
      </c>
      <c r="M293" s="1">
        <f t="shared" si="149"/>
        <v>49.733333333333341</v>
      </c>
      <c r="N293" s="2">
        <f t="shared" si="145"/>
        <v>779.15000000000009</v>
      </c>
      <c r="O293" s="2">
        <f t="shared" si="146"/>
        <v>480.75</v>
      </c>
      <c r="P293" s="2">
        <f t="shared" si="147"/>
        <v>775.245</v>
      </c>
      <c r="Q293" s="2">
        <f t="shared" si="148"/>
        <v>545.63100000000009</v>
      </c>
      <c r="R293" s="2">
        <f t="shared" si="154"/>
        <v>775.245</v>
      </c>
      <c r="S293" s="2">
        <f t="shared" si="150"/>
        <v>804.01666666666677</v>
      </c>
      <c r="T293" s="2">
        <f t="shared" si="151"/>
        <v>455.88333333333333</v>
      </c>
      <c r="U293" s="2">
        <f t="shared" si="155"/>
        <v>799.93499999999995</v>
      </c>
      <c r="V293" s="2">
        <f t="shared" si="156"/>
        <v>508.25366666666667</v>
      </c>
      <c r="W293" s="2">
        <f t="shared" si="157"/>
        <v>799.93499999999995</v>
      </c>
      <c r="X293" t="b">
        <f t="shared" si="158"/>
        <v>0</v>
      </c>
      <c r="Y293" t="b">
        <f t="shared" si="159"/>
        <v>0</v>
      </c>
      <c r="Z293" t="b">
        <f t="shared" si="160"/>
        <v>0</v>
      </c>
      <c r="AA293" t="b">
        <f t="shared" si="161"/>
        <v>0</v>
      </c>
      <c r="AB293" s="3">
        <f t="shared" si="142"/>
        <v>-24.689999999999941</v>
      </c>
      <c r="AC293" t="b">
        <f t="shared" si="152"/>
        <v>0</v>
      </c>
      <c r="AD293" s="4"/>
      <c r="AE293" s="3" t="b">
        <f t="shared" si="143"/>
        <v>0</v>
      </c>
      <c r="AF293" s="3" t="b">
        <f t="shared" si="162"/>
        <v>0</v>
      </c>
      <c r="AG293" s="3" t="b">
        <f t="shared" si="163"/>
        <v>1</v>
      </c>
      <c r="AH293" s="3" t="b">
        <f t="shared" si="164"/>
        <v>0</v>
      </c>
      <c r="AI293" s="3" t="b">
        <f t="shared" si="165"/>
        <v>1</v>
      </c>
      <c r="AJ293" s="3" t="b">
        <f t="shared" si="166"/>
        <v>1</v>
      </c>
      <c r="AK293" s="3">
        <f t="shared" si="169"/>
        <v>-24.689999999999941</v>
      </c>
      <c r="AL293" s="3" t="b">
        <f t="shared" si="153"/>
        <v>0</v>
      </c>
      <c r="AM293" s="3" t="b">
        <f t="shared" si="144"/>
        <v>0</v>
      </c>
      <c r="AN293" s="3" t="b">
        <f t="shared" si="167"/>
        <v>0</v>
      </c>
      <c r="AO293" s="3">
        <f t="shared" si="168"/>
        <v>0</v>
      </c>
    </row>
    <row r="294" spans="1:41" x14ac:dyDescent="0.2">
      <c r="A294">
        <v>20140214</v>
      </c>
      <c r="B294">
        <v>601.16999999999996</v>
      </c>
      <c r="C294">
        <v>691.72</v>
      </c>
      <c r="D294">
        <v>541.04</v>
      </c>
      <c r="E294">
        <v>661.99</v>
      </c>
      <c r="F294" s="3">
        <v>102506000</v>
      </c>
      <c r="G294">
        <v>7449940000</v>
      </c>
      <c r="H294">
        <f t="shared" si="170"/>
        <v>805.28666666666675</v>
      </c>
      <c r="I294" s="1">
        <f t="shared" si="139"/>
        <v>150.68000000000006</v>
      </c>
      <c r="J294" s="1">
        <f t="shared" si="140"/>
        <v>86.480000000000018</v>
      </c>
      <c r="K294" s="1">
        <f t="shared" si="141"/>
        <v>64.200000000000045</v>
      </c>
      <c r="L294" s="1">
        <f t="shared" si="171"/>
        <v>150.68000000000006</v>
      </c>
      <c r="M294" s="1">
        <f t="shared" si="149"/>
        <v>51.670666666666676</v>
      </c>
      <c r="N294" s="2">
        <f t="shared" si="145"/>
        <v>771.39200000000005</v>
      </c>
      <c r="O294" s="2">
        <f t="shared" si="146"/>
        <v>461.36799999999994</v>
      </c>
      <c r="P294" s="2">
        <f t="shared" si="147"/>
        <v>771.39200000000005</v>
      </c>
      <c r="Q294" s="2">
        <f t="shared" si="148"/>
        <v>545.63100000000009</v>
      </c>
      <c r="R294" s="2">
        <f t="shared" si="154"/>
        <v>771.39200000000005</v>
      </c>
      <c r="S294" s="2">
        <f t="shared" si="150"/>
        <v>797.22733333333338</v>
      </c>
      <c r="T294" s="2">
        <f t="shared" si="151"/>
        <v>435.53266666666661</v>
      </c>
      <c r="U294" s="2">
        <f t="shared" si="155"/>
        <v>797.22733333333338</v>
      </c>
      <c r="V294" s="2">
        <f t="shared" si="156"/>
        <v>508.25366666666667</v>
      </c>
      <c r="W294" s="2">
        <f t="shared" si="157"/>
        <v>797.22733333333338</v>
      </c>
      <c r="X294" t="b">
        <f t="shared" si="158"/>
        <v>0</v>
      </c>
      <c r="Y294" t="b">
        <f t="shared" si="159"/>
        <v>0</v>
      </c>
      <c r="Z294" t="b">
        <f t="shared" si="160"/>
        <v>0</v>
      </c>
      <c r="AA294" t="b">
        <f t="shared" si="161"/>
        <v>0</v>
      </c>
      <c r="AB294" s="3">
        <f t="shared" si="142"/>
        <v>-25.835333333333324</v>
      </c>
      <c r="AC294" t="b">
        <f t="shared" si="152"/>
        <v>0</v>
      </c>
      <c r="AD294" s="4"/>
      <c r="AE294" s="3" t="b">
        <f t="shared" si="143"/>
        <v>0</v>
      </c>
      <c r="AF294" s="3" t="b">
        <f t="shared" si="162"/>
        <v>0</v>
      </c>
      <c r="AG294" s="3" t="b">
        <f t="shared" si="163"/>
        <v>1</v>
      </c>
      <c r="AH294" s="3" t="b">
        <f t="shared" si="164"/>
        <v>1</v>
      </c>
      <c r="AI294" s="3" t="b">
        <f t="shared" si="165"/>
        <v>1</v>
      </c>
      <c r="AJ294" s="3" t="b">
        <f t="shared" si="166"/>
        <v>1</v>
      </c>
      <c r="AK294" s="3">
        <f t="shared" si="169"/>
        <v>-25.835333333333324</v>
      </c>
      <c r="AL294" s="3" t="b">
        <f t="shared" si="153"/>
        <v>0</v>
      </c>
      <c r="AM294" s="3" t="b">
        <f t="shared" si="144"/>
        <v>0</v>
      </c>
      <c r="AN294" s="3" t="b">
        <f t="shared" si="167"/>
        <v>0</v>
      </c>
      <c r="AO294" s="3">
        <f t="shared" si="168"/>
        <v>0</v>
      </c>
    </row>
    <row r="295" spans="1:41" x14ac:dyDescent="0.2">
      <c r="A295">
        <v>20140215</v>
      </c>
      <c r="B295">
        <v>660.9</v>
      </c>
      <c r="C295">
        <v>661.84</v>
      </c>
      <c r="D295">
        <v>632.84</v>
      </c>
      <c r="E295">
        <v>650.91999999999996</v>
      </c>
      <c r="F295" s="3">
        <v>26709200</v>
      </c>
      <c r="G295">
        <v>8193290000</v>
      </c>
      <c r="H295">
        <f t="shared" si="170"/>
        <v>807.7507777777779</v>
      </c>
      <c r="I295" s="1">
        <f t="shared" si="139"/>
        <v>29</v>
      </c>
      <c r="J295" s="1">
        <f t="shared" si="140"/>
        <v>0.14999999999997726</v>
      </c>
      <c r="K295" s="1">
        <f t="shared" si="141"/>
        <v>29.149999999999977</v>
      </c>
      <c r="L295" s="1">
        <f t="shared" si="171"/>
        <v>29.149999999999977</v>
      </c>
      <c r="M295" s="1">
        <f t="shared" si="149"/>
        <v>59.620000000000012</v>
      </c>
      <c r="N295" s="2">
        <f t="shared" si="145"/>
        <v>826.2</v>
      </c>
      <c r="O295" s="2">
        <f t="shared" si="146"/>
        <v>468.48</v>
      </c>
      <c r="P295" s="2">
        <f t="shared" si="147"/>
        <v>771.39200000000005</v>
      </c>
      <c r="Q295" s="2">
        <f t="shared" si="148"/>
        <v>545.63100000000009</v>
      </c>
      <c r="R295" s="2">
        <f t="shared" si="154"/>
        <v>771.39200000000005</v>
      </c>
      <c r="S295" s="2">
        <f t="shared" si="150"/>
        <v>856.0100000000001</v>
      </c>
      <c r="T295" s="2">
        <f t="shared" si="151"/>
        <v>438.66999999999996</v>
      </c>
      <c r="U295" s="2">
        <f t="shared" si="155"/>
        <v>797.22733333333338</v>
      </c>
      <c r="V295" s="2">
        <f t="shared" si="156"/>
        <v>508.25366666666667</v>
      </c>
      <c r="W295" s="2">
        <f t="shared" si="157"/>
        <v>797.22733333333338</v>
      </c>
      <c r="X295" t="b">
        <f t="shared" si="158"/>
        <v>0</v>
      </c>
      <c r="Y295" t="b">
        <f t="shared" si="159"/>
        <v>0</v>
      </c>
      <c r="Z295" t="b">
        <f t="shared" si="160"/>
        <v>0</v>
      </c>
      <c r="AA295" t="b">
        <f t="shared" si="161"/>
        <v>0</v>
      </c>
      <c r="AB295" s="3">
        <f t="shared" si="142"/>
        <v>-25.835333333333324</v>
      </c>
      <c r="AC295" t="b">
        <f t="shared" si="152"/>
        <v>0</v>
      </c>
      <c r="AD295" s="4"/>
      <c r="AE295" s="3" t="b">
        <f t="shared" si="143"/>
        <v>0</v>
      </c>
      <c r="AF295" s="3" t="b">
        <f t="shared" si="162"/>
        <v>0</v>
      </c>
      <c r="AG295" s="3" t="b">
        <f t="shared" si="163"/>
        <v>1</v>
      </c>
      <c r="AH295" s="3" t="b">
        <f t="shared" si="164"/>
        <v>0</v>
      </c>
      <c r="AI295" s="3" t="b">
        <f t="shared" si="165"/>
        <v>1</v>
      </c>
      <c r="AJ295" s="3" t="b">
        <f t="shared" si="166"/>
        <v>1</v>
      </c>
      <c r="AK295" s="3">
        <f t="shared" si="169"/>
        <v>-25.835333333333324</v>
      </c>
      <c r="AL295" s="3" t="b">
        <f t="shared" si="153"/>
        <v>0</v>
      </c>
      <c r="AM295" s="3" t="b">
        <f t="shared" si="144"/>
        <v>0</v>
      </c>
      <c r="AN295" s="3" t="b">
        <f t="shared" si="167"/>
        <v>0</v>
      </c>
      <c r="AO295" s="3">
        <f t="shared" si="168"/>
        <v>0</v>
      </c>
    </row>
    <row r="296" spans="1:41" x14ac:dyDescent="0.2">
      <c r="A296">
        <v>20140216</v>
      </c>
      <c r="B296">
        <v>651.29999999999995</v>
      </c>
      <c r="C296">
        <v>665.1</v>
      </c>
      <c r="D296">
        <v>584.16999999999996</v>
      </c>
      <c r="E296">
        <v>616.63</v>
      </c>
      <c r="F296" s="3">
        <v>40061700</v>
      </c>
      <c r="G296">
        <v>8077340000</v>
      </c>
      <c r="H296">
        <f t="shared" si="170"/>
        <v>809.51533333333327</v>
      </c>
      <c r="I296" s="1">
        <f t="shared" si="139"/>
        <v>80.930000000000064</v>
      </c>
      <c r="J296" s="1">
        <f t="shared" si="140"/>
        <v>14.180000000000064</v>
      </c>
      <c r="K296" s="1">
        <f t="shared" si="141"/>
        <v>66.75</v>
      </c>
      <c r="L296" s="1">
        <f t="shared" si="171"/>
        <v>80.930000000000064</v>
      </c>
      <c r="M296" s="1">
        <f t="shared" si="149"/>
        <v>60.27866666666668</v>
      </c>
      <c r="N296" s="2">
        <f t="shared" si="145"/>
        <v>805.471</v>
      </c>
      <c r="O296" s="2">
        <f t="shared" si="146"/>
        <v>443.79899999999998</v>
      </c>
      <c r="P296" s="2">
        <f t="shared" si="147"/>
        <v>771.39200000000005</v>
      </c>
      <c r="Q296" s="2">
        <f t="shared" si="148"/>
        <v>545.63100000000009</v>
      </c>
      <c r="R296" s="2">
        <f t="shared" si="154"/>
        <v>771.39200000000005</v>
      </c>
      <c r="S296" s="2">
        <f t="shared" si="150"/>
        <v>835.6103333333333</v>
      </c>
      <c r="T296" s="2">
        <f t="shared" si="151"/>
        <v>413.65966666666662</v>
      </c>
      <c r="U296" s="2">
        <f t="shared" si="155"/>
        <v>797.22733333333338</v>
      </c>
      <c r="V296" s="2">
        <f t="shared" si="156"/>
        <v>508.25366666666667</v>
      </c>
      <c r="W296" s="2">
        <f t="shared" si="157"/>
        <v>797.22733333333338</v>
      </c>
      <c r="X296" t="b">
        <f t="shared" si="158"/>
        <v>0</v>
      </c>
      <c r="Y296" t="b">
        <f t="shared" si="159"/>
        <v>0</v>
      </c>
      <c r="Z296" t="b">
        <f t="shared" si="160"/>
        <v>0</v>
      </c>
      <c r="AA296" t="b">
        <f t="shared" si="161"/>
        <v>0</v>
      </c>
      <c r="AB296" s="3">
        <f t="shared" si="142"/>
        <v>-25.835333333333324</v>
      </c>
      <c r="AC296" t="b">
        <f t="shared" si="152"/>
        <v>0</v>
      </c>
      <c r="AD296" s="4"/>
      <c r="AE296" s="3" t="b">
        <f t="shared" si="143"/>
        <v>0</v>
      </c>
      <c r="AF296" s="3" t="b">
        <f t="shared" si="162"/>
        <v>0</v>
      </c>
      <c r="AG296" s="3" t="b">
        <f t="shared" si="163"/>
        <v>1</v>
      </c>
      <c r="AH296" s="3" t="b">
        <f t="shared" si="164"/>
        <v>0</v>
      </c>
      <c r="AI296" s="3" t="b">
        <f t="shared" si="165"/>
        <v>1</v>
      </c>
      <c r="AJ296" s="3" t="b">
        <f t="shared" si="166"/>
        <v>1</v>
      </c>
      <c r="AK296" s="3">
        <f t="shared" si="169"/>
        <v>-25.835333333333324</v>
      </c>
      <c r="AL296" s="3" t="b">
        <f t="shared" si="153"/>
        <v>0</v>
      </c>
      <c r="AM296" s="3" t="b">
        <f t="shared" si="144"/>
        <v>0</v>
      </c>
      <c r="AN296" s="3" t="b">
        <f t="shared" si="167"/>
        <v>0</v>
      </c>
      <c r="AO296" s="3">
        <f t="shared" si="168"/>
        <v>0</v>
      </c>
    </row>
    <row r="297" spans="1:41" x14ac:dyDescent="0.2">
      <c r="A297">
        <v>20140217</v>
      </c>
      <c r="B297">
        <v>614.23</v>
      </c>
      <c r="C297">
        <v>656.95</v>
      </c>
      <c r="D297">
        <v>607.30999999999995</v>
      </c>
      <c r="E297">
        <v>626.27</v>
      </c>
      <c r="F297" s="3">
        <v>31948400</v>
      </c>
      <c r="G297">
        <v>7620580000</v>
      </c>
      <c r="H297">
        <f t="shared" si="170"/>
        <v>808.54944444444436</v>
      </c>
      <c r="I297" s="1">
        <f t="shared" si="139"/>
        <v>49.6400000000001</v>
      </c>
      <c r="J297" s="1">
        <f t="shared" si="140"/>
        <v>40.32000000000005</v>
      </c>
      <c r="K297" s="1">
        <f t="shared" si="141"/>
        <v>9.32000000000005</v>
      </c>
      <c r="L297" s="1">
        <f t="shared" si="171"/>
        <v>49.6400000000001</v>
      </c>
      <c r="M297" s="1">
        <f t="shared" si="149"/>
        <v>63.913333333333348</v>
      </c>
      <c r="N297" s="2">
        <f t="shared" si="145"/>
        <v>823.87</v>
      </c>
      <c r="O297" s="2">
        <f t="shared" si="146"/>
        <v>440.39</v>
      </c>
      <c r="P297" s="2">
        <f t="shared" si="147"/>
        <v>771.39200000000005</v>
      </c>
      <c r="Q297" s="2">
        <f t="shared" si="148"/>
        <v>545.63100000000009</v>
      </c>
      <c r="R297" s="2">
        <f t="shared" si="154"/>
        <v>771.39200000000005</v>
      </c>
      <c r="S297" s="2">
        <f t="shared" si="150"/>
        <v>855.82666666666671</v>
      </c>
      <c r="T297" s="2">
        <f t="shared" si="151"/>
        <v>408.43333333333328</v>
      </c>
      <c r="U297" s="2">
        <f t="shared" si="155"/>
        <v>797.22733333333338</v>
      </c>
      <c r="V297" s="2">
        <f t="shared" si="156"/>
        <v>508.25366666666667</v>
      </c>
      <c r="W297" s="2">
        <f t="shared" si="157"/>
        <v>797.22733333333338</v>
      </c>
      <c r="X297" t="b">
        <f t="shared" si="158"/>
        <v>0</v>
      </c>
      <c r="Y297" t="b">
        <f t="shared" si="159"/>
        <v>0</v>
      </c>
      <c r="Z297" t="b">
        <f t="shared" si="160"/>
        <v>0</v>
      </c>
      <c r="AA297" t="b">
        <f t="shared" si="161"/>
        <v>0</v>
      </c>
      <c r="AB297" s="3">
        <f t="shared" si="142"/>
        <v>-25.835333333333324</v>
      </c>
      <c r="AC297" t="b">
        <f t="shared" si="152"/>
        <v>0</v>
      </c>
      <c r="AD297" s="4"/>
      <c r="AE297" s="3" t="b">
        <f t="shared" si="143"/>
        <v>0</v>
      </c>
      <c r="AF297" s="3" t="b">
        <f t="shared" si="162"/>
        <v>0</v>
      </c>
      <c r="AG297" s="3" t="b">
        <f t="shared" si="163"/>
        <v>1</v>
      </c>
      <c r="AH297" s="3" t="b">
        <f t="shared" si="164"/>
        <v>0</v>
      </c>
      <c r="AI297" s="3" t="b">
        <f t="shared" si="165"/>
        <v>1</v>
      </c>
      <c r="AJ297" s="3" t="b">
        <f t="shared" si="166"/>
        <v>1</v>
      </c>
      <c r="AK297" s="3">
        <f t="shared" si="169"/>
        <v>-25.835333333333324</v>
      </c>
      <c r="AL297" s="3" t="b">
        <f t="shared" si="153"/>
        <v>0</v>
      </c>
      <c r="AM297" s="3" t="b">
        <f t="shared" si="144"/>
        <v>0</v>
      </c>
      <c r="AN297" s="3" t="b">
        <f t="shared" si="167"/>
        <v>0</v>
      </c>
      <c r="AO297" s="3">
        <f t="shared" si="168"/>
        <v>0</v>
      </c>
    </row>
    <row r="298" spans="1:41" x14ac:dyDescent="0.2">
      <c r="A298">
        <v>20140218</v>
      </c>
      <c r="B298">
        <v>627.16</v>
      </c>
      <c r="C298">
        <v>645.76</v>
      </c>
      <c r="D298">
        <v>612.54</v>
      </c>
      <c r="E298">
        <v>626.6</v>
      </c>
      <c r="F298" s="3">
        <v>20015100</v>
      </c>
      <c r="G298">
        <v>7783430000</v>
      </c>
      <c r="H298">
        <f t="shared" si="170"/>
        <v>809.01233333333334</v>
      </c>
      <c r="I298" s="1">
        <f t="shared" si="139"/>
        <v>33.220000000000027</v>
      </c>
      <c r="J298" s="1">
        <f t="shared" si="140"/>
        <v>19.490000000000009</v>
      </c>
      <c r="K298" s="1">
        <f t="shared" si="141"/>
        <v>13.730000000000018</v>
      </c>
      <c r="L298" s="1">
        <f t="shared" si="171"/>
        <v>33.220000000000027</v>
      </c>
      <c r="M298" s="1">
        <f t="shared" si="149"/>
        <v>65.619333333333358</v>
      </c>
      <c r="N298" s="2">
        <f t="shared" si="145"/>
        <v>826.00800000000004</v>
      </c>
      <c r="O298" s="2">
        <f t="shared" si="146"/>
        <v>432.29199999999992</v>
      </c>
      <c r="P298" s="2">
        <f t="shared" si="147"/>
        <v>771.39200000000005</v>
      </c>
      <c r="Q298" s="2">
        <f t="shared" si="148"/>
        <v>545.63100000000009</v>
      </c>
      <c r="R298" s="2">
        <f t="shared" si="154"/>
        <v>771.39200000000005</v>
      </c>
      <c r="S298" s="2">
        <f t="shared" si="150"/>
        <v>858.8176666666667</v>
      </c>
      <c r="T298" s="2">
        <f t="shared" si="151"/>
        <v>399.48233333333326</v>
      </c>
      <c r="U298" s="2">
        <f t="shared" si="155"/>
        <v>797.22733333333338</v>
      </c>
      <c r="V298" s="2">
        <f t="shared" si="156"/>
        <v>508.25366666666667</v>
      </c>
      <c r="W298" s="2">
        <f t="shared" si="157"/>
        <v>797.22733333333338</v>
      </c>
      <c r="X298" t="b">
        <f t="shared" si="158"/>
        <v>0</v>
      </c>
      <c r="Y298" t="b">
        <f t="shared" si="159"/>
        <v>0</v>
      </c>
      <c r="Z298" t="b">
        <f t="shared" si="160"/>
        <v>0</v>
      </c>
      <c r="AA298" t="b">
        <f t="shared" si="161"/>
        <v>0</v>
      </c>
      <c r="AB298" s="3">
        <f t="shared" si="142"/>
        <v>-25.835333333333324</v>
      </c>
      <c r="AC298" t="b">
        <f t="shared" si="152"/>
        <v>0</v>
      </c>
      <c r="AD298" s="4"/>
      <c r="AE298" s="3" t="b">
        <f t="shared" si="143"/>
        <v>0</v>
      </c>
      <c r="AF298" s="3" t="b">
        <f t="shared" si="162"/>
        <v>0</v>
      </c>
      <c r="AG298" s="3" t="b">
        <f t="shared" si="163"/>
        <v>1</v>
      </c>
      <c r="AH298" s="3" t="b">
        <f t="shared" si="164"/>
        <v>0</v>
      </c>
      <c r="AI298" s="3" t="b">
        <f t="shared" si="165"/>
        <v>1</v>
      </c>
      <c r="AJ298" s="3" t="b">
        <f t="shared" si="166"/>
        <v>1</v>
      </c>
      <c r="AK298" s="3">
        <f t="shared" si="169"/>
        <v>-25.835333333333324</v>
      </c>
      <c r="AL298" s="3" t="b">
        <f t="shared" si="153"/>
        <v>0</v>
      </c>
      <c r="AM298" s="3" t="b">
        <f t="shared" si="144"/>
        <v>0</v>
      </c>
      <c r="AN298" s="3" t="b">
        <f t="shared" si="167"/>
        <v>0</v>
      </c>
      <c r="AO298" s="3">
        <f t="shared" si="168"/>
        <v>0</v>
      </c>
    </row>
    <row r="299" spans="1:41" x14ac:dyDescent="0.2">
      <c r="A299">
        <v>20140219</v>
      </c>
      <c r="B299">
        <v>625.97</v>
      </c>
      <c r="C299">
        <v>631.77</v>
      </c>
      <c r="D299">
        <v>618.70000000000005</v>
      </c>
      <c r="E299">
        <v>623.03</v>
      </c>
      <c r="F299" s="3">
        <v>13897800</v>
      </c>
      <c r="G299">
        <v>7771210000</v>
      </c>
      <c r="H299">
        <f t="shared" si="170"/>
        <v>809.409777777778</v>
      </c>
      <c r="I299" s="1">
        <f t="shared" si="139"/>
        <v>13.069999999999936</v>
      </c>
      <c r="J299" s="1">
        <f t="shared" si="140"/>
        <v>5.1699999999999591</v>
      </c>
      <c r="K299" s="1">
        <f t="shared" si="141"/>
        <v>7.8999999999999773</v>
      </c>
      <c r="L299" s="1">
        <f t="shared" si="171"/>
        <v>13.069999999999936</v>
      </c>
      <c r="M299" s="1">
        <f t="shared" si="149"/>
        <v>66.550000000000026</v>
      </c>
      <c r="N299" s="2">
        <f t="shared" si="145"/>
        <v>824.8850000000001</v>
      </c>
      <c r="O299" s="2">
        <f t="shared" si="146"/>
        <v>425.58499999999992</v>
      </c>
      <c r="P299" s="2">
        <f t="shared" si="147"/>
        <v>771.39200000000005</v>
      </c>
      <c r="Q299" s="2">
        <f t="shared" si="148"/>
        <v>545.63100000000009</v>
      </c>
      <c r="R299" s="2">
        <f t="shared" si="154"/>
        <v>771.39200000000005</v>
      </c>
      <c r="S299" s="2">
        <f t="shared" si="150"/>
        <v>858.16000000000008</v>
      </c>
      <c r="T299" s="2">
        <f t="shared" si="151"/>
        <v>392.30999999999995</v>
      </c>
      <c r="U299" s="2">
        <f t="shared" si="155"/>
        <v>797.22733333333338</v>
      </c>
      <c r="V299" s="2">
        <f t="shared" si="156"/>
        <v>508.25366666666667</v>
      </c>
      <c r="W299" s="2">
        <f t="shared" si="157"/>
        <v>797.22733333333338</v>
      </c>
      <c r="X299" t="b">
        <f t="shared" si="158"/>
        <v>0</v>
      </c>
      <c r="Y299" t="b">
        <f t="shared" si="159"/>
        <v>0</v>
      </c>
      <c r="Z299" t="b">
        <f t="shared" si="160"/>
        <v>0</v>
      </c>
      <c r="AA299" t="b">
        <f t="shared" si="161"/>
        <v>0</v>
      </c>
      <c r="AB299" s="3">
        <f t="shared" si="142"/>
        <v>-25.835333333333324</v>
      </c>
      <c r="AC299" t="b">
        <f t="shared" si="152"/>
        <v>0</v>
      </c>
      <c r="AD299" s="4"/>
      <c r="AE299" s="3" t="b">
        <f t="shared" si="143"/>
        <v>0</v>
      </c>
      <c r="AF299" s="3" t="b">
        <f t="shared" si="162"/>
        <v>0</v>
      </c>
      <c r="AG299" s="3" t="b">
        <f t="shared" si="163"/>
        <v>1</v>
      </c>
      <c r="AH299" s="3" t="b">
        <f t="shared" si="164"/>
        <v>0</v>
      </c>
      <c r="AI299" s="3" t="b">
        <f t="shared" si="165"/>
        <v>1</v>
      </c>
      <c r="AJ299" s="3" t="b">
        <f t="shared" si="166"/>
        <v>1</v>
      </c>
      <c r="AK299" s="3">
        <f t="shared" si="169"/>
        <v>-25.835333333333324</v>
      </c>
      <c r="AL299" s="3" t="b">
        <f t="shared" si="153"/>
        <v>0</v>
      </c>
      <c r="AM299" s="3" t="b">
        <f t="shared" si="144"/>
        <v>0</v>
      </c>
      <c r="AN299" s="3" t="b">
        <f t="shared" si="167"/>
        <v>0</v>
      </c>
      <c r="AO299" s="3">
        <f t="shared" si="168"/>
        <v>0</v>
      </c>
    </row>
    <row r="300" spans="1:41" x14ac:dyDescent="0.2">
      <c r="A300">
        <v>20140220</v>
      </c>
      <c r="B300">
        <v>623.09</v>
      </c>
      <c r="C300">
        <v>627.73</v>
      </c>
      <c r="D300">
        <v>556.14</v>
      </c>
      <c r="E300">
        <v>556.14</v>
      </c>
      <c r="F300" s="3">
        <v>46905000</v>
      </c>
      <c r="G300">
        <v>7738580000</v>
      </c>
      <c r="H300">
        <f t="shared" si="170"/>
        <v>808.30533333333358</v>
      </c>
      <c r="I300" s="1">
        <f t="shared" si="139"/>
        <v>71.590000000000032</v>
      </c>
      <c r="J300" s="1">
        <f t="shared" si="140"/>
        <v>4.7000000000000455</v>
      </c>
      <c r="K300" s="1">
        <f t="shared" si="141"/>
        <v>66.889999999999986</v>
      </c>
      <c r="L300" s="1">
        <f t="shared" si="171"/>
        <v>71.590000000000032</v>
      </c>
      <c r="M300" s="1">
        <f t="shared" si="149"/>
        <v>66.139333333333354</v>
      </c>
      <c r="N300" s="2">
        <f t="shared" si="145"/>
        <v>790.35300000000007</v>
      </c>
      <c r="O300" s="2">
        <f t="shared" si="146"/>
        <v>393.51699999999988</v>
      </c>
      <c r="P300" s="2">
        <f t="shared" si="147"/>
        <v>771.39200000000005</v>
      </c>
      <c r="Q300" s="2">
        <f t="shared" si="148"/>
        <v>545.63100000000009</v>
      </c>
      <c r="R300" s="2">
        <f t="shared" si="154"/>
        <v>771.39200000000005</v>
      </c>
      <c r="S300" s="2">
        <f t="shared" si="150"/>
        <v>823.42266666666671</v>
      </c>
      <c r="T300" s="2">
        <f t="shared" si="151"/>
        <v>360.44733333333318</v>
      </c>
      <c r="U300" s="2">
        <f t="shared" si="155"/>
        <v>797.22733333333338</v>
      </c>
      <c r="V300" s="2">
        <f t="shared" si="156"/>
        <v>508.25366666666667</v>
      </c>
      <c r="W300" s="2">
        <f t="shared" si="157"/>
        <v>797.22733333333338</v>
      </c>
      <c r="X300" t="b">
        <f t="shared" si="158"/>
        <v>0</v>
      </c>
      <c r="Y300" t="b">
        <f t="shared" si="159"/>
        <v>0</v>
      </c>
      <c r="Z300" t="b">
        <f t="shared" si="160"/>
        <v>0</v>
      </c>
      <c r="AA300" t="b">
        <f t="shared" si="161"/>
        <v>0</v>
      </c>
      <c r="AB300" s="3">
        <f t="shared" si="142"/>
        <v>-25.835333333333324</v>
      </c>
      <c r="AC300" t="b">
        <f t="shared" si="152"/>
        <v>0</v>
      </c>
      <c r="AD300" s="4"/>
      <c r="AE300" s="3" t="b">
        <f t="shared" si="143"/>
        <v>0</v>
      </c>
      <c r="AF300" s="3" t="b">
        <f t="shared" si="162"/>
        <v>0</v>
      </c>
      <c r="AG300" s="3" t="b">
        <f t="shared" si="163"/>
        <v>1</v>
      </c>
      <c r="AH300" s="3" t="b">
        <f t="shared" si="164"/>
        <v>0</v>
      </c>
      <c r="AI300" s="3" t="b">
        <f t="shared" si="165"/>
        <v>1</v>
      </c>
      <c r="AJ300" s="3" t="b">
        <f t="shared" si="166"/>
        <v>1</v>
      </c>
      <c r="AK300" s="3">
        <f t="shared" si="169"/>
        <v>-25.835333333333324</v>
      </c>
      <c r="AL300" s="3" t="b">
        <f t="shared" si="153"/>
        <v>0</v>
      </c>
      <c r="AM300" s="3" t="b">
        <f t="shared" si="144"/>
        <v>0</v>
      </c>
      <c r="AN300" s="3" t="b">
        <f t="shared" si="167"/>
        <v>0</v>
      </c>
      <c r="AO300" s="3">
        <f t="shared" si="168"/>
        <v>0</v>
      </c>
    </row>
    <row r="301" spans="1:41" x14ac:dyDescent="0.2">
      <c r="A301">
        <v>20140221</v>
      </c>
      <c r="B301">
        <v>556.88</v>
      </c>
      <c r="C301">
        <v>582.96</v>
      </c>
      <c r="D301">
        <v>530.47</v>
      </c>
      <c r="E301">
        <v>574.16</v>
      </c>
      <c r="F301" s="3">
        <v>47308100</v>
      </c>
      <c r="G301">
        <v>6918730000</v>
      </c>
      <c r="H301">
        <f t="shared" si="170"/>
        <v>805.91311111111133</v>
      </c>
      <c r="I301" s="1">
        <f t="shared" si="139"/>
        <v>52.490000000000009</v>
      </c>
      <c r="J301" s="1">
        <f t="shared" si="140"/>
        <v>26.82000000000005</v>
      </c>
      <c r="K301" s="1">
        <f t="shared" si="141"/>
        <v>25.669999999999959</v>
      </c>
      <c r="L301" s="1">
        <f t="shared" si="171"/>
        <v>52.490000000000009</v>
      </c>
      <c r="M301" s="1">
        <f t="shared" si="149"/>
        <v>69.218000000000032</v>
      </c>
      <c r="N301" s="2">
        <f t="shared" si="145"/>
        <v>764.36900000000014</v>
      </c>
      <c r="O301" s="2">
        <f t="shared" si="146"/>
        <v>349.06099999999992</v>
      </c>
      <c r="P301" s="2">
        <f t="shared" si="147"/>
        <v>764.36900000000014</v>
      </c>
      <c r="Q301" s="2">
        <f t="shared" si="148"/>
        <v>545.63100000000009</v>
      </c>
      <c r="R301" s="2">
        <f t="shared" si="154"/>
        <v>764.36900000000014</v>
      </c>
      <c r="S301" s="2">
        <f t="shared" si="150"/>
        <v>798.97800000000018</v>
      </c>
      <c r="T301" s="2">
        <f t="shared" si="151"/>
        <v>314.45199999999988</v>
      </c>
      <c r="U301" s="2">
        <f t="shared" si="155"/>
        <v>797.22733333333338</v>
      </c>
      <c r="V301" s="2">
        <f t="shared" si="156"/>
        <v>508.25366666666667</v>
      </c>
      <c r="W301" s="2">
        <f t="shared" si="157"/>
        <v>797.22733333333338</v>
      </c>
      <c r="X301" t="b">
        <f t="shared" si="158"/>
        <v>0</v>
      </c>
      <c r="Y301" t="b">
        <f t="shared" si="159"/>
        <v>0</v>
      </c>
      <c r="Z301" t="b">
        <f t="shared" si="160"/>
        <v>0</v>
      </c>
      <c r="AA301" t="b">
        <f t="shared" si="161"/>
        <v>0</v>
      </c>
      <c r="AB301" s="3">
        <f t="shared" si="142"/>
        <v>-32.858333333333235</v>
      </c>
      <c r="AC301" t="b">
        <f t="shared" si="152"/>
        <v>0</v>
      </c>
      <c r="AD301" s="4"/>
      <c r="AE301" s="3" t="b">
        <f t="shared" si="143"/>
        <v>0</v>
      </c>
      <c r="AF301" s="3" t="b">
        <f t="shared" si="162"/>
        <v>0</v>
      </c>
      <c r="AG301" s="3" t="b">
        <f t="shared" si="163"/>
        <v>1</v>
      </c>
      <c r="AH301" s="3" t="b">
        <f t="shared" si="164"/>
        <v>1</v>
      </c>
      <c r="AI301" s="3" t="b">
        <f t="shared" si="165"/>
        <v>1</v>
      </c>
      <c r="AJ301" s="3" t="b">
        <f t="shared" si="166"/>
        <v>1</v>
      </c>
      <c r="AK301" s="3">
        <f t="shared" si="169"/>
        <v>-32.858333333333235</v>
      </c>
      <c r="AL301" s="3" t="b">
        <f t="shared" si="153"/>
        <v>0</v>
      </c>
      <c r="AM301" s="3" t="b">
        <f t="shared" si="144"/>
        <v>0</v>
      </c>
      <c r="AN301" s="3" t="b">
        <f t="shared" si="167"/>
        <v>0</v>
      </c>
      <c r="AO301" s="3">
        <f t="shared" si="168"/>
        <v>0</v>
      </c>
    </row>
    <row r="302" spans="1:41" x14ac:dyDescent="0.2">
      <c r="A302">
        <v>20140222</v>
      </c>
      <c r="B302">
        <v>574.24</v>
      </c>
      <c r="C302">
        <v>614.48</v>
      </c>
      <c r="D302">
        <v>558.58000000000004</v>
      </c>
      <c r="E302">
        <v>605.41999999999996</v>
      </c>
      <c r="F302" s="3">
        <v>31254000</v>
      </c>
      <c r="G302">
        <v>7136600000</v>
      </c>
      <c r="H302">
        <f t="shared" si="170"/>
        <v>803.42800000000034</v>
      </c>
      <c r="I302" s="1">
        <f t="shared" si="139"/>
        <v>55.899999999999977</v>
      </c>
      <c r="J302" s="1">
        <f t="shared" si="140"/>
        <v>40.32000000000005</v>
      </c>
      <c r="K302" s="1">
        <f t="shared" si="141"/>
        <v>15.579999999999927</v>
      </c>
      <c r="L302" s="1">
        <f t="shared" si="171"/>
        <v>55.899999999999977</v>
      </c>
      <c r="M302" s="1">
        <f t="shared" si="149"/>
        <v>69.436000000000021</v>
      </c>
      <c r="N302" s="2">
        <f t="shared" si="145"/>
        <v>794.83799999999997</v>
      </c>
      <c r="O302" s="2">
        <f t="shared" si="146"/>
        <v>378.22199999999992</v>
      </c>
      <c r="P302" s="2">
        <f t="shared" si="147"/>
        <v>764.36900000000014</v>
      </c>
      <c r="Q302" s="2">
        <f t="shared" si="148"/>
        <v>545.63100000000009</v>
      </c>
      <c r="R302" s="2">
        <f t="shared" si="154"/>
        <v>764.36900000000014</v>
      </c>
      <c r="S302" s="2">
        <f t="shared" si="150"/>
        <v>829.55600000000004</v>
      </c>
      <c r="T302" s="2">
        <f t="shared" si="151"/>
        <v>343.50399999999991</v>
      </c>
      <c r="U302" s="2">
        <f t="shared" si="155"/>
        <v>797.22733333333338</v>
      </c>
      <c r="V302" s="2">
        <f t="shared" si="156"/>
        <v>508.25366666666667</v>
      </c>
      <c r="W302" s="2">
        <f t="shared" si="157"/>
        <v>797.22733333333338</v>
      </c>
      <c r="X302" t="b">
        <f t="shared" si="158"/>
        <v>0</v>
      </c>
      <c r="Y302" t="b">
        <f t="shared" si="159"/>
        <v>0</v>
      </c>
      <c r="Z302" t="b">
        <f t="shared" si="160"/>
        <v>0</v>
      </c>
      <c r="AA302" t="b">
        <f t="shared" si="161"/>
        <v>0</v>
      </c>
      <c r="AB302" s="3">
        <f t="shared" si="142"/>
        <v>-32.858333333333235</v>
      </c>
      <c r="AC302" t="b">
        <f t="shared" si="152"/>
        <v>0</v>
      </c>
      <c r="AD302" s="4"/>
      <c r="AE302" s="3" t="b">
        <f t="shared" si="143"/>
        <v>0</v>
      </c>
      <c r="AF302" s="3" t="b">
        <f t="shared" si="162"/>
        <v>0</v>
      </c>
      <c r="AG302" s="3" t="b">
        <f t="shared" si="163"/>
        <v>1</v>
      </c>
      <c r="AH302" s="3" t="b">
        <f t="shared" si="164"/>
        <v>0</v>
      </c>
      <c r="AI302" s="3" t="b">
        <f t="shared" si="165"/>
        <v>1</v>
      </c>
      <c r="AJ302" s="3" t="b">
        <f t="shared" si="166"/>
        <v>1</v>
      </c>
      <c r="AK302" s="3">
        <f t="shared" si="169"/>
        <v>-32.858333333333235</v>
      </c>
      <c r="AL302" s="3" t="b">
        <f t="shared" si="153"/>
        <v>0</v>
      </c>
      <c r="AM302" s="3" t="b">
        <f t="shared" si="144"/>
        <v>0</v>
      </c>
      <c r="AN302" s="3" t="b">
        <f t="shared" si="167"/>
        <v>0</v>
      </c>
      <c r="AO302" s="3">
        <f t="shared" si="168"/>
        <v>0</v>
      </c>
    </row>
    <row r="303" spans="1:41" x14ac:dyDescent="0.2">
      <c r="A303">
        <v>20140223</v>
      </c>
      <c r="B303">
        <v>606.47</v>
      </c>
      <c r="C303">
        <v>639.91</v>
      </c>
      <c r="D303">
        <v>599.70000000000005</v>
      </c>
      <c r="E303">
        <v>605.82000000000005</v>
      </c>
      <c r="F303" s="3">
        <v>31434400</v>
      </c>
      <c r="G303">
        <v>7539890000</v>
      </c>
      <c r="H303">
        <f t="shared" si="170"/>
        <v>801.55211111111146</v>
      </c>
      <c r="I303" s="1">
        <f t="shared" si="139"/>
        <v>40.209999999999923</v>
      </c>
      <c r="J303" s="1">
        <f t="shared" si="140"/>
        <v>34.490000000000009</v>
      </c>
      <c r="K303" s="1">
        <f t="shared" si="141"/>
        <v>5.7199999999999136</v>
      </c>
      <c r="L303" s="1">
        <f t="shared" si="171"/>
        <v>40.209999999999923</v>
      </c>
      <c r="M303" s="1">
        <f t="shared" si="149"/>
        <v>64.572666666666692</v>
      </c>
      <c r="N303" s="2">
        <f t="shared" si="145"/>
        <v>813.52300000000014</v>
      </c>
      <c r="O303" s="2">
        <f t="shared" si="146"/>
        <v>426.08699999999999</v>
      </c>
      <c r="P303" s="2">
        <f t="shared" si="147"/>
        <v>764.36900000000014</v>
      </c>
      <c r="Q303" s="2">
        <f t="shared" si="148"/>
        <v>545.63100000000009</v>
      </c>
      <c r="R303" s="2">
        <f t="shared" si="154"/>
        <v>764.36900000000014</v>
      </c>
      <c r="S303" s="2">
        <f t="shared" si="150"/>
        <v>845.80933333333348</v>
      </c>
      <c r="T303" s="2">
        <f t="shared" si="151"/>
        <v>393.80066666666664</v>
      </c>
      <c r="U303" s="2">
        <f t="shared" si="155"/>
        <v>797.22733333333338</v>
      </c>
      <c r="V303" s="2">
        <f t="shared" si="156"/>
        <v>508.25366666666667</v>
      </c>
      <c r="W303" s="2">
        <f t="shared" si="157"/>
        <v>797.22733333333338</v>
      </c>
      <c r="X303" t="b">
        <f t="shared" si="158"/>
        <v>0</v>
      </c>
      <c r="Y303" t="b">
        <f t="shared" si="159"/>
        <v>0</v>
      </c>
      <c r="Z303" t="b">
        <f t="shared" si="160"/>
        <v>0</v>
      </c>
      <c r="AA303" t="b">
        <f t="shared" si="161"/>
        <v>0</v>
      </c>
      <c r="AB303" s="3">
        <f t="shared" si="142"/>
        <v>-32.858333333333235</v>
      </c>
      <c r="AC303" t="b">
        <f t="shared" si="152"/>
        <v>0</v>
      </c>
      <c r="AD303" s="4"/>
      <c r="AE303" s="3" t="b">
        <f t="shared" si="143"/>
        <v>0</v>
      </c>
      <c r="AF303" s="3" t="b">
        <f t="shared" si="162"/>
        <v>0</v>
      </c>
      <c r="AG303" s="3" t="b">
        <f t="shared" si="163"/>
        <v>1</v>
      </c>
      <c r="AH303" s="3" t="b">
        <f t="shared" si="164"/>
        <v>0</v>
      </c>
      <c r="AI303" s="3" t="b">
        <f t="shared" si="165"/>
        <v>1</v>
      </c>
      <c r="AJ303" s="3" t="b">
        <f t="shared" si="166"/>
        <v>1</v>
      </c>
      <c r="AK303" s="3">
        <f t="shared" si="169"/>
        <v>-32.858333333333235</v>
      </c>
      <c r="AL303" s="3" t="b">
        <f t="shared" si="153"/>
        <v>0</v>
      </c>
      <c r="AM303" s="3" t="b">
        <f t="shared" si="144"/>
        <v>0</v>
      </c>
      <c r="AN303" s="3" t="b">
        <f t="shared" si="167"/>
        <v>0</v>
      </c>
      <c r="AO303" s="3">
        <f t="shared" si="168"/>
        <v>0</v>
      </c>
    </row>
    <row r="304" spans="1:41" x14ac:dyDescent="0.2">
      <c r="A304">
        <v>20140224</v>
      </c>
      <c r="B304">
        <v>606.04</v>
      </c>
      <c r="C304">
        <v>607.61</v>
      </c>
      <c r="D304">
        <v>538.70000000000005</v>
      </c>
      <c r="E304">
        <v>546.32000000000005</v>
      </c>
      <c r="F304" s="3">
        <v>57893900</v>
      </c>
      <c r="G304">
        <v>7537080000</v>
      </c>
      <c r="H304">
        <f t="shared" si="170"/>
        <v>799.40444444444483</v>
      </c>
      <c r="I304" s="1">
        <f t="shared" si="139"/>
        <v>68.909999999999968</v>
      </c>
      <c r="J304" s="1">
        <f t="shared" si="140"/>
        <v>1.7899999999999636</v>
      </c>
      <c r="K304" s="1">
        <f t="shared" si="141"/>
        <v>67.12</v>
      </c>
      <c r="L304" s="1">
        <f t="shared" si="171"/>
        <v>68.909999999999968</v>
      </c>
      <c r="M304" s="1">
        <f t="shared" si="149"/>
        <v>63.256666666666682</v>
      </c>
      <c r="N304" s="2">
        <f t="shared" si="145"/>
        <v>762.92499999999995</v>
      </c>
      <c r="O304" s="2">
        <f t="shared" si="146"/>
        <v>383.38499999999993</v>
      </c>
      <c r="P304" s="2">
        <f t="shared" si="147"/>
        <v>762.92499999999995</v>
      </c>
      <c r="Q304" s="2">
        <f t="shared" si="148"/>
        <v>545.63100000000009</v>
      </c>
      <c r="R304" s="2">
        <f t="shared" si="154"/>
        <v>762.92499999999995</v>
      </c>
      <c r="S304" s="2">
        <f t="shared" si="150"/>
        <v>794.5533333333334</v>
      </c>
      <c r="T304" s="2">
        <f t="shared" si="151"/>
        <v>351.75666666666655</v>
      </c>
      <c r="U304" s="2">
        <f t="shared" si="155"/>
        <v>794.5533333333334</v>
      </c>
      <c r="V304" s="2">
        <f t="shared" si="156"/>
        <v>508.25366666666667</v>
      </c>
      <c r="W304" s="2">
        <f t="shared" si="157"/>
        <v>794.5533333333334</v>
      </c>
      <c r="X304" t="b">
        <f t="shared" si="158"/>
        <v>0</v>
      </c>
      <c r="Y304" t="b">
        <f t="shared" si="159"/>
        <v>0</v>
      </c>
      <c r="Z304" t="b">
        <f t="shared" si="160"/>
        <v>0</v>
      </c>
      <c r="AA304" t="b">
        <f t="shared" si="161"/>
        <v>0</v>
      </c>
      <c r="AB304" s="3">
        <f t="shared" si="142"/>
        <v>-31.628333333333444</v>
      </c>
      <c r="AC304" t="b">
        <f t="shared" si="152"/>
        <v>0</v>
      </c>
      <c r="AD304" s="4"/>
      <c r="AE304" s="3" t="b">
        <f t="shared" si="143"/>
        <v>0</v>
      </c>
      <c r="AF304" s="3" t="b">
        <f t="shared" si="162"/>
        <v>0</v>
      </c>
      <c r="AG304" s="3" t="b">
        <f t="shared" si="163"/>
        <v>1</v>
      </c>
      <c r="AH304" s="3" t="b">
        <f t="shared" si="164"/>
        <v>0</v>
      </c>
      <c r="AI304" s="3" t="b">
        <f t="shared" si="165"/>
        <v>1</v>
      </c>
      <c r="AJ304" s="3" t="b">
        <f t="shared" si="166"/>
        <v>1</v>
      </c>
      <c r="AK304" s="3">
        <f t="shared" si="169"/>
        <v>-31.628333333333444</v>
      </c>
      <c r="AL304" s="3" t="b">
        <f t="shared" si="153"/>
        <v>0</v>
      </c>
      <c r="AM304" s="3" t="b">
        <f t="shared" si="144"/>
        <v>0</v>
      </c>
      <c r="AN304" s="3" t="b">
        <f t="shared" si="167"/>
        <v>0</v>
      </c>
      <c r="AO304" s="3">
        <f t="shared" si="168"/>
        <v>0</v>
      </c>
    </row>
    <row r="305" spans="1:41" x14ac:dyDescent="0.2">
      <c r="A305">
        <v>20140225</v>
      </c>
      <c r="B305">
        <v>540.24</v>
      </c>
      <c r="C305">
        <v>541.38</v>
      </c>
      <c r="D305">
        <v>420.41</v>
      </c>
      <c r="E305">
        <v>538.71</v>
      </c>
      <c r="F305" s="3">
        <v>126314000</v>
      </c>
      <c r="G305">
        <v>6721330000</v>
      </c>
      <c r="H305">
        <f t="shared" si="170"/>
        <v>795.16244444444476</v>
      </c>
      <c r="I305" s="1">
        <f t="shared" si="139"/>
        <v>120.96999999999997</v>
      </c>
      <c r="J305" s="1">
        <f t="shared" si="140"/>
        <v>4.9400000000000546</v>
      </c>
      <c r="K305" s="1">
        <f t="shared" si="141"/>
        <v>125.91000000000003</v>
      </c>
      <c r="L305" s="1">
        <f t="shared" si="171"/>
        <v>125.91000000000003</v>
      </c>
      <c r="M305" s="1">
        <f t="shared" si="149"/>
        <v>64.049333333333351</v>
      </c>
      <c r="N305" s="2">
        <f t="shared" si="145"/>
        <v>673.04300000000001</v>
      </c>
      <c r="O305" s="2">
        <f t="shared" si="146"/>
        <v>288.74699999999996</v>
      </c>
      <c r="P305" s="2">
        <f t="shared" si="147"/>
        <v>673.04300000000001</v>
      </c>
      <c r="Q305" s="2">
        <f t="shared" si="148"/>
        <v>545.63100000000009</v>
      </c>
      <c r="R305" s="2">
        <f t="shared" si="154"/>
        <v>673.04300000000001</v>
      </c>
      <c r="S305" s="2">
        <f t="shared" si="150"/>
        <v>705.0676666666667</v>
      </c>
      <c r="T305" s="2">
        <f t="shared" si="151"/>
        <v>256.72233333333327</v>
      </c>
      <c r="U305" s="2">
        <f t="shared" si="155"/>
        <v>705.0676666666667</v>
      </c>
      <c r="V305" s="2">
        <f t="shared" si="156"/>
        <v>508.25366666666667</v>
      </c>
      <c r="W305" s="2">
        <f t="shared" si="157"/>
        <v>705.0676666666667</v>
      </c>
      <c r="X305" t="b">
        <f t="shared" si="158"/>
        <v>0</v>
      </c>
      <c r="Y305" t="b">
        <f t="shared" si="159"/>
        <v>0</v>
      </c>
      <c r="Z305" t="b">
        <f t="shared" si="160"/>
        <v>0</v>
      </c>
      <c r="AA305" t="b">
        <f t="shared" si="161"/>
        <v>0</v>
      </c>
      <c r="AB305" s="3">
        <f t="shared" si="142"/>
        <v>-32.02466666666669</v>
      </c>
      <c r="AC305" t="b">
        <f t="shared" si="152"/>
        <v>0</v>
      </c>
      <c r="AD305" s="4"/>
      <c r="AE305" s="3" t="b">
        <f t="shared" si="143"/>
        <v>0</v>
      </c>
      <c r="AF305" s="3" t="b">
        <f t="shared" si="162"/>
        <v>0</v>
      </c>
      <c r="AG305" s="3" t="b">
        <f t="shared" si="163"/>
        <v>1</v>
      </c>
      <c r="AH305" s="3" t="b">
        <f t="shared" si="164"/>
        <v>1</v>
      </c>
      <c r="AI305" s="3" t="b">
        <f t="shared" si="165"/>
        <v>1</v>
      </c>
      <c r="AJ305" s="3" t="b">
        <f t="shared" si="166"/>
        <v>1</v>
      </c>
      <c r="AK305" s="3">
        <f t="shared" si="169"/>
        <v>-32.02466666666669</v>
      </c>
      <c r="AL305" s="3" t="b">
        <f t="shared" si="153"/>
        <v>0</v>
      </c>
      <c r="AM305" s="3" t="b">
        <f t="shared" si="144"/>
        <v>0</v>
      </c>
      <c r="AN305" s="3" t="b">
        <f t="shared" si="167"/>
        <v>0</v>
      </c>
      <c r="AO305" s="3">
        <f t="shared" si="168"/>
        <v>0</v>
      </c>
    </row>
    <row r="306" spans="1:41" x14ac:dyDescent="0.2">
      <c r="A306">
        <v>20140226</v>
      </c>
      <c r="B306">
        <v>537.04</v>
      </c>
      <c r="C306">
        <v>603.79999999999995</v>
      </c>
      <c r="D306">
        <v>532.58000000000004</v>
      </c>
      <c r="E306">
        <v>582.69000000000005</v>
      </c>
      <c r="F306" s="3">
        <v>64642700</v>
      </c>
      <c r="G306">
        <v>6683680000</v>
      </c>
      <c r="H306">
        <f t="shared" si="170"/>
        <v>790.01522222222252</v>
      </c>
      <c r="I306" s="1">
        <f t="shared" si="139"/>
        <v>71.219999999999914</v>
      </c>
      <c r="J306" s="1">
        <f t="shared" si="140"/>
        <v>65.089999999999918</v>
      </c>
      <c r="K306" s="1">
        <f t="shared" si="141"/>
        <v>6.1299999999999955</v>
      </c>
      <c r="L306" s="1">
        <f t="shared" si="171"/>
        <v>71.219999999999914</v>
      </c>
      <c r="M306" s="1">
        <f t="shared" si="149"/>
        <v>62.229333333333351</v>
      </c>
      <c r="N306" s="2">
        <f t="shared" si="145"/>
        <v>754.87800000000016</v>
      </c>
      <c r="O306" s="2">
        <f t="shared" si="146"/>
        <v>381.50200000000001</v>
      </c>
      <c r="P306" s="2">
        <f t="shared" si="147"/>
        <v>673.04300000000001</v>
      </c>
      <c r="Q306" s="2">
        <f t="shared" si="148"/>
        <v>381.50200000000001</v>
      </c>
      <c r="R306" s="2">
        <f t="shared" si="154"/>
        <v>673.04300000000001</v>
      </c>
      <c r="S306" s="2">
        <f t="shared" si="150"/>
        <v>785.99266666666676</v>
      </c>
      <c r="T306" s="2">
        <f t="shared" si="151"/>
        <v>350.38733333333334</v>
      </c>
      <c r="U306" s="2">
        <f t="shared" si="155"/>
        <v>705.0676666666667</v>
      </c>
      <c r="V306" s="2">
        <f t="shared" si="156"/>
        <v>508.25366666666667</v>
      </c>
      <c r="W306" s="2">
        <f t="shared" si="157"/>
        <v>705.0676666666667</v>
      </c>
      <c r="X306" t="b">
        <f t="shared" si="158"/>
        <v>0</v>
      </c>
      <c r="Y306" t="b">
        <f t="shared" si="159"/>
        <v>0</v>
      </c>
      <c r="Z306" t="b">
        <f t="shared" si="160"/>
        <v>0</v>
      </c>
      <c r="AA306" t="b">
        <f t="shared" si="161"/>
        <v>0</v>
      </c>
      <c r="AB306" s="3">
        <f t="shared" si="142"/>
        <v>-32.02466666666669</v>
      </c>
      <c r="AC306" t="b">
        <f t="shared" si="152"/>
        <v>0</v>
      </c>
      <c r="AD306" s="4"/>
      <c r="AE306" s="3" t="b">
        <f t="shared" si="143"/>
        <v>0</v>
      </c>
      <c r="AF306" s="3" t="b">
        <f t="shared" si="162"/>
        <v>0</v>
      </c>
      <c r="AG306" s="3" t="b">
        <f t="shared" si="163"/>
        <v>1</v>
      </c>
      <c r="AH306" s="3" t="b">
        <f t="shared" si="164"/>
        <v>0</v>
      </c>
      <c r="AI306" s="3" t="b">
        <f t="shared" si="165"/>
        <v>1</v>
      </c>
      <c r="AJ306" s="3" t="b">
        <f t="shared" si="166"/>
        <v>1</v>
      </c>
      <c r="AK306" s="3">
        <f t="shared" si="169"/>
        <v>-32.02466666666669</v>
      </c>
      <c r="AL306" s="3" t="b">
        <f t="shared" si="153"/>
        <v>0</v>
      </c>
      <c r="AM306" s="3" t="b">
        <f t="shared" si="144"/>
        <v>0</v>
      </c>
      <c r="AN306" s="3" t="b">
        <f t="shared" si="167"/>
        <v>0</v>
      </c>
      <c r="AO306" s="3">
        <f t="shared" si="168"/>
        <v>0</v>
      </c>
    </row>
    <row r="307" spans="1:41" x14ac:dyDescent="0.2">
      <c r="A307">
        <v>20140227</v>
      </c>
      <c r="B307">
        <v>581.65</v>
      </c>
      <c r="C307">
        <v>594.04999999999995</v>
      </c>
      <c r="D307">
        <v>566.62</v>
      </c>
      <c r="E307">
        <v>578.77</v>
      </c>
      <c r="F307" s="3">
        <v>25540800</v>
      </c>
      <c r="G307">
        <v>7241560000</v>
      </c>
      <c r="H307">
        <f t="shared" si="170"/>
        <v>785.02344444444464</v>
      </c>
      <c r="I307" s="1">
        <f t="shared" si="139"/>
        <v>27.42999999999995</v>
      </c>
      <c r="J307" s="1">
        <f t="shared" si="140"/>
        <v>11.3599999999999</v>
      </c>
      <c r="K307" s="1">
        <f t="shared" si="141"/>
        <v>16.07000000000005</v>
      </c>
      <c r="L307" s="1">
        <f t="shared" si="171"/>
        <v>27.42999999999995</v>
      </c>
      <c r="M307" s="1">
        <f t="shared" si="149"/>
        <v>61.923999999999999</v>
      </c>
      <c r="N307" s="2">
        <f t="shared" si="145"/>
        <v>766.10699999999997</v>
      </c>
      <c r="O307" s="2">
        <f t="shared" si="146"/>
        <v>394.56300000000005</v>
      </c>
      <c r="P307" s="2">
        <f t="shared" si="147"/>
        <v>673.04300000000001</v>
      </c>
      <c r="Q307" s="2">
        <f t="shared" si="148"/>
        <v>394.56300000000005</v>
      </c>
      <c r="R307" s="2">
        <f t="shared" si="154"/>
        <v>673.04300000000001</v>
      </c>
      <c r="S307" s="2">
        <f t="shared" si="150"/>
        <v>797.06900000000007</v>
      </c>
      <c r="T307" s="2">
        <f t="shared" si="151"/>
        <v>363.601</v>
      </c>
      <c r="U307" s="2">
        <f t="shared" si="155"/>
        <v>705.0676666666667</v>
      </c>
      <c r="V307" s="2">
        <f t="shared" si="156"/>
        <v>508.25366666666667</v>
      </c>
      <c r="W307" s="2">
        <f t="shared" si="157"/>
        <v>705.0676666666667</v>
      </c>
      <c r="X307" t="b">
        <f t="shared" si="158"/>
        <v>0</v>
      </c>
      <c r="Y307" t="b">
        <f t="shared" si="159"/>
        <v>0</v>
      </c>
      <c r="Z307" t="b">
        <f t="shared" si="160"/>
        <v>0</v>
      </c>
      <c r="AA307" t="b">
        <f t="shared" si="161"/>
        <v>0</v>
      </c>
      <c r="AB307" s="3">
        <f t="shared" si="142"/>
        <v>-32.02466666666669</v>
      </c>
      <c r="AC307" t="b">
        <f t="shared" si="152"/>
        <v>0</v>
      </c>
      <c r="AD307" s="4"/>
      <c r="AE307" s="3" t="b">
        <f t="shared" si="143"/>
        <v>0</v>
      </c>
      <c r="AF307" s="3" t="b">
        <f t="shared" si="162"/>
        <v>0</v>
      </c>
      <c r="AG307" s="3" t="b">
        <f t="shared" si="163"/>
        <v>1</v>
      </c>
      <c r="AH307" s="3" t="b">
        <f t="shared" si="164"/>
        <v>0</v>
      </c>
      <c r="AI307" s="3" t="b">
        <f t="shared" si="165"/>
        <v>1</v>
      </c>
      <c r="AJ307" s="3" t="b">
        <f t="shared" si="166"/>
        <v>1</v>
      </c>
      <c r="AK307" s="3">
        <f t="shared" si="169"/>
        <v>-32.02466666666669</v>
      </c>
      <c r="AL307" s="3" t="b">
        <f t="shared" si="153"/>
        <v>0</v>
      </c>
      <c r="AM307" s="3" t="b">
        <f t="shared" si="144"/>
        <v>0</v>
      </c>
      <c r="AN307" s="3" t="b">
        <f t="shared" si="167"/>
        <v>0</v>
      </c>
      <c r="AO307" s="3">
        <f t="shared" si="168"/>
        <v>0</v>
      </c>
    </row>
    <row r="308" spans="1:41" x14ac:dyDescent="0.2">
      <c r="A308">
        <v>20140228</v>
      </c>
      <c r="B308">
        <v>579.70000000000005</v>
      </c>
      <c r="C308">
        <v>584.14</v>
      </c>
      <c r="D308">
        <v>545.16999999999996</v>
      </c>
      <c r="E308">
        <v>549.26</v>
      </c>
      <c r="F308" s="3">
        <v>28076100</v>
      </c>
      <c r="G308">
        <v>7219990000</v>
      </c>
      <c r="H308">
        <f t="shared" si="170"/>
        <v>778.87677777777799</v>
      </c>
      <c r="I308" s="1">
        <f t="shared" si="139"/>
        <v>38.970000000000027</v>
      </c>
      <c r="J308" s="1">
        <f t="shared" si="140"/>
        <v>5.3700000000000045</v>
      </c>
      <c r="K308" s="1">
        <f t="shared" si="141"/>
        <v>33.600000000000023</v>
      </c>
      <c r="L308" s="1">
        <f t="shared" si="171"/>
        <v>38.970000000000027</v>
      </c>
      <c r="M308" s="1">
        <f t="shared" si="149"/>
        <v>61.762000000000008</v>
      </c>
      <c r="N308" s="2">
        <f t="shared" si="145"/>
        <v>749.94100000000003</v>
      </c>
      <c r="O308" s="2">
        <f t="shared" si="146"/>
        <v>379.36899999999991</v>
      </c>
      <c r="P308" s="2">
        <f t="shared" si="147"/>
        <v>673.04300000000001</v>
      </c>
      <c r="Q308" s="2">
        <f t="shared" si="148"/>
        <v>394.56300000000005</v>
      </c>
      <c r="R308" s="2">
        <f t="shared" si="154"/>
        <v>673.04300000000001</v>
      </c>
      <c r="S308" s="2">
        <f t="shared" si="150"/>
        <v>780.822</v>
      </c>
      <c r="T308" s="2">
        <f t="shared" si="151"/>
        <v>348.48799999999994</v>
      </c>
      <c r="U308" s="2">
        <f t="shared" si="155"/>
        <v>705.0676666666667</v>
      </c>
      <c r="V308" s="2">
        <f t="shared" si="156"/>
        <v>508.25366666666667</v>
      </c>
      <c r="W308" s="2">
        <f t="shared" si="157"/>
        <v>705.0676666666667</v>
      </c>
      <c r="X308" t="b">
        <f t="shared" si="158"/>
        <v>0</v>
      </c>
      <c r="Y308" t="b">
        <f t="shared" si="159"/>
        <v>0</v>
      </c>
      <c r="Z308" t="b">
        <f t="shared" si="160"/>
        <v>0</v>
      </c>
      <c r="AA308" t="b">
        <f t="shared" si="161"/>
        <v>0</v>
      </c>
      <c r="AB308" s="3">
        <f t="shared" si="142"/>
        <v>-32.02466666666669</v>
      </c>
      <c r="AC308" t="b">
        <f t="shared" si="152"/>
        <v>0</v>
      </c>
      <c r="AD308" s="4"/>
      <c r="AE308" s="3" t="b">
        <f t="shared" si="143"/>
        <v>0</v>
      </c>
      <c r="AF308" s="3" t="b">
        <f t="shared" si="162"/>
        <v>0</v>
      </c>
      <c r="AG308" s="3" t="b">
        <f t="shared" si="163"/>
        <v>1</v>
      </c>
      <c r="AH308" s="3" t="b">
        <f t="shared" si="164"/>
        <v>0</v>
      </c>
      <c r="AI308" s="3" t="b">
        <f t="shared" si="165"/>
        <v>1</v>
      </c>
      <c r="AJ308" s="3" t="b">
        <f t="shared" si="166"/>
        <v>1</v>
      </c>
      <c r="AK308" s="3">
        <f t="shared" si="169"/>
        <v>-32.02466666666669</v>
      </c>
      <c r="AL308" s="3" t="b">
        <f t="shared" si="153"/>
        <v>0</v>
      </c>
      <c r="AM308" s="3" t="b">
        <f t="shared" si="144"/>
        <v>0</v>
      </c>
      <c r="AN308" s="3" t="b">
        <f t="shared" si="167"/>
        <v>0</v>
      </c>
      <c r="AO308" s="3">
        <f t="shared" si="168"/>
        <v>0</v>
      </c>
    </row>
    <row r="309" spans="1:41" x14ac:dyDescent="0.2">
      <c r="A309">
        <v>20140301</v>
      </c>
      <c r="B309">
        <v>549.91999999999996</v>
      </c>
      <c r="C309">
        <v>573.38</v>
      </c>
      <c r="D309">
        <v>539.29</v>
      </c>
      <c r="E309">
        <v>565.61</v>
      </c>
      <c r="F309" s="3">
        <v>18668100</v>
      </c>
      <c r="G309">
        <v>6851590000</v>
      </c>
      <c r="H309">
        <f t="shared" si="170"/>
        <v>772.43044444444467</v>
      </c>
      <c r="I309" s="1">
        <f t="shared" si="139"/>
        <v>34.090000000000032</v>
      </c>
      <c r="J309" s="1">
        <f t="shared" si="140"/>
        <v>24.120000000000005</v>
      </c>
      <c r="K309" s="1">
        <f t="shared" si="141"/>
        <v>9.9700000000000273</v>
      </c>
      <c r="L309" s="1">
        <f t="shared" si="171"/>
        <v>34.090000000000032</v>
      </c>
      <c r="M309" s="1">
        <f t="shared" si="149"/>
        <v>60.621333333333332</v>
      </c>
      <c r="N309" s="2">
        <f t="shared" si="145"/>
        <v>738.19900000000007</v>
      </c>
      <c r="O309" s="2">
        <f t="shared" si="146"/>
        <v>374.471</v>
      </c>
      <c r="P309" s="2">
        <f t="shared" si="147"/>
        <v>673.04300000000001</v>
      </c>
      <c r="Q309" s="2">
        <f t="shared" si="148"/>
        <v>394.56300000000005</v>
      </c>
      <c r="R309" s="2">
        <f t="shared" si="154"/>
        <v>673.04300000000001</v>
      </c>
      <c r="S309" s="2">
        <f t="shared" si="150"/>
        <v>768.5096666666667</v>
      </c>
      <c r="T309" s="2">
        <f t="shared" si="151"/>
        <v>344.16033333333337</v>
      </c>
      <c r="U309" s="2">
        <f t="shared" si="155"/>
        <v>705.0676666666667</v>
      </c>
      <c r="V309" s="2">
        <f t="shared" si="156"/>
        <v>508.25366666666667</v>
      </c>
      <c r="W309" s="2">
        <f t="shared" si="157"/>
        <v>705.0676666666667</v>
      </c>
      <c r="X309" t="b">
        <f t="shared" si="158"/>
        <v>0</v>
      </c>
      <c r="Y309" t="b">
        <f t="shared" si="159"/>
        <v>0</v>
      </c>
      <c r="Z309" t="b">
        <f t="shared" si="160"/>
        <v>0</v>
      </c>
      <c r="AA309" t="b">
        <f t="shared" si="161"/>
        <v>0</v>
      </c>
      <c r="AB309" s="3">
        <f t="shared" si="142"/>
        <v>-32.02466666666669</v>
      </c>
      <c r="AC309" t="b">
        <f t="shared" si="152"/>
        <v>0</v>
      </c>
      <c r="AD309" s="4"/>
      <c r="AE309" s="3" t="b">
        <f t="shared" si="143"/>
        <v>0</v>
      </c>
      <c r="AF309" s="3" t="b">
        <f t="shared" si="162"/>
        <v>0</v>
      </c>
      <c r="AG309" s="3" t="b">
        <f t="shared" si="163"/>
        <v>1</v>
      </c>
      <c r="AH309" s="3" t="b">
        <f t="shared" si="164"/>
        <v>0</v>
      </c>
      <c r="AI309" s="3" t="b">
        <f t="shared" si="165"/>
        <v>1</v>
      </c>
      <c r="AJ309" s="3" t="b">
        <f t="shared" si="166"/>
        <v>1</v>
      </c>
      <c r="AK309" s="3">
        <f t="shared" si="169"/>
        <v>-32.02466666666669</v>
      </c>
      <c r="AL309" s="3" t="b">
        <f t="shared" si="153"/>
        <v>0</v>
      </c>
      <c r="AM309" s="3" t="b">
        <f t="shared" si="144"/>
        <v>0</v>
      </c>
      <c r="AN309" s="3" t="b">
        <f t="shared" si="167"/>
        <v>0</v>
      </c>
      <c r="AO309" s="3">
        <f t="shared" si="168"/>
        <v>0</v>
      </c>
    </row>
    <row r="310" spans="1:41" x14ac:dyDescent="0.2">
      <c r="A310">
        <v>20140302</v>
      </c>
      <c r="B310">
        <v>567.23</v>
      </c>
      <c r="C310">
        <v>570.48</v>
      </c>
      <c r="D310">
        <v>553.27</v>
      </c>
      <c r="E310">
        <v>559.79</v>
      </c>
      <c r="F310" s="3">
        <v>7950760</v>
      </c>
      <c r="G310">
        <v>7069290000</v>
      </c>
      <c r="H310">
        <f t="shared" si="170"/>
        <v>768.09444444444443</v>
      </c>
      <c r="I310" s="1">
        <f t="shared" si="139"/>
        <v>17.210000000000036</v>
      </c>
      <c r="J310" s="1">
        <f t="shared" si="140"/>
        <v>4.8700000000000045</v>
      </c>
      <c r="K310" s="1">
        <f t="shared" si="141"/>
        <v>12.340000000000032</v>
      </c>
      <c r="L310" s="1">
        <f t="shared" si="171"/>
        <v>17.210000000000036</v>
      </c>
      <c r="M310" s="1">
        <f t="shared" si="149"/>
        <v>52.848666666666659</v>
      </c>
      <c r="N310" s="2">
        <f t="shared" si="145"/>
        <v>720.42100000000005</v>
      </c>
      <c r="O310" s="2">
        <f t="shared" si="146"/>
        <v>403.32900000000001</v>
      </c>
      <c r="P310" s="2">
        <f t="shared" si="147"/>
        <v>673.04300000000001</v>
      </c>
      <c r="Q310" s="2">
        <f t="shared" si="148"/>
        <v>403.32900000000001</v>
      </c>
      <c r="R310" s="2">
        <f t="shared" si="154"/>
        <v>673.04300000000001</v>
      </c>
      <c r="S310" s="2">
        <f t="shared" si="150"/>
        <v>746.84533333333331</v>
      </c>
      <c r="T310" s="2">
        <f t="shared" si="151"/>
        <v>376.90466666666669</v>
      </c>
      <c r="U310" s="2">
        <f t="shared" si="155"/>
        <v>705.0676666666667</v>
      </c>
      <c r="V310" s="2">
        <f t="shared" si="156"/>
        <v>508.25366666666667</v>
      </c>
      <c r="W310" s="2">
        <f t="shared" si="157"/>
        <v>705.0676666666667</v>
      </c>
      <c r="X310" t="b">
        <f t="shared" si="158"/>
        <v>0</v>
      </c>
      <c r="Y310" t="b">
        <f t="shared" si="159"/>
        <v>0</v>
      </c>
      <c r="Z310" t="b">
        <f t="shared" si="160"/>
        <v>0</v>
      </c>
      <c r="AA310" t="b">
        <f t="shared" si="161"/>
        <v>0</v>
      </c>
      <c r="AB310" s="3">
        <f t="shared" si="142"/>
        <v>-32.02466666666669</v>
      </c>
      <c r="AC310" t="b">
        <f t="shared" si="152"/>
        <v>0</v>
      </c>
      <c r="AD310" s="4"/>
      <c r="AE310" s="3" t="b">
        <f t="shared" si="143"/>
        <v>0</v>
      </c>
      <c r="AF310" s="3" t="b">
        <f t="shared" si="162"/>
        <v>0</v>
      </c>
      <c r="AG310" s="3" t="b">
        <f t="shared" si="163"/>
        <v>1</v>
      </c>
      <c r="AH310" s="3" t="b">
        <f t="shared" si="164"/>
        <v>0</v>
      </c>
      <c r="AI310" s="3" t="b">
        <f t="shared" si="165"/>
        <v>1</v>
      </c>
      <c r="AJ310" s="3" t="b">
        <f t="shared" si="166"/>
        <v>1</v>
      </c>
      <c r="AK310" s="3">
        <f t="shared" si="169"/>
        <v>-32.02466666666669</v>
      </c>
      <c r="AL310" s="3" t="b">
        <f t="shared" si="153"/>
        <v>0</v>
      </c>
      <c r="AM310" s="3" t="b">
        <f t="shared" si="144"/>
        <v>0</v>
      </c>
      <c r="AN310" s="3" t="b">
        <f t="shared" si="167"/>
        <v>0</v>
      </c>
      <c r="AO310" s="3">
        <f t="shared" si="168"/>
        <v>0</v>
      </c>
    </row>
    <row r="311" spans="1:41" x14ac:dyDescent="0.2">
      <c r="A311">
        <v>20140303</v>
      </c>
      <c r="B311">
        <v>562.55999999999995</v>
      </c>
      <c r="C311">
        <v>702.91</v>
      </c>
      <c r="D311">
        <v>560.52</v>
      </c>
      <c r="E311">
        <v>667.76</v>
      </c>
      <c r="F311" s="3">
        <v>96056900</v>
      </c>
      <c r="G311">
        <v>7013060000</v>
      </c>
      <c r="H311">
        <f t="shared" si="170"/>
        <v>762.72177777777767</v>
      </c>
      <c r="I311" s="1">
        <f t="shared" si="139"/>
        <v>142.38999999999999</v>
      </c>
      <c r="J311" s="1">
        <f t="shared" si="140"/>
        <v>143.12</v>
      </c>
      <c r="K311" s="1">
        <f t="shared" si="141"/>
        <v>0.73000000000001819</v>
      </c>
      <c r="L311" s="1">
        <f t="shared" si="171"/>
        <v>143.12</v>
      </c>
      <c r="M311" s="1">
        <f t="shared" si="149"/>
        <v>52.052666666666674</v>
      </c>
      <c r="N311" s="2">
        <f t="shared" si="145"/>
        <v>787.87299999999993</v>
      </c>
      <c r="O311" s="2">
        <f t="shared" si="146"/>
        <v>475.5569999999999</v>
      </c>
      <c r="P311" s="2">
        <f t="shared" si="147"/>
        <v>673.04300000000001</v>
      </c>
      <c r="Q311" s="2">
        <f t="shared" si="148"/>
        <v>475.5569999999999</v>
      </c>
      <c r="R311" s="2">
        <f t="shared" si="154"/>
        <v>673.04300000000001</v>
      </c>
      <c r="S311" s="2">
        <f t="shared" si="150"/>
        <v>813.89933333333329</v>
      </c>
      <c r="T311" s="2">
        <f t="shared" si="151"/>
        <v>449.53066666666655</v>
      </c>
      <c r="U311" s="2">
        <f t="shared" si="155"/>
        <v>705.0676666666667</v>
      </c>
      <c r="V311" s="2">
        <f t="shared" si="156"/>
        <v>508.25366666666667</v>
      </c>
      <c r="W311" s="2">
        <f t="shared" si="157"/>
        <v>705.0676666666667</v>
      </c>
      <c r="X311" t="b">
        <f t="shared" si="158"/>
        <v>0</v>
      </c>
      <c r="Y311" t="b">
        <f t="shared" si="159"/>
        <v>1</v>
      </c>
      <c r="Z311" t="b">
        <f t="shared" si="160"/>
        <v>0</v>
      </c>
      <c r="AA311" t="b">
        <f t="shared" si="161"/>
        <v>0</v>
      </c>
      <c r="AB311" s="3">
        <f t="shared" si="142"/>
        <v>-32.02466666666669</v>
      </c>
      <c r="AC311" t="b">
        <f t="shared" si="152"/>
        <v>0</v>
      </c>
      <c r="AD311" s="4"/>
      <c r="AE311" s="3" t="b">
        <f t="shared" si="143"/>
        <v>0</v>
      </c>
      <c r="AF311" s="3" t="b">
        <f t="shared" si="162"/>
        <v>0</v>
      </c>
      <c r="AG311" s="3" t="b">
        <f t="shared" si="163"/>
        <v>1</v>
      </c>
      <c r="AH311" s="3" t="b">
        <f t="shared" si="164"/>
        <v>0</v>
      </c>
      <c r="AI311" s="3" t="b">
        <f t="shared" si="165"/>
        <v>1</v>
      </c>
      <c r="AJ311" s="3" t="b">
        <f t="shared" si="166"/>
        <v>1</v>
      </c>
      <c r="AK311" s="3">
        <f t="shared" si="169"/>
        <v>-32.02466666666669</v>
      </c>
      <c r="AL311" s="3" t="b">
        <f t="shared" si="153"/>
        <v>0</v>
      </c>
      <c r="AM311" s="3" t="b">
        <f t="shared" si="144"/>
        <v>0</v>
      </c>
      <c r="AN311" s="3" t="b">
        <f t="shared" si="167"/>
        <v>0</v>
      </c>
      <c r="AO311" s="3">
        <f t="shared" si="168"/>
        <v>0</v>
      </c>
    </row>
    <row r="312" spans="1:41" x14ac:dyDescent="0.2">
      <c r="A312">
        <v>20140304</v>
      </c>
      <c r="B312">
        <v>668.24</v>
      </c>
      <c r="C312">
        <v>696.22</v>
      </c>
      <c r="D312">
        <v>655.68</v>
      </c>
      <c r="E312">
        <v>666.78</v>
      </c>
      <c r="F312" s="3">
        <v>55344600</v>
      </c>
      <c r="G312">
        <v>8332950000</v>
      </c>
      <c r="H312">
        <f t="shared" si="170"/>
        <v>758.16044444444412</v>
      </c>
      <c r="I312" s="1">
        <f t="shared" si="139"/>
        <v>40.540000000000077</v>
      </c>
      <c r="J312" s="1">
        <f t="shared" si="140"/>
        <v>28.460000000000036</v>
      </c>
      <c r="K312" s="1">
        <f t="shared" si="141"/>
        <v>12.080000000000041</v>
      </c>
      <c r="L312" s="1">
        <f t="shared" si="171"/>
        <v>40.540000000000077</v>
      </c>
      <c r="M312" s="1">
        <f t="shared" si="149"/>
        <v>56.198666666666661</v>
      </c>
      <c r="N312" s="2">
        <f t="shared" si="145"/>
        <v>844.54600000000005</v>
      </c>
      <c r="O312" s="2">
        <f t="shared" si="146"/>
        <v>507.35400000000004</v>
      </c>
      <c r="P312" s="2">
        <f t="shared" si="147"/>
        <v>673.04300000000001</v>
      </c>
      <c r="Q312" s="2">
        <f t="shared" si="148"/>
        <v>507.35400000000004</v>
      </c>
      <c r="R312" s="2">
        <f t="shared" si="154"/>
        <v>673.04300000000001</v>
      </c>
      <c r="S312" s="2">
        <f t="shared" si="150"/>
        <v>872.64533333333338</v>
      </c>
      <c r="T312" s="2">
        <f t="shared" si="151"/>
        <v>479.25466666666671</v>
      </c>
      <c r="U312" s="2">
        <f t="shared" si="155"/>
        <v>705.0676666666667</v>
      </c>
      <c r="V312" s="2">
        <f t="shared" si="156"/>
        <v>508.25366666666667</v>
      </c>
      <c r="W312" s="2">
        <f t="shared" si="157"/>
        <v>705.0676666666667</v>
      </c>
      <c r="X312" t="b">
        <f t="shared" si="158"/>
        <v>0</v>
      </c>
      <c r="Y312" t="b">
        <f t="shared" si="159"/>
        <v>0</v>
      </c>
      <c r="Z312" t="b">
        <f t="shared" si="160"/>
        <v>0</v>
      </c>
      <c r="AA312" t="b">
        <f t="shared" si="161"/>
        <v>0</v>
      </c>
      <c r="AB312" s="3">
        <f t="shared" si="142"/>
        <v>-32.02466666666669</v>
      </c>
      <c r="AC312" t="b">
        <f t="shared" si="152"/>
        <v>0</v>
      </c>
      <c r="AD312" s="4"/>
      <c r="AE312" s="3" t="b">
        <f t="shared" si="143"/>
        <v>0</v>
      </c>
      <c r="AF312" s="3" t="b">
        <f t="shared" si="162"/>
        <v>0</v>
      </c>
      <c r="AG312" s="3" t="b">
        <f t="shared" si="163"/>
        <v>1</v>
      </c>
      <c r="AH312" s="3" t="b">
        <f t="shared" si="164"/>
        <v>0</v>
      </c>
      <c r="AI312" s="3" t="b">
        <f t="shared" si="165"/>
        <v>1</v>
      </c>
      <c r="AJ312" s="3" t="b">
        <f t="shared" si="166"/>
        <v>1</v>
      </c>
      <c r="AK312" s="3">
        <f t="shared" si="169"/>
        <v>-32.02466666666669</v>
      </c>
      <c r="AL312" s="3" t="b">
        <f t="shared" si="153"/>
        <v>0</v>
      </c>
      <c r="AM312" s="3" t="b">
        <f t="shared" si="144"/>
        <v>0</v>
      </c>
      <c r="AN312" s="3" t="b">
        <f t="shared" si="167"/>
        <v>0</v>
      </c>
      <c r="AO312" s="3">
        <f t="shared" si="168"/>
        <v>0</v>
      </c>
    </row>
    <row r="313" spans="1:41" x14ac:dyDescent="0.2">
      <c r="A313">
        <v>20140305</v>
      </c>
      <c r="B313">
        <v>666.24</v>
      </c>
      <c r="C313">
        <v>674.28</v>
      </c>
      <c r="D313">
        <v>646.28</v>
      </c>
      <c r="E313">
        <v>665.51</v>
      </c>
      <c r="F313" s="3">
        <v>22461900</v>
      </c>
      <c r="G313">
        <v>8310510000</v>
      </c>
      <c r="H313">
        <f t="shared" si="170"/>
        <v>752.77833333333308</v>
      </c>
      <c r="I313" s="1">
        <f t="shared" si="139"/>
        <v>28</v>
      </c>
      <c r="J313" s="1">
        <f t="shared" si="140"/>
        <v>7.5</v>
      </c>
      <c r="K313" s="1">
        <f t="shared" si="141"/>
        <v>20.5</v>
      </c>
      <c r="L313" s="1">
        <f t="shared" si="171"/>
        <v>28</v>
      </c>
      <c r="M313" s="1">
        <f t="shared" si="149"/>
        <v>55.591999999999992</v>
      </c>
      <c r="N313" s="2">
        <f t="shared" si="145"/>
        <v>827.05599999999993</v>
      </c>
      <c r="O313" s="2">
        <f t="shared" si="146"/>
        <v>493.50400000000002</v>
      </c>
      <c r="P313" s="2">
        <f t="shared" si="147"/>
        <v>673.04300000000001</v>
      </c>
      <c r="Q313" s="2">
        <f t="shared" si="148"/>
        <v>507.35400000000004</v>
      </c>
      <c r="R313" s="2">
        <f t="shared" si="154"/>
        <v>673.04300000000001</v>
      </c>
      <c r="S313" s="2">
        <f t="shared" si="150"/>
        <v>854.85199999999998</v>
      </c>
      <c r="T313" s="2">
        <f t="shared" si="151"/>
        <v>465.70799999999997</v>
      </c>
      <c r="U313" s="2">
        <f t="shared" si="155"/>
        <v>705.0676666666667</v>
      </c>
      <c r="V313" s="2">
        <f t="shared" si="156"/>
        <v>508.25366666666667</v>
      </c>
      <c r="W313" s="2">
        <f t="shared" si="157"/>
        <v>705.0676666666667</v>
      </c>
      <c r="X313" t="b">
        <f t="shared" si="158"/>
        <v>0</v>
      </c>
      <c r="Y313" t="b">
        <f t="shared" si="159"/>
        <v>0</v>
      </c>
      <c r="Z313" t="b">
        <f t="shared" si="160"/>
        <v>0</v>
      </c>
      <c r="AA313" t="b">
        <f t="shared" si="161"/>
        <v>0</v>
      </c>
      <c r="AB313" s="3">
        <f t="shared" si="142"/>
        <v>-32.02466666666669</v>
      </c>
      <c r="AC313" t="b">
        <f t="shared" si="152"/>
        <v>0</v>
      </c>
      <c r="AD313" s="4"/>
      <c r="AE313" s="3" t="b">
        <f t="shared" si="143"/>
        <v>0</v>
      </c>
      <c r="AF313" s="3" t="b">
        <f t="shared" si="162"/>
        <v>0</v>
      </c>
      <c r="AG313" s="3" t="b">
        <f t="shared" si="163"/>
        <v>1</v>
      </c>
      <c r="AH313" s="3" t="b">
        <f t="shared" si="164"/>
        <v>0</v>
      </c>
      <c r="AI313" s="3" t="b">
        <f t="shared" si="165"/>
        <v>1</v>
      </c>
      <c r="AJ313" s="3" t="b">
        <f t="shared" si="166"/>
        <v>1</v>
      </c>
      <c r="AK313" s="3">
        <f t="shared" si="169"/>
        <v>-32.02466666666669</v>
      </c>
      <c r="AL313" s="3" t="b">
        <f t="shared" si="153"/>
        <v>0</v>
      </c>
      <c r="AM313" s="3" t="b">
        <f t="shared" si="144"/>
        <v>0</v>
      </c>
      <c r="AN313" s="3" t="b">
        <f t="shared" si="167"/>
        <v>0</v>
      </c>
      <c r="AO313" s="3">
        <f t="shared" si="168"/>
        <v>0</v>
      </c>
    </row>
    <row r="314" spans="1:41" x14ac:dyDescent="0.2">
      <c r="A314">
        <v>20140306</v>
      </c>
      <c r="B314">
        <v>664.52</v>
      </c>
      <c r="C314">
        <v>669.77</v>
      </c>
      <c r="D314">
        <v>649.79</v>
      </c>
      <c r="E314">
        <v>663.86</v>
      </c>
      <c r="F314" s="3">
        <v>16068100</v>
      </c>
      <c r="G314">
        <v>8291650000</v>
      </c>
      <c r="H314">
        <f t="shared" si="170"/>
        <v>748.56055555555554</v>
      </c>
      <c r="I314" s="1">
        <f t="shared" si="139"/>
        <v>19.980000000000018</v>
      </c>
      <c r="J314" s="1">
        <f t="shared" si="140"/>
        <v>4.2599999999999909</v>
      </c>
      <c r="K314" s="1">
        <f t="shared" si="141"/>
        <v>15.720000000000027</v>
      </c>
      <c r="L314" s="1">
        <f t="shared" si="171"/>
        <v>19.980000000000018</v>
      </c>
      <c r="M314" s="1">
        <f t="shared" si="149"/>
        <v>55.244</v>
      </c>
      <c r="N314" s="2">
        <f t="shared" si="145"/>
        <v>825.51199999999994</v>
      </c>
      <c r="O314" s="2">
        <f t="shared" si="146"/>
        <v>494.048</v>
      </c>
      <c r="P314" s="2">
        <f t="shared" si="147"/>
        <v>673.04300000000001</v>
      </c>
      <c r="Q314" s="2">
        <f t="shared" si="148"/>
        <v>507.35400000000004</v>
      </c>
      <c r="R314" s="2">
        <f t="shared" si="154"/>
        <v>673.04300000000001</v>
      </c>
      <c r="S314" s="2">
        <f t="shared" si="150"/>
        <v>853.13400000000001</v>
      </c>
      <c r="T314" s="2">
        <f t="shared" si="151"/>
        <v>466.42599999999999</v>
      </c>
      <c r="U314" s="2">
        <f t="shared" si="155"/>
        <v>705.0676666666667</v>
      </c>
      <c r="V314" s="2">
        <f t="shared" si="156"/>
        <v>508.25366666666667</v>
      </c>
      <c r="W314" s="2">
        <f t="shared" si="157"/>
        <v>705.0676666666667</v>
      </c>
      <c r="X314" t="b">
        <f t="shared" si="158"/>
        <v>0</v>
      </c>
      <c r="Y314" t="b">
        <f t="shared" si="159"/>
        <v>0</v>
      </c>
      <c r="Z314" t="b">
        <f t="shared" si="160"/>
        <v>0</v>
      </c>
      <c r="AA314" t="b">
        <f t="shared" si="161"/>
        <v>0</v>
      </c>
      <c r="AB314" s="3">
        <f t="shared" si="142"/>
        <v>-32.02466666666669</v>
      </c>
      <c r="AC314" t="b">
        <f t="shared" si="152"/>
        <v>0</v>
      </c>
      <c r="AD314" s="4"/>
      <c r="AE314" s="3" t="b">
        <f t="shared" si="143"/>
        <v>0</v>
      </c>
      <c r="AF314" s="3" t="b">
        <f t="shared" si="162"/>
        <v>0</v>
      </c>
      <c r="AG314" s="3" t="b">
        <f t="shared" si="163"/>
        <v>1</v>
      </c>
      <c r="AH314" s="3" t="b">
        <f t="shared" si="164"/>
        <v>0</v>
      </c>
      <c r="AI314" s="3" t="b">
        <f t="shared" si="165"/>
        <v>1</v>
      </c>
      <c r="AJ314" s="3" t="b">
        <f t="shared" si="166"/>
        <v>1</v>
      </c>
      <c r="AK314" s="3">
        <f t="shared" si="169"/>
        <v>-32.02466666666669</v>
      </c>
      <c r="AL314" s="3" t="b">
        <f t="shared" si="153"/>
        <v>0</v>
      </c>
      <c r="AM314" s="3" t="b">
        <f t="shared" si="144"/>
        <v>0</v>
      </c>
      <c r="AN314" s="3" t="b">
        <f t="shared" si="167"/>
        <v>0</v>
      </c>
      <c r="AO314" s="3">
        <f t="shared" si="168"/>
        <v>0</v>
      </c>
    </row>
    <row r="315" spans="1:41" x14ac:dyDescent="0.2">
      <c r="A315">
        <v>20140307</v>
      </c>
      <c r="B315">
        <v>664.31</v>
      </c>
      <c r="C315">
        <v>665.34</v>
      </c>
      <c r="D315">
        <v>616.35</v>
      </c>
      <c r="E315">
        <v>629.15</v>
      </c>
      <c r="F315" s="3">
        <v>34150800</v>
      </c>
      <c r="G315">
        <v>8291900000</v>
      </c>
      <c r="H315">
        <f t="shared" si="170"/>
        <v>746.72066666666672</v>
      </c>
      <c r="I315" s="1">
        <f t="shared" si="139"/>
        <v>48.990000000000009</v>
      </c>
      <c r="J315" s="1">
        <f t="shared" si="140"/>
        <v>1.4800000000000182</v>
      </c>
      <c r="K315" s="1">
        <f t="shared" si="141"/>
        <v>47.509999999999991</v>
      </c>
      <c r="L315" s="1">
        <f t="shared" si="171"/>
        <v>48.990000000000009</v>
      </c>
      <c r="M315" s="1">
        <f t="shared" si="149"/>
        <v>55.704666666666668</v>
      </c>
      <c r="N315" s="2">
        <f t="shared" si="145"/>
        <v>807.95900000000006</v>
      </c>
      <c r="O315" s="2">
        <f t="shared" si="146"/>
        <v>473.73099999999999</v>
      </c>
      <c r="P315" s="2">
        <f t="shared" si="147"/>
        <v>673.04300000000001</v>
      </c>
      <c r="Q315" s="2">
        <f t="shared" si="148"/>
        <v>507.35400000000004</v>
      </c>
      <c r="R315" s="2">
        <f t="shared" si="154"/>
        <v>673.04300000000001</v>
      </c>
      <c r="S315" s="2">
        <f t="shared" si="150"/>
        <v>835.81133333333332</v>
      </c>
      <c r="T315" s="2">
        <f t="shared" si="151"/>
        <v>445.87866666666667</v>
      </c>
      <c r="U315" s="2">
        <f t="shared" si="155"/>
        <v>705.0676666666667</v>
      </c>
      <c r="V315" s="2">
        <f t="shared" si="156"/>
        <v>508.25366666666667</v>
      </c>
      <c r="W315" s="2">
        <f t="shared" si="157"/>
        <v>705.0676666666667</v>
      </c>
      <c r="X315" t="b">
        <f t="shared" si="158"/>
        <v>0</v>
      </c>
      <c r="Y315" t="b">
        <f t="shared" si="159"/>
        <v>0</v>
      </c>
      <c r="Z315" t="b">
        <f t="shared" si="160"/>
        <v>0</v>
      </c>
      <c r="AA315" t="b">
        <f t="shared" si="161"/>
        <v>0</v>
      </c>
      <c r="AB315" s="3">
        <f t="shared" si="142"/>
        <v>-32.02466666666669</v>
      </c>
      <c r="AC315" t="b">
        <f t="shared" si="152"/>
        <v>0</v>
      </c>
      <c r="AD315" s="4"/>
      <c r="AE315" s="3" t="b">
        <f t="shared" si="143"/>
        <v>0</v>
      </c>
      <c r="AF315" s="3" t="b">
        <f t="shared" si="162"/>
        <v>0</v>
      </c>
      <c r="AG315" s="3" t="b">
        <f t="shared" si="163"/>
        <v>1</v>
      </c>
      <c r="AH315" s="3" t="b">
        <f t="shared" si="164"/>
        <v>0</v>
      </c>
      <c r="AI315" s="3" t="b">
        <f t="shared" si="165"/>
        <v>1</v>
      </c>
      <c r="AJ315" s="3" t="b">
        <f t="shared" si="166"/>
        <v>1</v>
      </c>
      <c r="AK315" s="3">
        <f t="shared" si="169"/>
        <v>-32.02466666666669</v>
      </c>
      <c r="AL315" s="3" t="b">
        <f t="shared" si="153"/>
        <v>0</v>
      </c>
      <c r="AM315" s="3" t="b">
        <f t="shared" si="144"/>
        <v>0</v>
      </c>
      <c r="AN315" s="3" t="b">
        <f t="shared" si="167"/>
        <v>0</v>
      </c>
      <c r="AO315" s="3">
        <f t="shared" si="168"/>
        <v>0</v>
      </c>
    </row>
    <row r="316" spans="1:41" x14ac:dyDescent="0.2">
      <c r="A316">
        <v>20140308</v>
      </c>
      <c r="B316">
        <v>629.66</v>
      </c>
      <c r="C316">
        <v>635.14</v>
      </c>
      <c r="D316">
        <v>604.46</v>
      </c>
      <c r="E316">
        <v>617.45000000000005</v>
      </c>
      <c r="F316" s="3">
        <v>18654200</v>
      </c>
      <c r="G316">
        <v>7862010000</v>
      </c>
      <c r="H316">
        <f t="shared" si="170"/>
        <v>745.95311111111107</v>
      </c>
      <c r="I316" s="1">
        <f t="shared" si="139"/>
        <v>30.67999999999995</v>
      </c>
      <c r="J316" s="1">
        <f t="shared" si="140"/>
        <v>5.9900000000000091</v>
      </c>
      <c r="K316" s="1">
        <f t="shared" si="141"/>
        <v>24.689999999999941</v>
      </c>
      <c r="L316" s="1">
        <f t="shared" si="171"/>
        <v>30.67999999999995</v>
      </c>
      <c r="M316" s="1">
        <f t="shared" si="149"/>
        <v>54.198</v>
      </c>
      <c r="N316" s="2">
        <f t="shared" si="145"/>
        <v>782.39400000000001</v>
      </c>
      <c r="O316" s="2">
        <f t="shared" si="146"/>
        <v>457.20599999999996</v>
      </c>
      <c r="P316" s="2">
        <f t="shared" si="147"/>
        <v>673.04300000000001</v>
      </c>
      <c r="Q316" s="2">
        <f t="shared" si="148"/>
        <v>507.35400000000004</v>
      </c>
      <c r="R316" s="2">
        <f t="shared" si="154"/>
        <v>673.04300000000001</v>
      </c>
      <c r="S316" s="2">
        <f t="shared" si="150"/>
        <v>809.49299999999994</v>
      </c>
      <c r="T316" s="2">
        <f t="shared" si="151"/>
        <v>430.10699999999997</v>
      </c>
      <c r="U316" s="2">
        <f t="shared" si="155"/>
        <v>705.0676666666667</v>
      </c>
      <c r="V316" s="2">
        <f t="shared" si="156"/>
        <v>508.25366666666667</v>
      </c>
      <c r="W316" s="2">
        <f t="shared" si="157"/>
        <v>705.0676666666667</v>
      </c>
      <c r="X316" t="b">
        <f t="shared" si="158"/>
        <v>0</v>
      </c>
      <c r="Y316" t="b">
        <f t="shared" si="159"/>
        <v>0</v>
      </c>
      <c r="Z316" t="b">
        <f t="shared" si="160"/>
        <v>0</v>
      </c>
      <c r="AA316" t="b">
        <f t="shared" si="161"/>
        <v>0</v>
      </c>
      <c r="AB316" s="3">
        <f t="shared" si="142"/>
        <v>-32.02466666666669</v>
      </c>
      <c r="AC316" t="b">
        <f t="shared" si="152"/>
        <v>0</v>
      </c>
      <c r="AD316" s="4"/>
      <c r="AE316" s="3" t="b">
        <f t="shared" si="143"/>
        <v>0</v>
      </c>
      <c r="AF316" s="3" t="b">
        <f t="shared" si="162"/>
        <v>0</v>
      </c>
      <c r="AG316" s="3" t="b">
        <f t="shared" si="163"/>
        <v>1</v>
      </c>
      <c r="AH316" s="3" t="b">
        <f t="shared" si="164"/>
        <v>0</v>
      </c>
      <c r="AI316" s="3" t="b">
        <f t="shared" si="165"/>
        <v>1</v>
      </c>
      <c r="AJ316" s="3" t="b">
        <f t="shared" si="166"/>
        <v>1</v>
      </c>
      <c r="AK316" s="3">
        <f t="shared" si="169"/>
        <v>-32.02466666666669</v>
      </c>
      <c r="AL316" s="3" t="b">
        <f t="shared" si="153"/>
        <v>0</v>
      </c>
      <c r="AM316" s="3" t="b">
        <f t="shared" si="144"/>
        <v>0</v>
      </c>
      <c r="AN316" s="3" t="b">
        <f t="shared" si="167"/>
        <v>0</v>
      </c>
      <c r="AO316" s="3">
        <f t="shared" si="168"/>
        <v>0</v>
      </c>
    </row>
    <row r="317" spans="1:41" x14ac:dyDescent="0.2">
      <c r="A317">
        <v>20140309</v>
      </c>
      <c r="B317">
        <v>616.30999999999995</v>
      </c>
      <c r="C317">
        <v>643.95000000000005</v>
      </c>
      <c r="D317">
        <v>612.35</v>
      </c>
      <c r="E317">
        <v>636.96</v>
      </c>
      <c r="F317" s="3">
        <v>15396500</v>
      </c>
      <c r="G317">
        <v>7697910000</v>
      </c>
      <c r="H317">
        <f t="shared" si="170"/>
        <v>743.97066666666649</v>
      </c>
      <c r="I317" s="1">
        <f t="shared" si="139"/>
        <v>31.600000000000023</v>
      </c>
      <c r="J317" s="1">
        <f t="shared" si="140"/>
        <v>26.5</v>
      </c>
      <c r="K317" s="1">
        <f t="shared" si="141"/>
        <v>5.1000000000000227</v>
      </c>
      <c r="L317" s="1">
        <f t="shared" si="171"/>
        <v>31.600000000000023</v>
      </c>
      <c r="M317" s="1">
        <f t="shared" si="149"/>
        <v>52.743999999999993</v>
      </c>
      <c r="N317" s="2">
        <f t="shared" si="145"/>
        <v>786.38200000000006</v>
      </c>
      <c r="O317" s="2">
        <f t="shared" si="146"/>
        <v>469.91800000000012</v>
      </c>
      <c r="P317" s="2">
        <f t="shared" si="147"/>
        <v>673.04300000000001</v>
      </c>
      <c r="Q317" s="2">
        <f t="shared" si="148"/>
        <v>507.35400000000004</v>
      </c>
      <c r="R317" s="2">
        <f t="shared" si="154"/>
        <v>673.04300000000001</v>
      </c>
      <c r="S317" s="2">
        <f t="shared" si="150"/>
        <v>812.75400000000013</v>
      </c>
      <c r="T317" s="2">
        <f t="shared" si="151"/>
        <v>443.54600000000011</v>
      </c>
      <c r="U317" s="2">
        <f t="shared" si="155"/>
        <v>705.0676666666667</v>
      </c>
      <c r="V317" s="2">
        <f t="shared" si="156"/>
        <v>508.25366666666667</v>
      </c>
      <c r="W317" s="2">
        <f t="shared" si="157"/>
        <v>705.0676666666667</v>
      </c>
      <c r="X317" t="b">
        <f t="shared" si="158"/>
        <v>0</v>
      </c>
      <c r="Y317" t="b">
        <f t="shared" si="159"/>
        <v>0</v>
      </c>
      <c r="Z317" t="b">
        <f t="shared" si="160"/>
        <v>0</v>
      </c>
      <c r="AA317" t="b">
        <f t="shared" si="161"/>
        <v>0</v>
      </c>
      <c r="AB317" s="3">
        <f t="shared" si="142"/>
        <v>-32.02466666666669</v>
      </c>
      <c r="AC317" t="b">
        <f t="shared" si="152"/>
        <v>0</v>
      </c>
      <c r="AD317" s="4"/>
      <c r="AE317" s="3" t="b">
        <f t="shared" si="143"/>
        <v>0</v>
      </c>
      <c r="AF317" s="3" t="b">
        <f t="shared" si="162"/>
        <v>0</v>
      </c>
      <c r="AG317" s="3" t="b">
        <f t="shared" si="163"/>
        <v>1</v>
      </c>
      <c r="AH317" s="3" t="b">
        <f t="shared" si="164"/>
        <v>0</v>
      </c>
      <c r="AI317" s="3" t="b">
        <f t="shared" si="165"/>
        <v>1</v>
      </c>
      <c r="AJ317" s="3" t="b">
        <f t="shared" si="166"/>
        <v>1</v>
      </c>
      <c r="AK317" s="3">
        <f t="shared" si="169"/>
        <v>-32.02466666666669</v>
      </c>
      <c r="AL317" s="3" t="b">
        <f t="shared" si="153"/>
        <v>0</v>
      </c>
      <c r="AM317" s="3" t="b">
        <f t="shared" si="144"/>
        <v>0</v>
      </c>
      <c r="AN317" s="3" t="b">
        <f t="shared" si="167"/>
        <v>0</v>
      </c>
      <c r="AO317" s="3">
        <f t="shared" si="168"/>
        <v>0</v>
      </c>
    </row>
    <row r="318" spans="1:41" x14ac:dyDescent="0.2">
      <c r="A318">
        <v>20140310</v>
      </c>
      <c r="B318">
        <v>636.33000000000004</v>
      </c>
      <c r="C318">
        <v>644.76</v>
      </c>
      <c r="D318">
        <v>615.02</v>
      </c>
      <c r="E318">
        <v>627.79</v>
      </c>
      <c r="F318" s="3">
        <v>20639800</v>
      </c>
      <c r="G318">
        <v>7950820000</v>
      </c>
      <c r="H318">
        <f t="shared" si="170"/>
        <v>741.12366666666674</v>
      </c>
      <c r="I318" s="1">
        <f t="shared" si="139"/>
        <v>29.740000000000009</v>
      </c>
      <c r="J318" s="1">
        <f t="shared" si="140"/>
        <v>7.7999999999999545</v>
      </c>
      <c r="K318" s="1">
        <f t="shared" si="141"/>
        <v>21.940000000000055</v>
      </c>
      <c r="L318" s="1">
        <f t="shared" si="171"/>
        <v>29.740000000000009</v>
      </c>
      <c r="M318" s="1">
        <f t="shared" si="149"/>
        <v>51.124000000000002</v>
      </c>
      <c r="N318" s="2">
        <f t="shared" si="145"/>
        <v>783.26199999999994</v>
      </c>
      <c r="O318" s="2">
        <f t="shared" si="146"/>
        <v>476.51799999999997</v>
      </c>
      <c r="P318" s="2">
        <f t="shared" si="147"/>
        <v>673.04300000000001</v>
      </c>
      <c r="Q318" s="2">
        <f t="shared" si="148"/>
        <v>507.35400000000004</v>
      </c>
      <c r="R318" s="2">
        <f t="shared" si="154"/>
        <v>673.04300000000001</v>
      </c>
      <c r="S318" s="2">
        <f t="shared" si="150"/>
        <v>808.82399999999996</v>
      </c>
      <c r="T318" s="2">
        <f t="shared" si="151"/>
        <v>450.95600000000002</v>
      </c>
      <c r="U318" s="2">
        <f t="shared" si="155"/>
        <v>705.0676666666667</v>
      </c>
      <c r="V318" s="2">
        <f t="shared" si="156"/>
        <v>508.25366666666667</v>
      </c>
      <c r="W318" s="2">
        <f t="shared" si="157"/>
        <v>705.0676666666667</v>
      </c>
      <c r="X318" t="b">
        <f t="shared" si="158"/>
        <v>0</v>
      </c>
      <c r="Y318" t="b">
        <f t="shared" si="159"/>
        <v>0</v>
      </c>
      <c r="Z318" t="b">
        <f t="shared" si="160"/>
        <v>0</v>
      </c>
      <c r="AA318" t="b">
        <f t="shared" si="161"/>
        <v>0</v>
      </c>
      <c r="AB318" s="3">
        <f t="shared" si="142"/>
        <v>-32.02466666666669</v>
      </c>
      <c r="AC318" t="b">
        <f t="shared" si="152"/>
        <v>0</v>
      </c>
      <c r="AD318" s="4"/>
      <c r="AE318" s="3" t="b">
        <f t="shared" si="143"/>
        <v>0</v>
      </c>
      <c r="AF318" s="3" t="b">
        <f t="shared" si="162"/>
        <v>0</v>
      </c>
      <c r="AG318" s="3" t="b">
        <f t="shared" si="163"/>
        <v>1</v>
      </c>
      <c r="AH318" s="3" t="b">
        <f t="shared" si="164"/>
        <v>0</v>
      </c>
      <c r="AI318" s="3" t="b">
        <f t="shared" si="165"/>
        <v>1</v>
      </c>
      <c r="AJ318" s="3" t="b">
        <f t="shared" si="166"/>
        <v>1</v>
      </c>
      <c r="AK318" s="3">
        <f t="shared" si="169"/>
        <v>-32.02466666666669</v>
      </c>
      <c r="AL318" s="3" t="b">
        <f t="shared" si="153"/>
        <v>0</v>
      </c>
      <c r="AM318" s="3" t="b">
        <f t="shared" si="144"/>
        <v>0</v>
      </c>
      <c r="AN318" s="3" t="b">
        <f t="shared" si="167"/>
        <v>0</v>
      </c>
      <c r="AO318" s="3">
        <f t="shared" si="168"/>
        <v>0</v>
      </c>
    </row>
    <row r="319" spans="1:41" x14ac:dyDescent="0.2">
      <c r="A319">
        <v>20140311</v>
      </c>
      <c r="B319">
        <v>627.95000000000005</v>
      </c>
      <c r="C319">
        <v>638.41999999999996</v>
      </c>
      <c r="D319">
        <v>618.84</v>
      </c>
      <c r="E319">
        <v>634.11</v>
      </c>
      <c r="F319" s="3">
        <v>11732500</v>
      </c>
      <c r="G319">
        <v>7848450000</v>
      </c>
      <c r="H319">
        <f t="shared" si="170"/>
        <v>737.1156666666667</v>
      </c>
      <c r="I319" s="1">
        <f t="shared" si="139"/>
        <v>19.579999999999927</v>
      </c>
      <c r="J319" s="1">
        <f t="shared" si="140"/>
        <v>10.629999999999995</v>
      </c>
      <c r="K319" s="1">
        <f t="shared" si="141"/>
        <v>8.9499999999999318</v>
      </c>
      <c r="L319" s="1">
        <f t="shared" si="171"/>
        <v>19.579999999999927</v>
      </c>
      <c r="M319" s="1">
        <f t="shared" si="149"/>
        <v>50.426000000000002</v>
      </c>
      <c r="N319" s="2">
        <f t="shared" si="145"/>
        <v>779.90800000000002</v>
      </c>
      <c r="O319" s="2">
        <f t="shared" si="146"/>
        <v>477.35199999999998</v>
      </c>
      <c r="P319" s="2">
        <f t="shared" si="147"/>
        <v>673.04300000000001</v>
      </c>
      <c r="Q319" s="2">
        <f t="shared" si="148"/>
        <v>507.35400000000004</v>
      </c>
      <c r="R319" s="2">
        <f t="shared" si="154"/>
        <v>673.04300000000001</v>
      </c>
      <c r="S319" s="2">
        <f t="shared" si="150"/>
        <v>805.12099999999998</v>
      </c>
      <c r="T319" s="2">
        <f t="shared" si="151"/>
        <v>452.13900000000001</v>
      </c>
      <c r="U319" s="2">
        <f t="shared" si="155"/>
        <v>705.0676666666667</v>
      </c>
      <c r="V319" s="2">
        <f t="shared" si="156"/>
        <v>508.25366666666667</v>
      </c>
      <c r="W319" s="2">
        <f t="shared" si="157"/>
        <v>705.0676666666667</v>
      </c>
      <c r="X319" t="b">
        <f t="shared" si="158"/>
        <v>0</v>
      </c>
      <c r="Y319" t="b">
        <f t="shared" si="159"/>
        <v>0</v>
      </c>
      <c r="Z319" t="b">
        <f t="shared" si="160"/>
        <v>0</v>
      </c>
      <c r="AA319" t="b">
        <f t="shared" si="161"/>
        <v>0</v>
      </c>
      <c r="AB319" s="3">
        <f t="shared" si="142"/>
        <v>-32.02466666666669</v>
      </c>
      <c r="AC319" t="b">
        <f t="shared" si="152"/>
        <v>0</v>
      </c>
      <c r="AD319" s="4"/>
      <c r="AE319" s="3" t="b">
        <f t="shared" si="143"/>
        <v>0</v>
      </c>
      <c r="AF319" s="3" t="b">
        <f t="shared" si="162"/>
        <v>0</v>
      </c>
      <c r="AG319" s="3" t="b">
        <f t="shared" si="163"/>
        <v>1</v>
      </c>
      <c r="AH319" s="3" t="b">
        <f t="shared" si="164"/>
        <v>0</v>
      </c>
      <c r="AI319" s="3" t="b">
        <f t="shared" si="165"/>
        <v>1</v>
      </c>
      <c r="AJ319" s="3" t="b">
        <f t="shared" si="166"/>
        <v>1</v>
      </c>
      <c r="AK319" s="3">
        <f t="shared" si="169"/>
        <v>-32.02466666666669</v>
      </c>
      <c r="AL319" s="3" t="b">
        <f t="shared" si="153"/>
        <v>0</v>
      </c>
      <c r="AM319" s="3" t="b">
        <f t="shared" si="144"/>
        <v>0</v>
      </c>
      <c r="AN319" s="3" t="b">
        <f t="shared" si="167"/>
        <v>0</v>
      </c>
      <c r="AO319" s="3">
        <f t="shared" si="168"/>
        <v>0</v>
      </c>
    </row>
    <row r="320" spans="1:41" x14ac:dyDescent="0.2">
      <c r="A320">
        <v>20140312</v>
      </c>
      <c r="B320">
        <v>631.91</v>
      </c>
      <c r="C320">
        <v>648.03</v>
      </c>
      <c r="D320">
        <v>629.51</v>
      </c>
      <c r="E320">
        <v>632.1</v>
      </c>
      <c r="F320" s="3">
        <v>18621200</v>
      </c>
      <c r="G320">
        <v>7900600000</v>
      </c>
      <c r="H320">
        <f t="shared" si="170"/>
        <v>734.40044444444436</v>
      </c>
      <c r="I320" s="1">
        <f t="shared" si="139"/>
        <v>18.519999999999982</v>
      </c>
      <c r="J320" s="1">
        <f t="shared" si="140"/>
        <v>13.919999999999959</v>
      </c>
      <c r="K320" s="1">
        <f t="shared" si="141"/>
        <v>4.6000000000000227</v>
      </c>
      <c r="L320" s="1">
        <f t="shared" si="171"/>
        <v>18.519999999999982</v>
      </c>
      <c r="M320" s="1">
        <f t="shared" si="149"/>
        <v>47.137333333333331</v>
      </c>
      <c r="N320" s="2">
        <f t="shared" si="145"/>
        <v>780.18200000000002</v>
      </c>
      <c r="O320" s="2">
        <f t="shared" si="146"/>
        <v>497.358</v>
      </c>
      <c r="P320" s="2">
        <f t="shared" si="147"/>
        <v>673.04300000000001</v>
      </c>
      <c r="Q320" s="2">
        <f t="shared" si="148"/>
        <v>507.35400000000004</v>
      </c>
      <c r="R320" s="2">
        <f t="shared" si="154"/>
        <v>673.04300000000001</v>
      </c>
      <c r="S320" s="2">
        <f t="shared" si="150"/>
        <v>803.75066666666658</v>
      </c>
      <c r="T320" s="2">
        <f t="shared" si="151"/>
        <v>473.78933333333333</v>
      </c>
      <c r="U320" s="2">
        <f t="shared" si="155"/>
        <v>705.0676666666667</v>
      </c>
      <c r="V320" s="2">
        <f t="shared" si="156"/>
        <v>508.25366666666667</v>
      </c>
      <c r="W320" s="2">
        <f t="shared" si="157"/>
        <v>705.0676666666667</v>
      </c>
      <c r="X320" t="b">
        <f t="shared" si="158"/>
        <v>0</v>
      </c>
      <c r="Y320" t="b">
        <f t="shared" si="159"/>
        <v>0</v>
      </c>
      <c r="Z320" t="b">
        <f t="shared" si="160"/>
        <v>0</v>
      </c>
      <c r="AA320" t="b">
        <f t="shared" si="161"/>
        <v>0</v>
      </c>
      <c r="AB320" s="3">
        <f t="shared" si="142"/>
        <v>-32.02466666666669</v>
      </c>
      <c r="AC320" t="b">
        <f t="shared" si="152"/>
        <v>0</v>
      </c>
      <c r="AD320" s="4"/>
      <c r="AE320" s="3" t="b">
        <f t="shared" si="143"/>
        <v>0</v>
      </c>
      <c r="AF320" s="3" t="b">
        <f t="shared" si="162"/>
        <v>0</v>
      </c>
      <c r="AG320" s="3" t="b">
        <f t="shared" si="163"/>
        <v>1</v>
      </c>
      <c r="AH320" s="3" t="b">
        <f t="shared" si="164"/>
        <v>0</v>
      </c>
      <c r="AI320" s="3" t="b">
        <f t="shared" si="165"/>
        <v>1</v>
      </c>
      <c r="AJ320" s="3" t="b">
        <f t="shared" si="166"/>
        <v>1</v>
      </c>
      <c r="AK320" s="3">
        <f t="shared" si="169"/>
        <v>-32.02466666666669</v>
      </c>
      <c r="AL320" s="3" t="b">
        <f t="shared" si="153"/>
        <v>0</v>
      </c>
      <c r="AM320" s="3" t="b">
        <f t="shared" si="144"/>
        <v>0</v>
      </c>
      <c r="AN320" s="3" t="b">
        <f t="shared" si="167"/>
        <v>0</v>
      </c>
      <c r="AO320" s="3">
        <f t="shared" si="168"/>
        <v>0</v>
      </c>
    </row>
    <row r="321" spans="1:41" x14ac:dyDescent="0.2">
      <c r="A321">
        <v>20140313</v>
      </c>
      <c r="B321">
        <v>633.62</v>
      </c>
      <c r="C321">
        <v>644.20000000000005</v>
      </c>
      <c r="D321">
        <v>630.85</v>
      </c>
      <c r="E321">
        <v>638.14</v>
      </c>
      <c r="F321" s="3">
        <v>11634900</v>
      </c>
      <c r="G321">
        <v>7924860000</v>
      </c>
      <c r="H321">
        <f t="shared" si="170"/>
        <v>731.72088888888891</v>
      </c>
      <c r="I321" s="1">
        <f t="shared" si="139"/>
        <v>13.350000000000023</v>
      </c>
      <c r="J321" s="1">
        <f t="shared" si="140"/>
        <v>12.100000000000023</v>
      </c>
      <c r="K321" s="1">
        <f t="shared" si="141"/>
        <v>1.25</v>
      </c>
      <c r="L321" s="1">
        <f t="shared" si="171"/>
        <v>13.350000000000023</v>
      </c>
      <c r="M321" s="1">
        <f t="shared" si="149"/>
        <v>39.977999999999994</v>
      </c>
      <c r="N321" s="2">
        <f t="shared" si="145"/>
        <v>757.45900000000006</v>
      </c>
      <c r="O321" s="2">
        <f t="shared" si="146"/>
        <v>517.59100000000012</v>
      </c>
      <c r="P321" s="2">
        <f t="shared" si="147"/>
        <v>673.04300000000001</v>
      </c>
      <c r="Q321" s="2">
        <f t="shared" si="148"/>
        <v>517.59100000000012</v>
      </c>
      <c r="R321" s="2">
        <f t="shared" si="154"/>
        <v>673.04300000000001</v>
      </c>
      <c r="S321" s="2">
        <f t="shared" si="150"/>
        <v>777.44800000000009</v>
      </c>
      <c r="T321" s="2">
        <f t="shared" si="151"/>
        <v>497.60200000000009</v>
      </c>
      <c r="U321" s="2">
        <f t="shared" si="155"/>
        <v>705.0676666666667</v>
      </c>
      <c r="V321" s="2">
        <f t="shared" si="156"/>
        <v>508.25366666666667</v>
      </c>
      <c r="W321" s="2">
        <f t="shared" si="157"/>
        <v>705.0676666666667</v>
      </c>
      <c r="X321" t="b">
        <f t="shared" si="158"/>
        <v>0</v>
      </c>
      <c r="Y321" t="b">
        <f t="shared" si="159"/>
        <v>0</v>
      </c>
      <c r="Z321" t="b">
        <f t="shared" si="160"/>
        <v>0</v>
      </c>
      <c r="AA321" t="b">
        <f t="shared" si="161"/>
        <v>0</v>
      </c>
      <c r="AB321" s="3">
        <f t="shared" si="142"/>
        <v>-32.02466666666669</v>
      </c>
      <c r="AC321" t="b">
        <f t="shared" si="152"/>
        <v>0</v>
      </c>
      <c r="AD321" s="4"/>
      <c r="AE321" s="3" t="b">
        <f t="shared" si="143"/>
        <v>0</v>
      </c>
      <c r="AF321" s="3" t="b">
        <f t="shared" si="162"/>
        <v>0</v>
      </c>
      <c r="AG321" s="3" t="b">
        <f t="shared" si="163"/>
        <v>1</v>
      </c>
      <c r="AH321" s="3" t="b">
        <f t="shared" si="164"/>
        <v>0</v>
      </c>
      <c r="AI321" s="3" t="b">
        <f t="shared" si="165"/>
        <v>1</v>
      </c>
      <c r="AJ321" s="3" t="b">
        <f t="shared" si="166"/>
        <v>1</v>
      </c>
      <c r="AK321" s="3">
        <f t="shared" si="169"/>
        <v>-32.02466666666669</v>
      </c>
      <c r="AL321" s="3" t="b">
        <f t="shared" si="153"/>
        <v>0</v>
      </c>
      <c r="AM321" s="3" t="b">
        <f t="shared" si="144"/>
        <v>0</v>
      </c>
      <c r="AN321" s="3" t="b">
        <f t="shared" si="167"/>
        <v>0</v>
      </c>
      <c r="AO321" s="3">
        <f t="shared" si="168"/>
        <v>0</v>
      </c>
    </row>
    <row r="322" spans="1:41" x14ac:dyDescent="0.2">
      <c r="A322">
        <v>20140314</v>
      </c>
      <c r="B322">
        <v>638.14</v>
      </c>
      <c r="C322">
        <v>639.53</v>
      </c>
      <c r="D322">
        <v>627.21</v>
      </c>
      <c r="E322">
        <v>628.79999999999995</v>
      </c>
      <c r="F322" s="3">
        <v>11913800</v>
      </c>
      <c r="G322">
        <v>7983980000</v>
      </c>
      <c r="H322">
        <f t="shared" si="170"/>
        <v>728.89377777777781</v>
      </c>
      <c r="I322" s="1">
        <f t="shared" ref="I322:I385" si="172">High-Low</f>
        <v>12.319999999999936</v>
      </c>
      <c r="J322" s="1">
        <f t="shared" si="140"/>
        <v>1.3899999999999864</v>
      </c>
      <c r="K322" s="1">
        <f t="shared" si="141"/>
        <v>10.92999999999995</v>
      </c>
      <c r="L322" s="1">
        <f t="shared" si="171"/>
        <v>12.319999999999936</v>
      </c>
      <c r="M322" s="1">
        <f t="shared" si="149"/>
        <v>36.120000000000005</v>
      </c>
      <c r="N322" s="2">
        <f t="shared" si="145"/>
        <v>741.73</v>
      </c>
      <c r="O322" s="2">
        <f t="shared" si="146"/>
        <v>525.01</v>
      </c>
      <c r="P322" s="2">
        <f t="shared" si="147"/>
        <v>673.04300000000001</v>
      </c>
      <c r="Q322" s="2">
        <f t="shared" si="148"/>
        <v>525.01</v>
      </c>
      <c r="R322" s="2">
        <f t="shared" si="154"/>
        <v>673.04300000000001</v>
      </c>
      <c r="S322" s="2">
        <f t="shared" si="150"/>
        <v>759.79</v>
      </c>
      <c r="T322" s="2">
        <f t="shared" si="151"/>
        <v>506.95</v>
      </c>
      <c r="U322" s="2">
        <f t="shared" si="155"/>
        <v>705.0676666666667</v>
      </c>
      <c r="V322" s="2">
        <f t="shared" si="156"/>
        <v>508.25366666666667</v>
      </c>
      <c r="W322" s="2">
        <f t="shared" si="157"/>
        <v>705.0676666666667</v>
      </c>
      <c r="X322" t="b">
        <f t="shared" si="158"/>
        <v>0</v>
      </c>
      <c r="Y322" t="b">
        <f t="shared" si="159"/>
        <v>0</v>
      </c>
      <c r="Z322" t="b">
        <f t="shared" si="160"/>
        <v>0</v>
      </c>
      <c r="AA322" t="b">
        <f t="shared" si="161"/>
        <v>0</v>
      </c>
      <c r="AB322" s="3">
        <f t="shared" si="142"/>
        <v>-32.02466666666669</v>
      </c>
      <c r="AC322" t="b">
        <f t="shared" si="152"/>
        <v>0</v>
      </c>
      <c r="AD322" s="4"/>
      <c r="AE322" s="3" t="b">
        <f t="shared" si="143"/>
        <v>0</v>
      </c>
      <c r="AF322" s="3" t="b">
        <f t="shared" si="162"/>
        <v>0</v>
      </c>
      <c r="AG322" s="3" t="b">
        <f t="shared" si="163"/>
        <v>1</v>
      </c>
      <c r="AH322" s="3" t="b">
        <f t="shared" si="164"/>
        <v>0</v>
      </c>
      <c r="AI322" s="3" t="b">
        <f t="shared" si="165"/>
        <v>1</v>
      </c>
      <c r="AJ322" s="3" t="b">
        <f t="shared" si="166"/>
        <v>1</v>
      </c>
      <c r="AK322" s="3">
        <f t="shared" si="169"/>
        <v>-32.02466666666669</v>
      </c>
      <c r="AL322" s="3" t="b">
        <f t="shared" si="153"/>
        <v>0</v>
      </c>
      <c r="AM322" s="3" t="b">
        <f t="shared" si="144"/>
        <v>0</v>
      </c>
      <c r="AN322" s="3" t="b">
        <f t="shared" si="167"/>
        <v>0</v>
      </c>
      <c r="AO322" s="3">
        <f t="shared" si="168"/>
        <v>0</v>
      </c>
    </row>
    <row r="323" spans="1:41" x14ac:dyDescent="0.2">
      <c r="A323">
        <v>20140315</v>
      </c>
      <c r="B323">
        <v>629.37</v>
      </c>
      <c r="C323">
        <v>639.14</v>
      </c>
      <c r="D323">
        <v>627.29999999999995</v>
      </c>
      <c r="E323">
        <v>636.12</v>
      </c>
      <c r="F323" s="3">
        <v>4342080</v>
      </c>
      <c r="G323">
        <v>7876360000</v>
      </c>
      <c r="H323">
        <f t="shared" si="170"/>
        <v>726.18488888888885</v>
      </c>
      <c r="I323" s="1">
        <f t="shared" si="172"/>
        <v>11.840000000000032</v>
      </c>
      <c r="J323" s="1">
        <f t="shared" ref="J323:J386" si="173">ABS(High-E322)</f>
        <v>10.340000000000032</v>
      </c>
      <c r="K323" s="1">
        <f t="shared" ref="K323:K386" si="174">ABS(Low-E322)</f>
        <v>1.5</v>
      </c>
      <c r="L323" s="1">
        <f t="shared" si="171"/>
        <v>11.840000000000032</v>
      </c>
      <c r="M323" s="1">
        <f t="shared" si="149"/>
        <v>35.112666666666669</v>
      </c>
      <c r="N323" s="2">
        <f t="shared" si="145"/>
        <v>738.55799999999999</v>
      </c>
      <c r="O323" s="2">
        <f t="shared" si="146"/>
        <v>527.88200000000006</v>
      </c>
      <c r="P323" s="2">
        <f t="shared" si="147"/>
        <v>673.04300000000001</v>
      </c>
      <c r="Q323" s="2">
        <f t="shared" si="148"/>
        <v>527.88200000000006</v>
      </c>
      <c r="R323" s="2">
        <f t="shared" si="154"/>
        <v>673.04300000000001</v>
      </c>
      <c r="S323" s="2">
        <f t="shared" si="150"/>
        <v>756.11433333333343</v>
      </c>
      <c r="T323" s="2">
        <f t="shared" si="151"/>
        <v>510.32566666666668</v>
      </c>
      <c r="U323" s="2">
        <f t="shared" si="155"/>
        <v>705.0676666666667</v>
      </c>
      <c r="V323" s="2">
        <f t="shared" si="156"/>
        <v>510.32566666666668</v>
      </c>
      <c r="W323" s="2">
        <f t="shared" si="157"/>
        <v>705.0676666666667</v>
      </c>
      <c r="X323" t="b">
        <f t="shared" si="158"/>
        <v>0</v>
      </c>
      <c r="Y323" t="b">
        <f t="shared" si="159"/>
        <v>0</v>
      </c>
      <c r="Z323" t="b">
        <f t="shared" si="160"/>
        <v>0</v>
      </c>
      <c r="AA323" t="b">
        <f t="shared" si="161"/>
        <v>0</v>
      </c>
      <c r="AB323" s="3">
        <f t="shared" ref="AB323:AB386" si="175">$R323-$W323</f>
        <v>-32.02466666666669</v>
      </c>
      <c r="AC323" t="b">
        <f t="shared" si="152"/>
        <v>0</v>
      </c>
      <c r="AD323" s="4"/>
      <c r="AE323" s="3" t="b">
        <f t="shared" si="143"/>
        <v>0</v>
      </c>
      <c r="AF323" s="3" t="b">
        <f t="shared" si="162"/>
        <v>0</v>
      </c>
      <c r="AG323" s="3" t="b">
        <f t="shared" si="163"/>
        <v>1</v>
      </c>
      <c r="AH323" s="3" t="b">
        <f t="shared" si="164"/>
        <v>0</v>
      </c>
      <c r="AI323" s="3" t="b">
        <f t="shared" si="165"/>
        <v>1</v>
      </c>
      <c r="AJ323" s="3" t="b">
        <f t="shared" si="166"/>
        <v>1</v>
      </c>
      <c r="AK323" s="3">
        <f t="shared" si="169"/>
        <v>-32.02466666666669</v>
      </c>
      <c r="AL323" s="3" t="b">
        <f t="shared" si="153"/>
        <v>0</v>
      </c>
      <c r="AM323" s="3" t="b">
        <f t="shared" si="144"/>
        <v>0</v>
      </c>
      <c r="AN323" s="3" t="b">
        <f t="shared" si="167"/>
        <v>0</v>
      </c>
      <c r="AO323" s="3">
        <f t="shared" si="168"/>
        <v>0</v>
      </c>
    </row>
    <row r="324" spans="1:41" x14ac:dyDescent="0.2">
      <c r="A324">
        <v>20140316</v>
      </c>
      <c r="B324">
        <v>636.5</v>
      </c>
      <c r="C324">
        <v>637.52</v>
      </c>
      <c r="D324">
        <v>628.11</v>
      </c>
      <c r="E324">
        <v>631.11</v>
      </c>
      <c r="F324" s="3">
        <v>5277290</v>
      </c>
      <c r="G324">
        <v>7968200000</v>
      </c>
      <c r="H324">
        <f t="shared" si="170"/>
        <v>723.51822222222233</v>
      </c>
      <c r="I324" s="1">
        <f t="shared" si="172"/>
        <v>9.4099999999999682</v>
      </c>
      <c r="J324" s="1">
        <f t="shared" si="173"/>
        <v>1.3999999999999773</v>
      </c>
      <c r="K324" s="1">
        <f t="shared" si="174"/>
        <v>8.0099999999999909</v>
      </c>
      <c r="L324" s="1">
        <f t="shared" si="171"/>
        <v>9.4099999999999682</v>
      </c>
      <c r="M324" s="1">
        <f t="shared" si="149"/>
        <v>33.304000000000002</v>
      </c>
      <c r="N324" s="2">
        <f t="shared" si="145"/>
        <v>732.72700000000009</v>
      </c>
      <c r="O324" s="2">
        <f t="shared" si="146"/>
        <v>532.90300000000002</v>
      </c>
      <c r="P324" s="2">
        <f t="shared" si="147"/>
        <v>673.04300000000001</v>
      </c>
      <c r="Q324" s="2">
        <f t="shared" si="148"/>
        <v>532.90300000000002</v>
      </c>
      <c r="R324" s="2">
        <f t="shared" si="154"/>
        <v>673.04300000000001</v>
      </c>
      <c r="S324" s="2">
        <f t="shared" si="150"/>
        <v>749.37900000000002</v>
      </c>
      <c r="T324" s="2">
        <f t="shared" si="151"/>
        <v>516.25100000000009</v>
      </c>
      <c r="U324" s="2">
        <f t="shared" si="155"/>
        <v>705.0676666666667</v>
      </c>
      <c r="V324" s="2">
        <f t="shared" si="156"/>
        <v>516.25100000000009</v>
      </c>
      <c r="W324" s="2">
        <f t="shared" si="157"/>
        <v>705.0676666666667</v>
      </c>
      <c r="X324" t="b">
        <f t="shared" si="158"/>
        <v>0</v>
      </c>
      <c r="Y324" t="b">
        <f t="shared" si="159"/>
        <v>0</v>
      </c>
      <c r="Z324" t="b">
        <f t="shared" si="160"/>
        <v>0</v>
      </c>
      <c r="AA324" t="b">
        <f t="shared" si="161"/>
        <v>0</v>
      </c>
      <c r="AB324" s="3">
        <f t="shared" si="175"/>
        <v>-32.02466666666669</v>
      </c>
      <c r="AC324" t="b">
        <f t="shared" si="152"/>
        <v>0</v>
      </c>
      <c r="AD324" s="4"/>
      <c r="AE324" s="3" t="b">
        <f t="shared" si="143"/>
        <v>0</v>
      </c>
      <c r="AF324" s="3" t="b">
        <f t="shared" si="162"/>
        <v>0</v>
      </c>
      <c r="AG324" s="3" t="b">
        <f t="shared" si="163"/>
        <v>1</v>
      </c>
      <c r="AH324" s="3" t="b">
        <f t="shared" si="164"/>
        <v>0</v>
      </c>
      <c r="AI324" s="3" t="b">
        <f t="shared" si="165"/>
        <v>1</v>
      </c>
      <c r="AJ324" s="3" t="b">
        <f t="shared" si="166"/>
        <v>1</v>
      </c>
      <c r="AK324" s="3">
        <f t="shared" si="169"/>
        <v>-32.02466666666669</v>
      </c>
      <c r="AL324" s="3" t="b">
        <f t="shared" si="153"/>
        <v>0</v>
      </c>
      <c r="AM324" s="3" t="b">
        <f t="shared" si="144"/>
        <v>0</v>
      </c>
      <c r="AN324" s="3" t="b">
        <f t="shared" si="167"/>
        <v>0</v>
      </c>
      <c r="AO324" s="3">
        <f t="shared" si="168"/>
        <v>0</v>
      </c>
    </row>
    <row r="325" spans="1:41" x14ac:dyDescent="0.2">
      <c r="A325">
        <v>20140317</v>
      </c>
      <c r="B325">
        <v>630.91999999999996</v>
      </c>
      <c r="C325">
        <v>632.67999999999995</v>
      </c>
      <c r="D325">
        <v>616.86</v>
      </c>
      <c r="E325">
        <v>622.37</v>
      </c>
      <c r="F325" s="3">
        <v>14648200</v>
      </c>
      <c r="G325">
        <v>7901040000</v>
      </c>
      <c r="H325">
        <f t="shared" si="170"/>
        <v>722.68644444444465</v>
      </c>
      <c r="I325" s="1">
        <f t="shared" si="172"/>
        <v>15.819999999999936</v>
      </c>
      <c r="J325" s="1">
        <f t="shared" si="173"/>
        <v>1.5699999999999363</v>
      </c>
      <c r="K325" s="1">
        <f t="shared" si="174"/>
        <v>14.25</v>
      </c>
      <c r="L325" s="1">
        <f t="shared" si="171"/>
        <v>15.819999999999936</v>
      </c>
      <c r="M325" s="1">
        <f t="shared" si="149"/>
        <v>31.658666666666665</v>
      </c>
      <c r="N325" s="2">
        <f t="shared" si="145"/>
        <v>719.74599999999998</v>
      </c>
      <c r="O325" s="2">
        <f t="shared" si="146"/>
        <v>529.79399999999998</v>
      </c>
      <c r="P325" s="2">
        <f t="shared" si="147"/>
        <v>673.04300000000001</v>
      </c>
      <c r="Q325" s="2">
        <f t="shared" si="148"/>
        <v>532.90300000000002</v>
      </c>
      <c r="R325" s="2">
        <f t="shared" si="154"/>
        <v>673.04300000000001</v>
      </c>
      <c r="S325" s="2">
        <f t="shared" si="150"/>
        <v>735.57533333333333</v>
      </c>
      <c r="T325" s="2">
        <f t="shared" si="151"/>
        <v>513.96466666666663</v>
      </c>
      <c r="U325" s="2">
        <f t="shared" si="155"/>
        <v>705.0676666666667</v>
      </c>
      <c r="V325" s="2">
        <f t="shared" si="156"/>
        <v>516.25100000000009</v>
      </c>
      <c r="W325" s="2">
        <f t="shared" si="157"/>
        <v>705.0676666666667</v>
      </c>
      <c r="X325" t="b">
        <f t="shared" si="158"/>
        <v>0</v>
      </c>
      <c r="Y325" t="b">
        <f t="shared" si="159"/>
        <v>0</v>
      </c>
      <c r="Z325" t="b">
        <f t="shared" si="160"/>
        <v>0</v>
      </c>
      <c r="AA325" t="b">
        <f t="shared" si="161"/>
        <v>0</v>
      </c>
      <c r="AB325" s="3">
        <f t="shared" si="175"/>
        <v>-32.02466666666669</v>
      </c>
      <c r="AC325" t="b">
        <f t="shared" si="152"/>
        <v>0</v>
      </c>
      <c r="AD325" s="4"/>
      <c r="AE325" s="3" t="b">
        <f t="shared" si="143"/>
        <v>0</v>
      </c>
      <c r="AF325" s="3" t="b">
        <f t="shared" si="162"/>
        <v>0</v>
      </c>
      <c r="AG325" s="3" t="b">
        <f t="shared" si="163"/>
        <v>1</v>
      </c>
      <c r="AH325" s="3" t="b">
        <f t="shared" si="164"/>
        <v>0</v>
      </c>
      <c r="AI325" s="3" t="b">
        <f t="shared" si="165"/>
        <v>1</v>
      </c>
      <c r="AJ325" s="3" t="b">
        <f t="shared" si="166"/>
        <v>1</v>
      </c>
      <c r="AK325" s="3">
        <f t="shared" si="169"/>
        <v>-32.02466666666669</v>
      </c>
      <c r="AL325" s="3" t="b">
        <f t="shared" si="153"/>
        <v>0</v>
      </c>
      <c r="AM325" s="3" t="b">
        <f t="shared" si="144"/>
        <v>0</v>
      </c>
      <c r="AN325" s="3" t="b">
        <f t="shared" si="167"/>
        <v>0</v>
      </c>
      <c r="AO325" s="3">
        <f t="shared" si="168"/>
        <v>0</v>
      </c>
    </row>
    <row r="326" spans="1:41" x14ac:dyDescent="0.2">
      <c r="A326">
        <v>20140318</v>
      </c>
      <c r="B326">
        <v>621.84</v>
      </c>
      <c r="C326">
        <v>622.39</v>
      </c>
      <c r="D326">
        <v>603.79999999999995</v>
      </c>
      <c r="E326">
        <v>614.83000000000004</v>
      </c>
      <c r="F326" s="3">
        <v>24011500</v>
      </c>
      <c r="G326">
        <v>7789810000</v>
      </c>
      <c r="H326">
        <f t="shared" si="170"/>
        <v>722.02255555555564</v>
      </c>
      <c r="I326" s="1">
        <f t="shared" si="172"/>
        <v>18.590000000000032</v>
      </c>
      <c r="J326" s="1">
        <f t="shared" si="173"/>
        <v>1.999999999998181E-2</v>
      </c>
      <c r="K326" s="1">
        <f t="shared" si="174"/>
        <v>18.57000000000005</v>
      </c>
      <c r="L326" s="1">
        <f t="shared" si="171"/>
        <v>18.590000000000032</v>
      </c>
      <c r="M326" s="1">
        <f t="shared" si="149"/>
        <v>31.565999999999992</v>
      </c>
      <c r="N326" s="2">
        <f t="shared" si="145"/>
        <v>707.79300000000001</v>
      </c>
      <c r="O326" s="2">
        <f t="shared" si="146"/>
        <v>518.39700000000005</v>
      </c>
      <c r="P326" s="2">
        <f t="shared" si="147"/>
        <v>673.04300000000001</v>
      </c>
      <c r="Q326" s="2">
        <f t="shared" si="148"/>
        <v>532.90300000000002</v>
      </c>
      <c r="R326" s="2">
        <f t="shared" si="154"/>
        <v>673.04300000000001</v>
      </c>
      <c r="S326" s="2">
        <f t="shared" si="150"/>
        <v>723.57600000000002</v>
      </c>
      <c r="T326" s="2">
        <f t="shared" si="151"/>
        <v>502.61400000000003</v>
      </c>
      <c r="U326" s="2">
        <f t="shared" si="155"/>
        <v>705.0676666666667</v>
      </c>
      <c r="V326" s="2">
        <f t="shared" si="156"/>
        <v>516.25100000000009</v>
      </c>
      <c r="W326" s="2">
        <f t="shared" si="157"/>
        <v>705.0676666666667</v>
      </c>
      <c r="X326" t="b">
        <f t="shared" si="158"/>
        <v>0</v>
      </c>
      <c r="Y326" t="b">
        <f t="shared" si="159"/>
        <v>0</v>
      </c>
      <c r="Z326" t="b">
        <f t="shared" si="160"/>
        <v>0</v>
      </c>
      <c r="AA326" t="b">
        <f t="shared" si="161"/>
        <v>0</v>
      </c>
      <c r="AB326" s="3">
        <f t="shared" si="175"/>
        <v>-32.02466666666669</v>
      </c>
      <c r="AC326" t="b">
        <f t="shared" si="152"/>
        <v>0</v>
      </c>
      <c r="AD326" s="4"/>
      <c r="AE326" s="3" t="b">
        <f t="shared" si="143"/>
        <v>0</v>
      </c>
      <c r="AF326" s="3" t="b">
        <f t="shared" si="162"/>
        <v>0</v>
      </c>
      <c r="AG326" s="3" t="b">
        <f t="shared" si="163"/>
        <v>1</v>
      </c>
      <c r="AH326" s="3" t="b">
        <f t="shared" si="164"/>
        <v>0</v>
      </c>
      <c r="AI326" s="3" t="b">
        <f t="shared" si="165"/>
        <v>1</v>
      </c>
      <c r="AJ326" s="3" t="b">
        <f t="shared" si="166"/>
        <v>1</v>
      </c>
      <c r="AK326" s="3">
        <f t="shared" si="169"/>
        <v>-32.02466666666669</v>
      </c>
      <c r="AL326" s="3" t="b">
        <f t="shared" si="153"/>
        <v>0</v>
      </c>
      <c r="AM326" s="3" t="b">
        <f t="shared" si="144"/>
        <v>0</v>
      </c>
      <c r="AN326" s="3" t="b">
        <f t="shared" si="167"/>
        <v>0</v>
      </c>
      <c r="AO326" s="3">
        <f t="shared" si="168"/>
        <v>0</v>
      </c>
    </row>
    <row r="327" spans="1:41" x14ac:dyDescent="0.2">
      <c r="A327">
        <v>20140319</v>
      </c>
      <c r="B327">
        <v>613.9</v>
      </c>
      <c r="C327">
        <v>622</v>
      </c>
      <c r="D327">
        <v>609.1</v>
      </c>
      <c r="E327">
        <v>609.89</v>
      </c>
      <c r="F327" s="3">
        <v>14228900</v>
      </c>
      <c r="G327">
        <v>7692450000</v>
      </c>
      <c r="H327">
        <f t="shared" si="170"/>
        <v>723.04622222222235</v>
      </c>
      <c r="I327" s="1">
        <f t="shared" si="172"/>
        <v>12.899999999999977</v>
      </c>
      <c r="J327" s="1">
        <f t="shared" si="173"/>
        <v>7.1699999999999591</v>
      </c>
      <c r="K327" s="1">
        <f t="shared" si="174"/>
        <v>5.7300000000000182</v>
      </c>
      <c r="L327" s="1">
        <f t="shared" si="171"/>
        <v>12.899999999999977</v>
      </c>
      <c r="M327" s="1">
        <f t="shared" si="149"/>
        <v>23.263999999999996</v>
      </c>
      <c r="N327" s="2">
        <f t="shared" si="145"/>
        <v>685.34199999999998</v>
      </c>
      <c r="O327" s="2">
        <f t="shared" si="146"/>
        <v>545.75799999999992</v>
      </c>
      <c r="P327" s="2">
        <f t="shared" si="147"/>
        <v>673.04300000000001</v>
      </c>
      <c r="Q327" s="2">
        <f t="shared" si="148"/>
        <v>545.75799999999992</v>
      </c>
      <c r="R327" s="2">
        <f t="shared" si="154"/>
        <v>673.04300000000001</v>
      </c>
      <c r="S327" s="2">
        <f t="shared" si="150"/>
        <v>696.97399999999993</v>
      </c>
      <c r="T327" s="2">
        <f t="shared" si="151"/>
        <v>534.12599999999998</v>
      </c>
      <c r="U327" s="2">
        <f t="shared" si="155"/>
        <v>696.97399999999993</v>
      </c>
      <c r="V327" s="2">
        <f t="shared" si="156"/>
        <v>534.12599999999998</v>
      </c>
      <c r="W327" s="2">
        <f t="shared" si="157"/>
        <v>696.97399999999993</v>
      </c>
      <c r="X327" t="b">
        <f t="shared" si="158"/>
        <v>0</v>
      </c>
      <c r="Y327" t="b">
        <f t="shared" si="159"/>
        <v>0</v>
      </c>
      <c r="Z327" t="b">
        <f t="shared" si="160"/>
        <v>0</v>
      </c>
      <c r="AA327" t="b">
        <f t="shared" si="161"/>
        <v>0</v>
      </c>
      <c r="AB327" s="3">
        <f t="shared" si="175"/>
        <v>-23.930999999999926</v>
      </c>
      <c r="AC327" t="b">
        <f t="shared" si="152"/>
        <v>0</v>
      </c>
      <c r="AD327" s="4"/>
      <c r="AE327" s="3" t="b">
        <f t="shared" si="143"/>
        <v>0</v>
      </c>
      <c r="AF327" s="3" t="b">
        <f t="shared" si="162"/>
        <v>0</v>
      </c>
      <c r="AG327" s="3" t="b">
        <f t="shared" si="163"/>
        <v>1</v>
      </c>
      <c r="AH327" s="3" t="b">
        <f t="shared" si="164"/>
        <v>0</v>
      </c>
      <c r="AI327" s="3" t="b">
        <f t="shared" si="165"/>
        <v>1</v>
      </c>
      <c r="AJ327" s="3" t="b">
        <f t="shared" si="166"/>
        <v>1</v>
      </c>
      <c r="AK327" s="3">
        <f t="shared" si="169"/>
        <v>-23.930999999999926</v>
      </c>
      <c r="AL327" s="3" t="b">
        <f t="shared" si="153"/>
        <v>0</v>
      </c>
      <c r="AM327" s="3" t="b">
        <f t="shared" si="144"/>
        <v>0</v>
      </c>
      <c r="AN327" s="3" t="b">
        <f t="shared" si="167"/>
        <v>0</v>
      </c>
      <c r="AO327" s="3">
        <f t="shared" si="168"/>
        <v>0</v>
      </c>
    </row>
    <row r="328" spans="1:41" x14ac:dyDescent="0.2">
      <c r="A328">
        <v>20140320</v>
      </c>
      <c r="B328">
        <v>609.75</v>
      </c>
      <c r="C328">
        <v>609.75</v>
      </c>
      <c r="D328">
        <v>587.49</v>
      </c>
      <c r="E328">
        <v>588.77</v>
      </c>
      <c r="F328" s="3">
        <v>20572900</v>
      </c>
      <c r="G328">
        <v>7642910000</v>
      </c>
      <c r="H328">
        <f t="shared" si="170"/>
        <v>722.13433333333342</v>
      </c>
      <c r="I328" s="1">
        <f t="shared" si="172"/>
        <v>22.259999999999991</v>
      </c>
      <c r="J328" s="1">
        <f t="shared" si="173"/>
        <v>0.13999999999998636</v>
      </c>
      <c r="K328" s="1">
        <f t="shared" si="174"/>
        <v>22.399999999999977</v>
      </c>
      <c r="L328" s="1">
        <f t="shared" si="171"/>
        <v>22.399999999999977</v>
      </c>
      <c r="M328" s="1">
        <f t="shared" si="149"/>
        <v>21.421333333333322</v>
      </c>
      <c r="N328" s="2">
        <f t="shared" si="145"/>
        <v>662.88400000000001</v>
      </c>
      <c r="O328" s="2">
        <f t="shared" si="146"/>
        <v>534.35599999999999</v>
      </c>
      <c r="P328" s="2">
        <f t="shared" si="147"/>
        <v>662.88400000000001</v>
      </c>
      <c r="Q328" s="2">
        <f t="shared" si="148"/>
        <v>545.75799999999992</v>
      </c>
      <c r="R328" s="2">
        <f t="shared" si="154"/>
        <v>662.88400000000001</v>
      </c>
      <c r="S328" s="2">
        <f t="shared" si="150"/>
        <v>673.59466666666663</v>
      </c>
      <c r="T328" s="2">
        <f t="shared" si="151"/>
        <v>523.64533333333338</v>
      </c>
      <c r="U328" s="2">
        <f t="shared" si="155"/>
        <v>673.59466666666663</v>
      </c>
      <c r="V328" s="2">
        <f t="shared" si="156"/>
        <v>534.12599999999998</v>
      </c>
      <c r="W328" s="2">
        <f t="shared" si="157"/>
        <v>673.59466666666663</v>
      </c>
      <c r="X328" t="b">
        <f t="shared" si="158"/>
        <v>0</v>
      </c>
      <c r="Y328" t="b">
        <f t="shared" si="159"/>
        <v>0</v>
      </c>
      <c r="Z328" t="b">
        <f t="shared" si="160"/>
        <v>0</v>
      </c>
      <c r="AA328" t="b">
        <f t="shared" si="161"/>
        <v>0</v>
      </c>
      <c r="AB328" s="3">
        <f t="shared" si="175"/>
        <v>-10.710666666666611</v>
      </c>
      <c r="AC328" t="b">
        <f t="shared" si="152"/>
        <v>0</v>
      </c>
      <c r="AD328" s="4"/>
      <c r="AE328" s="3" t="b">
        <f t="shared" ref="AE328:AE391" si="176">SUM(AC323:AC327)&gt;0</f>
        <v>0</v>
      </c>
      <c r="AF328" s="3" t="b">
        <f t="shared" si="162"/>
        <v>0</v>
      </c>
      <c r="AG328" s="3" t="b">
        <f t="shared" si="163"/>
        <v>1</v>
      </c>
      <c r="AH328" s="3" t="b">
        <f t="shared" si="164"/>
        <v>1</v>
      </c>
      <c r="AI328" s="3" t="b">
        <f t="shared" si="165"/>
        <v>1</v>
      </c>
      <c r="AJ328" s="3" t="b">
        <f t="shared" si="166"/>
        <v>1</v>
      </c>
      <c r="AK328" s="3">
        <f t="shared" si="169"/>
        <v>-10.710666666666611</v>
      </c>
      <c r="AL328" s="3" t="b">
        <f t="shared" si="153"/>
        <v>0</v>
      </c>
      <c r="AM328" s="3" t="b">
        <f t="shared" ref="AM328:AM391" si="177">SUM(AK323:AK327)&gt;0</f>
        <v>0</v>
      </c>
      <c r="AN328" s="3" t="b">
        <f t="shared" si="167"/>
        <v>0</v>
      </c>
      <c r="AO328" s="3">
        <f t="shared" si="168"/>
        <v>0</v>
      </c>
    </row>
    <row r="329" spans="1:41" x14ac:dyDescent="0.2">
      <c r="A329">
        <v>20140321</v>
      </c>
      <c r="B329">
        <v>588.29</v>
      </c>
      <c r="C329">
        <v>604.59</v>
      </c>
      <c r="D329">
        <v>561.80999999999995</v>
      </c>
      <c r="E329">
        <v>571.49</v>
      </c>
      <c r="F329" s="3">
        <v>38414100</v>
      </c>
      <c r="G329">
        <v>7376710000</v>
      </c>
      <c r="H329">
        <f t="shared" si="170"/>
        <v>721.72822222222226</v>
      </c>
      <c r="I329" s="1">
        <f t="shared" si="172"/>
        <v>42.780000000000086</v>
      </c>
      <c r="J329" s="1">
        <f t="shared" si="173"/>
        <v>15.82000000000005</v>
      </c>
      <c r="K329" s="1">
        <f t="shared" si="174"/>
        <v>26.960000000000036</v>
      </c>
      <c r="L329" s="1">
        <f t="shared" si="171"/>
        <v>42.780000000000086</v>
      </c>
      <c r="M329" s="1">
        <f t="shared" si="149"/>
        <v>21.047999999999988</v>
      </c>
      <c r="N329" s="2">
        <f t="shared" si="145"/>
        <v>646.34400000000005</v>
      </c>
      <c r="O329" s="2">
        <f t="shared" si="146"/>
        <v>520.05600000000004</v>
      </c>
      <c r="P329" s="2">
        <f t="shared" si="147"/>
        <v>646.34400000000005</v>
      </c>
      <c r="Q329" s="2">
        <f t="shared" si="148"/>
        <v>545.75799999999992</v>
      </c>
      <c r="R329" s="2">
        <f t="shared" si="154"/>
        <v>646.34400000000005</v>
      </c>
      <c r="S329" s="2">
        <f t="shared" si="150"/>
        <v>656.86799999999994</v>
      </c>
      <c r="T329" s="2">
        <f t="shared" si="151"/>
        <v>509.5320000000001</v>
      </c>
      <c r="U329" s="2">
        <f t="shared" si="155"/>
        <v>656.86799999999994</v>
      </c>
      <c r="V329" s="2">
        <f t="shared" si="156"/>
        <v>534.12599999999998</v>
      </c>
      <c r="W329" s="2">
        <f t="shared" si="157"/>
        <v>656.86799999999994</v>
      </c>
      <c r="X329" t="b">
        <f t="shared" si="158"/>
        <v>0</v>
      </c>
      <c r="Y329" t="b">
        <f t="shared" si="159"/>
        <v>0</v>
      </c>
      <c r="Z329" t="b">
        <f t="shared" si="160"/>
        <v>0</v>
      </c>
      <c r="AA329" t="b">
        <f t="shared" si="161"/>
        <v>0</v>
      </c>
      <c r="AB329" s="3">
        <f t="shared" si="175"/>
        <v>-10.523999999999887</v>
      </c>
      <c r="AC329" t="b">
        <f t="shared" si="152"/>
        <v>0</v>
      </c>
      <c r="AD329" s="4"/>
      <c r="AE329" s="3" t="b">
        <f t="shared" si="176"/>
        <v>0</v>
      </c>
      <c r="AF329" s="3" t="b">
        <f t="shared" si="162"/>
        <v>0</v>
      </c>
      <c r="AG329" s="3" t="b">
        <f t="shared" si="163"/>
        <v>1</v>
      </c>
      <c r="AH329" s="3" t="b">
        <f t="shared" si="164"/>
        <v>1</v>
      </c>
      <c r="AI329" s="3" t="b">
        <f t="shared" si="165"/>
        <v>1</v>
      </c>
      <c r="AJ329" s="3" t="b">
        <f t="shared" si="166"/>
        <v>1</v>
      </c>
      <c r="AK329" s="3">
        <f t="shared" si="169"/>
        <v>-10.523999999999887</v>
      </c>
      <c r="AL329" s="3" t="b">
        <f t="shared" si="153"/>
        <v>0</v>
      </c>
      <c r="AM329" s="3" t="b">
        <f t="shared" si="177"/>
        <v>0</v>
      </c>
      <c r="AN329" s="3" t="b">
        <f t="shared" si="167"/>
        <v>0</v>
      </c>
      <c r="AO329" s="3">
        <f t="shared" si="168"/>
        <v>0</v>
      </c>
    </row>
    <row r="330" spans="1:41" x14ac:dyDescent="0.2">
      <c r="A330">
        <v>20140322</v>
      </c>
      <c r="B330">
        <v>571.17999999999995</v>
      </c>
      <c r="C330">
        <v>572.54999999999995</v>
      </c>
      <c r="D330">
        <v>554.39</v>
      </c>
      <c r="E330">
        <v>565.04</v>
      </c>
      <c r="F330" s="3">
        <v>17360700</v>
      </c>
      <c r="G330">
        <v>7164770000</v>
      </c>
      <c r="H330">
        <f t="shared" si="170"/>
        <v>721.34855555555555</v>
      </c>
      <c r="I330" s="1">
        <f t="shared" si="172"/>
        <v>18.159999999999968</v>
      </c>
      <c r="J330" s="1">
        <f t="shared" si="173"/>
        <v>1.0599999999999454</v>
      </c>
      <c r="K330" s="1">
        <f t="shared" si="174"/>
        <v>17.100000000000023</v>
      </c>
      <c r="L330" s="1">
        <f t="shared" si="171"/>
        <v>18.159999999999968</v>
      </c>
      <c r="M330" s="1">
        <f t="shared" si="149"/>
        <v>22.567999999999991</v>
      </c>
      <c r="N330" s="2">
        <f t="shared" si="145"/>
        <v>631.17399999999998</v>
      </c>
      <c r="O330" s="2">
        <f t="shared" si="146"/>
        <v>495.76600000000008</v>
      </c>
      <c r="P330" s="2">
        <f t="shared" si="147"/>
        <v>631.17399999999998</v>
      </c>
      <c r="Q330" s="2">
        <f t="shared" si="148"/>
        <v>545.75799999999992</v>
      </c>
      <c r="R330" s="2">
        <f t="shared" si="154"/>
        <v>631.17399999999998</v>
      </c>
      <c r="S330" s="2">
        <f t="shared" si="150"/>
        <v>642.45799999999997</v>
      </c>
      <c r="T330" s="2">
        <f t="shared" si="151"/>
        <v>484.48200000000008</v>
      </c>
      <c r="U330" s="2">
        <f t="shared" si="155"/>
        <v>642.45799999999997</v>
      </c>
      <c r="V330" s="2">
        <f t="shared" si="156"/>
        <v>534.12599999999998</v>
      </c>
      <c r="W330" s="2">
        <f t="shared" si="157"/>
        <v>642.45799999999997</v>
      </c>
      <c r="X330" t="b">
        <f t="shared" si="158"/>
        <v>0</v>
      </c>
      <c r="Y330" t="b">
        <f t="shared" si="159"/>
        <v>0</v>
      </c>
      <c r="Z330" t="b">
        <f t="shared" si="160"/>
        <v>0</v>
      </c>
      <c r="AA330" t="b">
        <f t="shared" si="161"/>
        <v>0</v>
      </c>
      <c r="AB330" s="3">
        <f t="shared" si="175"/>
        <v>-11.283999999999992</v>
      </c>
      <c r="AC330" t="b">
        <f t="shared" si="152"/>
        <v>0</v>
      </c>
      <c r="AD330" s="4"/>
      <c r="AE330" s="3" t="b">
        <f t="shared" si="176"/>
        <v>0</v>
      </c>
      <c r="AF330" s="3" t="b">
        <f t="shared" si="162"/>
        <v>0</v>
      </c>
      <c r="AG330" s="3" t="b">
        <f t="shared" si="163"/>
        <v>1</v>
      </c>
      <c r="AH330" s="3" t="b">
        <f t="shared" si="164"/>
        <v>1</v>
      </c>
      <c r="AI330" s="3" t="b">
        <f t="shared" si="165"/>
        <v>1</v>
      </c>
      <c r="AJ330" s="3" t="b">
        <f t="shared" si="166"/>
        <v>1</v>
      </c>
      <c r="AK330" s="3">
        <f t="shared" si="169"/>
        <v>-11.283999999999992</v>
      </c>
      <c r="AL330" s="3" t="b">
        <f t="shared" si="153"/>
        <v>0</v>
      </c>
      <c r="AM330" s="3" t="b">
        <f t="shared" si="177"/>
        <v>0</v>
      </c>
      <c r="AN330" s="3" t="b">
        <f t="shared" si="167"/>
        <v>0</v>
      </c>
      <c r="AO330" s="3">
        <f t="shared" si="168"/>
        <v>0</v>
      </c>
    </row>
    <row r="331" spans="1:41" x14ac:dyDescent="0.2">
      <c r="A331">
        <v>20140323</v>
      </c>
      <c r="B331">
        <v>565.76</v>
      </c>
      <c r="C331">
        <v>570.24</v>
      </c>
      <c r="D331">
        <v>560.88</v>
      </c>
      <c r="E331">
        <v>561.27</v>
      </c>
      <c r="F331" s="3">
        <v>9288400</v>
      </c>
      <c r="G331">
        <v>7099230000</v>
      </c>
      <c r="H331">
        <f t="shared" si="170"/>
        <v>720.76922222222231</v>
      </c>
      <c r="I331" s="1">
        <f t="shared" si="172"/>
        <v>9.3600000000000136</v>
      </c>
      <c r="J331" s="1">
        <f t="shared" si="173"/>
        <v>5.2000000000000455</v>
      </c>
      <c r="K331" s="1">
        <f t="shared" si="174"/>
        <v>4.1599999999999682</v>
      </c>
      <c r="L331" s="1">
        <f t="shared" si="171"/>
        <v>9.3600000000000136</v>
      </c>
      <c r="M331" s="1">
        <f t="shared" si="149"/>
        <v>20.512666666666654</v>
      </c>
      <c r="N331" s="2">
        <f t="shared" si="145"/>
        <v>627.09799999999996</v>
      </c>
      <c r="O331" s="2">
        <f t="shared" si="146"/>
        <v>504.02199999999999</v>
      </c>
      <c r="P331" s="2">
        <f t="shared" si="147"/>
        <v>627.09799999999996</v>
      </c>
      <c r="Q331" s="2">
        <f t="shared" si="148"/>
        <v>545.75799999999992</v>
      </c>
      <c r="R331" s="2">
        <f t="shared" si="154"/>
        <v>627.09799999999996</v>
      </c>
      <c r="S331" s="2">
        <f t="shared" si="150"/>
        <v>637.35433333333322</v>
      </c>
      <c r="T331" s="2">
        <f t="shared" si="151"/>
        <v>493.76566666666668</v>
      </c>
      <c r="U331" s="2">
        <f t="shared" si="155"/>
        <v>637.35433333333322</v>
      </c>
      <c r="V331" s="2">
        <f t="shared" si="156"/>
        <v>534.12599999999998</v>
      </c>
      <c r="W331" s="2">
        <f t="shared" si="157"/>
        <v>637.35433333333322</v>
      </c>
      <c r="X331" t="b">
        <f t="shared" si="158"/>
        <v>0</v>
      </c>
      <c r="Y331" t="b">
        <f t="shared" si="159"/>
        <v>0</v>
      </c>
      <c r="Z331" t="b">
        <f t="shared" si="160"/>
        <v>0</v>
      </c>
      <c r="AA331" t="b">
        <f t="shared" si="161"/>
        <v>0</v>
      </c>
      <c r="AB331" s="3">
        <f t="shared" si="175"/>
        <v>-10.256333333333259</v>
      </c>
      <c r="AC331" t="b">
        <f t="shared" si="152"/>
        <v>0</v>
      </c>
      <c r="AD331" s="4"/>
      <c r="AE331" s="3" t="b">
        <f t="shared" si="176"/>
        <v>0</v>
      </c>
      <c r="AF331" s="3" t="b">
        <f t="shared" si="162"/>
        <v>0</v>
      </c>
      <c r="AG331" s="3" t="b">
        <f t="shared" si="163"/>
        <v>1</v>
      </c>
      <c r="AH331" s="3" t="b">
        <f t="shared" si="164"/>
        <v>0</v>
      </c>
      <c r="AI331" s="3" t="b">
        <f t="shared" si="165"/>
        <v>1</v>
      </c>
      <c r="AJ331" s="3" t="b">
        <f t="shared" si="166"/>
        <v>1</v>
      </c>
      <c r="AK331" s="3">
        <f t="shared" si="169"/>
        <v>-10.256333333333259</v>
      </c>
      <c r="AL331" s="3" t="b">
        <f t="shared" si="153"/>
        <v>0</v>
      </c>
      <c r="AM331" s="3" t="b">
        <f t="shared" si="177"/>
        <v>0</v>
      </c>
      <c r="AN331" s="3" t="b">
        <f t="shared" si="167"/>
        <v>0</v>
      </c>
      <c r="AO331" s="3">
        <f t="shared" si="168"/>
        <v>0</v>
      </c>
    </row>
    <row r="332" spans="1:41" x14ac:dyDescent="0.2">
      <c r="A332">
        <v>20140324</v>
      </c>
      <c r="B332">
        <v>562.51</v>
      </c>
      <c r="C332">
        <v>586.55999999999995</v>
      </c>
      <c r="D332">
        <v>551.77</v>
      </c>
      <c r="E332">
        <v>583.41</v>
      </c>
      <c r="F332" s="3">
        <v>22706900</v>
      </c>
      <c r="G332">
        <v>7061380000</v>
      </c>
      <c r="H332">
        <f t="shared" si="170"/>
        <v>719.52322222222222</v>
      </c>
      <c r="I332" s="1">
        <f t="shared" si="172"/>
        <v>34.789999999999964</v>
      </c>
      <c r="J332" s="1">
        <f t="shared" si="173"/>
        <v>25.289999999999964</v>
      </c>
      <c r="K332" s="1">
        <f t="shared" si="174"/>
        <v>9.5</v>
      </c>
      <c r="L332" s="1">
        <f t="shared" si="171"/>
        <v>34.789999999999964</v>
      </c>
      <c r="M332" s="1">
        <f t="shared" si="149"/>
        <v>19.091333333333328</v>
      </c>
      <c r="N332" s="2">
        <f t="shared" si="145"/>
        <v>626.43899999999996</v>
      </c>
      <c r="O332" s="2">
        <f t="shared" si="146"/>
        <v>511.89099999999996</v>
      </c>
      <c r="P332" s="2">
        <f t="shared" si="147"/>
        <v>626.43899999999996</v>
      </c>
      <c r="Q332" s="2">
        <f t="shared" si="148"/>
        <v>545.75799999999992</v>
      </c>
      <c r="R332" s="2">
        <f t="shared" si="154"/>
        <v>626.43899999999996</v>
      </c>
      <c r="S332" s="2">
        <f t="shared" si="150"/>
        <v>635.98466666666661</v>
      </c>
      <c r="T332" s="2">
        <f t="shared" si="151"/>
        <v>502.34533333333331</v>
      </c>
      <c r="U332" s="2">
        <f t="shared" si="155"/>
        <v>635.98466666666661</v>
      </c>
      <c r="V332" s="2">
        <f t="shared" si="156"/>
        <v>534.12599999999998</v>
      </c>
      <c r="W332" s="2">
        <f t="shared" si="157"/>
        <v>635.98466666666661</v>
      </c>
      <c r="X332" t="b">
        <f t="shared" si="158"/>
        <v>0</v>
      </c>
      <c r="Y332" t="b">
        <f t="shared" si="159"/>
        <v>0</v>
      </c>
      <c r="Z332" t="b">
        <f t="shared" si="160"/>
        <v>0</v>
      </c>
      <c r="AA332" t="b">
        <f t="shared" si="161"/>
        <v>0</v>
      </c>
      <c r="AB332" s="3">
        <f t="shared" si="175"/>
        <v>-9.5456666666666479</v>
      </c>
      <c r="AC332" t="b">
        <f t="shared" si="152"/>
        <v>0</v>
      </c>
      <c r="AD332" s="4"/>
      <c r="AE332" s="3" t="b">
        <f t="shared" si="176"/>
        <v>0</v>
      </c>
      <c r="AF332" s="3" t="b">
        <f t="shared" si="162"/>
        <v>0</v>
      </c>
      <c r="AG332" s="3" t="b">
        <f t="shared" si="163"/>
        <v>1</v>
      </c>
      <c r="AH332" s="3" t="b">
        <f t="shared" si="164"/>
        <v>1</v>
      </c>
      <c r="AI332" s="3" t="b">
        <f t="shared" si="165"/>
        <v>1</v>
      </c>
      <c r="AJ332" s="3" t="b">
        <f t="shared" si="166"/>
        <v>1</v>
      </c>
      <c r="AK332" s="3">
        <f t="shared" si="169"/>
        <v>-9.5456666666666479</v>
      </c>
      <c r="AL332" s="3" t="b">
        <f t="shared" si="153"/>
        <v>0</v>
      </c>
      <c r="AM332" s="3" t="b">
        <f t="shared" si="177"/>
        <v>0</v>
      </c>
      <c r="AN332" s="3" t="b">
        <f t="shared" si="167"/>
        <v>0</v>
      </c>
      <c r="AO332" s="3">
        <f t="shared" si="168"/>
        <v>0</v>
      </c>
    </row>
    <row r="333" spans="1:41" x14ac:dyDescent="0.2">
      <c r="A333">
        <v>20140325</v>
      </c>
      <c r="B333">
        <v>585.03</v>
      </c>
      <c r="C333">
        <v>585.44000000000005</v>
      </c>
      <c r="D333">
        <v>572.61</v>
      </c>
      <c r="E333">
        <v>583.91999999999996</v>
      </c>
      <c r="F333" s="3">
        <v>14020100</v>
      </c>
      <c r="G333">
        <v>7346810000</v>
      </c>
      <c r="H333">
        <f t="shared" si="170"/>
        <v>718.61022222222232</v>
      </c>
      <c r="I333" s="1">
        <f t="shared" si="172"/>
        <v>12.830000000000041</v>
      </c>
      <c r="J333" s="1">
        <f t="shared" si="173"/>
        <v>2.0300000000000864</v>
      </c>
      <c r="K333" s="1">
        <f t="shared" si="174"/>
        <v>10.799999999999955</v>
      </c>
      <c r="L333" s="1">
        <f t="shared" si="171"/>
        <v>12.830000000000041</v>
      </c>
      <c r="M333" s="1">
        <f t="shared" si="149"/>
        <v>19.303999999999988</v>
      </c>
      <c r="N333" s="2">
        <f t="shared" si="145"/>
        <v>636.93700000000001</v>
      </c>
      <c r="O333" s="2">
        <f t="shared" si="146"/>
        <v>521.11300000000017</v>
      </c>
      <c r="P333" s="2">
        <f t="shared" si="147"/>
        <v>626.43899999999996</v>
      </c>
      <c r="Q333" s="2">
        <f t="shared" si="148"/>
        <v>545.75799999999992</v>
      </c>
      <c r="R333" s="2">
        <f t="shared" si="154"/>
        <v>626.43899999999996</v>
      </c>
      <c r="S333" s="2">
        <f t="shared" si="150"/>
        <v>646.58900000000006</v>
      </c>
      <c r="T333" s="2">
        <f t="shared" si="151"/>
        <v>511.46100000000013</v>
      </c>
      <c r="U333" s="2">
        <f t="shared" si="155"/>
        <v>635.98466666666661</v>
      </c>
      <c r="V333" s="2">
        <f t="shared" si="156"/>
        <v>534.12599999999998</v>
      </c>
      <c r="W333" s="2">
        <f t="shared" si="157"/>
        <v>635.98466666666661</v>
      </c>
      <c r="X333" t="b">
        <f t="shared" si="158"/>
        <v>0</v>
      </c>
      <c r="Y333" t="b">
        <f t="shared" si="159"/>
        <v>0</v>
      </c>
      <c r="Z333" t="b">
        <f t="shared" si="160"/>
        <v>0</v>
      </c>
      <c r="AA333" t="b">
        <f t="shared" si="161"/>
        <v>0</v>
      </c>
      <c r="AB333" s="3">
        <f t="shared" si="175"/>
        <v>-9.5456666666666479</v>
      </c>
      <c r="AC333" t="b">
        <f t="shared" si="152"/>
        <v>0</v>
      </c>
      <c r="AD333" s="4"/>
      <c r="AE333" s="3" t="b">
        <f t="shared" si="176"/>
        <v>0</v>
      </c>
      <c r="AF333" s="3" t="b">
        <f t="shared" si="162"/>
        <v>0</v>
      </c>
      <c r="AG333" s="3" t="b">
        <f t="shared" si="163"/>
        <v>1</v>
      </c>
      <c r="AH333" s="3" t="b">
        <f t="shared" si="164"/>
        <v>0</v>
      </c>
      <c r="AI333" s="3" t="b">
        <f t="shared" si="165"/>
        <v>1</v>
      </c>
      <c r="AJ333" s="3" t="b">
        <f t="shared" si="166"/>
        <v>1</v>
      </c>
      <c r="AK333" s="3">
        <f t="shared" si="169"/>
        <v>-9.5456666666666479</v>
      </c>
      <c r="AL333" s="3" t="b">
        <f t="shared" si="153"/>
        <v>0</v>
      </c>
      <c r="AM333" s="3" t="b">
        <f t="shared" si="177"/>
        <v>0</v>
      </c>
      <c r="AN333" s="3" t="b">
        <f t="shared" si="167"/>
        <v>0</v>
      </c>
      <c r="AO333" s="3">
        <f t="shared" si="168"/>
        <v>0</v>
      </c>
    </row>
    <row r="334" spans="1:41" x14ac:dyDescent="0.2">
      <c r="A334">
        <v>20140326</v>
      </c>
      <c r="B334">
        <v>583.48</v>
      </c>
      <c r="C334">
        <v>590.03</v>
      </c>
      <c r="D334">
        <v>570.96</v>
      </c>
      <c r="E334">
        <v>580.83000000000004</v>
      </c>
      <c r="F334" s="3">
        <v>16401100</v>
      </c>
      <c r="G334">
        <v>7329720000</v>
      </c>
      <c r="H334">
        <f t="shared" si="170"/>
        <v>717.51811111111112</v>
      </c>
      <c r="I334" s="1">
        <f t="shared" si="172"/>
        <v>19.069999999999936</v>
      </c>
      <c r="J334" s="1">
        <f t="shared" si="173"/>
        <v>6.1100000000000136</v>
      </c>
      <c r="K334" s="1">
        <f t="shared" si="174"/>
        <v>12.959999999999923</v>
      </c>
      <c r="L334" s="1">
        <f t="shared" si="171"/>
        <v>19.069999999999936</v>
      </c>
      <c r="M334" s="1">
        <f t="shared" si="149"/>
        <v>18.176666666666659</v>
      </c>
      <c r="N334" s="2">
        <f t="shared" si="145"/>
        <v>635.02499999999998</v>
      </c>
      <c r="O334" s="2">
        <f t="shared" si="146"/>
        <v>525.96500000000003</v>
      </c>
      <c r="P334" s="2">
        <f t="shared" si="147"/>
        <v>626.43899999999996</v>
      </c>
      <c r="Q334" s="2">
        <f t="shared" si="148"/>
        <v>545.75799999999992</v>
      </c>
      <c r="R334" s="2">
        <f t="shared" si="154"/>
        <v>626.43899999999996</v>
      </c>
      <c r="S334" s="2">
        <f t="shared" si="150"/>
        <v>644.11333333333334</v>
      </c>
      <c r="T334" s="2">
        <f t="shared" si="151"/>
        <v>516.87666666666667</v>
      </c>
      <c r="U334" s="2">
        <f t="shared" si="155"/>
        <v>635.98466666666661</v>
      </c>
      <c r="V334" s="2">
        <f t="shared" si="156"/>
        <v>534.12599999999998</v>
      </c>
      <c r="W334" s="2">
        <f t="shared" si="157"/>
        <v>635.98466666666661</v>
      </c>
      <c r="X334" t="b">
        <f t="shared" si="158"/>
        <v>0</v>
      </c>
      <c r="Y334" t="b">
        <f t="shared" si="159"/>
        <v>0</v>
      </c>
      <c r="Z334" t="b">
        <f t="shared" si="160"/>
        <v>0</v>
      </c>
      <c r="AA334" t="b">
        <f t="shared" si="161"/>
        <v>0</v>
      </c>
      <c r="AB334" s="3">
        <f t="shared" si="175"/>
        <v>-9.5456666666666479</v>
      </c>
      <c r="AC334" t="b">
        <f t="shared" si="152"/>
        <v>0</v>
      </c>
      <c r="AD334" s="4"/>
      <c r="AE334" s="3" t="b">
        <f t="shared" si="176"/>
        <v>0</v>
      </c>
      <c r="AF334" s="3" t="b">
        <f t="shared" si="162"/>
        <v>0</v>
      </c>
      <c r="AG334" s="3" t="b">
        <f t="shared" si="163"/>
        <v>1</v>
      </c>
      <c r="AH334" s="3" t="b">
        <f t="shared" si="164"/>
        <v>0</v>
      </c>
      <c r="AI334" s="3" t="b">
        <f t="shared" si="165"/>
        <v>1</v>
      </c>
      <c r="AJ334" s="3" t="b">
        <f t="shared" si="166"/>
        <v>1</v>
      </c>
      <c r="AK334" s="3">
        <f t="shared" si="169"/>
        <v>-9.5456666666666479</v>
      </c>
      <c r="AL334" s="3" t="b">
        <f t="shared" si="153"/>
        <v>0</v>
      </c>
      <c r="AM334" s="3" t="b">
        <f t="shared" si="177"/>
        <v>0</v>
      </c>
      <c r="AN334" s="3" t="b">
        <f t="shared" si="167"/>
        <v>0</v>
      </c>
      <c r="AO334" s="3">
        <f t="shared" si="168"/>
        <v>0</v>
      </c>
    </row>
    <row r="335" spans="1:41" x14ac:dyDescent="0.2">
      <c r="A335">
        <v>20140327</v>
      </c>
      <c r="B335">
        <v>580.26</v>
      </c>
      <c r="C335">
        <v>580.55999999999995</v>
      </c>
      <c r="D335">
        <v>471.24</v>
      </c>
      <c r="E335">
        <v>471.24</v>
      </c>
      <c r="F335" s="3">
        <v>62225400</v>
      </c>
      <c r="G335">
        <v>7291520000</v>
      </c>
      <c r="H335">
        <f t="shared" si="170"/>
        <v>715.5053333333334</v>
      </c>
      <c r="I335" s="1">
        <f t="shared" si="172"/>
        <v>109.31999999999994</v>
      </c>
      <c r="J335" s="1">
        <f t="shared" si="173"/>
        <v>0.2700000000000955</v>
      </c>
      <c r="K335" s="1">
        <f t="shared" si="174"/>
        <v>109.59000000000003</v>
      </c>
      <c r="L335" s="1">
        <f t="shared" si="171"/>
        <v>109.59000000000003</v>
      </c>
      <c r="M335" s="1">
        <f t="shared" si="149"/>
        <v>18.14266666666666</v>
      </c>
      <c r="N335" s="2">
        <f t="shared" si="145"/>
        <v>580.32799999999997</v>
      </c>
      <c r="O335" s="2">
        <f t="shared" si="146"/>
        <v>471.47199999999998</v>
      </c>
      <c r="P335" s="2">
        <f t="shared" si="147"/>
        <v>580.32799999999997</v>
      </c>
      <c r="Q335" s="2">
        <f t="shared" si="148"/>
        <v>545.75799999999992</v>
      </c>
      <c r="R335" s="2">
        <f t="shared" si="154"/>
        <v>580.32799999999997</v>
      </c>
      <c r="S335" s="2">
        <f t="shared" si="150"/>
        <v>589.39933333333329</v>
      </c>
      <c r="T335" s="2">
        <f t="shared" si="151"/>
        <v>462.40066666666667</v>
      </c>
      <c r="U335" s="2">
        <f t="shared" si="155"/>
        <v>589.39933333333329</v>
      </c>
      <c r="V335" s="2">
        <f t="shared" si="156"/>
        <v>534.12599999999998</v>
      </c>
      <c r="W335" s="2">
        <f t="shared" si="157"/>
        <v>589.39933333333329</v>
      </c>
      <c r="X335" t="b">
        <f t="shared" si="158"/>
        <v>0</v>
      </c>
      <c r="Y335" t="b">
        <f t="shared" si="159"/>
        <v>0</v>
      </c>
      <c r="Z335" t="b">
        <f t="shared" si="160"/>
        <v>0</v>
      </c>
      <c r="AA335" t="b">
        <f t="shared" si="161"/>
        <v>0</v>
      </c>
      <c r="AB335" s="3">
        <f t="shared" si="175"/>
        <v>-9.0713333333333139</v>
      </c>
      <c r="AC335" t="b">
        <f t="shared" si="152"/>
        <v>0</v>
      </c>
      <c r="AD335" s="4"/>
      <c r="AE335" s="3" t="b">
        <f t="shared" si="176"/>
        <v>0</v>
      </c>
      <c r="AF335" s="3" t="b">
        <f t="shared" si="162"/>
        <v>0</v>
      </c>
      <c r="AG335" s="3" t="b">
        <f t="shared" si="163"/>
        <v>1</v>
      </c>
      <c r="AH335" s="3" t="b">
        <f t="shared" si="164"/>
        <v>1</v>
      </c>
      <c r="AI335" s="3" t="b">
        <f t="shared" si="165"/>
        <v>1</v>
      </c>
      <c r="AJ335" s="3" t="b">
        <f t="shared" si="166"/>
        <v>1</v>
      </c>
      <c r="AK335" s="3">
        <f t="shared" si="169"/>
        <v>-9.0713333333333139</v>
      </c>
      <c r="AL335" s="3" t="b">
        <f t="shared" si="153"/>
        <v>0</v>
      </c>
      <c r="AM335" s="3" t="b">
        <f t="shared" si="177"/>
        <v>0</v>
      </c>
      <c r="AN335" s="3" t="b">
        <f t="shared" si="167"/>
        <v>0</v>
      </c>
      <c r="AO335" s="3">
        <f t="shared" si="168"/>
        <v>0</v>
      </c>
    </row>
    <row r="336" spans="1:41" x14ac:dyDescent="0.2">
      <c r="A336">
        <v>20140328</v>
      </c>
      <c r="B336">
        <v>477.14</v>
      </c>
      <c r="C336">
        <v>526.02</v>
      </c>
      <c r="D336">
        <v>473.23</v>
      </c>
      <c r="E336">
        <v>495.67</v>
      </c>
      <c r="F336" s="3">
        <v>58828300</v>
      </c>
      <c r="G336">
        <v>5997850000</v>
      </c>
      <c r="H336">
        <f t="shared" si="170"/>
        <v>712.57388888888886</v>
      </c>
      <c r="I336" s="1">
        <f t="shared" si="172"/>
        <v>52.789999999999964</v>
      </c>
      <c r="J336" s="1">
        <f t="shared" si="173"/>
        <v>54.779999999999973</v>
      </c>
      <c r="K336" s="1">
        <f t="shared" si="174"/>
        <v>1.9900000000000091</v>
      </c>
      <c r="L336" s="1">
        <f t="shared" si="171"/>
        <v>54.779999999999973</v>
      </c>
      <c r="M336" s="1">
        <f t="shared" si="149"/>
        <v>24.213999999999995</v>
      </c>
      <c r="N336" s="2">
        <f t="shared" si="145"/>
        <v>572.26699999999994</v>
      </c>
      <c r="O336" s="2">
        <f t="shared" si="146"/>
        <v>426.983</v>
      </c>
      <c r="P336" s="2">
        <f t="shared" si="147"/>
        <v>572.26699999999994</v>
      </c>
      <c r="Q336" s="2">
        <f t="shared" si="148"/>
        <v>426.983</v>
      </c>
      <c r="R336" s="2">
        <f t="shared" si="154"/>
        <v>572.26699999999994</v>
      </c>
      <c r="S336" s="2">
        <f t="shared" si="150"/>
        <v>584.37400000000002</v>
      </c>
      <c r="T336" s="2">
        <f t="shared" si="151"/>
        <v>414.87600000000003</v>
      </c>
      <c r="U336" s="2">
        <f t="shared" si="155"/>
        <v>584.37400000000002</v>
      </c>
      <c r="V336" s="2">
        <f t="shared" si="156"/>
        <v>414.87600000000003</v>
      </c>
      <c r="W336" s="2">
        <f t="shared" si="157"/>
        <v>584.37400000000002</v>
      </c>
      <c r="X336" t="b">
        <f t="shared" si="158"/>
        <v>0</v>
      </c>
      <c r="Y336" t="b">
        <f t="shared" si="159"/>
        <v>0</v>
      </c>
      <c r="Z336" t="b">
        <f t="shared" si="160"/>
        <v>0</v>
      </c>
      <c r="AA336" t="b">
        <f t="shared" si="161"/>
        <v>0</v>
      </c>
      <c r="AB336" s="3">
        <f t="shared" si="175"/>
        <v>-12.107000000000085</v>
      </c>
      <c r="AC336" t="b">
        <f t="shared" si="152"/>
        <v>0</v>
      </c>
      <c r="AD336" s="4"/>
      <c r="AE336" s="3" t="b">
        <f t="shared" si="176"/>
        <v>0</v>
      </c>
      <c r="AF336" s="3" t="b">
        <f t="shared" si="162"/>
        <v>0</v>
      </c>
      <c r="AG336" s="3" t="b">
        <f t="shared" si="163"/>
        <v>1</v>
      </c>
      <c r="AH336" s="3" t="b">
        <f t="shared" si="164"/>
        <v>0</v>
      </c>
      <c r="AI336" s="3" t="b">
        <f t="shared" si="165"/>
        <v>1</v>
      </c>
      <c r="AJ336" s="3" t="b">
        <f t="shared" si="166"/>
        <v>1</v>
      </c>
      <c r="AK336" s="3">
        <f t="shared" si="169"/>
        <v>-12.107000000000085</v>
      </c>
      <c r="AL336" s="3" t="b">
        <f t="shared" si="153"/>
        <v>0</v>
      </c>
      <c r="AM336" s="3" t="b">
        <f t="shared" si="177"/>
        <v>0</v>
      </c>
      <c r="AN336" s="3" t="b">
        <f t="shared" si="167"/>
        <v>0</v>
      </c>
      <c r="AO336" s="3">
        <f t="shared" si="168"/>
        <v>0</v>
      </c>
    </row>
    <row r="337" spans="1:41" x14ac:dyDescent="0.2">
      <c r="A337">
        <v>20140329</v>
      </c>
      <c r="B337">
        <v>501.71</v>
      </c>
      <c r="C337">
        <v>504.86</v>
      </c>
      <c r="D337">
        <v>489.73</v>
      </c>
      <c r="E337">
        <v>491.17</v>
      </c>
      <c r="F337" s="3">
        <v>11147100</v>
      </c>
      <c r="G337">
        <v>6308890000</v>
      </c>
      <c r="H337">
        <f t="shared" si="170"/>
        <v>709.9943333333332</v>
      </c>
      <c r="I337" s="1">
        <f t="shared" si="172"/>
        <v>15.129999999999995</v>
      </c>
      <c r="J337" s="1">
        <f t="shared" si="173"/>
        <v>9.1899999999999977</v>
      </c>
      <c r="K337" s="1">
        <f t="shared" si="174"/>
        <v>5.9399999999999977</v>
      </c>
      <c r="L337" s="1">
        <f t="shared" si="171"/>
        <v>15.129999999999995</v>
      </c>
      <c r="M337" s="1">
        <f t="shared" si="149"/>
        <v>26.975999999999992</v>
      </c>
      <c r="N337" s="2">
        <f t="shared" si="145"/>
        <v>578.22299999999996</v>
      </c>
      <c r="O337" s="2">
        <f t="shared" si="146"/>
        <v>416.36700000000008</v>
      </c>
      <c r="P337" s="2">
        <f t="shared" si="147"/>
        <v>572.26699999999994</v>
      </c>
      <c r="Q337" s="2">
        <f t="shared" si="148"/>
        <v>426.983</v>
      </c>
      <c r="R337" s="2">
        <f t="shared" si="154"/>
        <v>572.26699999999994</v>
      </c>
      <c r="S337" s="2">
        <f t="shared" si="150"/>
        <v>591.71100000000001</v>
      </c>
      <c r="T337" s="2">
        <f t="shared" si="151"/>
        <v>402.87900000000002</v>
      </c>
      <c r="U337" s="2">
        <f t="shared" si="155"/>
        <v>584.37400000000002</v>
      </c>
      <c r="V337" s="2">
        <f t="shared" si="156"/>
        <v>414.87600000000003</v>
      </c>
      <c r="W337" s="2">
        <f t="shared" si="157"/>
        <v>584.37400000000002</v>
      </c>
      <c r="X337" t="b">
        <f t="shared" si="158"/>
        <v>0</v>
      </c>
      <c r="Y337" t="b">
        <f t="shared" si="159"/>
        <v>0</v>
      </c>
      <c r="Z337" t="b">
        <f t="shared" si="160"/>
        <v>0</v>
      </c>
      <c r="AA337" t="b">
        <f t="shared" si="161"/>
        <v>0</v>
      </c>
      <c r="AB337" s="3">
        <f t="shared" si="175"/>
        <v>-12.107000000000085</v>
      </c>
      <c r="AC337" t="b">
        <f t="shared" si="152"/>
        <v>0</v>
      </c>
      <c r="AD337" s="4"/>
      <c r="AE337" s="3" t="b">
        <f t="shared" si="176"/>
        <v>0</v>
      </c>
      <c r="AF337" s="3" t="b">
        <f t="shared" si="162"/>
        <v>0</v>
      </c>
      <c r="AG337" s="3" t="b">
        <f t="shared" si="163"/>
        <v>1</v>
      </c>
      <c r="AH337" s="3" t="b">
        <f t="shared" si="164"/>
        <v>0</v>
      </c>
      <c r="AI337" s="3" t="b">
        <f t="shared" si="165"/>
        <v>1</v>
      </c>
      <c r="AJ337" s="3" t="b">
        <f t="shared" si="166"/>
        <v>1</v>
      </c>
      <c r="AK337" s="3">
        <f t="shared" si="169"/>
        <v>-12.107000000000085</v>
      </c>
      <c r="AL337" s="3" t="b">
        <f t="shared" si="153"/>
        <v>0</v>
      </c>
      <c r="AM337" s="3" t="b">
        <f t="shared" si="177"/>
        <v>0</v>
      </c>
      <c r="AN337" s="3" t="b">
        <f t="shared" si="167"/>
        <v>0</v>
      </c>
      <c r="AO337" s="3">
        <f t="shared" si="168"/>
        <v>0</v>
      </c>
    </row>
    <row r="338" spans="1:41" x14ac:dyDescent="0.2">
      <c r="A338">
        <v>20140330</v>
      </c>
      <c r="B338">
        <v>492.37</v>
      </c>
      <c r="C338">
        <v>492.37</v>
      </c>
      <c r="D338">
        <v>444.18</v>
      </c>
      <c r="E338">
        <v>460.27</v>
      </c>
      <c r="F338" s="3">
        <v>42958300</v>
      </c>
      <c r="G338">
        <v>6193560000</v>
      </c>
      <c r="H338">
        <f t="shared" si="170"/>
        <v>707.17344444444416</v>
      </c>
      <c r="I338" s="1">
        <f t="shared" si="172"/>
        <v>48.19</v>
      </c>
      <c r="J338" s="1">
        <f t="shared" si="173"/>
        <v>1.1999999999999886</v>
      </c>
      <c r="K338" s="1">
        <f t="shared" si="174"/>
        <v>46.990000000000009</v>
      </c>
      <c r="L338" s="1">
        <f t="shared" si="171"/>
        <v>48.19</v>
      </c>
      <c r="M338" s="1">
        <f t="shared" si="149"/>
        <v>27.16333333333333</v>
      </c>
      <c r="N338" s="2">
        <f t="shared" ref="N338:N401" si="178">(C338+D338)/2+3*M338</f>
        <v>549.76499999999999</v>
      </c>
      <c r="O338" s="2">
        <f t="shared" ref="O338:O401" si="179">(C338+D338)/2-3*M338</f>
        <v>386.78499999999997</v>
      </c>
      <c r="P338" s="2">
        <f t="shared" ref="P338:P401" si="180">IF(OR(N338&lt;P337,E337&gt;P337),N338,P337)</f>
        <v>549.76499999999999</v>
      </c>
      <c r="Q338" s="2">
        <f t="shared" ref="Q338:Q401" si="181">IF(OR(O338&gt;Q337,E337&lt;Q337),O338,Q337)</f>
        <v>426.983</v>
      </c>
      <c r="R338" s="2">
        <f t="shared" si="154"/>
        <v>549.76499999999999</v>
      </c>
      <c r="S338" s="2">
        <f t="shared" si="150"/>
        <v>563.34666666666658</v>
      </c>
      <c r="T338" s="2">
        <f t="shared" si="151"/>
        <v>373.20333333333332</v>
      </c>
      <c r="U338" s="2">
        <f t="shared" si="155"/>
        <v>563.34666666666658</v>
      </c>
      <c r="V338" s="2">
        <f t="shared" si="156"/>
        <v>414.87600000000003</v>
      </c>
      <c r="W338" s="2">
        <f t="shared" si="157"/>
        <v>563.34666666666658</v>
      </c>
      <c r="X338" t="b">
        <f t="shared" si="158"/>
        <v>0</v>
      </c>
      <c r="Y338" t="b">
        <f t="shared" si="159"/>
        <v>0</v>
      </c>
      <c r="Z338" t="b">
        <f t="shared" si="160"/>
        <v>0</v>
      </c>
      <c r="AA338" t="b">
        <f t="shared" si="161"/>
        <v>0</v>
      </c>
      <c r="AB338" s="3">
        <f t="shared" si="175"/>
        <v>-13.581666666666592</v>
      </c>
      <c r="AC338" t="b">
        <f t="shared" si="152"/>
        <v>0</v>
      </c>
      <c r="AD338" s="4"/>
      <c r="AE338" s="3" t="b">
        <f t="shared" si="176"/>
        <v>0</v>
      </c>
      <c r="AF338" s="3" t="b">
        <f t="shared" si="162"/>
        <v>0</v>
      </c>
      <c r="AG338" s="3" t="b">
        <f t="shared" si="163"/>
        <v>1</v>
      </c>
      <c r="AH338" s="3" t="b">
        <f t="shared" si="164"/>
        <v>1</v>
      </c>
      <c r="AI338" s="3" t="b">
        <f t="shared" si="165"/>
        <v>1</v>
      </c>
      <c r="AJ338" s="3" t="b">
        <f t="shared" si="166"/>
        <v>1</v>
      </c>
      <c r="AK338" s="3">
        <f t="shared" si="169"/>
        <v>-13.581666666666592</v>
      </c>
      <c r="AL338" s="3" t="b">
        <f t="shared" si="153"/>
        <v>0</v>
      </c>
      <c r="AM338" s="3" t="b">
        <f t="shared" si="177"/>
        <v>0</v>
      </c>
      <c r="AN338" s="3" t="b">
        <f t="shared" si="167"/>
        <v>0</v>
      </c>
      <c r="AO338" s="3">
        <f t="shared" si="168"/>
        <v>0</v>
      </c>
    </row>
    <row r="339" spans="1:41" x14ac:dyDescent="0.2">
      <c r="A339">
        <v>20140331</v>
      </c>
      <c r="B339">
        <v>462.3</v>
      </c>
      <c r="C339">
        <v>483.02</v>
      </c>
      <c r="D339">
        <v>443.37</v>
      </c>
      <c r="E339">
        <v>457</v>
      </c>
      <c r="F339" s="3">
        <v>28254000</v>
      </c>
      <c r="G339">
        <v>5816910000</v>
      </c>
      <c r="H339">
        <f t="shared" si="170"/>
        <v>703.88611111111095</v>
      </c>
      <c r="I339" s="1">
        <f t="shared" si="172"/>
        <v>39.649999999999977</v>
      </c>
      <c r="J339" s="1">
        <f t="shared" si="173"/>
        <v>22.75</v>
      </c>
      <c r="K339" s="1">
        <f t="shared" si="174"/>
        <v>16.899999999999977</v>
      </c>
      <c r="L339" s="1">
        <f t="shared" si="171"/>
        <v>39.649999999999977</v>
      </c>
      <c r="M339" s="1">
        <f t="shared" ref="M339:M402" si="182">SUM(L324:L338)/15</f>
        <v>29.586666666666659</v>
      </c>
      <c r="N339" s="2">
        <f t="shared" si="178"/>
        <v>551.95499999999993</v>
      </c>
      <c r="O339" s="2">
        <f t="shared" si="179"/>
        <v>374.435</v>
      </c>
      <c r="P339" s="2">
        <f t="shared" si="180"/>
        <v>549.76499999999999</v>
      </c>
      <c r="Q339" s="2">
        <f t="shared" si="181"/>
        <v>426.983</v>
      </c>
      <c r="R339" s="2">
        <f t="shared" si="154"/>
        <v>549.76499999999999</v>
      </c>
      <c r="S339" s="2">
        <f t="shared" ref="S339:S402" si="183">($C339+$D339)/2+3.5*$M339</f>
        <v>566.74833333333333</v>
      </c>
      <c r="T339" s="2">
        <f t="shared" ref="T339:T402" si="184">($C339+$D339)/2-3.5*$M339</f>
        <v>359.64166666666665</v>
      </c>
      <c r="U339" s="2">
        <f t="shared" si="155"/>
        <v>563.34666666666658</v>
      </c>
      <c r="V339" s="2">
        <f t="shared" si="156"/>
        <v>414.87600000000003</v>
      </c>
      <c r="W339" s="2">
        <f t="shared" si="157"/>
        <v>563.34666666666658</v>
      </c>
      <c r="X339" t="b">
        <f t="shared" si="158"/>
        <v>0</v>
      </c>
      <c r="Y339" t="b">
        <f t="shared" si="159"/>
        <v>0</v>
      </c>
      <c r="Z339" t="b">
        <f t="shared" si="160"/>
        <v>0</v>
      </c>
      <c r="AA339" t="b">
        <f t="shared" si="161"/>
        <v>0</v>
      </c>
      <c r="AB339" s="3">
        <f t="shared" si="175"/>
        <v>-13.581666666666592</v>
      </c>
      <c r="AC339" t="b">
        <f t="shared" si="152"/>
        <v>0</v>
      </c>
      <c r="AD339" s="4"/>
      <c r="AE339" s="3" t="b">
        <f t="shared" si="176"/>
        <v>0</v>
      </c>
      <c r="AF339" s="3" t="b">
        <f t="shared" si="162"/>
        <v>0</v>
      </c>
      <c r="AG339" s="3" t="b">
        <f t="shared" si="163"/>
        <v>1</v>
      </c>
      <c r="AH339" s="3" t="b">
        <f t="shared" si="164"/>
        <v>1</v>
      </c>
      <c r="AI339" s="3" t="b">
        <f t="shared" si="165"/>
        <v>1</v>
      </c>
      <c r="AJ339" s="3" t="b">
        <f t="shared" si="166"/>
        <v>1</v>
      </c>
      <c r="AK339" s="3">
        <f t="shared" si="169"/>
        <v>-13.581666666666592</v>
      </c>
      <c r="AL339" s="3" t="b">
        <f t="shared" si="153"/>
        <v>0</v>
      </c>
      <c r="AM339" s="3" t="b">
        <f t="shared" si="177"/>
        <v>0</v>
      </c>
      <c r="AN339" s="3" t="b">
        <f t="shared" si="167"/>
        <v>0</v>
      </c>
      <c r="AO339" s="3">
        <f t="shared" si="168"/>
        <v>0</v>
      </c>
    </row>
    <row r="340" spans="1:41" x14ac:dyDescent="0.2">
      <c r="A340">
        <v>20140401</v>
      </c>
      <c r="B340">
        <v>457</v>
      </c>
      <c r="C340">
        <v>495.34</v>
      </c>
      <c r="D340">
        <v>457</v>
      </c>
      <c r="E340">
        <v>478.38</v>
      </c>
      <c r="F340" s="3">
        <v>35685800</v>
      </c>
      <c r="G340">
        <v>5752280000</v>
      </c>
      <c r="H340">
        <f t="shared" si="170"/>
        <v>700.58599999999979</v>
      </c>
      <c r="I340" s="1">
        <f t="shared" si="172"/>
        <v>38.339999999999975</v>
      </c>
      <c r="J340" s="1">
        <f t="shared" si="173"/>
        <v>38.339999999999975</v>
      </c>
      <c r="K340" s="1">
        <f t="shared" si="174"/>
        <v>0</v>
      </c>
      <c r="L340" s="1">
        <f t="shared" si="171"/>
        <v>38.339999999999975</v>
      </c>
      <c r="M340" s="1">
        <f t="shared" si="182"/>
        <v>31.602666666666661</v>
      </c>
      <c r="N340" s="2">
        <f t="shared" si="178"/>
        <v>570.97799999999995</v>
      </c>
      <c r="O340" s="2">
        <f t="shared" si="179"/>
        <v>381.36199999999997</v>
      </c>
      <c r="P340" s="2">
        <f t="shared" si="180"/>
        <v>549.76499999999999</v>
      </c>
      <c r="Q340" s="2">
        <f t="shared" si="181"/>
        <v>426.983</v>
      </c>
      <c r="R340" s="2">
        <f t="shared" si="154"/>
        <v>549.76499999999999</v>
      </c>
      <c r="S340" s="2">
        <f t="shared" si="183"/>
        <v>586.77933333333328</v>
      </c>
      <c r="T340" s="2">
        <f t="shared" si="184"/>
        <v>365.56066666666663</v>
      </c>
      <c r="U340" s="2">
        <f t="shared" si="155"/>
        <v>563.34666666666658</v>
      </c>
      <c r="V340" s="2">
        <f t="shared" si="156"/>
        <v>414.87600000000003</v>
      </c>
      <c r="W340" s="2">
        <f t="shared" si="157"/>
        <v>563.34666666666658</v>
      </c>
      <c r="X340" t="b">
        <f t="shared" si="158"/>
        <v>0</v>
      </c>
      <c r="Y340" t="b">
        <f t="shared" si="159"/>
        <v>0</v>
      </c>
      <c r="Z340" t="b">
        <f t="shared" si="160"/>
        <v>0</v>
      </c>
      <c r="AA340" t="b">
        <f t="shared" si="161"/>
        <v>0</v>
      </c>
      <c r="AB340" s="3">
        <f t="shared" si="175"/>
        <v>-13.581666666666592</v>
      </c>
      <c r="AC340" t="b">
        <f t="shared" ref="AC340:AC403" si="185">AND(AB340&lt;0,AB339&gt;0)</f>
        <v>0</v>
      </c>
      <c r="AD340" s="4"/>
      <c r="AE340" s="3" t="b">
        <f t="shared" si="176"/>
        <v>0</v>
      </c>
      <c r="AF340" s="3" t="b">
        <f t="shared" si="162"/>
        <v>0</v>
      </c>
      <c r="AG340" s="3" t="b">
        <f t="shared" si="163"/>
        <v>1</v>
      </c>
      <c r="AH340" s="3" t="b">
        <f t="shared" si="164"/>
        <v>0</v>
      </c>
      <c r="AI340" s="3" t="b">
        <f t="shared" si="165"/>
        <v>1</v>
      </c>
      <c r="AJ340" s="3" t="b">
        <f t="shared" si="166"/>
        <v>1</v>
      </c>
      <c r="AK340" s="3">
        <f t="shared" si="169"/>
        <v>-13.581666666666592</v>
      </c>
      <c r="AL340" s="3" t="b">
        <f t="shared" ref="AL340:AL403" si="186">AND(AK340&gt;0,AK339&lt;0)</f>
        <v>0</v>
      </c>
      <c r="AM340" s="3" t="b">
        <f t="shared" si="177"/>
        <v>0</v>
      </c>
      <c r="AN340" s="3" t="b">
        <f t="shared" si="167"/>
        <v>0</v>
      </c>
      <c r="AO340" s="3">
        <f t="shared" si="168"/>
        <v>0</v>
      </c>
    </row>
    <row r="341" spans="1:41" x14ac:dyDescent="0.2">
      <c r="A341">
        <v>20140402</v>
      </c>
      <c r="B341">
        <v>479.14</v>
      </c>
      <c r="C341">
        <v>495.05</v>
      </c>
      <c r="D341">
        <v>431.27</v>
      </c>
      <c r="E341">
        <v>437.14</v>
      </c>
      <c r="F341" s="3">
        <v>49647600</v>
      </c>
      <c r="G341">
        <v>6032970000</v>
      </c>
      <c r="H341">
        <f t="shared" si="170"/>
        <v>697.33022222222201</v>
      </c>
      <c r="I341" s="1">
        <f t="shared" si="172"/>
        <v>63.78000000000003</v>
      </c>
      <c r="J341" s="1">
        <f t="shared" si="173"/>
        <v>16.670000000000016</v>
      </c>
      <c r="K341" s="1">
        <f t="shared" si="174"/>
        <v>47.110000000000014</v>
      </c>
      <c r="L341" s="1">
        <f t="shared" si="171"/>
        <v>63.78000000000003</v>
      </c>
      <c r="M341" s="1">
        <f t="shared" si="182"/>
        <v>33.103999999999999</v>
      </c>
      <c r="N341" s="2">
        <f t="shared" si="178"/>
        <v>562.47199999999998</v>
      </c>
      <c r="O341" s="2">
        <f t="shared" si="179"/>
        <v>363.84799999999996</v>
      </c>
      <c r="P341" s="2">
        <f t="shared" si="180"/>
        <v>549.76499999999999</v>
      </c>
      <c r="Q341" s="2">
        <f t="shared" si="181"/>
        <v>426.983</v>
      </c>
      <c r="R341" s="2">
        <f t="shared" si="154"/>
        <v>549.76499999999999</v>
      </c>
      <c r="S341" s="2">
        <f t="shared" si="183"/>
        <v>579.024</v>
      </c>
      <c r="T341" s="2">
        <f t="shared" si="184"/>
        <v>347.29599999999994</v>
      </c>
      <c r="U341" s="2">
        <f t="shared" si="155"/>
        <v>563.34666666666658</v>
      </c>
      <c r="V341" s="2">
        <f t="shared" si="156"/>
        <v>414.87600000000003</v>
      </c>
      <c r="W341" s="2">
        <f t="shared" si="157"/>
        <v>563.34666666666658</v>
      </c>
      <c r="X341" t="b">
        <f t="shared" si="158"/>
        <v>0</v>
      </c>
      <c r="Y341" t="b">
        <f t="shared" si="159"/>
        <v>0</v>
      </c>
      <c r="Z341" t="b">
        <f t="shared" si="160"/>
        <v>0</v>
      </c>
      <c r="AA341" t="b">
        <f t="shared" si="161"/>
        <v>0</v>
      </c>
      <c r="AB341" s="3">
        <f t="shared" si="175"/>
        <v>-13.581666666666592</v>
      </c>
      <c r="AC341" t="b">
        <f t="shared" si="185"/>
        <v>0</v>
      </c>
      <c r="AD341" s="4"/>
      <c r="AE341" s="3" t="b">
        <f t="shared" si="176"/>
        <v>0</v>
      </c>
      <c r="AF341" s="3" t="b">
        <f t="shared" si="162"/>
        <v>0</v>
      </c>
      <c r="AG341" s="3" t="b">
        <f t="shared" si="163"/>
        <v>1</v>
      </c>
      <c r="AH341" s="3" t="b">
        <f t="shared" si="164"/>
        <v>1</v>
      </c>
      <c r="AI341" s="3" t="b">
        <f t="shared" si="165"/>
        <v>1</v>
      </c>
      <c r="AJ341" s="3" t="b">
        <f t="shared" si="166"/>
        <v>1</v>
      </c>
      <c r="AK341" s="3">
        <f t="shared" si="169"/>
        <v>-13.581666666666592</v>
      </c>
      <c r="AL341" s="3" t="b">
        <f t="shared" si="186"/>
        <v>0</v>
      </c>
      <c r="AM341" s="3" t="b">
        <f t="shared" si="177"/>
        <v>0</v>
      </c>
      <c r="AN341" s="3" t="b">
        <f t="shared" si="167"/>
        <v>0</v>
      </c>
      <c r="AO341" s="3">
        <f t="shared" si="168"/>
        <v>0</v>
      </c>
    </row>
    <row r="342" spans="1:41" x14ac:dyDescent="0.2">
      <c r="A342">
        <v>20140403</v>
      </c>
      <c r="B342">
        <v>436.44</v>
      </c>
      <c r="C342">
        <v>449.56</v>
      </c>
      <c r="D342">
        <v>414.89</v>
      </c>
      <c r="E342">
        <v>444.72</v>
      </c>
      <c r="F342" s="3">
        <v>40765500</v>
      </c>
      <c r="G342">
        <v>5497550000</v>
      </c>
      <c r="H342">
        <f t="shared" si="170"/>
        <v>693.27188888888861</v>
      </c>
      <c r="I342" s="1">
        <f t="shared" si="172"/>
        <v>34.670000000000016</v>
      </c>
      <c r="J342" s="1">
        <f t="shared" si="173"/>
        <v>12.420000000000016</v>
      </c>
      <c r="K342" s="1">
        <f t="shared" si="174"/>
        <v>22.25</v>
      </c>
      <c r="L342" s="1">
        <f t="shared" si="171"/>
        <v>34.670000000000016</v>
      </c>
      <c r="M342" s="1">
        <f t="shared" si="182"/>
        <v>36.116666666666667</v>
      </c>
      <c r="N342" s="2">
        <f t="shared" si="178"/>
        <v>540.57500000000005</v>
      </c>
      <c r="O342" s="2">
        <f t="shared" si="179"/>
        <v>323.875</v>
      </c>
      <c r="P342" s="2">
        <f t="shared" si="180"/>
        <v>540.57500000000005</v>
      </c>
      <c r="Q342" s="2">
        <f t="shared" si="181"/>
        <v>426.983</v>
      </c>
      <c r="R342" s="2">
        <f t="shared" si="154"/>
        <v>540.57500000000005</v>
      </c>
      <c r="S342" s="2">
        <f t="shared" si="183"/>
        <v>558.63333333333333</v>
      </c>
      <c r="T342" s="2">
        <f t="shared" si="184"/>
        <v>305.81666666666672</v>
      </c>
      <c r="U342" s="2">
        <f t="shared" si="155"/>
        <v>558.63333333333333</v>
      </c>
      <c r="V342" s="2">
        <f t="shared" si="156"/>
        <v>414.87600000000003</v>
      </c>
      <c r="W342" s="2">
        <f t="shared" si="157"/>
        <v>558.63333333333333</v>
      </c>
      <c r="X342" t="b">
        <f t="shared" si="158"/>
        <v>0</v>
      </c>
      <c r="Y342" t="b">
        <f t="shared" si="159"/>
        <v>0</v>
      </c>
      <c r="Z342" t="b">
        <f t="shared" si="160"/>
        <v>0</v>
      </c>
      <c r="AA342" t="b">
        <f t="shared" si="161"/>
        <v>0</v>
      </c>
      <c r="AB342" s="3">
        <f t="shared" si="175"/>
        <v>-18.05833333333328</v>
      </c>
      <c r="AC342" t="b">
        <f t="shared" si="185"/>
        <v>0</v>
      </c>
      <c r="AD342" s="4"/>
      <c r="AE342" s="3" t="b">
        <f t="shared" si="176"/>
        <v>0</v>
      </c>
      <c r="AF342" s="3" t="b">
        <f t="shared" si="162"/>
        <v>0</v>
      </c>
      <c r="AG342" s="3" t="b">
        <f t="shared" si="163"/>
        <v>1</v>
      </c>
      <c r="AH342" s="3" t="b">
        <f t="shared" si="164"/>
        <v>1</v>
      </c>
      <c r="AI342" s="3" t="b">
        <f t="shared" si="165"/>
        <v>1</v>
      </c>
      <c r="AJ342" s="3" t="b">
        <f t="shared" si="166"/>
        <v>1</v>
      </c>
      <c r="AK342" s="3">
        <f t="shared" si="169"/>
        <v>-18.05833333333328</v>
      </c>
      <c r="AL342" s="3" t="b">
        <f t="shared" si="186"/>
        <v>0</v>
      </c>
      <c r="AM342" s="3" t="b">
        <f t="shared" si="177"/>
        <v>0</v>
      </c>
      <c r="AN342" s="3" t="b">
        <f t="shared" si="167"/>
        <v>0</v>
      </c>
      <c r="AO342" s="3">
        <f t="shared" si="168"/>
        <v>0</v>
      </c>
    </row>
    <row r="343" spans="1:41" x14ac:dyDescent="0.2">
      <c r="A343">
        <v>20140404</v>
      </c>
      <c r="B343">
        <v>445.66</v>
      </c>
      <c r="C343">
        <v>454.65</v>
      </c>
      <c r="D343">
        <v>429.09</v>
      </c>
      <c r="E343">
        <v>447.53</v>
      </c>
      <c r="F343" s="3">
        <v>22925500</v>
      </c>
      <c r="G343">
        <v>5615980000</v>
      </c>
      <c r="H343">
        <f t="shared" si="170"/>
        <v>689.11633333333316</v>
      </c>
      <c r="I343" s="1">
        <f t="shared" si="172"/>
        <v>25.560000000000002</v>
      </c>
      <c r="J343" s="1">
        <f t="shared" si="173"/>
        <v>9.92999999999995</v>
      </c>
      <c r="K343" s="1">
        <f t="shared" si="174"/>
        <v>15.630000000000052</v>
      </c>
      <c r="L343" s="1">
        <f t="shared" si="171"/>
        <v>25.560000000000002</v>
      </c>
      <c r="M343" s="1">
        <f t="shared" si="182"/>
        <v>37.567999999999998</v>
      </c>
      <c r="N343" s="2">
        <f t="shared" si="178"/>
        <v>554.57399999999996</v>
      </c>
      <c r="O343" s="2">
        <f t="shared" si="179"/>
        <v>329.166</v>
      </c>
      <c r="P343" s="2">
        <f t="shared" si="180"/>
        <v>540.57500000000005</v>
      </c>
      <c r="Q343" s="2">
        <f t="shared" si="181"/>
        <v>426.983</v>
      </c>
      <c r="R343" s="2">
        <f t="shared" si="154"/>
        <v>540.57500000000005</v>
      </c>
      <c r="S343" s="2">
        <f t="shared" si="183"/>
        <v>573.35799999999995</v>
      </c>
      <c r="T343" s="2">
        <f t="shared" si="184"/>
        <v>310.38200000000001</v>
      </c>
      <c r="U343" s="2">
        <f t="shared" si="155"/>
        <v>558.63333333333333</v>
      </c>
      <c r="V343" s="2">
        <f t="shared" si="156"/>
        <v>414.87600000000003</v>
      </c>
      <c r="W343" s="2">
        <f t="shared" si="157"/>
        <v>558.63333333333333</v>
      </c>
      <c r="X343" t="b">
        <f t="shared" si="158"/>
        <v>0</v>
      </c>
      <c r="Y343" t="b">
        <f t="shared" si="159"/>
        <v>0</v>
      </c>
      <c r="Z343" t="b">
        <f t="shared" si="160"/>
        <v>0</v>
      </c>
      <c r="AA343" t="b">
        <f t="shared" si="161"/>
        <v>0</v>
      </c>
      <c r="AB343" s="3">
        <f t="shared" si="175"/>
        <v>-18.05833333333328</v>
      </c>
      <c r="AC343" t="b">
        <f t="shared" si="185"/>
        <v>0</v>
      </c>
      <c r="AD343" s="4"/>
      <c r="AE343" s="3" t="b">
        <f t="shared" si="176"/>
        <v>0</v>
      </c>
      <c r="AF343" s="3" t="b">
        <f t="shared" si="162"/>
        <v>0</v>
      </c>
      <c r="AG343" s="3" t="b">
        <f t="shared" si="163"/>
        <v>1</v>
      </c>
      <c r="AH343" s="3" t="b">
        <f t="shared" si="164"/>
        <v>0</v>
      </c>
      <c r="AI343" s="3" t="b">
        <f t="shared" si="165"/>
        <v>1</v>
      </c>
      <c r="AJ343" s="3" t="b">
        <f t="shared" si="166"/>
        <v>1</v>
      </c>
      <c r="AK343" s="3">
        <f t="shared" si="169"/>
        <v>-18.05833333333328</v>
      </c>
      <c r="AL343" s="3" t="b">
        <f t="shared" si="186"/>
        <v>0</v>
      </c>
      <c r="AM343" s="3" t="b">
        <f t="shared" si="177"/>
        <v>0</v>
      </c>
      <c r="AN343" s="3" t="b">
        <f t="shared" si="167"/>
        <v>0</v>
      </c>
      <c r="AO343" s="3">
        <f t="shared" si="168"/>
        <v>0</v>
      </c>
    </row>
    <row r="344" spans="1:41" x14ac:dyDescent="0.2">
      <c r="A344">
        <v>20140405</v>
      </c>
      <c r="B344">
        <v>446.68</v>
      </c>
      <c r="C344">
        <v>463.57</v>
      </c>
      <c r="D344">
        <v>444.2</v>
      </c>
      <c r="E344">
        <v>461.91</v>
      </c>
      <c r="F344" s="3">
        <v>13404500</v>
      </c>
      <c r="G344">
        <v>5630890000</v>
      </c>
      <c r="H344">
        <f t="shared" si="170"/>
        <v>684.53877777777757</v>
      </c>
      <c r="I344" s="1">
        <f t="shared" si="172"/>
        <v>19.370000000000005</v>
      </c>
      <c r="J344" s="1">
        <f t="shared" si="173"/>
        <v>16.04000000000002</v>
      </c>
      <c r="K344" s="1">
        <f t="shared" si="174"/>
        <v>3.3299999999999841</v>
      </c>
      <c r="L344" s="1">
        <f t="shared" si="171"/>
        <v>19.370000000000005</v>
      </c>
      <c r="M344" s="1">
        <f t="shared" si="182"/>
        <v>37.778666666666673</v>
      </c>
      <c r="N344" s="2">
        <f t="shared" si="178"/>
        <v>567.221</v>
      </c>
      <c r="O344" s="2">
        <f t="shared" si="179"/>
        <v>340.54899999999998</v>
      </c>
      <c r="P344" s="2">
        <f t="shared" si="180"/>
        <v>540.57500000000005</v>
      </c>
      <c r="Q344" s="2">
        <f t="shared" si="181"/>
        <v>426.983</v>
      </c>
      <c r="R344" s="2">
        <f t="shared" si="154"/>
        <v>540.57500000000005</v>
      </c>
      <c r="S344" s="2">
        <f t="shared" si="183"/>
        <v>586.1103333333333</v>
      </c>
      <c r="T344" s="2">
        <f t="shared" si="184"/>
        <v>321.65966666666662</v>
      </c>
      <c r="U344" s="2">
        <f t="shared" si="155"/>
        <v>558.63333333333333</v>
      </c>
      <c r="V344" s="2">
        <f t="shared" si="156"/>
        <v>414.87600000000003</v>
      </c>
      <c r="W344" s="2">
        <f t="shared" si="157"/>
        <v>558.63333333333333</v>
      </c>
      <c r="X344" t="b">
        <f t="shared" si="158"/>
        <v>0</v>
      </c>
      <c r="Y344" t="b">
        <f t="shared" si="159"/>
        <v>0</v>
      </c>
      <c r="Z344" t="b">
        <f t="shared" si="160"/>
        <v>0</v>
      </c>
      <c r="AA344" t="b">
        <f t="shared" si="161"/>
        <v>0</v>
      </c>
      <c r="AB344" s="3">
        <f t="shared" si="175"/>
        <v>-18.05833333333328</v>
      </c>
      <c r="AC344" t="b">
        <f t="shared" si="185"/>
        <v>0</v>
      </c>
      <c r="AD344" s="4"/>
      <c r="AE344" s="3" t="b">
        <f t="shared" si="176"/>
        <v>0</v>
      </c>
      <c r="AF344" s="3" t="b">
        <f t="shared" si="162"/>
        <v>0</v>
      </c>
      <c r="AG344" s="3" t="b">
        <f t="shared" si="163"/>
        <v>1</v>
      </c>
      <c r="AH344" s="3" t="b">
        <f t="shared" si="164"/>
        <v>0</v>
      </c>
      <c r="AI344" s="3" t="b">
        <f t="shared" si="165"/>
        <v>1</v>
      </c>
      <c r="AJ344" s="3" t="b">
        <f t="shared" si="166"/>
        <v>1</v>
      </c>
      <c r="AK344" s="3">
        <f t="shared" si="169"/>
        <v>-18.05833333333328</v>
      </c>
      <c r="AL344" s="3" t="b">
        <f t="shared" si="186"/>
        <v>0</v>
      </c>
      <c r="AM344" s="3" t="b">
        <f t="shared" si="177"/>
        <v>0</v>
      </c>
      <c r="AN344" s="3" t="b">
        <f t="shared" si="167"/>
        <v>0</v>
      </c>
      <c r="AO344" s="3">
        <f t="shared" si="168"/>
        <v>0</v>
      </c>
    </row>
    <row r="345" spans="1:41" x14ac:dyDescent="0.2">
      <c r="A345">
        <v>20140406</v>
      </c>
      <c r="B345">
        <v>463.4</v>
      </c>
      <c r="C345">
        <v>466.32</v>
      </c>
      <c r="D345">
        <v>452.97</v>
      </c>
      <c r="E345">
        <v>460.5</v>
      </c>
      <c r="F345" s="3">
        <v>10241400</v>
      </c>
      <c r="G345">
        <v>5843670000</v>
      </c>
      <c r="H345">
        <f t="shared" si="170"/>
        <v>679.29855555555537</v>
      </c>
      <c r="I345" s="1">
        <f t="shared" si="172"/>
        <v>13.349999999999966</v>
      </c>
      <c r="J345" s="1">
        <f t="shared" si="173"/>
        <v>4.4099999999999682</v>
      </c>
      <c r="K345" s="1">
        <f t="shared" si="174"/>
        <v>8.9399999999999977</v>
      </c>
      <c r="L345" s="1">
        <f t="shared" si="171"/>
        <v>13.349999999999966</v>
      </c>
      <c r="M345" s="1">
        <f t="shared" si="182"/>
        <v>36.217999999999989</v>
      </c>
      <c r="N345" s="2">
        <f t="shared" si="178"/>
        <v>568.29899999999998</v>
      </c>
      <c r="O345" s="2">
        <f t="shared" si="179"/>
        <v>350.99099999999999</v>
      </c>
      <c r="P345" s="2">
        <f t="shared" si="180"/>
        <v>540.57500000000005</v>
      </c>
      <c r="Q345" s="2">
        <f t="shared" si="181"/>
        <v>426.983</v>
      </c>
      <c r="R345" s="2">
        <f t="shared" si="154"/>
        <v>540.57500000000005</v>
      </c>
      <c r="S345" s="2">
        <f t="shared" si="183"/>
        <v>586.4079999999999</v>
      </c>
      <c r="T345" s="2">
        <f t="shared" si="184"/>
        <v>332.88200000000001</v>
      </c>
      <c r="U345" s="2">
        <f t="shared" si="155"/>
        <v>558.63333333333333</v>
      </c>
      <c r="V345" s="2">
        <f t="shared" si="156"/>
        <v>414.87600000000003</v>
      </c>
      <c r="W345" s="2">
        <f t="shared" si="157"/>
        <v>558.63333333333333</v>
      </c>
      <c r="X345" t="b">
        <f t="shared" si="158"/>
        <v>0</v>
      </c>
      <c r="Y345" t="b">
        <f t="shared" si="159"/>
        <v>0</v>
      </c>
      <c r="Z345" t="b">
        <f t="shared" si="160"/>
        <v>0</v>
      </c>
      <c r="AA345" t="b">
        <f t="shared" si="161"/>
        <v>0</v>
      </c>
      <c r="AB345" s="3">
        <f t="shared" si="175"/>
        <v>-18.05833333333328</v>
      </c>
      <c r="AC345" t="b">
        <f t="shared" si="185"/>
        <v>0</v>
      </c>
      <c r="AD345" s="4"/>
      <c r="AE345" s="3" t="b">
        <f t="shared" si="176"/>
        <v>0</v>
      </c>
      <c r="AF345" s="3" t="b">
        <f t="shared" si="162"/>
        <v>0</v>
      </c>
      <c r="AG345" s="3" t="b">
        <f t="shared" si="163"/>
        <v>1</v>
      </c>
      <c r="AH345" s="3" t="b">
        <f t="shared" si="164"/>
        <v>0</v>
      </c>
      <c r="AI345" s="3" t="b">
        <f t="shared" si="165"/>
        <v>1</v>
      </c>
      <c r="AJ345" s="3" t="b">
        <f t="shared" si="166"/>
        <v>1</v>
      </c>
      <c r="AK345" s="3">
        <f t="shared" si="169"/>
        <v>-18.05833333333328</v>
      </c>
      <c r="AL345" s="3" t="b">
        <f t="shared" si="186"/>
        <v>0</v>
      </c>
      <c r="AM345" s="3" t="b">
        <f t="shared" si="177"/>
        <v>0</v>
      </c>
      <c r="AN345" s="3" t="b">
        <f t="shared" si="167"/>
        <v>0</v>
      </c>
      <c r="AO345" s="3">
        <f t="shared" si="168"/>
        <v>0</v>
      </c>
    </row>
    <row r="346" spans="1:41" x14ac:dyDescent="0.2">
      <c r="A346">
        <v>20140407</v>
      </c>
      <c r="B346">
        <v>461.47</v>
      </c>
      <c r="C346">
        <v>462.56</v>
      </c>
      <c r="D346">
        <v>445.12</v>
      </c>
      <c r="E346">
        <v>449.42</v>
      </c>
      <c r="F346" s="3">
        <v>15616600</v>
      </c>
      <c r="G346">
        <v>5821160000</v>
      </c>
      <c r="H346">
        <f t="shared" si="170"/>
        <v>673.82311111111107</v>
      </c>
      <c r="I346" s="1">
        <f t="shared" si="172"/>
        <v>17.439999999999998</v>
      </c>
      <c r="J346" s="1">
        <f t="shared" si="173"/>
        <v>2.0600000000000023</v>
      </c>
      <c r="K346" s="1">
        <f t="shared" si="174"/>
        <v>15.379999999999995</v>
      </c>
      <c r="L346" s="1">
        <f t="shared" si="171"/>
        <v>17.439999999999998</v>
      </c>
      <c r="M346" s="1">
        <f t="shared" si="182"/>
        <v>35.897333333333322</v>
      </c>
      <c r="N346" s="2">
        <f t="shared" si="178"/>
        <v>561.53200000000004</v>
      </c>
      <c r="O346" s="2">
        <f t="shared" si="179"/>
        <v>346.14800000000008</v>
      </c>
      <c r="P346" s="2">
        <f t="shared" si="180"/>
        <v>540.57500000000005</v>
      </c>
      <c r="Q346" s="2">
        <f t="shared" si="181"/>
        <v>426.983</v>
      </c>
      <c r="R346" s="2">
        <f t="shared" ref="R346:R409" si="187">IF(E346&lt;=P346,P346,Q346)</f>
        <v>540.57500000000005</v>
      </c>
      <c r="S346" s="2">
        <f t="shared" si="183"/>
        <v>579.48066666666659</v>
      </c>
      <c r="T346" s="2">
        <f t="shared" si="184"/>
        <v>328.19933333333341</v>
      </c>
      <c r="U346" s="2">
        <f t="shared" ref="U346:U409" si="188">IF(OR(S346&lt;U345,$E345&gt;U345),S346,U345)</f>
        <v>558.63333333333333</v>
      </c>
      <c r="V346" s="2">
        <f t="shared" ref="V346:V409" si="189">IF(OR(T346&gt;V345,$E345&lt;V345),T346,V345)</f>
        <v>414.87600000000003</v>
      </c>
      <c r="W346" s="2">
        <f t="shared" ref="W346:W409" si="190">IF($E346&lt;=U346,U346,V346)</f>
        <v>558.63333333333333</v>
      </c>
      <c r="X346" t="b">
        <f t="shared" ref="X346:X409" si="191">E346&gt;H346</f>
        <v>0</v>
      </c>
      <c r="Y346" t="b">
        <f t="shared" ref="Y346:Y409" si="192">C346&gt;MAX(C331:C345)</f>
        <v>0</v>
      </c>
      <c r="Z346" t="b">
        <f t="shared" ref="Z346:Z409" si="193">E346&gt;R346</f>
        <v>0</v>
      </c>
      <c r="AA346" t="b">
        <f t="shared" ref="AA346:AA409" si="194">E346&gt;W346</f>
        <v>0</v>
      </c>
      <c r="AB346" s="3">
        <f t="shared" si="175"/>
        <v>-18.05833333333328</v>
      </c>
      <c r="AC346" t="b">
        <f t="shared" si="185"/>
        <v>0</v>
      </c>
      <c r="AD346" s="4"/>
      <c r="AE346" s="3" t="b">
        <f t="shared" si="176"/>
        <v>0</v>
      </c>
      <c r="AF346" s="3" t="b">
        <f t="shared" ref="AF346:AF409" si="195">AND(X346,Y346,Z346,AA346,AE346)</f>
        <v>0</v>
      </c>
      <c r="AG346" s="3" t="b">
        <f t="shared" ref="AG346:AG409" si="196">E346&lt;H346</f>
        <v>1</v>
      </c>
      <c r="AH346" s="3" t="b">
        <f t="shared" ref="AH346:AH409" si="197">D346&lt;MIN(D331:D345)</f>
        <v>0</v>
      </c>
      <c r="AI346" s="3" t="b">
        <f t="shared" ref="AI346:AI409" si="198">E346&lt;R346</f>
        <v>1</v>
      </c>
      <c r="AJ346" s="3" t="b">
        <f t="shared" ref="AJ346:AJ409" si="199">E346&lt;W346</f>
        <v>1</v>
      </c>
      <c r="AK346" s="3">
        <f t="shared" si="169"/>
        <v>-18.05833333333328</v>
      </c>
      <c r="AL346" s="3" t="b">
        <f t="shared" si="186"/>
        <v>0</v>
      </c>
      <c r="AM346" s="3" t="b">
        <f t="shared" si="177"/>
        <v>0</v>
      </c>
      <c r="AN346" s="3" t="b">
        <f t="shared" ref="AN346:AN409" si="200">AND(AF346,AG346,AH346,AI346,AM346)</f>
        <v>0</v>
      </c>
      <c r="AO346" s="3">
        <f t="shared" ref="AO346:AO409" si="201">IF(AF346,1,IF(AN346,-1,0))</f>
        <v>0</v>
      </c>
    </row>
    <row r="347" spans="1:41" x14ac:dyDescent="0.2">
      <c r="A347">
        <v>20140408</v>
      </c>
      <c r="B347">
        <v>447.61</v>
      </c>
      <c r="C347">
        <v>457.42</v>
      </c>
      <c r="D347">
        <v>446.11</v>
      </c>
      <c r="E347">
        <v>453.09</v>
      </c>
      <c r="F347" s="3">
        <v>10921600</v>
      </c>
      <c r="G347">
        <v>5648000000</v>
      </c>
      <c r="H347">
        <f t="shared" si="170"/>
        <v>669.90555555555557</v>
      </c>
      <c r="I347" s="1">
        <f t="shared" si="172"/>
        <v>11.310000000000002</v>
      </c>
      <c r="J347" s="1">
        <f t="shared" si="173"/>
        <v>8</v>
      </c>
      <c r="K347" s="1">
        <f t="shared" si="174"/>
        <v>3.3100000000000023</v>
      </c>
      <c r="L347" s="1">
        <f t="shared" si="171"/>
        <v>11.310000000000002</v>
      </c>
      <c r="M347" s="1">
        <f t="shared" si="182"/>
        <v>36.436</v>
      </c>
      <c r="N347" s="2">
        <f t="shared" si="178"/>
        <v>561.07299999999998</v>
      </c>
      <c r="O347" s="2">
        <f t="shared" si="179"/>
        <v>342.45699999999999</v>
      </c>
      <c r="P347" s="2">
        <f t="shared" si="180"/>
        <v>540.57500000000005</v>
      </c>
      <c r="Q347" s="2">
        <f t="shared" si="181"/>
        <v>426.983</v>
      </c>
      <c r="R347" s="2">
        <f t="shared" si="187"/>
        <v>540.57500000000005</v>
      </c>
      <c r="S347" s="2">
        <f t="shared" si="183"/>
        <v>579.29099999999994</v>
      </c>
      <c r="T347" s="2">
        <f t="shared" si="184"/>
        <v>324.23899999999998</v>
      </c>
      <c r="U347" s="2">
        <f t="shared" si="188"/>
        <v>558.63333333333333</v>
      </c>
      <c r="V347" s="2">
        <f t="shared" si="189"/>
        <v>414.87600000000003</v>
      </c>
      <c r="W347" s="2">
        <f t="shared" si="190"/>
        <v>558.63333333333333</v>
      </c>
      <c r="X347" t="b">
        <f t="shared" si="191"/>
        <v>0</v>
      </c>
      <c r="Y347" t="b">
        <f t="shared" si="192"/>
        <v>0</v>
      </c>
      <c r="Z347" t="b">
        <f t="shared" si="193"/>
        <v>0</v>
      </c>
      <c r="AA347" t="b">
        <f t="shared" si="194"/>
        <v>0</v>
      </c>
      <c r="AB347" s="3">
        <f t="shared" si="175"/>
        <v>-18.05833333333328</v>
      </c>
      <c r="AC347" t="b">
        <f t="shared" si="185"/>
        <v>0</v>
      </c>
      <c r="AD347" s="4"/>
      <c r="AE347" s="3" t="b">
        <f t="shared" si="176"/>
        <v>0</v>
      </c>
      <c r="AF347" s="3" t="b">
        <f t="shared" si="195"/>
        <v>0</v>
      </c>
      <c r="AG347" s="3" t="b">
        <f t="shared" si="196"/>
        <v>1</v>
      </c>
      <c r="AH347" s="3" t="b">
        <f t="shared" si="197"/>
        <v>0</v>
      </c>
      <c r="AI347" s="3" t="b">
        <f t="shared" si="198"/>
        <v>1</v>
      </c>
      <c r="AJ347" s="3" t="b">
        <f t="shared" si="199"/>
        <v>1</v>
      </c>
      <c r="AK347" s="3">
        <f t="shared" ref="AK347:AK410" si="202">$R347-$W347</f>
        <v>-18.05833333333328</v>
      </c>
      <c r="AL347" s="3" t="b">
        <f t="shared" si="186"/>
        <v>0</v>
      </c>
      <c r="AM347" s="3" t="b">
        <f t="shared" si="177"/>
        <v>0</v>
      </c>
      <c r="AN347" s="3" t="b">
        <f t="shared" si="200"/>
        <v>0</v>
      </c>
      <c r="AO347" s="3">
        <f t="shared" si="201"/>
        <v>0</v>
      </c>
    </row>
    <row r="348" spans="1:41" x14ac:dyDescent="0.2">
      <c r="A348">
        <v>20140409</v>
      </c>
      <c r="B348">
        <v>453.18</v>
      </c>
      <c r="C348">
        <v>455.73</v>
      </c>
      <c r="D348">
        <v>441.93</v>
      </c>
      <c r="E348">
        <v>442.73</v>
      </c>
      <c r="F348" s="3">
        <v>13204400</v>
      </c>
      <c r="G348">
        <v>5719730000</v>
      </c>
      <c r="H348">
        <f t="shared" si="170"/>
        <v>665.57633333333331</v>
      </c>
      <c r="I348" s="1">
        <f t="shared" si="172"/>
        <v>13.800000000000011</v>
      </c>
      <c r="J348" s="1">
        <f t="shared" si="173"/>
        <v>2.6400000000000432</v>
      </c>
      <c r="K348" s="1">
        <f t="shared" si="174"/>
        <v>11.159999999999968</v>
      </c>
      <c r="L348" s="1">
        <f t="shared" si="171"/>
        <v>13.800000000000011</v>
      </c>
      <c r="M348" s="1">
        <f t="shared" si="182"/>
        <v>34.870666666666665</v>
      </c>
      <c r="N348" s="2">
        <f t="shared" si="178"/>
        <v>553.44200000000001</v>
      </c>
      <c r="O348" s="2">
        <f t="shared" si="179"/>
        <v>344.21800000000007</v>
      </c>
      <c r="P348" s="2">
        <f t="shared" si="180"/>
        <v>540.57500000000005</v>
      </c>
      <c r="Q348" s="2">
        <f t="shared" si="181"/>
        <v>426.983</v>
      </c>
      <c r="R348" s="2">
        <f t="shared" si="187"/>
        <v>540.57500000000005</v>
      </c>
      <c r="S348" s="2">
        <f t="shared" si="183"/>
        <v>570.87733333333335</v>
      </c>
      <c r="T348" s="2">
        <f t="shared" si="184"/>
        <v>326.78266666666673</v>
      </c>
      <c r="U348" s="2">
        <f t="shared" si="188"/>
        <v>558.63333333333333</v>
      </c>
      <c r="V348" s="2">
        <f t="shared" si="189"/>
        <v>414.87600000000003</v>
      </c>
      <c r="W348" s="2">
        <f t="shared" si="190"/>
        <v>558.63333333333333</v>
      </c>
      <c r="X348" t="b">
        <f t="shared" si="191"/>
        <v>0</v>
      </c>
      <c r="Y348" t="b">
        <f t="shared" si="192"/>
        <v>0</v>
      </c>
      <c r="Z348" t="b">
        <f t="shared" si="193"/>
        <v>0</v>
      </c>
      <c r="AA348" t="b">
        <f t="shared" si="194"/>
        <v>0</v>
      </c>
      <c r="AB348" s="3">
        <f t="shared" si="175"/>
        <v>-18.05833333333328</v>
      </c>
      <c r="AC348" t="b">
        <f t="shared" si="185"/>
        <v>0</v>
      </c>
      <c r="AD348" s="4"/>
      <c r="AE348" s="3" t="b">
        <f t="shared" si="176"/>
        <v>0</v>
      </c>
      <c r="AF348" s="3" t="b">
        <f t="shared" si="195"/>
        <v>0</v>
      </c>
      <c r="AG348" s="3" t="b">
        <f t="shared" si="196"/>
        <v>1</v>
      </c>
      <c r="AH348" s="3" t="b">
        <f t="shared" si="197"/>
        <v>0</v>
      </c>
      <c r="AI348" s="3" t="b">
        <f t="shared" si="198"/>
        <v>1</v>
      </c>
      <c r="AJ348" s="3" t="b">
        <f t="shared" si="199"/>
        <v>1</v>
      </c>
      <c r="AK348" s="3">
        <f t="shared" si="202"/>
        <v>-18.05833333333328</v>
      </c>
      <c r="AL348" s="3" t="b">
        <f t="shared" si="186"/>
        <v>0</v>
      </c>
      <c r="AM348" s="3" t="b">
        <f t="shared" si="177"/>
        <v>0</v>
      </c>
      <c r="AN348" s="3" t="b">
        <f t="shared" si="200"/>
        <v>0</v>
      </c>
      <c r="AO348" s="3">
        <f t="shared" si="201"/>
        <v>0</v>
      </c>
    </row>
    <row r="349" spans="1:41" x14ac:dyDescent="0.2">
      <c r="A349">
        <v>20140410</v>
      </c>
      <c r="B349">
        <v>442.26</v>
      </c>
      <c r="C349">
        <v>443.37</v>
      </c>
      <c r="D349">
        <v>358.73</v>
      </c>
      <c r="E349">
        <v>365.18</v>
      </c>
      <c r="F349" s="3">
        <v>55868300</v>
      </c>
      <c r="G349">
        <v>5583670000</v>
      </c>
      <c r="H349">
        <f t="shared" ref="H349:H412" si="203">SUM(E259:E348)/90</f>
        <v>661.08600000000001</v>
      </c>
      <c r="I349" s="1">
        <f t="shared" si="172"/>
        <v>84.639999999999986</v>
      </c>
      <c r="J349" s="1">
        <f t="shared" si="173"/>
        <v>0.63999999999998636</v>
      </c>
      <c r="K349" s="1">
        <f t="shared" si="174"/>
        <v>84</v>
      </c>
      <c r="L349" s="1">
        <f t="shared" si="171"/>
        <v>84.639999999999986</v>
      </c>
      <c r="M349" s="1">
        <f t="shared" si="182"/>
        <v>34.935333333333332</v>
      </c>
      <c r="N349" s="2">
        <f t="shared" si="178"/>
        <v>505.85599999999999</v>
      </c>
      <c r="O349" s="2">
        <f t="shared" si="179"/>
        <v>296.24400000000003</v>
      </c>
      <c r="P349" s="2">
        <f t="shared" si="180"/>
        <v>505.85599999999999</v>
      </c>
      <c r="Q349" s="2">
        <f t="shared" si="181"/>
        <v>426.983</v>
      </c>
      <c r="R349" s="2">
        <f t="shared" si="187"/>
        <v>505.85599999999999</v>
      </c>
      <c r="S349" s="2">
        <f t="shared" si="183"/>
        <v>523.32366666666667</v>
      </c>
      <c r="T349" s="2">
        <f t="shared" si="184"/>
        <v>278.77633333333335</v>
      </c>
      <c r="U349" s="2">
        <f t="shared" si="188"/>
        <v>523.32366666666667</v>
      </c>
      <c r="V349" s="2">
        <f t="shared" si="189"/>
        <v>414.87600000000003</v>
      </c>
      <c r="W349" s="2">
        <f t="shared" si="190"/>
        <v>523.32366666666667</v>
      </c>
      <c r="X349" t="b">
        <f t="shared" si="191"/>
        <v>0</v>
      </c>
      <c r="Y349" t="b">
        <f t="shared" si="192"/>
        <v>0</v>
      </c>
      <c r="Z349" t="b">
        <f t="shared" si="193"/>
        <v>0</v>
      </c>
      <c r="AA349" t="b">
        <f t="shared" si="194"/>
        <v>0</v>
      </c>
      <c r="AB349" s="3">
        <f t="shared" si="175"/>
        <v>-17.467666666666673</v>
      </c>
      <c r="AC349" t="b">
        <f t="shared" si="185"/>
        <v>0</v>
      </c>
      <c r="AD349" s="4"/>
      <c r="AE349" s="3" t="b">
        <f t="shared" si="176"/>
        <v>0</v>
      </c>
      <c r="AF349" s="3" t="b">
        <f t="shared" si="195"/>
        <v>0</v>
      </c>
      <c r="AG349" s="3" t="b">
        <f t="shared" si="196"/>
        <v>1</v>
      </c>
      <c r="AH349" s="3" t="b">
        <f t="shared" si="197"/>
        <v>1</v>
      </c>
      <c r="AI349" s="3" t="b">
        <f t="shared" si="198"/>
        <v>1</v>
      </c>
      <c r="AJ349" s="3" t="b">
        <f t="shared" si="199"/>
        <v>1</v>
      </c>
      <c r="AK349" s="3">
        <f t="shared" si="202"/>
        <v>-17.467666666666673</v>
      </c>
      <c r="AL349" s="3" t="b">
        <f t="shared" si="186"/>
        <v>0</v>
      </c>
      <c r="AM349" s="3" t="b">
        <f t="shared" si="177"/>
        <v>0</v>
      </c>
      <c r="AN349" s="3" t="b">
        <f t="shared" si="200"/>
        <v>0</v>
      </c>
      <c r="AO349" s="3">
        <f t="shared" si="201"/>
        <v>0</v>
      </c>
    </row>
    <row r="350" spans="1:41" x14ac:dyDescent="0.2">
      <c r="A350">
        <v>20140411</v>
      </c>
      <c r="B350">
        <v>363.71</v>
      </c>
      <c r="C350">
        <v>429.77</v>
      </c>
      <c r="D350">
        <v>351.27</v>
      </c>
      <c r="E350">
        <v>420.95</v>
      </c>
      <c r="F350" s="3">
        <v>62562800</v>
      </c>
      <c r="G350">
        <v>4593400000</v>
      </c>
      <c r="H350">
        <f t="shared" si="203"/>
        <v>655.49377777777772</v>
      </c>
      <c r="I350" s="1">
        <f t="shared" si="172"/>
        <v>78.5</v>
      </c>
      <c r="J350" s="1">
        <f t="shared" si="173"/>
        <v>64.589999999999975</v>
      </c>
      <c r="K350" s="1">
        <f t="shared" si="174"/>
        <v>13.910000000000025</v>
      </c>
      <c r="L350" s="1">
        <f t="shared" si="171"/>
        <v>78.5</v>
      </c>
      <c r="M350" s="1">
        <f t="shared" si="182"/>
        <v>39.306666666666658</v>
      </c>
      <c r="N350" s="2">
        <f t="shared" si="178"/>
        <v>508.43999999999994</v>
      </c>
      <c r="O350" s="2">
        <f t="shared" si="179"/>
        <v>272.60000000000002</v>
      </c>
      <c r="P350" s="2">
        <f t="shared" si="180"/>
        <v>505.85599999999999</v>
      </c>
      <c r="Q350" s="2">
        <f t="shared" si="181"/>
        <v>272.60000000000002</v>
      </c>
      <c r="R350" s="2">
        <f t="shared" si="187"/>
        <v>505.85599999999999</v>
      </c>
      <c r="S350" s="2">
        <f t="shared" si="183"/>
        <v>528.09333333333325</v>
      </c>
      <c r="T350" s="2">
        <f t="shared" si="184"/>
        <v>252.94666666666669</v>
      </c>
      <c r="U350" s="2">
        <f t="shared" si="188"/>
        <v>523.32366666666667</v>
      </c>
      <c r="V350" s="2">
        <f t="shared" si="189"/>
        <v>252.94666666666669</v>
      </c>
      <c r="W350" s="2">
        <f t="shared" si="190"/>
        <v>523.32366666666667</v>
      </c>
      <c r="X350" t="b">
        <f t="shared" si="191"/>
        <v>0</v>
      </c>
      <c r="Y350" t="b">
        <f t="shared" si="192"/>
        <v>0</v>
      </c>
      <c r="Z350" t="b">
        <f t="shared" si="193"/>
        <v>0</v>
      </c>
      <c r="AA350" t="b">
        <f t="shared" si="194"/>
        <v>0</v>
      </c>
      <c r="AB350" s="3">
        <f t="shared" si="175"/>
        <v>-17.467666666666673</v>
      </c>
      <c r="AC350" t="b">
        <f t="shared" si="185"/>
        <v>0</v>
      </c>
      <c r="AD350" s="4"/>
      <c r="AE350" s="3" t="b">
        <f t="shared" si="176"/>
        <v>0</v>
      </c>
      <c r="AF350" s="3" t="b">
        <f t="shared" si="195"/>
        <v>0</v>
      </c>
      <c r="AG350" s="3" t="b">
        <f t="shared" si="196"/>
        <v>1</v>
      </c>
      <c r="AH350" s="3" t="b">
        <f t="shared" si="197"/>
        <v>1</v>
      </c>
      <c r="AI350" s="3" t="b">
        <f t="shared" si="198"/>
        <v>1</v>
      </c>
      <c r="AJ350" s="3" t="b">
        <f t="shared" si="199"/>
        <v>1</v>
      </c>
      <c r="AK350" s="3">
        <f t="shared" si="202"/>
        <v>-17.467666666666673</v>
      </c>
      <c r="AL350" s="3" t="b">
        <f t="shared" si="186"/>
        <v>0</v>
      </c>
      <c r="AM350" s="3" t="b">
        <f t="shared" si="177"/>
        <v>0</v>
      </c>
      <c r="AN350" s="3" t="b">
        <f t="shared" si="200"/>
        <v>0</v>
      </c>
      <c r="AO350" s="3">
        <f t="shared" si="201"/>
        <v>0</v>
      </c>
    </row>
    <row r="351" spans="1:41" x14ac:dyDescent="0.2">
      <c r="A351">
        <v>20140412</v>
      </c>
      <c r="B351">
        <v>420.89</v>
      </c>
      <c r="C351">
        <v>439.61</v>
      </c>
      <c r="D351">
        <v>415.79</v>
      </c>
      <c r="E351">
        <v>421.12</v>
      </c>
      <c r="F351" s="3">
        <v>19226500</v>
      </c>
      <c r="G351">
        <v>5317310000</v>
      </c>
      <c r="H351">
        <f t="shared" si="203"/>
        <v>650.01599999999996</v>
      </c>
      <c r="I351" s="1">
        <f t="shared" si="172"/>
        <v>23.819999999999993</v>
      </c>
      <c r="J351" s="1">
        <f t="shared" si="173"/>
        <v>18.660000000000025</v>
      </c>
      <c r="K351" s="1">
        <f t="shared" si="174"/>
        <v>5.1599999999999682</v>
      </c>
      <c r="L351" s="1">
        <f t="shared" si="171"/>
        <v>23.819999999999993</v>
      </c>
      <c r="M351" s="1">
        <f t="shared" si="182"/>
        <v>37.234000000000002</v>
      </c>
      <c r="N351" s="2">
        <f t="shared" si="178"/>
        <v>539.40200000000004</v>
      </c>
      <c r="O351" s="2">
        <f t="shared" si="179"/>
        <v>315.99800000000005</v>
      </c>
      <c r="P351" s="2">
        <f t="shared" si="180"/>
        <v>505.85599999999999</v>
      </c>
      <c r="Q351" s="2">
        <f t="shared" si="181"/>
        <v>315.99800000000005</v>
      </c>
      <c r="R351" s="2">
        <f t="shared" si="187"/>
        <v>505.85599999999999</v>
      </c>
      <c r="S351" s="2">
        <f t="shared" si="183"/>
        <v>558.01900000000001</v>
      </c>
      <c r="T351" s="2">
        <f t="shared" si="184"/>
        <v>297.38100000000003</v>
      </c>
      <c r="U351" s="2">
        <f t="shared" si="188"/>
        <v>523.32366666666667</v>
      </c>
      <c r="V351" s="2">
        <f t="shared" si="189"/>
        <v>297.38100000000003</v>
      </c>
      <c r="W351" s="2">
        <f t="shared" si="190"/>
        <v>523.32366666666667</v>
      </c>
      <c r="X351" t="b">
        <f t="shared" si="191"/>
        <v>0</v>
      </c>
      <c r="Y351" t="b">
        <f t="shared" si="192"/>
        <v>0</v>
      </c>
      <c r="Z351" t="b">
        <f t="shared" si="193"/>
        <v>0</v>
      </c>
      <c r="AA351" t="b">
        <f t="shared" si="194"/>
        <v>0</v>
      </c>
      <c r="AB351" s="3">
        <f t="shared" si="175"/>
        <v>-17.467666666666673</v>
      </c>
      <c r="AC351" t="b">
        <f t="shared" si="185"/>
        <v>0</v>
      </c>
      <c r="AD351" s="4"/>
      <c r="AE351" s="3" t="b">
        <f t="shared" si="176"/>
        <v>0</v>
      </c>
      <c r="AF351" s="3" t="b">
        <f t="shared" si="195"/>
        <v>0</v>
      </c>
      <c r="AG351" s="3" t="b">
        <f t="shared" si="196"/>
        <v>1</v>
      </c>
      <c r="AH351" s="3" t="b">
        <f t="shared" si="197"/>
        <v>0</v>
      </c>
      <c r="AI351" s="3" t="b">
        <f t="shared" si="198"/>
        <v>1</v>
      </c>
      <c r="AJ351" s="3" t="b">
        <f t="shared" si="199"/>
        <v>1</v>
      </c>
      <c r="AK351" s="3">
        <f t="shared" si="202"/>
        <v>-17.467666666666673</v>
      </c>
      <c r="AL351" s="3" t="b">
        <f t="shared" si="186"/>
        <v>0</v>
      </c>
      <c r="AM351" s="3" t="b">
        <f t="shared" si="177"/>
        <v>0</v>
      </c>
      <c r="AN351" s="3" t="b">
        <f t="shared" si="200"/>
        <v>0</v>
      </c>
      <c r="AO351" s="3">
        <f t="shared" si="201"/>
        <v>0</v>
      </c>
    </row>
    <row r="352" spans="1:41" x14ac:dyDescent="0.2">
      <c r="A352">
        <v>20140413</v>
      </c>
      <c r="B352">
        <v>421.46</v>
      </c>
      <c r="C352">
        <v>427.4</v>
      </c>
      <c r="D352">
        <v>395.25</v>
      </c>
      <c r="E352">
        <v>414.06</v>
      </c>
      <c r="F352" s="3">
        <v>22493500</v>
      </c>
      <c r="G352">
        <v>5326230000</v>
      </c>
      <c r="H352">
        <f t="shared" si="203"/>
        <v>645.10377777777774</v>
      </c>
      <c r="I352" s="1">
        <f t="shared" si="172"/>
        <v>32.149999999999977</v>
      </c>
      <c r="J352" s="1">
        <f t="shared" si="173"/>
        <v>6.2799999999999727</v>
      </c>
      <c r="K352" s="1">
        <f t="shared" si="174"/>
        <v>25.870000000000005</v>
      </c>
      <c r="L352" s="1">
        <f t="shared" ref="L352:L415" si="204">MAX(I352:K352)</f>
        <v>32.149999999999977</v>
      </c>
      <c r="M352" s="1">
        <f t="shared" si="182"/>
        <v>35.169999999999995</v>
      </c>
      <c r="N352" s="2">
        <f t="shared" si="178"/>
        <v>516.83500000000004</v>
      </c>
      <c r="O352" s="2">
        <f t="shared" si="179"/>
        <v>305.815</v>
      </c>
      <c r="P352" s="2">
        <f t="shared" si="180"/>
        <v>505.85599999999999</v>
      </c>
      <c r="Q352" s="2">
        <f t="shared" si="181"/>
        <v>315.99800000000005</v>
      </c>
      <c r="R352" s="2">
        <f t="shared" si="187"/>
        <v>505.85599999999999</v>
      </c>
      <c r="S352" s="2">
        <f t="shared" si="183"/>
        <v>534.41999999999996</v>
      </c>
      <c r="T352" s="2">
        <f t="shared" si="184"/>
        <v>288.23</v>
      </c>
      <c r="U352" s="2">
        <f t="shared" si="188"/>
        <v>523.32366666666667</v>
      </c>
      <c r="V352" s="2">
        <f t="shared" si="189"/>
        <v>297.38100000000003</v>
      </c>
      <c r="W352" s="2">
        <f t="shared" si="190"/>
        <v>523.32366666666667</v>
      </c>
      <c r="X352" t="b">
        <f t="shared" si="191"/>
        <v>0</v>
      </c>
      <c r="Y352" t="b">
        <f t="shared" si="192"/>
        <v>0</v>
      </c>
      <c r="Z352" t="b">
        <f t="shared" si="193"/>
        <v>0</v>
      </c>
      <c r="AA352" t="b">
        <f t="shared" si="194"/>
        <v>0</v>
      </c>
      <c r="AB352" s="3">
        <f t="shared" si="175"/>
        <v>-17.467666666666673</v>
      </c>
      <c r="AC352" t="b">
        <f t="shared" si="185"/>
        <v>0</v>
      </c>
      <c r="AD352" s="4"/>
      <c r="AE352" s="3" t="b">
        <f t="shared" si="176"/>
        <v>0</v>
      </c>
      <c r="AF352" s="3" t="b">
        <f t="shared" si="195"/>
        <v>0</v>
      </c>
      <c r="AG352" s="3" t="b">
        <f t="shared" si="196"/>
        <v>1</v>
      </c>
      <c r="AH352" s="3" t="b">
        <f t="shared" si="197"/>
        <v>0</v>
      </c>
      <c r="AI352" s="3" t="b">
        <f t="shared" si="198"/>
        <v>1</v>
      </c>
      <c r="AJ352" s="3" t="b">
        <f t="shared" si="199"/>
        <v>1</v>
      </c>
      <c r="AK352" s="3">
        <f t="shared" si="202"/>
        <v>-17.467666666666673</v>
      </c>
      <c r="AL352" s="3" t="b">
        <f t="shared" si="186"/>
        <v>0</v>
      </c>
      <c r="AM352" s="3" t="b">
        <f t="shared" si="177"/>
        <v>0</v>
      </c>
      <c r="AN352" s="3" t="b">
        <f t="shared" si="200"/>
        <v>0</v>
      </c>
      <c r="AO352" s="3">
        <f t="shared" si="201"/>
        <v>0</v>
      </c>
    </row>
    <row r="353" spans="1:41" x14ac:dyDescent="0.2">
      <c r="A353">
        <v>20140414</v>
      </c>
      <c r="B353">
        <v>414.83</v>
      </c>
      <c r="C353">
        <v>469.75</v>
      </c>
      <c r="D353">
        <v>407.37</v>
      </c>
      <c r="E353">
        <v>458.79</v>
      </c>
      <c r="F353" s="3">
        <v>50730200</v>
      </c>
      <c r="G353">
        <v>5244350000</v>
      </c>
      <c r="H353">
        <f t="shared" si="203"/>
        <v>640.35777777777764</v>
      </c>
      <c r="I353" s="1">
        <f t="shared" si="172"/>
        <v>62.379999999999995</v>
      </c>
      <c r="J353" s="1">
        <f t="shared" si="173"/>
        <v>55.69</v>
      </c>
      <c r="K353" s="1">
        <f t="shared" si="174"/>
        <v>6.6899999999999977</v>
      </c>
      <c r="L353" s="1">
        <f t="shared" si="204"/>
        <v>62.379999999999995</v>
      </c>
      <c r="M353" s="1">
        <f t="shared" si="182"/>
        <v>36.304666666666662</v>
      </c>
      <c r="N353" s="2">
        <f t="shared" si="178"/>
        <v>547.47399999999993</v>
      </c>
      <c r="O353" s="2">
        <f t="shared" si="179"/>
        <v>329.64600000000002</v>
      </c>
      <c r="P353" s="2">
        <f t="shared" si="180"/>
        <v>505.85599999999999</v>
      </c>
      <c r="Q353" s="2">
        <f t="shared" si="181"/>
        <v>329.64600000000002</v>
      </c>
      <c r="R353" s="2">
        <f t="shared" si="187"/>
        <v>505.85599999999999</v>
      </c>
      <c r="S353" s="2">
        <f t="shared" si="183"/>
        <v>565.62633333333338</v>
      </c>
      <c r="T353" s="2">
        <f t="shared" si="184"/>
        <v>311.49366666666668</v>
      </c>
      <c r="U353" s="2">
        <f t="shared" si="188"/>
        <v>523.32366666666667</v>
      </c>
      <c r="V353" s="2">
        <f t="shared" si="189"/>
        <v>311.49366666666668</v>
      </c>
      <c r="W353" s="2">
        <f t="shared" si="190"/>
        <v>523.32366666666667</v>
      </c>
      <c r="X353" t="b">
        <f t="shared" si="191"/>
        <v>0</v>
      </c>
      <c r="Y353" t="b">
        <f t="shared" si="192"/>
        <v>0</v>
      </c>
      <c r="Z353" t="b">
        <f t="shared" si="193"/>
        <v>0</v>
      </c>
      <c r="AA353" t="b">
        <f t="shared" si="194"/>
        <v>0</v>
      </c>
      <c r="AB353" s="3">
        <f t="shared" si="175"/>
        <v>-17.467666666666673</v>
      </c>
      <c r="AC353" t="b">
        <f t="shared" si="185"/>
        <v>0</v>
      </c>
      <c r="AD353" s="4"/>
      <c r="AE353" s="3" t="b">
        <f t="shared" si="176"/>
        <v>0</v>
      </c>
      <c r="AF353" s="3" t="b">
        <f t="shared" si="195"/>
        <v>0</v>
      </c>
      <c r="AG353" s="3" t="b">
        <f t="shared" si="196"/>
        <v>1</v>
      </c>
      <c r="AH353" s="3" t="b">
        <f t="shared" si="197"/>
        <v>0</v>
      </c>
      <c r="AI353" s="3" t="b">
        <f t="shared" si="198"/>
        <v>1</v>
      </c>
      <c r="AJ353" s="3" t="b">
        <f t="shared" si="199"/>
        <v>1</v>
      </c>
      <c r="AK353" s="3">
        <f t="shared" si="202"/>
        <v>-17.467666666666673</v>
      </c>
      <c r="AL353" s="3" t="b">
        <f t="shared" si="186"/>
        <v>0</v>
      </c>
      <c r="AM353" s="3" t="b">
        <f t="shared" si="177"/>
        <v>0</v>
      </c>
      <c r="AN353" s="3" t="b">
        <f t="shared" si="200"/>
        <v>0</v>
      </c>
      <c r="AO353" s="3">
        <f t="shared" si="201"/>
        <v>0</v>
      </c>
    </row>
    <row r="354" spans="1:41" x14ac:dyDescent="0.2">
      <c r="A354">
        <v>20140415</v>
      </c>
      <c r="B354">
        <v>458.37</v>
      </c>
      <c r="C354">
        <v>519</v>
      </c>
      <c r="D354">
        <v>453.54</v>
      </c>
      <c r="E354">
        <v>515.59</v>
      </c>
      <c r="F354" s="3">
        <v>49561000</v>
      </c>
      <c r="G354">
        <v>5797070000</v>
      </c>
      <c r="H354">
        <f t="shared" si="203"/>
        <v>636.19688888888879</v>
      </c>
      <c r="I354" s="1">
        <f t="shared" si="172"/>
        <v>65.45999999999998</v>
      </c>
      <c r="J354" s="1">
        <f t="shared" si="173"/>
        <v>60.20999999999998</v>
      </c>
      <c r="K354" s="1">
        <f t="shared" si="174"/>
        <v>5.25</v>
      </c>
      <c r="L354" s="1">
        <f t="shared" si="204"/>
        <v>65.45999999999998</v>
      </c>
      <c r="M354" s="1">
        <f t="shared" si="182"/>
        <v>37.250666666666667</v>
      </c>
      <c r="N354" s="2">
        <f t="shared" si="178"/>
        <v>598.02199999999993</v>
      </c>
      <c r="O354" s="2">
        <f t="shared" si="179"/>
        <v>374.51799999999997</v>
      </c>
      <c r="P354" s="2">
        <f t="shared" si="180"/>
        <v>505.85599999999999</v>
      </c>
      <c r="Q354" s="2">
        <f t="shared" si="181"/>
        <v>374.51799999999997</v>
      </c>
      <c r="R354" s="2">
        <f t="shared" si="187"/>
        <v>374.51799999999997</v>
      </c>
      <c r="S354" s="2">
        <f t="shared" si="183"/>
        <v>616.64733333333334</v>
      </c>
      <c r="T354" s="2">
        <f t="shared" si="184"/>
        <v>355.89266666666663</v>
      </c>
      <c r="U354" s="2">
        <f t="shared" si="188"/>
        <v>523.32366666666667</v>
      </c>
      <c r="V354" s="2">
        <f t="shared" si="189"/>
        <v>355.89266666666663</v>
      </c>
      <c r="W354" s="2">
        <f t="shared" si="190"/>
        <v>523.32366666666667</v>
      </c>
      <c r="X354" t="b">
        <f t="shared" si="191"/>
        <v>0</v>
      </c>
      <c r="Y354" t="b">
        <f t="shared" si="192"/>
        <v>1</v>
      </c>
      <c r="Z354" t="b">
        <f t="shared" si="193"/>
        <v>1</v>
      </c>
      <c r="AA354" t="b">
        <f t="shared" si="194"/>
        <v>0</v>
      </c>
      <c r="AB354" s="3">
        <f t="shared" si="175"/>
        <v>-148.8056666666667</v>
      </c>
      <c r="AC354" t="b">
        <f t="shared" si="185"/>
        <v>0</v>
      </c>
      <c r="AD354" s="4"/>
      <c r="AE354" s="3" t="b">
        <f t="shared" si="176"/>
        <v>0</v>
      </c>
      <c r="AF354" s="3" t="b">
        <f t="shared" si="195"/>
        <v>0</v>
      </c>
      <c r="AG354" s="3" t="b">
        <f t="shared" si="196"/>
        <v>1</v>
      </c>
      <c r="AH354" s="3" t="b">
        <f t="shared" si="197"/>
        <v>0</v>
      </c>
      <c r="AI354" s="3" t="b">
        <f t="shared" si="198"/>
        <v>0</v>
      </c>
      <c r="AJ354" s="3" t="b">
        <f t="shared" si="199"/>
        <v>1</v>
      </c>
      <c r="AK354" s="3">
        <f t="shared" si="202"/>
        <v>-148.8056666666667</v>
      </c>
      <c r="AL354" s="3" t="b">
        <f t="shared" si="186"/>
        <v>0</v>
      </c>
      <c r="AM354" s="3" t="b">
        <f t="shared" si="177"/>
        <v>0</v>
      </c>
      <c r="AN354" s="3" t="b">
        <f t="shared" si="200"/>
        <v>0</v>
      </c>
      <c r="AO354" s="3">
        <f t="shared" si="201"/>
        <v>0</v>
      </c>
    </row>
    <row r="355" spans="1:41" x14ac:dyDescent="0.2">
      <c r="A355">
        <v>20140416</v>
      </c>
      <c r="B355">
        <v>522.17999999999995</v>
      </c>
      <c r="C355">
        <v>542.38</v>
      </c>
      <c r="D355">
        <v>502.78</v>
      </c>
      <c r="E355">
        <v>527.39</v>
      </c>
      <c r="F355" s="3">
        <v>56480100</v>
      </c>
      <c r="G355">
        <v>6606460000</v>
      </c>
      <c r="H355">
        <f t="shared" si="203"/>
        <v>632.36011111111088</v>
      </c>
      <c r="I355" s="1">
        <f t="shared" si="172"/>
        <v>39.600000000000023</v>
      </c>
      <c r="J355" s="1">
        <f t="shared" si="173"/>
        <v>26.789999999999964</v>
      </c>
      <c r="K355" s="1">
        <f t="shared" si="174"/>
        <v>12.810000000000059</v>
      </c>
      <c r="L355" s="1">
        <f t="shared" si="204"/>
        <v>39.600000000000023</v>
      </c>
      <c r="M355" s="1">
        <f t="shared" si="182"/>
        <v>38.971333333333327</v>
      </c>
      <c r="N355" s="2">
        <f t="shared" si="178"/>
        <v>639.49399999999991</v>
      </c>
      <c r="O355" s="2">
        <f t="shared" si="179"/>
        <v>405.66599999999994</v>
      </c>
      <c r="P355" s="2">
        <f t="shared" si="180"/>
        <v>639.49399999999991</v>
      </c>
      <c r="Q355" s="2">
        <f t="shared" si="181"/>
        <v>405.66599999999994</v>
      </c>
      <c r="R355" s="2">
        <f t="shared" si="187"/>
        <v>639.49399999999991</v>
      </c>
      <c r="S355" s="2">
        <f t="shared" si="183"/>
        <v>658.97966666666662</v>
      </c>
      <c r="T355" s="2">
        <f t="shared" si="184"/>
        <v>386.18033333333329</v>
      </c>
      <c r="U355" s="2">
        <f t="shared" si="188"/>
        <v>523.32366666666667</v>
      </c>
      <c r="V355" s="2">
        <f t="shared" si="189"/>
        <v>386.18033333333329</v>
      </c>
      <c r="W355" s="2">
        <f t="shared" si="190"/>
        <v>386.18033333333329</v>
      </c>
      <c r="X355" t="b">
        <f t="shared" si="191"/>
        <v>0</v>
      </c>
      <c r="Y355" t="b">
        <f t="shared" si="192"/>
        <v>1</v>
      </c>
      <c r="Z355" t="b">
        <f t="shared" si="193"/>
        <v>0</v>
      </c>
      <c r="AA355" t="b">
        <f t="shared" si="194"/>
        <v>1</v>
      </c>
      <c r="AB355" s="3">
        <f t="shared" si="175"/>
        <v>253.31366666666662</v>
      </c>
      <c r="AC355" t="b">
        <f t="shared" si="185"/>
        <v>0</v>
      </c>
      <c r="AD355" s="4"/>
      <c r="AE355" s="3" t="b">
        <f t="shared" si="176"/>
        <v>0</v>
      </c>
      <c r="AF355" s="3" t="b">
        <f t="shared" si="195"/>
        <v>0</v>
      </c>
      <c r="AG355" s="3" t="b">
        <f t="shared" si="196"/>
        <v>1</v>
      </c>
      <c r="AH355" s="3" t="b">
        <f t="shared" si="197"/>
        <v>0</v>
      </c>
      <c r="AI355" s="3" t="b">
        <f t="shared" si="198"/>
        <v>1</v>
      </c>
      <c r="AJ355" s="3" t="b">
        <f t="shared" si="199"/>
        <v>0</v>
      </c>
      <c r="AK355" s="3">
        <f t="shared" si="202"/>
        <v>253.31366666666662</v>
      </c>
      <c r="AL355" s="3" t="b">
        <f t="shared" si="186"/>
        <v>1</v>
      </c>
      <c r="AM355" s="3" t="b">
        <f t="shared" si="177"/>
        <v>0</v>
      </c>
      <c r="AN355" s="3" t="b">
        <f t="shared" si="200"/>
        <v>0</v>
      </c>
      <c r="AO355" s="3">
        <f t="shared" si="201"/>
        <v>0</v>
      </c>
    </row>
    <row r="356" spans="1:41" x14ac:dyDescent="0.2">
      <c r="A356">
        <v>20140417</v>
      </c>
      <c r="B356">
        <v>529.07000000000005</v>
      </c>
      <c r="C356">
        <v>533.52</v>
      </c>
      <c r="D356">
        <v>484.87</v>
      </c>
      <c r="E356">
        <v>495.96</v>
      </c>
      <c r="F356" s="3">
        <v>34025500</v>
      </c>
      <c r="G356">
        <v>6695650000</v>
      </c>
      <c r="H356">
        <f t="shared" si="203"/>
        <v>628.93522222222202</v>
      </c>
      <c r="I356" s="1">
        <f t="shared" si="172"/>
        <v>48.649999999999977</v>
      </c>
      <c r="J356" s="1">
        <f t="shared" si="173"/>
        <v>6.1299999999999955</v>
      </c>
      <c r="K356" s="1">
        <f t="shared" si="174"/>
        <v>42.519999999999982</v>
      </c>
      <c r="L356" s="1">
        <f t="shared" si="204"/>
        <v>48.649999999999977</v>
      </c>
      <c r="M356" s="1">
        <f t="shared" si="182"/>
        <v>39.055333333333337</v>
      </c>
      <c r="N356" s="2">
        <f t="shared" si="178"/>
        <v>626.36099999999999</v>
      </c>
      <c r="O356" s="2">
        <f t="shared" si="179"/>
        <v>392.029</v>
      </c>
      <c r="P356" s="2">
        <f t="shared" si="180"/>
        <v>626.36099999999999</v>
      </c>
      <c r="Q356" s="2">
        <f t="shared" si="181"/>
        <v>405.66599999999994</v>
      </c>
      <c r="R356" s="2">
        <f t="shared" si="187"/>
        <v>626.36099999999999</v>
      </c>
      <c r="S356" s="2">
        <f t="shared" si="183"/>
        <v>645.88866666666672</v>
      </c>
      <c r="T356" s="2">
        <f t="shared" si="184"/>
        <v>372.50133333333332</v>
      </c>
      <c r="U356" s="2">
        <f t="shared" si="188"/>
        <v>645.88866666666672</v>
      </c>
      <c r="V356" s="2">
        <f t="shared" si="189"/>
        <v>386.18033333333329</v>
      </c>
      <c r="W356" s="2">
        <f t="shared" si="190"/>
        <v>645.88866666666672</v>
      </c>
      <c r="X356" t="b">
        <f t="shared" si="191"/>
        <v>0</v>
      </c>
      <c r="Y356" t="b">
        <f t="shared" si="192"/>
        <v>0</v>
      </c>
      <c r="Z356" t="b">
        <f t="shared" si="193"/>
        <v>0</v>
      </c>
      <c r="AA356" t="b">
        <f t="shared" si="194"/>
        <v>0</v>
      </c>
      <c r="AB356" s="3">
        <f t="shared" si="175"/>
        <v>-19.527666666666732</v>
      </c>
      <c r="AC356" t="b">
        <f t="shared" si="185"/>
        <v>1</v>
      </c>
      <c r="AD356" s="4"/>
      <c r="AE356" s="3" t="b">
        <f t="shared" si="176"/>
        <v>0</v>
      </c>
      <c r="AF356" s="3" t="b">
        <f t="shared" si="195"/>
        <v>0</v>
      </c>
      <c r="AG356" s="3" t="b">
        <f t="shared" si="196"/>
        <v>1</v>
      </c>
      <c r="AH356" s="3" t="b">
        <f t="shared" si="197"/>
        <v>0</v>
      </c>
      <c r="AI356" s="3" t="b">
        <f t="shared" si="198"/>
        <v>1</v>
      </c>
      <c r="AJ356" s="3" t="b">
        <f t="shared" si="199"/>
        <v>1</v>
      </c>
      <c r="AK356" s="3">
        <f t="shared" si="202"/>
        <v>-19.527666666666732</v>
      </c>
      <c r="AL356" s="3" t="b">
        <f t="shared" si="186"/>
        <v>0</v>
      </c>
      <c r="AM356" s="3" t="b">
        <f t="shared" si="177"/>
        <v>1</v>
      </c>
      <c r="AN356" s="3" t="b">
        <f t="shared" si="200"/>
        <v>0</v>
      </c>
      <c r="AO356" s="3">
        <f t="shared" si="201"/>
        <v>0</v>
      </c>
    </row>
    <row r="357" spans="1:41" x14ac:dyDescent="0.2">
      <c r="A357">
        <v>20140418</v>
      </c>
      <c r="B357">
        <v>495.8</v>
      </c>
      <c r="C357">
        <v>498.6</v>
      </c>
      <c r="D357">
        <v>472.74</v>
      </c>
      <c r="E357">
        <v>479.64</v>
      </c>
      <c r="F357" s="3">
        <v>19042400</v>
      </c>
      <c r="G357">
        <v>6276700000</v>
      </c>
      <c r="H357">
        <f t="shared" si="203"/>
        <v>625.39433333333307</v>
      </c>
      <c r="I357" s="1">
        <f t="shared" si="172"/>
        <v>25.860000000000014</v>
      </c>
      <c r="J357" s="1">
        <f t="shared" si="173"/>
        <v>2.6400000000000432</v>
      </c>
      <c r="K357" s="1">
        <f t="shared" si="174"/>
        <v>23.21999999999997</v>
      </c>
      <c r="L357" s="1">
        <f t="shared" si="204"/>
        <v>25.860000000000014</v>
      </c>
      <c r="M357" s="1">
        <f t="shared" si="182"/>
        <v>38.04666666666666</v>
      </c>
      <c r="N357" s="2">
        <f t="shared" si="178"/>
        <v>599.80999999999995</v>
      </c>
      <c r="O357" s="2">
        <f t="shared" si="179"/>
        <v>371.53000000000003</v>
      </c>
      <c r="P357" s="2">
        <f t="shared" si="180"/>
        <v>599.80999999999995</v>
      </c>
      <c r="Q357" s="2">
        <f t="shared" si="181"/>
        <v>405.66599999999994</v>
      </c>
      <c r="R357" s="2">
        <f t="shared" si="187"/>
        <v>599.80999999999995</v>
      </c>
      <c r="S357" s="2">
        <f t="shared" si="183"/>
        <v>618.83333333333326</v>
      </c>
      <c r="T357" s="2">
        <f t="shared" si="184"/>
        <v>352.50666666666672</v>
      </c>
      <c r="U357" s="2">
        <f t="shared" si="188"/>
        <v>618.83333333333326</v>
      </c>
      <c r="V357" s="2">
        <f t="shared" si="189"/>
        <v>386.18033333333329</v>
      </c>
      <c r="W357" s="2">
        <f t="shared" si="190"/>
        <v>618.83333333333326</v>
      </c>
      <c r="X357" t="b">
        <f t="shared" si="191"/>
        <v>0</v>
      </c>
      <c r="Y357" t="b">
        <f t="shared" si="192"/>
        <v>0</v>
      </c>
      <c r="Z357" t="b">
        <f t="shared" si="193"/>
        <v>0</v>
      </c>
      <c r="AA357" t="b">
        <f t="shared" si="194"/>
        <v>0</v>
      </c>
      <c r="AB357" s="3">
        <f t="shared" si="175"/>
        <v>-19.023333333333312</v>
      </c>
      <c r="AC357" t="b">
        <f t="shared" si="185"/>
        <v>0</v>
      </c>
      <c r="AD357" s="4"/>
      <c r="AE357" s="3" t="b">
        <f t="shared" si="176"/>
        <v>0</v>
      </c>
      <c r="AF357" s="3" t="b">
        <f t="shared" si="195"/>
        <v>0</v>
      </c>
      <c r="AG357" s="3" t="b">
        <f t="shared" si="196"/>
        <v>1</v>
      </c>
      <c r="AH357" s="3" t="b">
        <f t="shared" si="197"/>
        <v>0</v>
      </c>
      <c r="AI357" s="3" t="b">
        <f t="shared" si="198"/>
        <v>1</v>
      </c>
      <c r="AJ357" s="3" t="b">
        <f t="shared" si="199"/>
        <v>1</v>
      </c>
      <c r="AK357" s="3">
        <f t="shared" si="202"/>
        <v>-19.023333333333312</v>
      </c>
      <c r="AL357" s="3" t="b">
        <f t="shared" si="186"/>
        <v>0</v>
      </c>
      <c r="AM357" s="3" t="b">
        <f t="shared" si="177"/>
        <v>1</v>
      </c>
      <c r="AN357" s="3" t="b">
        <f t="shared" si="200"/>
        <v>0</v>
      </c>
      <c r="AO357" s="3">
        <f t="shared" si="201"/>
        <v>0</v>
      </c>
    </row>
    <row r="358" spans="1:41" x14ac:dyDescent="0.2">
      <c r="A358">
        <v>20140419</v>
      </c>
      <c r="B358">
        <v>479.58</v>
      </c>
      <c r="C358">
        <v>503.56</v>
      </c>
      <c r="D358">
        <v>470.56</v>
      </c>
      <c r="E358">
        <v>501.56</v>
      </c>
      <c r="F358" s="3">
        <v>19588200</v>
      </c>
      <c r="G358">
        <v>6073340000</v>
      </c>
      <c r="H358">
        <f t="shared" si="203"/>
        <v>621.39033333333305</v>
      </c>
      <c r="I358" s="1">
        <f t="shared" si="172"/>
        <v>33</v>
      </c>
      <c r="J358" s="1">
        <f t="shared" si="173"/>
        <v>23.920000000000016</v>
      </c>
      <c r="K358" s="1">
        <f t="shared" si="174"/>
        <v>9.0799999999999841</v>
      </c>
      <c r="L358" s="1">
        <f t="shared" si="204"/>
        <v>33</v>
      </c>
      <c r="M358" s="1">
        <f t="shared" si="182"/>
        <v>37.459333333333333</v>
      </c>
      <c r="N358" s="2">
        <f t="shared" si="178"/>
        <v>599.43799999999999</v>
      </c>
      <c r="O358" s="2">
        <f t="shared" si="179"/>
        <v>374.68200000000002</v>
      </c>
      <c r="P358" s="2">
        <f t="shared" si="180"/>
        <v>599.43799999999999</v>
      </c>
      <c r="Q358" s="2">
        <f t="shared" si="181"/>
        <v>405.66599999999994</v>
      </c>
      <c r="R358" s="2">
        <f t="shared" si="187"/>
        <v>599.43799999999999</v>
      </c>
      <c r="S358" s="2">
        <f t="shared" si="183"/>
        <v>618.16766666666672</v>
      </c>
      <c r="T358" s="2">
        <f t="shared" si="184"/>
        <v>355.95233333333334</v>
      </c>
      <c r="U358" s="2">
        <f t="shared" si="188"/>
        <v>618.16766666666672</v>
      </c>
      <c r="V358" s="2">
        <f t="shared" si="189"/>
        <v>386.18033333333329</v>
      </c>
      <c r="W358" s="2">
        <f t="shared" si="190"/>
        <v>618.16766666666672</v>
      </c>
      <c r="X358" t="b">
        <f t="shared" si="191"/>
        <v>0</v>
      </c>
      <c r="Y358" t="b">
        <f t="shared" si="192"/>
        <v>0</v>
      </c>
      <c r="Z358" t="b">
        <f t="shared" si="193"/>
        <v>0</v>
      </c>
      <c r="AA358" t="b">
        <f t="shared" si="194"/>
        <v>0</v>
      </c>
      <c r="AB358" s="3">
        <f t="shared" si="175"/>
        <v>-18.729666666666731</v>
      </c>
      <c r="AC358" t="b">
        <f t="shared" si="185"/>
        <v>0</v>
      </c>
      <c r="AD358" s="4"/>
      <c r="AE358" s="3" t="b">
        <f t="shared" si="176"/>
        <v>0</v>
      </c>
      <c r="AF358" s="3" t="b">
        <f t="shared" si="195"/>
        <v>0</v>
      </c>
      <c r="AG358" s="3" t="b">
        <f t="shared" si="196"/>
        <v>1</v>
      </c>
      <c r="AH358" s="3" t="b">
        <f t="shared" si="197"/>
        <v>0</v>
      </c>
      <c r="AI358" s="3" t="b">
        <f t="shared" si="198"/>
        <v>1</v>
      </c>
      <c r="AJ358" s="3" t="b">
        <f t="shared" si="199"/>
        <v>1</v>
      </c>
      <c r="AK358" s="3">
        <f t="shared" si="202"/>
        <v>-18.729666666666731</v>
      </c>
      <c r="AL358" s="3" t="b">
        <f t="shared" si="186"/>
        <v>0</v>
      </c>
      <c r="AM358" s="3" t="b">
        <f t="shared" si="177"/>
        <v>1</v>
      </c>
      <c r="AN358" s="3" t="b">
        <f t="shared" si="200"/>
        <v>0</v>
      </c>
      <c r="AO358" s="3">
        <f t="shared" si="201"/>
        <v>0</v>
      </c>
    </row>
    <row r="359" spans="1:41" x14ac:dyDescent="0.2">
      <c r="A359">
        <v>20140420</v>
      </c>
      <c r="B359">
        <v>501.75</v>
      </c>
      <c r="C359">
        <v>510.87</v>
      </c>
      <c r="D359">
        <v>490.84</v>
      </c>
      <c r="E359">
        <v>498.17</v>
      </c>
      <c r="F359" s="3">
        <v>12103100</v>
      </c>
      <c r="G359">
        <v>6356070000</v>
      </c>
      <c r="H359">
        <f t="shared" si="203"/>
        <v>617.28588888888862</v>
      </c>
      <c r="I359" s="1">
        <f t="shared" si="172"/>
        <v>20.03000000000003</v>
      </c>
      <c r="J359" s="1">
        <f t="shared" si="173"/>
        <v>9.3100000000000023</v>
      </c>
      <c r="K359" s="1">
        <f t="shared" si="174"/>
        <v>10.720000000000027</v>
      </c>
      <c r="L359" s="1">
        <f t="shared" si="204"/>
        <v>20.03000000000003</v>
      </c>
      <c r="M359" s="1">
        <f t="shared" si="182"/>
        <v>37.955333333333328</v>
      </c>
      <c r="N359" s="2">
        <f t="shared" si="178"/>
        <v>614.721</v>
      </c>
      <c r="O359" s="2">
        <f t="shared" si="179"/>
        <v>386.98900000000003</v>
      </c>
      <c r="P359" s="2">
        <f t="shared" si="180"/>
        <v>599.43799999999999</v>
      </c>
      <c r="Q359" s="2">
        <f t="shared" si="181"/>
        <v>405.66599999999994</v>
      </c>
      <c r="R359" s="2">
        <f t="shared" si="187"/>
        <v>599.43799999999999</v>
      </c>
      <c r="S359" s="2">
        <f t="shared" si="183"/>
        <v>633.69866666666667</v>
      </c>
      <c r="T359" s="2">
        <f t="shared" si="184"/>
        <v>368.01133333333337</v>
      </c>
      <c r="U359" s="2">
        <f t="shared" si="188"/>
        <v>618.16766666666672</v>
      </c>
      <c r="V359" s="2">
        <f t="shared" si="189"/>
        <v>386.18033333333329</v>
      </c>
      <c r="W359" s="2">
        <f t="shared" si="190"/>
        <v>618.16766666666672</v>
      </c>
      <c r="X359" t="b">
        <f t="shared" si="191"/>
        <v>0</v>
      </c>
      <c r="Y359" t="b">
        <f t="shared" si="192"/>
        <v>0</v>
      </c>
      <c r="Z359" t="b">
        <f t="shared" si="193"/>
        <v>0</v>
      </c>
      <c r="AA359" t="b">
        <f t="shared" si="194"/>
        <v>0</v>
      </c>
      <c r="AB359" s="3">
        <f t="shared" si="175"/>
        <v>-18.729666666666731</v>
      </c>
      <c r="AC359" t="b">
        <f t="shared" si="185"/>
        <v>0</v>
      </c>
      <c r="AD359" s="4"/>
      <c r="AE359" s="3" t="b">
        <f t="shared" si="176"/>
        <v>0</v>
      </c>
      <c r="AF359" s="3" t="b">
        <f t="shared" si="195"/>
        <v>0</v>
      </c>
      <c r="AG359" s="3" t="b">
        <f t="shared" si="196"/>
        <v>1</v>
      </c>
      <c r="AH359" s="3" t="b">
        <f t="shared" si="197"/>
        <v>0</v>
      </c>
      <c r="AI359" s="3" t="b">
        <f t="shared" si="198"/>
        <v>1</v>
      </c>
      <c r="AJ359" s="3" t="b">
        <f t="shared" si="199"/>
        <v>1</v>
      </c>
      <c r="AK359" s="3">
        <f t="shared" si="202"/>
        <v>-18.729666666666731</v>
      </c>
      <c r="AL359" s="3" t="b">
        <f t="shared" si="186"/>
        <v>0</v>
      </c>
      <c r="AM359" s="3" t="b">
        <f t="shared" si="177"/>
        <v>1</v>
      </c>
      <c r="AN359" s="3" t="b">
        <f t="shared" si="200"/>
        <v>0</v>
      </c>
      <c r="AO359" s="3">
        <f t="shared" si="201"/>
        <v>0</v>
      </c>
    </row>
    <row r="360" spans="1:41" x14ac:dyDescent="0.2">
      <c r="A360">
        <v>20140421</v>
      </c>
      <c r="B360">
        <v>497.74</v>
      </c>
      <c r="C360">
        <v>510.57</v>
      </c>
      <c r="D360">
        <v>493.2</v>
      </c>
      <c r="E360">
        <v>495.77</v>
      </c>
      <c r="F360" s="3">
        <v>15171400</v>
      </c>
      <c r="G360">
        <v>6307460000</v>
      </c>
      <c r="H360">
        <f t="shared" si="203"/>
        <v>613.15222222222189</v>
      </c>
      <c r="I360" s="1">
        <f t="shared" si="172"/>
        <v>17.370000000000005</v>
      </c>
      <c r="J360" s="1">
        <f t="shared" si="173"/>
        <v>12.399999999999977</v>
      </c>
      <c r="K360" s="1">
        <f t="shared" si="174"/>
        <v>4.9700000000000273</v>
      </c>
      <c r="L360" s="1">
        <f t="shared" si="204"/>
        <v>17.370000000000005</v>
      </c>
      <c r="M360" s="1">
        <f t="shared" si="182"/>
        <v>37.999333333333333</v>
      </c>
      <c r="N360" s="2">
        <f t="shared" si="178"/>
        <v>615.88300000000004</v>
      </c>
      <c r="O360" s="2">
        <f t="shared" si="179"/>
        <v>387.887</v>
      </c>
      <c r="P360" s="2">
        <f t="shared" si="180"/>
        <v>599.43799999999999</v>
      </c>
      <c r="Q360" s="2">
        <f t="shared" si="181"/>
        <v>405.66599999999994</v>
      </c>
      <c r="R360" s="2">
        <f t="shared" si="187"/>
        <v>599.43799999999999</v>
      </c>
      <c r="S360" s="2">
        <f t="shared" si="183"/>
        <v>634.88266666666664</v>
      </c>
      <c r="T360" s="2">
        <f t="shared" si="184"/>
        <v>368.88733333333334</v>
      </c>
      <c r="U360" s="2">
        <f t="shared" si="188"/>
        <v>618.16766666666672</v>
      </c>
      <c r="V360" s="2">
        <f t="shared" si="189"/>
        <v>386.18033333333329</v>
      </c>
      <c r="W360" s="2">
        <f t="shared" si="190"/>
        <v>618.16766666666672</v>
      </c>
      <c r="X360" t="b">
        <f t="shared" si="191"/>
        <v>0</v>
      </c>
      <c r="Y360" t="b">
        <f t="shared" si="192"/>
        <v>0</v>
      </c>
      <c r="Z360" t="b">
        <f t="shared" si="193"/>
        <v>0</v>
      </c>
      <c r="AA360" t="b">
        <f t="shared" si="194"/>
        <v>0</v>
      </c>
      <c r="AB360" s="3">
        <f t="shared" si="175"/>
        <v>-18.729666666666731</v>
      </c>
      <c r="AC360" t="b">
        <f t="shared" si="185"/>
        <v>0</v>
      </c>
      <c r="AD360" s="4"/>
      <c r="AE360" s="3" t="b">
        <f t="shared" si="176"/>
        <v>0</v>
      </c>
      <c r="AF360" s="3" t="b">
        <f t="shared" si="195"/>
        <v>0</v>
      </c>
      <c r="AG360" s="3" t="b">
        <f t="shared" si="196"/>
        <v>1</v>
      </c>
      <c r="AH360" s="3" t="b">
        <f t="shared" si="197"/>
        <v>0</v>
      </c>
      <c r="AI360" s="3" t="b">
        <f t="shared" si="198"/>
        <v>1</v>
      </c>
      <c r="AJ360" s="3" t="b">
        <f t="shared" si="199"/>
        <v>1</v>
      </c>
      <c r="AK360" s="3">
        <f t="shared" si="202"/>
        <v>-18.729666666666731</v>
      </c>
      <c r="AL360" s="3" t="b">
        <f t="shared" si="186"/>
        <v>0</v>
      </c>
      <c r="AM360" s="3" t="b">
        <f t="shared" si="177"/>
        <v>1</v>
      </c>
      <c r="AN360" s="3" t="b">
        <f t="shared" si="200"/>
        <v>0</v>
      </c>
      <c r="AO360" s="3">
        <f t="shared" si="201"/>
        <v>0</v>
      </c>
    </row>
    <row r="361" spans="1:41" x14ac:dyDescent="0.2">
      <c r="A361">
        <v>20140422</v>
      </c>
      <c r="B361">
        <v>495.45</v>
      </c>
      <c r="C361">
        <v>503.22</v>
      </c>
      <c r="D361">
        <v>487.58</v>
      </c>
      <c r="E361">
        <v>487.92</v>
      </c>
      <c r="F361" s="3">
        <v>11670900</v>
      </c>
      <c r="G361">
        <v>6280640000</v>
      </c>
      <c r="H361">
        <f t="shared" si="203"/>
        <v>609.06177777777748</v>
      </c>
      <c r="I361" s="1">
        <f t="shared" si="172"/>
        <v>15.640000000000043</v>
      </c>
      <c r="J361" s="1">
        <f t="shared" si="173"/>
        <v>7.4500000000000455</v>
      </c>
      <c r="K361" s="1">
        <f t="shared" si="174"/>
        <v>8.1899999999999977</v>
      </c>
      <c r="L361" s="1">
        <f t="shared" si="204"/>
        <v>15.640000000000043</v>
      </c>
      <c r="M361" s="1">
        <f t="shared" si="182"/>
        <v>38.267333333333326</v>
      </c>
      <c r="N361" s="2">
        <f t="shared" si="178"/>
        <v>610.202</v>
      </c>
      <c r="O361" s="2">
        <f t="shared" si="179"/>
        <v>380.59800000000001</v>
      </c>
      <c r="P361" s="2">
        <f t="shared" si="180"/>
        <v>599.43799999999999</v>
      </c>
      <c r="Q361" s="2">
        <f t="shared" si="181"/>
        <v>405.66599999999994</v>
      </c>
      <c r="R361" s="2">
        <f t="shared" si="187"/>
        <v>599.43799999999999</v>
      </c>
      <c r="S361" s="2">
        <f t="shared" si="183"/>
        <v>629.33566666666661</v>
      </c>
      <c r="T361" s="2">
        <f t="shared" si="184"/>
        <v>361.46433333333334</v>
      </c>
      <c r="U361" s="2">
        <f t="shared" si="188"/>
        <v>618.16766666666672</v>
      </c>
      <c r="V361" s="2">
        <f t="shared" si="189"/>
        <v>386.18033333333329</v>
      </c>
      <c r="W361" s="2">
        <f t="shared" si="190"/>
        <v>618.16766666666672</v>
      </c>
      <c r="X361" t="b">
        <f t="shared" si="191"/>
        <v>0</v>
      </c>
      <c r="Y361" t="b">
        <f t="shared" si="192"/>
        <v>0</v>
      </c>
      <c r="Z361" t="b">
        <f t="shared" si="193"/>
        <v>0</v>
      </c>
      <c r="AA361" t="b">
        <f t="shared" si="194"/>
        <v>0</v>
      </c>
      <c r="AB361" s="3">
        <f t="shared" si="175"/>
        <v>-18.729666666666731</v>
      </c>
      <c r="AC361" t="b">
        <f t="shared" si="185"/>
        <v>0</v>
      </c>
      <c r="AD361" s="4"/>
      <c r="AE361" s="3" t="b">
        <f t="shared" si="176"/>
        <v>0</v>
      </c>
      <c r="AF361" s="3" t="b">
        <f t="shared" si="195"/>
        <v>0</v>
      </c>
      <c r="AG361" s="3" t="b">
        <f t="shared" si="196"/>
        <v>1</v>
      </c>
      <c r="AH361" s="3" t="b">
        <f t="shared" si="197"/>
        <v>0</v>
      </c>
      <c r="AI361" s="3" t="b">
        <f t="shared" si="198"/>
        <v>1</v>
      </c>
      <c r="AJ361" s="3" t="b">
        <f t="shared" si="199"/>
        <v>1</v>
      </c>
      <c r="AK361" s="3">
        <f t="shared" si="202"/>
        <v>-18.729666666666731</v>
      </c>
      <c r="AL361" s="3" t="b">
        <f t="shared" si="186"/>
        <v>0</v>
      </c>
      <c r="AM361" s="3" t="b">
        <f t="shared" si="177"/>
        <v>0</v>
      </c>
      <c r="AN361" s="3" t="b">
        <f t="shared" si="200"/>
        <v>0</v>
      </c>
      <c r="AO361" s="3">
        <f t="shared" si="201"/>
        <v>0</v>
      </c>
    </row>
    <row r="362" spans="1:41" x14ac:dyDescent="0.2">
      <c r="A362">
        <v>20140423</v>
      </c>
      <c r="B362">
        <v>488.36</v>
      </c>
      <c r="C362">
        <v>493.25</v>
      </c>
      <c r="D362">
        <v>485.82</v>
      </c>
      <c r="E362">
        <v>491.3</v>
      </c>
      <c r="F362" s="3">
        <v>9814530</v>
      </c>
      <c r="G362">
        <v>6192560000</v>
      </c>
      <c r="H362">
        <f t="shared" si="203"/>
        <v>605.08766666666634</v>
      </c>
      <c r="I362" s="1">
        <f t="shared" si="172"/>
        <v>7.4300000000000068</v>
      </c>
      <c r="J362" s="1">
        <f t="shared" si="173"/>
        <v>5.3299999999999841</v>
      </c>
      <c r="K362" s="1">
        <f t="shared" si="174"/>
        <v>2.1000000000000227</v>
      </c>
      <c r="L362" s="1">
        <f t="shared" si="204"/>
        <v>7.4300000000000068</v>
      </c>
      <c r="M362" s="1">
        <f t="shared" si="182"/>
        <v>38.147333333333336</v>
      </c>
      <c r="N362" s="2">
        <f t="shared" si="178"/>
        <v>603.97699999999998</v>
      </c>
      <c r="O362" s="2">
        <f t="shared" si="179"/>
        <v>375.09299999999996</v>
      </c>
      <c r="P362" s="2">
        <f t="shared" si="180"/>
        <v>599.43799999999999</v>
      </c>
      <c r="Q362" s="2">
        <f t="shared" si="181"/>
        <v>405.66599999999994</v>
      </c>
      <c r="R362" s="2">
        <f t="shared" si="187"/>
        <v>599.43799999999999</v>
      </c>
      <c r="S362" s="2">
        <f t="shared" si="183"/>
        <v>623.05066666666664</v>
      </c>
      <c r="T362" s="2">
        <f t="shared" si="184"/>
        <v>356.01933333333329</v>
      </c>
      <c r="U362" s="2">
        <f t="shared" si="188"/>
        <v>618.16766666666672</v>
      </c>
      <c r="V362" s="2">
        <f t="shared" si="189"/>
        <v>386.18033333333329</v>
      </c>
      <c r="W362" s="2">
        <f t="shared" si="190"/>
        <v>618.16766666666672</v>
      </c>
      <c r="X362" t="b">
        <f t="shared" si="191"/>
        <v>0</v>
      </c>
      <c r="Y362" t="b">
        <f t="shared" si="192"/>
        <v>0</v>
      </c>
      <c r="Z362" t="b">
        <f t="shared" si="193"/>
        <v>0</v>
      </c>
      <c r="AA362" t="b">
        <f t="shared" si="194"/>
        <v>0</v>
      </c>
      <c r="AB362" s="3">
        <f t="shared" si="175"/>
        <v>-18.729666666666731</v>
      </c>
      <c r="AC362" t="b">
        <f t="shared" si="185"/>
        <v>0</v>
      </c>
      <c r="AD362" s="4"/>
      <c r="AE362" s="3" t="b">
        <f t="shared" si="176"/>
        <v>0</v>
      </c>
      <c r="AF362" s="3" t="b">
        <f t="shared" si="195"/>
        <v>0</v>
      </c>
      <c r="AG362" s="3" t="b">
        <f t="shared" si="196"/>
        <v>1</v>
      </c>
      <c r="AH362" s="3" t="b">
        <f t="shared" si="197"/>
        <v>0</v>
      </c>
      <c r="AI362" s="3" t="b">
        <f t="shared" si="198"/>
        <v>1</v>
      </c>
      <c r="AJ362" s="3" t="b">
        <f t="shared" si="199"/>
        <v>1</v>
      </c>
      <c r="AK362" s="3">
        <f t="shared" si="202"/>
        <v>-18.729666666666731</v>
      </c>
      <c r="AL362" s="3" t="b">
        <f t="shared" si="186"/>
        <v>0</v>
      </c>
      <c r="AM362" s="3" t="b">
        <f t="shared" si="177"/>
        <v>0</v>
      </c>
      <c r="AN362" s="3" t="b">
        <f t="shared" si="200"/>
        <v>0</v>
      </c>
      <c r="AO362" s="3">
        <f t="shared" si="201"/>
        <v>0</v>
      </c>
    </row>
    <row r="363" spans="1:41" x14ac:dyDescent="0.2">
      <c r="A363">
        <v>20140424</v>
      </c>
      <c r="B363">
        <v>490.82</v>
      </c>
      <c r="C363">
        <v>500.46</v>
      </c>
      <c r="D363">
        <v>482.95</v>
      </c>
      <c r="E363">
        <v>500.46</v>
      </c>
      <c r="F363" s="3">
        <v>13009400</v>
      </c>
      <c r="G363">
        <v>6225860000</v>
      </c>
      <c r="H363">
        <f t="shared" si="203"/>
        <v>601.41277777777748</v>
      </c>
      <c r="I363" s="1">
        <f t="shared" si="172"/>
        <v>17.509999999999991</v>
      </c>
      <c r="J363" s="1">
        <f t="shared" si="173"/>
        <v>9.1599999999999682</v>
      </c>
      <c r="K363" s="1">
        <f t="shared" si="174"/>
        <v>8.3500000000000227</v>
      </c>
      <c r="L363" s="1">
        <f t="shared" si="204"/>
        <v>17.509999999999991</v>
      </c>
      <c r="M363" s="1">
        <f t="shared" si="182"/>
        <v>37.88866666666668</v>
      </c>
      <c r="N363" s="2">
        <f t="shared" si="178"/>
        <v>605.37099999999998</v>
      </c>
      <c r="O363" s="2">
        <f t="shared" si="179"/>
        <v>378.03899999999993</v>
      </c>
      <c r="P363" s="2">
        <f t="shared" si="180"/>
        <v>599.43799999999999</v>
      </c>
      <c r="Q363" s="2">
        <f t="shared" si="181"/>
        <v>405.66599999999994</v>
      </c>
      <c r="R363" s="2">
        <f t="shared" si="187"/>
        <v>599.43799999999999</v>
      </c>
      <c r="S363" s="2">
        <f t="shared" si="183"/>
        <v>624.31533333333334</v>
      </c>
      <c r="T363" s="2">
        <f t="shared" si="184"/>
        <v>359.09466666666663</v>
      </c>
      <c r="U363" s="2">
        <f t="shared" si="188"/>
        <v>618.16766666666672</v>
      </c>
      <c r="V363" s="2">
        <f t="shared" si="189"/>
        <v>386.18033333333329</v>
      </c>
      <c r="W363" s="2">
        <f t="shared" si="190"/>
        <v>618.16766666666672</v>
      </c>
      <c r="X363" t="b">
        <f t="shared" si="191"/>
        <v>0</v>
      </c>
      <c r="Y363" t="b">
        <f t="shared" si="192"/>
        <v>0</v>
      </c>
      <c r="Z363" t="b">
        <f t="shared" si="193"/>
        <v>0</v>
      </c>
      <c r="AA363" t="b">
        <f t="shared" si="194"/>
        <v>0</v>
      </c>
      <c r="AB363" s="3">
        <f t="shared" si="175"/>
        <v>-18.729666666666731</v>
      </c>
      <c r="AC363" t="b">
        <f t="shared" si="185"/>
        <v>0</v>
      </c>
      <c r="AD363" s="4"/>
      <c r="AE363" s="3" t="b">
        <f t="shared" si="176"/>
        <v>0</v>
      </c>
      <c r="AF363" s="3" t="b">
        <f t="shared" si="195"/>
        <v>0</v>
      </c>
      <c r="AG363" s="3" t="b">
        <f t="shared" si="196"/>
        <v>1</v>
      </c>
      <c r="AH363" s="3" t="b">
        <f t="shared" si="197"/>
        <v>0</v>
      </c>
      <c r="AI363" s="3" t="b">
        <f t="shared" si="198"/>
        <v>1</v>
      </c>
      <c r="AJ363" s="3" t="b">
        <f t="shared" si="199"/>
        <v>1</v>
      </c>
      <c r="AK363" s="3">
        <f t="shared" si="202"/>
        <v>-18.729666666666731</v>
      </c>
      <c r="AL363" s="3" t="b">
        <f t="shared" si="186"/>
        <v>0</v>
      </c>
      <c r="AM363" s="3" t="b">
        <f t="shared" si="177"/>
        <v>0</v>
      </c>
      <c r="AN363" s="3" t="b">
        <f t="shared" si="200"/>
        <v>0</v>
      </c>
      <c r="AO363" s="3">
        <f t="shared" si="201"/>
        <v>0</v>
      </c>
    </row>
    <row r="364" spans="1:41" x14ac:dyDescent="0.2">
      <c r="A364">
        <v>20140425</v>
      </c>
      <c r="B364">
        <v>500.09</v>
      </c>
      <c r="C364">
        <v>500.3</v>
      </c>
      <c r="D364">
        <v>442.95</v>
      </c>
      <c r="E364">
        <v>461.45</v>
      </c>
      <c r="F364" s="3">
        <v>46856500</v>
      </c>
      <c r="G364">
        <v>6345230000</v>
      </c>
      <c r="H364">
        <f t="shared" si="203"/>
        <v>598.11711111111072</v>
      </c>
      <c r="I364" s="1">
        <f t="shared" si="172"/>
        <v>57.350000000000023</v>
      </c>
      <c r="J364" s="1">
        <f t="shared" si="173"/>
        <v>0.15999999999996817</v>
      </c>
      <c r="K364" s="1">
        <f t="shared" si="174"/>
        <v>57.509999999999991</v>
      </c>
      <c r="L364" s="1">
        <f t="shared" si="204"/>
        <v>57.509999999999991</v>
      </c>
      <c r="M364" s="1">
        <f t="shared" si="182"/>
        <v>38.135999999999996</v>
      </c>
      <c r="N364" s="2">
        <f t="shared" si="178"/>
        <v>586.03300000000002</v>
      </c>
      <c r="O364" s="2">
        <f t="shared" si="179"/>
        <v>357.21699999999998</v>
      </c>
      <c r="P364" s="2">
        <f t="shared" si="180"/>
        <v>586.03300000000002</v>
      </c>
      <c r="Q364" s="2">
        <f t="shared" si="181"/>
        <v>405.66599999999994</v>
      </c>
      <c r="R364" s="2">
        <f t="shared" si="187"/>
        <v>586.03300000000002</v>
      </c>
      <c r="S364" s="2">
        <f t="shared" si="183"/>
        <v>605.101</v>
      </c>
      <c r="T364" s="2">
        <f t="shared" si="184"/>
        <v>338.149</v>
      </c>
      <c r="U364" s="2">
        <f t="shared" si="188"/>
        <v>605.101</v>
      </c>
      <c r="V364" s="2">
        <f t="shared" si="189"/>
        <v>386.18033333333329</v>
      </c>
      <c r="W364" s="2">
        <f t="shared" si="190"/>
        <v>605.101</v>
      </c>
      <c r="X364" t="b">
        <f t="shared" si="191"/>
        <v>0</v>
      </c>
      <c r="Y364" t="b">
        <f t="shared" si="192"/>
        <v>0</v>
      </c>
      <c r="Z364" t="b">
        <f t="shared" si="193"/>
        <v>0</v>
      </c>
      <c r="AA364" t="b">
        <f t="shared" si="194"/>
        <v>0</v>
      </c>
      <c r="AB364" s="3">
        <f t="shared" si="175"/>
        <v>-19.067999999999984</v>
      </c>
      <c r="AC364" t="b">
        <f t="shared" si="185"/>
        <v>0</v>
      </c>
      <c r="AD364" s="4"/>
      <c r="AE364" s="3" t="b">
        <f t="shared" si="176"/>
        <v>0</v>
      </c>
      <c r="AF364" s="3" t="b">
        <f t="shared" si="195"/>
        <v>0</v>
      </c>
      <c r="AG364" s="3" t="b">
        <f t="shared" si="196"/>
        <v>1</v>
      </c>
      <c r="AH364" s="3" t="b">
        <f t="shared" si="197"/>
        <v>0</v>
      </c>
      <c r="AI364" s="3" t="b">
        <f t="shared" si="198"/>
        <v>1</v>
      </c>
      <c r="AJ364" s="3" t="b">
        <f t="shared" si="199"/>
        <v>1</v>
      </c>
      <c r="AK364" s="3">
        <f t="shared" si="202"/>
        <v>-19.067999999999984</v>
      </c>
      <c r="AL364" s="3" t="b">
        <f t="shared" si="186"/>
        <v>0</v>
      </c>
      <c r="AM364" s="3" t="b">
        <f t="shared" si="177"/>
        <v>0</v>
      </c>
      <c r="AN364" s="3" t="b">
        <f t="shared" si="200"/>
        <v>0</v>
      </c>
      <c r="AO364" s="3">
        <f t="shared" si="201"/>
        <v>0</v>
      </c>
    </row>
    <row r="365" spans="1:41" x14ac:dyDescent="0.2">
      <c r="A365">
        <v>20140426</v>
      </c>
      <c r="B365">
        <v>461.7</v>
      </c>
      <c r="C365">
        <v>464.54</v>
      </c>
      <c r="D365">
        <v>449.1</v>
      </c>
      <c r="E365">
        <v>458.6</v>
      </c>
      <c r="F365" s="3">
        <v>12214600</v>
      </c>
      <c r="G365">
        <v>5860330000</v>
      </c>
      <c r="H365">
        <f t="shared" si="203"/>
        <v>593.75977777777734</v>
      </c>
      <c r="I365" s="1">
        <f t="shared" si="172"/>
        <v>15.439999999999998</v>
      </c>
      <c r="J365" s="1">
        <f t="shared" si="173"/>
        <v>3.0900000000000318</v>
      </c>
      <c r="K365" s="1">
        <f t="shared" si="174"/>
        <v>12.349999999999966</v>
      </c>
      <c r="L365" s="1">
        <f t="shared" si="204"/>
        <v>15.439999999999998</v>
      </c>
      <c r="M365" s="1">
        <f t="shared" si="182"/>
        <v>36.327333333333335</v>
      </c>
      <c r="N365" s="2">
        <f t="shared" si="178"/>
        <v>565.80200000000002</v>
      </c>
      <c r="O365" s="2">
        <f t="shared" si="179"/>
        <v>347.83800000000008</v>
      </c>
      <c r="P365" s="2">
        <f t="shared" si="180"/>
        <v>565.80200000000002</v>
      </c>
      <c r="Q365" s="2">
        <f t="shared" si="181"/>
        <v>405.66599999999994</v>
      </c>
      <c r="R365" s="2">
        <f t="shared" si="187"/>
        <v>565.80200000000002</v>
      </c>
      <c r="S365" s="2">
        <f t="shared" si="183"/>
        <v>583.96566666666672</v>
      </c>
      <c r="T365" s="2">
        <f t="shared" si="184"/>
        <v>329.67433333333338</v>
      </c>
      <c r="U365" s="2">
        <f t="shared" si="188"/>
        <v>583.96566666666672</v>
      </c>
      <c r="V365" s="2">
        <f t="shared" si="189"/>
        <v>386.18033333333329</v>
      </c>
      <c r="W365" s="2">
        <f t="shared" si="190"/>
        <v>583.96566666666672</v>
      </c>
      <c r="X365" t="b">
        <f t="shared" si="191"/>
        <v>0</v>
      </c>
      <c r="Y365" t="b">
        <f t="shared" si="192"/>
        <v>0</v>
      </c>
      <c r="Z365" t="b">
        <f t="shared" si="193"/>
        <v>0</v>
      </c>
      <c r="AA365" t="b">
        <f t="shared" si="194"/>
        <v>0</v>
      </c>
      <c r="AB365" s="3">
        <f t="shared" si="175"/>
        <v>-18.1636666666667</v>
      </c>
      <c r="AC365" t="b">
        <f t="shared" si="185"/>
        <v>0</v>
      </c>
      <c r="AD365" s="4"/>
      <c r="AE365" s="3" t="b">
        <f t="shared" si="176"/>
        <v>0</v>
      </c>
      <c r="AF365" s="3" t="b">
        <f t="shared" si="195"/>
        <v>0</v>
      </c>
      <c r="AG365" s="3" t="b">
        <f t="shared" si="196"/>
        <v>1</v>
      </c>
      <c r="AH365" s="3" t="b">
        <f t="shared" si="197"/>
        <v>0</v>
      </c>
      <c r="AI365" s="3" t="b">
        <f t="shared" si="198"/>
        <v>1</v>
      </c>
      <c r="AJ365" s="3" t="b">
        <f t="shared" si="199"/>
        <v>1</v>
      </c>
      <c r="AK365" s="3">
        <f t="shared" si="202"/>
        <v>-18.1636666666667</v>
      </c>
      <c r="AL365" s="3" t="b">
        <f t="shared" si="186"/>
        <v>0</v>
      </c>
      <c r="AM365" s="3" t="b">
        <f t="shared" si="177"/>
        <v>0</v>
      </c>
      <c r="AN365" s="3" t="b">
        <f t="shared" si="200"/>
        <v>0</v>
      </c>
      <c r="AO365" s="3">
        <f t="shared" si="201"/>
        <v>0</v>
      </c>
    </row>
    <row r="366" spans="1:41" x14ac:dyDescent="0.2">
      <c r="A366">
        <v>20140427</v>
      </c>
      <c r="B366">
        <v>457.24</v>
      </c>
      <c r="C366">
        <v>459.33</v>
      </c>
      <c r="D366">
        <v>436.39</v>
      </c>
      <c r="E366">
        <v>436.39</v>
      </c>
      <c r="F366" s="3">
        <v>10949500</v>
      </c>
      <c r="G366">
        <v>5805530000</v>
      </c>
      <c r="H366">
        <f t="shared" si="203"/>
        <v>589.01888888888834</v>
      </c>
      <c r="I366" s="1">
        <f t="shared" si="172"/>
        <v>22.939999999999998</v>
      </c>
      <c r="J366" s="1">
        <f t="shared" si="173"/>
        <v>0.72999999999996135</v>
      </c>
      <c r="K366" s="1">
        <f t="shared" si="174"/>
        <v>22.210000000000036</v>
      </c>
      <c r="L366" s="1">
        <f t="shared" si="204"/>
        <v>22.939999999999998</v>
      </c>
      <c r="M366" s="1">
        <f t="shared" si="182"/>
        <v>32.123333333333335</v>
      </c>
      <c r="N366" s="2">
        <f t="shared" si="178"/>
        <v>544.23</v>
      </c>
      <c r="O366" s="2">
        <f t="shared" si="179"/>
        <v>351.49</v>
      </c>
      <c r="P366" s="2">
        <f t="shared" si="180"/>
        <v>544.23</v>
      </c>
      <c r="Q366" s="2">
        <f t="shared" si="181"/>
        <v>405.66599999999994</v>
      </c>
      <c r="R366" s="2">
        <f t="shared" si="187"/>
        <v>544.23</v>
      </c>
      <c r="S366" s="2">
        <f t="shared" si="183"/>
        <v>560.29166666666674</v>
      </c>
      <c r="T366" s="2">
        <f t="shared" si="184"/>
        <v>335.42833333333334</v>
      </c>
      <c r="U366" s="2">
        <f t="shared" si="188"/>
        <v>560.29166666666674</v>
      </c>
      <c r="V366" s="2">
        <f t="shared" si="189"/>
        <v>386.18033333333329</v>
      </c>
      <c r="W366" s="2">
        <f t="shared" si="190"/>
        <v>560.29166666666674</v>
      </c>
      <c r="X366" t="b">
        <f t="shared" si="191"/>
        <v>0</v>
      </c>
      <c r="Y366" t="b">
        <f t="shared" si="192"/>
        <v>0</v>
      </c>
      <c r="Z366" t="b">
        <f t="shared" si="193"/>
        <v>0</v>
      </c>
      <c r="AA366" t="b">
        <f t="shared" si="194"/>
        <v>0</v>
      </c>
      <c r="AB366" s="3">
        <f t="shared" si="175"/>
        <v>-16.061666666666724</v>
      </c>
      <c r="AC366" t="b">
        <f t="shared" si="185"/>
        <v>0</v>
      </c>
      <c r="AD366" s="4"/>
      <c r="AE366" s="3" t="b">
        <f t="shared" si="176"/>
        <v>0</v>
      </c>
      <c r="AF366" s="3" t="b">
        <f t="shared" si="195"/>
        <v>0</v>
      </c>
      <c r="AG366" s="3" t="b">
        <f t="shared" si="196"/>
        <v>1</v>
      </c>
      <c r="AH366" s="3" t="b">
        <f t="shared" si="197"/>
        <v>0</v>
      </c>
      <c r="AI366" s="3" t="b">
        <f t="shared" si="198"/>
        <v>1</v>
      </c>
      <c r="AJ366" s="3" t="b">
        <f t="shared" si="199"/>
        <v>1</v>
      </c>
      <c r="AK366" s="3">
        <f t="shared" si="202"/>
        <v>-16.061666666666724</v>
      </c>
      <c r="AL366" s="3" t="b">
        <f t="shared" si="186"/>
        <v>0</v>
      </c>
      <c r="AM366" s="3" t="b">
        <f t="shared" si="177"/>
        <v>0</v>
      </c>
      <c r="AN366" s="3" t="b">
        <f t="shared" si="200"/>
        <v>0</v>
      </c>
      <c r="AO366" s="3">
        <f t="shared" si="201"/>
        <v>0</v>
      </c>
    </row>
    <row r="367" spans="1:41" x14ac:dyDescent="0.2">
      <c r="A367">
        <v>20140428</v>
      </c>
      <c r="B367">
        <v>430.72</v>
      </c>
      <c r="C367">
        <v>447.53</v>
      </c>
      <c r="D367">
        <v>422.94</v>
      </c>
      <c r="E367">
        <v>440.29</v>
      </c>
      <c r="F367" s="3">
        <v>23876600</v>
      </c>
      <c r="G367">
        <v>5470650000</v>
      </c>
      <c r="H367">
        <f t="shared" si="203"/>
        <v>585.29666666666617</v>
      </c>
      <c r="I367" s="1">
        <f t="shared" si="172"/>
        <v>24.589999999999975</v>
      </c>
      <c r="J367" s="1">
        <f t="shared" si="173"/>
        <v>11.139999999999986</v>
      </c>
      <c r="K367" s="1">
        <f t="shared" si="174"/>
        <v>13.449999999999989</v>
      </c>
      <c r="L367" s="1">
        <f t="shared" si="204"/>
        <v>24.589999999999975</v>
      </c>
      <c r="M367" s="1">
        <f t="shared" si="182"/>
        <v>32.064666666666668</v>
      </c>
      <c r="N367" s="2">
        <f t="shared" si="178"/>
        <v>531.42899999999997</v>
      </c>
      <c r="O367" s="2">
        <f t="shared" si="179"/>
        <v>339.041</v>
      </c>
      <c r="P367" s="2">
        <f t="shared" si="180"/>
        <v>531.42899999999997</v>
      </c>
      <c r="Q367" s="2">
        <f t="shared" si="181"/>
        <v>405.66599999999994</v>
      </c>
      <c r="R367" s="2">
        <f t="shared" si="187"/>
        <v>531.42899999999997</v>
      </c>
      <c r="S367" s="2">
        <f t="shared" si="183"/>
        <v>547.46133333333341</v>
      </c>
      <c r="T367" s="2">
        <f t="shared" si="184"/>
        <v>323.00866666666667</v>
      </c>
      <c r="U367" s="2">
        <f t="shared" si="188"/>
        <v>547.46133333333341</v>
      </c>
      <c r="V367" s="2">
        <f t="shared" si="189"/>
        <v>386.18033333333329</v>
      </c>
      <c r="W367" s="2">
        <f t="shared" si="190"/>
        <v>547.46133333333341</v>
      </c>
      <c r="X367" t="b">
        <f t="shared" si="191"/>
        <v>0</v>
      </c>
      <c r="Y367" t="b">
        <f t="shared" si="192"/>
        <v>0</v>
      </c>
      <c r="Z367" t="b">
        <f t="shared" si="193"/>
        <v>0</v>
      </c>
      <c r="AA367" t="b">
        <f t="shared" si="194"/>
        <v>0</v>
      </c>
      <c r="AB367" s="3">
        <f t="shared" si="175"/>
        <v>-16.03233333333344</v>
      </c>
      <c r="AC367" t="b">
        <f t="shared" si="185"/>
        <v>0</v>
      </c>
      <c r="AD367" s="4"/>
      <c r="AE367" s="3" t="b">
        <f t="shared" si="176"/>
        <v>0</v>
      </c>
      <c r="AF367" s="3" t="b">
        <f t="shared" si="195"/>
        <v>0</v>
      </c>
      <c r="AG367" s="3" t="b">
        <f t="shared" si="196"/>
        <v>1</v>
      </c>
      <c r="AH367" s="3" t="b">
        <f t="shared" si="197"/>
        <v>0</v>
      </c>
      <c r="AI367" s="3" t="b">
        <f t="shared" si="198"/>
        <v>1</v>
      </c>
      <c r="AJ367" s="3" t="b">
        <f t="shared" si="199"/>
        <v>1</v>
      </c>
      <c r="AK367" s="3">
        <f t="shared" si="202"/>
        <v>-16.03233333333344</v>
      </c>
      <c r="AL367" s="3" t="b">
        <f t="shared" si="186"/>
        <v>0</v>
      </c>
      <c r="AM367" s="3" t="b">
        <f t="shared" si="177"/>
        <v>0</v>
      </c>
      <c r="AN367" s="3" t="b">
        <f t="shared" si="200"/>
        <v>0</v>
      </c>
      <c r="AO367" s="3">
        <f t="shared" si="201"/>
        <v>0</v>
      </c>
    </row>
    <row r="368" spans="1:41" x14ac:dyDescent="0.2">
      <c r="A368">
        <v>20140429</v>
      </c>
      <c r="B368">
        <v>439.98</v>
      </c>
      <c r="C368">
        <v>451.64</v>
      </c>
      <c r="D368">
        <v>435.18</v>
      </c>
      <c r="E368">
        <v>447.21</v>
      </c>
      <c r="F368" s="3">
        <v>16401400</v>
      </c>
      <c r="G368">
        <v>5590030000</v>
      </c>
      <c r="H368">
        <f t="shared" si="203"/>
        <v>581.16088888888839</v>
      </c>
      <c r="I368" s="1">
        <f t="shared" si="172"/>
        <v>16.45999999999998</v>
      </c>
      <c r="J368" s="1">
        <f t="shared" si="173"/>
        <v>11.349999999999966</v>
      </c>
      <c r="K368" s="1">
        <f t="shared" si="174"/>
        <v>5.1100000000000136</v>
      </c>
      <c r="L368" s="1">
        <f t="shared" si="204"/>
        <v>16.45999999999998</v>
      </c>
      <c r="M368" s="1">
        <f t="shared" si="182"/>
        <v>31.56066666666667</v>
      </c>
      <c r="N368" s="2">
        <f t="shared" si="178"/>
        <v>538.09199999999998</v>
      </c>
      <c r="O368" s="2">
        <f t="shared" si="179"/>
        <v>348.72799999999995</v>
      </c>
      <c r="P368" s="2">
        <f t="shared" si="180"/>
        <v>531.42899999999997</v>
      </c>
      <c r="Q368" s="2">
        <f t="shared" si="181"/>
        <v>405.66599999999994</v>
      </c>
      <c r="R368" s="2">
        <f t="shared" si="187"/>
        <v>531.42899999999997</v>
      </c>
      <c r="S368" s="2">
        <f t="shared" si="183"/>
        <v>553.87233333333336</v>
      </c>
      <c r="T368" s="2">
        <f t="shared" si="184"/>
        <v>332.94766666666663</v>
      </c>
      <c r="U368" s="2">
        <f t="shared" si="188"/>
        <v>547.46133333333341</v>
      </c>
      <c r="V368" s="2">
        <f t="shared" si="189"/>
        <v>386.18033333333329</v>
      </c>
      <c r="W368" s="2">
        <f t="shared" si="190"/>
        <v>547.46133333333341</v>
      </c>
      <c r="X368" t="b">
        <f t="shared" si="191"/>
        <v>0</v>
      </c>
      <c r="Y368" t="b">
        <f t="shared" si="192"/>
        <v>0</v>
      </c>
      <c r="Z368" t="b">
        <f t="shared" si="193"/>
        <v>0</v>
      </c>
      <c r="AA368" t="b">
        <f t="shared" si="194"/>
        <v>0</v>
      </c>
      <c r="AB368" s="3">
        <f t="shared" si="175"/>
        <v>-16.03233333333344</v>
      </c>
      <c r="AC368" t="b">
        <f t="shared" si="185"/>
        <v>0</v>
      </c>
      <c r="AD368" s="4"/>
      <c r="AE368" s="3" t="b">
        <f t="shared" si="176"/>
        <v>0</v>
      </c>
      <c r="AF368" s="3" t="b">
        <f t="shared" si="195"/>
        <v>0</v>
      </c>
      <c r="AG368" s="3" t="b">
        <f t="shared" si="196"/>
        <v>1</v>
      </c>
      <c r="AH368" s="3" t="b">
        <f t="shared" si="197"/>
        <v>0</v>
      </c>
      <c r="AI368" s="3" t="b">
        <f t="shared" si="198"/>
        <v>1</v>
      </c>
      <c r="AJ368" s="3" t="b">
        <f t="shared" si="199"/>
        <v>1</v>
      </c>
      <c r="AK368" s="3">
        <f t="shared" si="202"/>
        <v>-16.03233333333344</v>
      </c>
      <c r="AL368" s="3" t="b">
        <f t="shared" si="186"/>
        <v>0</v>
      </c>
      <c r="AM368" s="3" t="b">
        <f t="shared" si="177"/>
        <v>0</v>
      </c>
      <c r="AN368" s="3" t="b">
        <f t="shared" si="200"/>
        <v>0</v>
      </c>
      <c r="AO368" s="3">
        <f t="shared" si="201"/>
        <v>0</v>
      </c>
    </row>
    <row r="369" spans="1:41" x14ac:dyDescent="0.2">
      <c r="A369">
        <v>20140430</v>
      </c>
      <c r="B369">
        <v>446.89</v>
      </c>
      <c r="C369">
        <v>451.1</v>
      </c>
      <c r="D369">
        <v>436.7</v>
      </c>
      <c r="E369">
        <v>447.64</v>
      </c>
      <c r="F369" s="3">
        <v>15244900</v>
      </c>
      <c r="G369">
        <v>5679680000</v>
      </c>
      <c r="H369">
        <f t="shared" si="203"/>
        <v>576.95211111111075</v>
      </c>
      <c r="I369" s="1">
        <f t="shared" si="172"/>
        <v>14.400000000000034</v>
      </c>
      <c r="J369" s="1">
        <f t="shared" si="173"/>
        <v>3.8900000000000432</v>
      </c>
      <c r="K369" s="1">
        <f t="shared" si="174"/>
        <v>10.509999999999991</v>
      </c>
      <c r="L369" s="1">
        <f t="shared" si="204"/>
        <v>14.400000000000034</v>
      </c>
      <c r="M369" s="1">
        <f t="shared" si="182"/>
        <v>28.499333333333333</v>
      </c>
      <c r="N369" s="2">
        <f t="shared" si="178"/>
        <v>529.39799999999991</v>
      </c>
      <c r="O369" s="2">
        <f t="shared" si="179"/>
        <v>358.40199999999999</v>
      </c>
      <c r="P369" s="2">
        <f t="shared" si="180"/>
        <v>529.39799999999991</v>
      </c>
      <c r="Q369" s="2">
        <f t="shared" si="181"/>
        <v>405.66599999999994</v>
      </c>
      <c r="R369" s="2">
        <f t="shared" si="187"/>
        <v>529.39799999999991</v>
      </c>
      <c r="S369" s="2">
        <f t="shared" si="183"/>
        <v>543.64766666666662</v>
      </c>
      <c r="T369" s="2">
        <f t="shared" si="184"/>
        <v>344.15233333333333</v>
      </c>
      <c r="U369" s="2">
        <f t="shared" si="188"/>
        <v>543.64766666666662</v>
      </c>
      <c r="V369" s="2">
        <f t="shared" si="189"/>
        <v>386.18033333333329</v>
      </c>
      <c r="W369" s="2">
        <f t="shared" si="190"/>
        <v>543.64766666666662</v>
      </c>
      <c r="X369" t="b">
        <f t="shared" si="191"/>
        <v>0</v>
      </c>
      <c r="Y369" t="b">
        <f t="shared" si="192"/>
        <v>0</v>
      </c>
      <c r="Z369" t="b">
        <f t="shared" si="193"/>
        <v>0</v>
      </c>
      <c r="AA369" t="b">
        <f t="shared" si="194"/>
        <v>0</v>
      </c>
      <c r="AB369" s="3">
        <f t="shared" si="175"/>
        <v>-14.249666666666712</v>
      </c>
      <c r="AC369" t="b">
        <f t="shared" si="185"/>
        <v>0</v>
      </c>
      <c r="AD369" s="4"/>
      <c r="AE369" s="3" t="b">
        <f t="shared" si="176"/>
        <v>0</v>
      </c>
      <c r="AF369" s="3" t="b">
        <f t="shared" si="195"/>
        <v>0</v>
      </c>
      <c r="AG369" s="3" t="b">
        <f t="shared" si="196"/>
        <v>1</v>
      </c>
      <c r="AH369" s="3" t="b">
        <f t="shared" si="197"/>
        <v>0</v>
      </c>
      <c r="AI369" s="3" t="b">
        <f t="shared" si="198"/>
        <v>1</v>
      </c>
      <c r="AJ369" s="3" t="b">
        <f t="shared" si="199"/>
        <v>1</v>
      </c>
      <c r="AK369" s="3">
        <f t="shared" si="202"/>
        <v>-14.249666666666712</v>
      </c>
      <c r="AL369" s="3" t="b">
        <f t="shared" si="186"/>
        <v>0</v>
      </c>
      <c r="AM369" s="3" t="b">
        <f t="shared" si="177"/>
        <v>0</v>
      </c>
      <c r="AN369" s="3" t="b">
        <f t="shared" si="200"/>
        <v>0</v>
      </c>
      <c r="AO369" s="3">
        <f t="shared" si="201"/>
        <v>0</v>
      </c>
    </row>
    <row r="370" spans="1:41" x14ac:dyDescent="0.2">
      <c r="A370">
        <v>20140501</v>
      </c>
      <c r="B370">
        <v>447.63</v>
      </c>
      <c r="C370">
        <v>460.61</v>
      </c>
      <c r="D370">
        <v>447.63</v>
      </c>
      <c r="E370">
        <v>457.76</v>
      </c>
      <c r="F370" s="3">
        <v>12871800</v>
      </c>
      <c r="G370">
        <v>5690670000</v>
      </c>
      <c r="H370">
        <f t="shared" si="203"/>
        <v>572.82555555555518</v>
      </c>
      <c r="I370" s="1">
        <f t="shared" si="172"/>
        <v>12.980000000000018</v>
      </c>
      <c r="J370" s="1">
        <f t="shared" si="173"/>
        <v>12.970000000000027</v>
      </c>
      <c r="K370" s="1">
        <f t="shared" si="174"/>
        <v>9.9999999999909051E-3</v>
      </c>
      <c r="L370" s="1">
        <f t="shared" si="204"/>
        <v>12.980000000000018</v>
      </c>
      <c r="M370" s="1">
        <f t="shared" si="182"/>
        <v>25.095333333333336</v>
      </c>
      <c r="N370" s="2">
        <f t="shared" si="178"/>
        <v>529.40599999999995</v>
      </c>
      <c r="O370" s="2">
        <f t="shared" si="179"/>
        <v>378.834</v>
      </c>
      <c r="P370" s="2">
        <f t="shared" si="180"/>
        <v>529.39799999999991</v>
      </c>
      <c r="Q370" s="2">
        <f t="shared" si="181"/>
        <v>405.66599999999994</v>
      </c>
      <c r="R370" s="2">
        <f t="shared" si="187"/>
        <v>529.39799999999991</v>
      </c>
      <c r="S370" s="2">
        <f t="shared" si="183"/>
        <v>541.95366666666666</v>
      </c>
      <c r="T370" s="2">
        <f t="shared" si="184"/>
        <v>366.28633333333335</v>
      </c>
      <c r="U370" s="2">
        <f t="shared" si="188"/>
        <v>541.95366666666666</v>
      </c>
      <c r="V370" s="2">
        <f t="shared" si="189"/>
        <v>386.18033333333329</v>
      </c>
      <c r="W370" s="2">
        <f t="shared" si="190"/>
        <v>541.95366666666666</v>
      </c>
      <c r="X370" t="b">
        <f t="shared" si="191"/>
        <v>0</v>
      </c>
      <c r="Y370" t="b">
        <f t="shared" si="192"/>
        <v>0</v>
      </c>
      <c r="Z370" t="b">
        <f t="shared" si="193"/>
        <v>0</v>
      </c>
      <c r="AA370" t="b">
        <f t="shared" si="194"/>
        <v>0</v>
      </c>
      <c r="AB370" s="3">
        <f t="shared" si="175"/>
        <v>-12.555666666666752</v>
      </c>
      <c r="AC370" t="b">
        <f t="shared" si="185"/>
        <v>0</v>
      </c>
      <c r="AD370" s="4"/>
      <c r="AE370" s="3" t="b">
        <f t="shared" si="176"/>
        <v>0</v>
      </c>
      <c r="AF370" s="3" t="b">
        <f t="shared" si="195"/>
        <v>0</v>
      </c>
      <c r="AG370" s="3" t="b">
        <f t="shared" si="196"/>
        <v>1</v>
      </c>
      <c r="AH370" s="3" t="b">
        <f t="shared" si="197"/>
        <v>0</v>
      </c>
      <c r="AI370" s="3" t="b">
        <f t="shared" si="198"/>
        <v>1</v>
      </c>
      <c r="AJ370" s="3" t="b">
        <f t="shared" si="199"/>
        <v>1</v>
      </c>
      <c r="AK370" s="3">
        <f t="shared" si="202"/>
        <v>-12.555666666666752</v>
      </c>
      <c r="AL370" s="3" t="b">
        <f t="shared" si="186"/>
        <v>0</v>
      </c>
      <c r="AM370" s="3" t="b">
        <f t="shared" si="177"/>
        <v>0</v>
      </c>
      <c r="AN370" s="3" t="b">
        <f t="shared" si="200"/>
        <v>0</v>
      </c>
      <c r="AO370" s="3">
        <f t="shared" si="201"/>
        <v>0</v>
      </c>
    </row>
    <row r="371" spans="1:41" x14ac:dyDescent="0.2">
      <c r="A371">
        <v>20140502</v>
      </c>
      <c r="B371">
        <v>457.36</v>
      </c>
      <c r="C371">
        <v>457.93</v>
      </c>
      <c r="D371">
        <v>443.4</v>
      </c>
      <c r="E371">
        <v>449.38</v>
      </c>
      <c r="F371" s="3">
        <v>10394200</v>
      </c>
      <c r="G371">
        <v>5816390000</v>
      </c>
      <c r="H371">
        <f t="shared" si="203"/>
        <v>568.6904444444441</v>
      </c>
      <c r="I371" s="1">
        <f t="shared" si="172"/>
        <v>14.53000000000003</v>
      </c>
      <c r="J371" s="1">
        <f t="shared" si="173"/>
        <v>0.17000000000001592</v>
      </c>
      <c r="K371" s="1">
        <f t="shared" si="174"/>
        <v>14.360000000000014</v>
      </c>
      <c r="L371" s="1">
        <f t="shared" si="204"/>
        <v>14.53000000000003</v>
      </c>
      <c r="M371" s="1">
        <f t="shared" si="182"/>
        <v>23.320666666666671</v>
      </c>
      <c r="N371" s="2">
        <f t="shared" si="178"/>
        <v>520.62699999999995</v>
      </c>
      <c r="O371" s="2">
        <f t="shared" si="179"/>
        <v>380.70299999999997</v>
      </c>
      <c r="P371" s="2">
        <f t="shared" si="180"/>
        <v>520.62699999999995</v>
      </c>
      <c r="Q371" s="2">
        <f t="shared" si="181"/>
        <v>405.66599999999994</v>
      </c>
      <c r="R371" s="2">
        <f t="shared" si="187"/>
        <v>520.62699999999995</v>
      </c>
      <c r="S371" s="2">
        <f t="shared" si="183"/>
        <v>532.28733333333332</v>
      </c>
      <c r="T371" s="2">
        <f t="shared" si="184"/>
        <v>369.04266666666661</v>
      </c>
      <c r="U371" s="2">
        <f t="shared" si="188"/>
        <v>532.28733333333332</v>
      </c>
      <c r="V371" s="2">
        <f t="shared" si="189"/>
        <v>386.18033333333329</v>
      </c>
      <c r="W371" s="2">
        <f t="shared" si="190"/>
        <v>532.28733333333332</v>
      </c>
      <c r="X371" t="b">
        <f t="shared" si="191"/>
        <v>0</v>
      </c>
      <c r="Y371" t="b">
        <f t="shared" si="192"/>
        <v>0</v>
      </c>
      <c r="Z371" t="b">
        <f t="shared" si="193"/>
        <v>0</v>
      </c>
      <c r="AA371" t="b">
        <f t="shared" si="194"/>
        <v>0</v>
      </c>
      <c r="AB371" s="3">
        <f t="shared" si="175"/>
        <v>-11.660333333333369</v>
      </c>
      <c r="AC371" t="b">
        <f t="shared" si="185"/>
        <v>0</v>
      </c>
      <c r="AD371" s="4"/>
      <c r="AE371" s="3" t="b">
        <f t="shared" si="176"/>
        <v>0</v>
      </c>
      <c r="AF371" s="3" t="b">
        <f t="shared" si="195"/>
        <v>0</v>
      </c>
      <c r="AG371" s="3" t="b">
        <f t="shared" si="196"/>
        <v>1</v>
      </c>
      <c r="AH371" s="3" t="b">
        <f t="shared" si="197"/>
        <v>0</v>
      </c>
      <c r="AI371" s="3" t="b">
        <f t="shared" si="198"/>
        <v>1</v>
      </c>
      <c r="AJ371" s="3" t="b">
        <f t="shared" si="199"/>
        <v>1</v>
      </c>
      <c r="AK371" s="3">
        <f t="shared" si="202"/>
        <v>-11.660333333333369</v>
      </c>
      <c r="AL371" s="3" t="b">
        <f t="shared" si="186"/>
        <v>0</v>
      </c>
      <c r="AM371" s="3" t="b">
        <f t="shared" si="177"/>
        <v>0</v>
      </c>
      <c r="AN371" s="3" t="b">
        <f t="shared" si="200"/>
        <v>0</v>
      </c>
      <c r="AO371" s="3">
        <f t="shared" si="201"/>
        <v>0</v>
      </c>
    </row>
    <row r="372" spans="1:41" x14ac:dyDescent="0.2">
      <c r="A372">
        <v>20140503</v>
      </c>
      <c r="B372">
        <v>449.4</v>
      </c>
      <c r="C372">
        <v>449.4</v>
      </c>
      <c r="D372">
        <v>430.68</v>
      </c>
      <c r="E372">
        <v>437.76</v>
      </c>
      <c r="F372" s="3">
        <v>9849640</v>
      </c>
      <c r="G372">
        <v>5716960000</v>
      </c>
      <c r="H372">
        <f t="shared" si="203"/>
        <v>564.43266666666625</v>
      </c>
      <c r="I372" s="1">
        <f t="shared" si="172"/>
        <v>18.71999999999997</v>
      </c>
      <c r="J372" s="1">
        <f t="shared" si="173"/>
        <v>1.999999999998181E-2</v>
      </c>
      <c r="K372" s="1">
        <f t="shared" si="174"/>
        <v>18.699999999999989</v>
      </c>
      <c r="L372" s="1">
        <f t="shared" si="204"/>
        <v>18.71999999999997</v>
      </c>
      <c r="M372" s="1">
        <f t="shared" si="182"/>
        <v>21.046000000000006</v>
      </c>
      <c r="N372" s="2">
        <f t="shared" si="178"/>
        <v>503.178</v>
      </c>
      <c r="O372" s="2">
        <f t="shared" si="179"/>
        <v>376.90199999999993</v>
      </c>
      <c r="P372" s="2">
        <f t="shared" si="180"/>
        <v>503.178</v>
      </c>
      <c r="Q372" s="2">
        <f t="shared" si="181"/>
        <v>405.66599999999994</v>
      </c>
      <c r="R372" s="2">
        <f t="shared" si="187"/>
        <v>503.178</v>
      </c>
      <c r="S372" s="2">
        <f t="shared" si="183"/>
        <v>513.70100000000002</v>
      </c>
      <c r="T372" s="2">
        <f t="shared" si="184"/>
        <v>366.37899999999991</v>
      </c>
      <c r="U372" s="2">
        <f t="shared" si="188"/>
        <v>513.70100000000002</v>
      </c>
      <c r="V372" s="2">
        <f t="shared" si="189"/>
        <v>386.18033333333329</v>
      </c>
      <c r="W372" s="2">
        <f t="shared" si="190"/>
        <v>513.70100000000002</v>
      </c>
      <c r="X372" t="b">
        <f t="shared" si="191"/>
        <v>0</v>
      </c>
      <c r="Y372" t="b">
        <f t="shared" si="192"/>
        <v>0</v>
      </c>
      <c r="Z372" t="b">
        <f t="shared" si="193"/>
        <v>0</v>
      </c>
      <c r="AA372" t="b">
        <f t="shared" si="194"/>
        <v>0</v>
      </c>
      <c r="AB372" s="3">
        <f t="shared" si="175"/>
        <v>-10.523000000000025</v>
      </c>
      <c r="AC372" t="b">
        <f t="shared" si="185"/>
        <v>0</v>
      </c>
      <c r="AD372" s="4"/>
      <c r="AE372" s="3" t="b">
        <f t="shared" si="176"/>
        <v>0</v>
      </c>
      <c r="AF372" s="3" t="b">
        <f t="shared" si="195"/>
        <v>0</v>
      </c>
      <c r="AG372" s="3" t="b">
        <f t="shared" si="196"/>
        <v>1</v>
      </c>
      <c r="AH372" s="3" t="b">
        <f t="shared" si="197"/>
        <v>0</v>
      </c>
      <c r="AI372" s="3" t="b">
        <f t="shared" si="198"/>
        <v>1</v>
      </c>
      <c r="AJ372" s="3" t="b">
        <f t="shared" si="199"/>
        <v>1</v>
      </c>
      <c r="AK372" s="3">
        <f t="shared" si="202"/>
        <v>-10.523000000000025</v>
      </c>
      <c r="AL372" s="3" t="b">
        <f t="shared" si="186"/>
        <v>0</v>
      </c>
      <c r="AM372" s="3" t="b">
        <f t="shared" si="177"/>
        <v>0</v>
      </c>
      <c r="AN372" s="3" t="b">
        <f t="shared" si="200"/>
        <v>0</v>
      </c>
      <c r="AO372" s="3">
        <f t="shared" si="201"/>
        <v>0</v>
      </c>
    </row>
    <row r="373" spans="1:41" x14ac:dyDescent="0.2">
      <c r="A373">
        <v>20140504</v>
      </c>
      <c r="B373">
        <v>438.52</v>
      </c>
      <c r="C373">
        <v>439.77</v>
      </c>
      <c r="D373">
        <v>430.05</v>
      </c>
      <c r="E373">
        <v>436.4</v>
      </c>
      <c r="F373" s="3">
        <v>5621260</v>
      </c>
      <c r="G373">
        <v>5580030000</v>
      </c>
      <c r="H373">
        <f t="shared" si="203"/>
        <v>560.12588888888854</v>
      </c>
      <c r="I373" s="1">
        <f t="shared" si="172"/>
        <v>9.7199999999999704</v>
      </c>
      <c r="J373" s="1">
        <f t="shared" si="173"/>
        <v>2.0099999999999909</v>
      </c>
      <c r="K373" s="1">
        <f t="shared" si="174"/>
        <v>7.7099999999999795</v>
      </c>
      <c r="L373" s="1">
        <f t="shared" si="204"/>
        <v>9.7199999999999704</v>
      </c>
      <c r="M373" s="1">
        <f t="shared" si="182"/>
        <v>20.570000000000004</v>
      </c>
      <c r="N373" s="2">
        <f t="shared" si="178"/>
        <v>496.62</v>
      </c>
      <c r="O373" s="2">
        <f t="shared" si="179"/>
        <v>373.19999999999993</v>
      </c>
      <c r="P373" s="2">
        <f t="shared" si="180"/>
        <v>496.62</v>
      </c>
      <c r="Q373" s="2">
        <f t="shared" si="181"/>
        <v>405.66599999999994</v>
      </c>
      <c r="R373" s="2">
        <f t="shared" si="187"/>
        <v>496.62</v>
      </c>
      <c r="S373" s="2">
        <f t="shared" si="183"/>
        <v>506.90499999999997</v>
      </c>
      <c r="T373" s="2">
        <f t="shared" si="184"/>
        <v>362.91499999999996</v>
      </c>
      <c r="U373" s="2">
        <f t="shared" si="188"/>
        <v>506.90499999999997</v>
      </c>
      <c r="V373" s="2">
        <f t="shared" si="189"/>
        <v>386.18033333333329</v>
      </c>
      <c r="W373" s="2">
        <f t="shared" si="190"/>
        <v>506.90499999999997</v>
      </c>
      <c r="X373" t="b">
        <f t="shared" si="191"/>
        <v>0</v>
      </c>
      <c r="Y373" t="b">
        <f t="shared" si="192"/>
        <v>0</v>
      </c>
      <c r="Z373" t="b">
        <f t="shared" si="193"/>
        <v>0</v>
      </c>
      <c r="AA373" t="b">
        <f t="shared" si="194"/>
        <v>0</v>
      </c>
      <c r="AB373" s="3">
        <f t="shared" si="175"/>
        <v>-10.284999999999968</v>
      </c>
      <c r="AC373" t="b">
        <f t="shared" si="185"/>
        <v>0</v>
      </c>
      <c r="AD373" s="4"/>
      <c r="AE373" s="3" t="b">
        <f t="shared" si="176"/>
        <v>0</v>
      </c>
      <c r="AF373" s="3" t="b">
        <f t="shared" si="195"/>
        <v>0</v>
      </c>
      <c r="AG373" s="3" t="b">
        <f t="shared" si="196"/>
        <v>1</v>
      </c>
      <c r="AH373" s="3" t="b">
        <f t="shared" si="197"/>
        <v>0</v>
      </c>
      <c r="AI373" s="3" t="b">
        <f t="shared" si="198"/>
        <v>1</v>
      </c>
      <c r="AJ373" s="3" t="b">
        <f t="shared" si="199"/>
        <v>1</v>
      </c>
      <c r="AK373" s="3">
        <f t="shared" si="202"/>
        <v>-10.284999999999968</v>
      </c>
      <c r="AL373" s="3" t="b">
        <f t="shared" si="186"/>
        <v>0</v>
      </c>
      <c r="AM373" s="3" t="b">
        <f t="shared" si="177"/>
        <v>0</v>
      </c>
      <c r="AN373" s="3" t="b">
        <f t="shared" si="200"/>
        <v>0</v>
      </c>
      <c r="AO373" s="3">
        <f t="shared" si="201"/>
        <v>0</v>
      </c>
    </row>
    <row r="374" spans="1:41" x14ac:dyDescent="0.2">
      <c r="A374">
        <v>20140505</v>
      </c>
      <c r="B374">
        <v>434.78</v>
      </c>
      <c r="C374">
        <v>440.97</v>
      </c>
      <c r="D374">
        <v>427.62</v>
      </c>
      <c r="E374">
        <v>433.48</v>
      </c>
      <c r="F374" s="3">
        <v>10004800</v>
      </c>
      <c r="G374">
        <v>5534140000</v>
      </c>
      <c r="H374">
        <f t="shared" si="203"/>
        <v>555.82111111111089</v>
      </c>
      <c r="I374" s="1">
        <f t="shared" si="172"/>
        <v>13.350000000000023</v>
      </c>
      <c r="J374" s="1">
        <f t="shared" si="173"/>
        <v>4.57000000000005</v>
      </c>
      <c r="K374" s="1">
        <f t="shared" si="174"/>
        <v>8.7799999999999727</v>
      </c>
      <c r="L374" s="1">
        <f t="shared" si="204"/>
        <v>13.350000000000023</v>
      </c>
      <c r="M374" s="1">
        <f t="shared" si="182"/>
        <v>19.018000000000004</v>
      </c>
      <c r="N374" s="2">
        <f t="shared" si="178"/>
        <v>491.34900000000005</v>
      </c>
      <c r="O374" s="2">
        <f t="shared" si="179"/>
        <v>377.24099999999999</v>
      </c>
      <c r="P374" s="2">
        <f t="shared" si="180"/>
        <v>491.34900000000005</v>
      </c>
      <c r="Q374" s="2">
        <f t="shared" si="181"/>
        <v>405.66599999999994</v>
      </c>
      <c r="R374" s="2">
        <f t="shared" si="187"/>
        <v>491.34900000000005</v>
      </c>
      <c r="S374" s="2">
        <f t="shared" si="183"/>
        <v>500.85800000000006</v>
      </c>
      <c r="T374" s="2">
        <f t="shared" si="184"/>
        <v>367.73199999999997</v>
      </c>
      <c r="U374" s="2">
        <f t="shared" si="188"/>
        <v>500.85800000000006</v>
      </c>
      <c r="V374" s="2">
        <f t="shared" si="189"/>
        <v>386.18033333333329</v>
      </c>
      <c r="W374" s="2">
        <f t="shared" si="190"/>
        <v>500.85800000000006</v>
      </c>
      <c r="X374" t="b">
        <f t="shared" si="191"/>
        <v>0</v>
      </c>
      <c r="Y374" t="b">
        <f t="shared" si="192"/>
        <v>0</v>
      </c>
      <c r="Z374" t="b">
        <f t="shared" si="193"/>
        <v>0</v>
      </c>
      <c r="AA374" t="b">
        <f t="shared" si="194"/>
        <v>0</v>
      </c>
      <c r="AB374" s="3">
        <f t="shared" si="175"/>
        <v>-9.5090000000000146</v>
      </c>
      <c r="AC374" t="b">
        <f t="shared" si="185"/>
        <v>0</v>
      </c>
      <c r="AD374" s="4"/>
      <c r="AE374" s="3" t="b">
        <f t="shared" si="176"/>
        <v>0</v>
      </c>
      <c r="AF374" s="3" t="b">
        <f t="shared" si="195"/>
        <v>0</v>
      </c>
      <c r="AG374" s="3" t="b">
        <f t="shared" si="196"/>
        <v>1</v>
      </c>
      <c r="AH374" s="3" t="b">
        <f t="shared" si="197"/>
        <v>0</v>
      </c>
      <c r="AI374" s="3" t="b">
        <f t="shared" si="198"/>
        <v>1</v>
      </c>
      <c r="AJ374" s="3" t="b">
        <f t="shared" si="199"/>
        <v>1</v>
      </c>
      <c r="AK374" s="3">
        <f t="shared" si="202"/>
        <v>-9.5090000000000146</v>
      </c>
      <c r="AL374" s="3" t="b">
        <f t="shared" si="186"/>
        <v>0</v>
      </c>
      <c r="AM374" s="3" t="b">
        <f t="shared" si="177"/>
        <v>0</v>
      </c>
      <c r="AN374" s="3" t="b">
        <f t="shared" si="200"/>
        <v>0</v>
      </c>
      <c r="AO374" s="3">
        <f t="shared" si="201"/>
        <v>0</v>
      </c>
    </row>
    <row r="375" spans="1:41" x14ac:dyDescent="0.2">
      <c r="A375">
        <v>20140506</v>
      </c>
      <c r="B375">
        <v>433.36</v>
      </c>
      <c r="C375">
        <v>448.04</v>
      </c>
      <c r="D375">
        <v>423.25</v>
      </c>
      <c r="E375">
        <v>428.96</v>
      </c>
      <c r="F375" s="3">
        <v>12507300</v>
      </c>
      <c r="G375">
        <v>5517460000</v>
      </c>
      <c r="H375">
        <f t="shared" si="203"/>
        <v>551.43799999999987</v>
      </c>
      <c r="I375" s="1">
        <f t="shared" si="172"/>
        <v>24.79000000000002</v>
      </c>
      <c r="J375" s="1">
        <f t="shared" si="173"/>
        <v>14.560000000000002</v>
      </c>
      <c r="K375" s="1">
        <f t="shared" si="174"/>
        <v>10.230000000000018</v>
      </c>
      <c r="L375" s="1">
        <f t="shared" si="204"/>
        <v>24.79000000000002</v>
      </c>
      <c r="M375" s="1">
        <f t="shared" si="182"/>
        <v>18.57266666666667</v>
      </c>
      <c r="N375" s="2">
        <f t="shared" si="178"/>
        <v>491.363</v>
      </c>
      <c r="O375" s="2">
        <f t="shared" si="179"/>
        <v>379.92699999999996</v>
      </c>
      <c r="P375" s="2">
        <f t="shared" si="180"/>
        <v>491.34900000000005</v>
      </c>
      <c r="Q375" s="2">
        <f t="shared" si="181"/>
        <v>405.66599999999994</v>
      </c>
      <c r="R375" s="2">
        <f t="shared" si="187"/>
        <v>491.34900000000005</v>
      </c>
      <c r="S375" s="2">
        <f t="shared" si="183"/>
        <v>500.64933333333335</v>
      </c>
      <c r="T375" s="2">
        <f t="shared" si="184"/>
        <v>370.64066666666662</v>
      </c>
      <c r="U375" s="2">
        <f t="shared" si="188"/>
        <v>500.64933333333335</v>
      </c>
      <c r="V375" s="2">
        <f t="shared" si="189"/>
        <v>386.18033333333329</v>
      </c>
      <c r="W375" s="2">
        <f t="shared" si="190"/>
        <v>500.64933333333335</v>
      </c>
      <c r="X375" t="b">
        <f t="shared" si="191"/>
        <v>0</v>
      </c>
      <c r="Y375" t="b">
        <f t="shared" si="192"/>
        <v>0</v>
      </c>
      <c r="Z375" t="b">
        <f t="shared" si="193"/>
        <v>0</v>
      </c>
      <c r="AA375" t="b">
        <f t="shared" si="194"/>
        <v>0</v>
      </c>
      <c r="AB375" s="3">
        <f t="shared" si="175"/>
        <v>-9.3003333333332989</v>
      </c>
      <c r="AC375" t="b">
        <f t="shared" si="185"/>
        <v>0</v>
      </c>
      <c r="AD375" s="4"/>
      <c r="AE375" s="3" t="b">
        <f t="shared" si="176"/>
        <v>0</v>
      </c>
      <c r="AF375" s="3" t="b">
        <f t="shared" si="195"/>
        <v>0</v>
      </c>
      <c r="AG375" s="3" t="b">
        <f t="shared" si="196"/>
        <v>1</v>
      </c>
      <c r="AH375" s="3" t="b">
        <f t="shared" si="197"/>
        <v>0</v>
      </c>
      <c r="AI375" s="3" t="b">
        <f t="shared" si="198"/>
        <v>1</v>
      </c>
      <c r="AJ375" s="3" t="b">
        <f t="shared" si="199"/>
        <v>1</v>
      </c>
      <c r="AK375" s="3">
        <f t="shared" si="202"/>
        <v>-9.3003333333332989</v>
      </c>
      <c r="AL375" s="3" t="b">
        <f t="shared" si="186"/>
        <v>0</v>
      </c>
      <c r="AM375" s="3" t="b">
        <f t="shared" si="177"/>
        <v>0</v>
      </c>
      <c r="AN375" s="3" t="b">
        <f t="shared" si="200"/>
        <v>0</v>
      </c>
      <c r="AO375" s="3">
        <f t="shared" si="201"/>
        <v>0</v>
      </c>
    </row>
    <row r="376" spans="1:41" x14ac:dyDescent="0.2">
      <c r="A376">
        <v>20140507</v>
      </c>
      <c r="B376">
        <v>429.34</v>
      </c>
      <c r="C376">
        <v>446.13</v>
      </c>
      <c r="D376">
        <v>428.45</v>
      </c>
      <c r="E376">
        <v>438.82</v>
      </c>
      <c r="F376" s="3">
        <v>18332200</v>
      </c>
      <c r="G376">
        <v>5468310000</v>
      </c>
      <c r="H376">
        <f t="shared" si="203"/>
        <v>547.18299999999988</v>
      </c>
      <c r="I376" s="1">
        <f t="shared" si="172"/>
        <v>17.680000000000007</v>
      </c>
      <c r="J376" s="1">
        <f t="shared" si="173"/>
        <v>17.170000000000016</v>
      </c>
      <c r="K376" s="1">
        <f t="shared" si="174"/>
        <v>0.50999999999999091</v>
      </c>
      <c r="L376" s="1">
        <f t="shared" si="204"/>
        <v>17.680000000000007</v>
      </c>
      <c r="M376" s="1">
        <f t="shared" si="182"/>
        <v>19.067333333333337</v>
      </c>
      <c r="N376" s="2">
        <f t="shared" si="178"/>
        <v>494.49199999999996</v>
      </c>
      <c r="O376" s="2">
        <f t="shared" si="179"/>
        <v>380.08799999999997</v>
      </c>
      <c r="P376" s="2">
        <f t="shared" si="180"/>
        <v>491.34900000000005</v>
      </c>
      <c r="Q376" s="2">
        <f t="shared" si="181"/>
        <v>405.66599999999994</v>
      </c>
      <c r="R376" s="2">
        <f t="shared" si="187"/>
        <v>491.34900000000005</v>
      </c>
      <c r="S376" s="2">
        <f t="shared" si="183"/>
        <v>504.02566666666667</v>
      </c>
      <c r="T376" s="2">
        <f t="shared" si="184"/>
        <v>370.55433333333326</v>
      </c>
      <c r="U376" s="2">
        <f t="shared" si="188"/>
        <v>500.64933333333335</v>
      </c>
      <c r="V376" s="2">
        <f t="shared" si="189"/>
        <v>386.18033333333329</v>
      </c>
      <c r="W376" s="2">
        <f t="shared" si="190"/>
        <v>500.64933333333335</v>
      </c>
      <c r="X376" t="b">
        <f t="shared" si="191"/>
        <v>0</v>
      </c>
      <c r="Y376" t="b">
        <f t="shared" si="192"/>
        <v>0</v>
      </c>
      <c r="Z376" t="b">
        <f t="shared" si="193"/>
        <v>0</v>
      </c>
      <c r="AA376" t="b">
        <f t="shared" si="194"/>
        <v>0</v>
      </c>
      <c r="AB376" s="3">
        <f t="shared" si="175"/>
        <v>-9.3003333333332989</v>
      </c>
      <c r="AC376" t="b">
        <f t="shared" si="185"/>
        <v>0</v>
      </c>
      <c r="AD376" s="4"/>
      <c r="AE376" s="3" t="b">
        <f t="shared" si="176"/>
        <v>0</v>
      </c>
      <c r="AF376" s="3" t="b">
        <f t="shared" si="195"/>
        <v>0</v>
      </c>
      <c r="AG376" s="3" t="b">
        <f t="shared" si="196"/>
        <v>1</v>
      </c>
      <c r="AH376" s="3" t="b">
        <f t="shared" si="197"/>
        <v>0</v>
      </c>
      <c r="AI376" s="3" t="b">
        <f t="shared" si="198"/>
        <v>1</v>
      </c>
      <c r="AJ376" s="3" t="b">
        <f t="shared" si="199"/>
        <v>1</v>
      </c>
      <c r="AK376" s="3">
        <f t="shared" si="202"/>
        <v>-9.3003333333332989</v>
      </c>
      <c r="AL376" s="3" t="b">
        <f t="shared" si="186"/>
        <v>0</v>
      </c>
      <c r="AM376" s="3" t="b">
        <f t="shared" si="177"/>
        <v>0</v>
      </c>
      <c r="AN376" s="3" t="b">
        <f t="shared" si="200"/>
        <v>0</v>
      </c>
      <c r="AO376" s="3">
        <f t="shared" si="201"/>
        <v>0</v>
      </c>
    </row>
    <row r="377" spans="1:41" x14ac:dyDescent="0.2">
      <c r="A377">
        <v>20140508</v>
      </c>
      <c r="B377">
        <v>438.68</v>
      </c>
      <c r="C377">
        <v>448.4</v>
      </c>
      <c r="D377">
        <v>438.14</v>
      </c>
      <c r="E377">
        <v>440.17</v>
      </c>
      <c r="F377" s="3">
        <v>9446580</v>
      </c>
      <c r="G377">
        <v>5588990000</v>
      </c>
      <c r="H377">
        <f t="shared" si="203"/>
        <v>543.37488888888879</v>
      </c>
      <c r="I377" s="1">
        <f t="shared" si="172"/>
        <v>10.259999999999991</v>
      </c>
      <c r="J377" s="1">
        <f t="shared" si="173"/>
        <v>9.5799999999999841</v>
      </c>
      <c r="K377" s="1">
        <f t="shared" si="174"/>
        <v>0.68000000000000682</v>
      </c>
      <c r="L377" s="1">
        <f t="shared" si="204"/>
        <v>10.259999999999991</v>
      </c>
      <c r="M377" s="1">
        <f t="shared" si="182"/>
        <v>19.203333333333333</v>
      </c>
      <c r="N377" s="2">
        <f t="shared" si="178"/>
        <v>500.88</v>
      </c>
      <c r="O377" s="2">
        <f t="shared" si="179"/>
        <v>385.65999999999997</v>
      </c>
      <c r="P377" s="2">
        <f t="shared" si="180"/>
        <v>491.34900000000005</v>
      </c>
      <c r="Q377" s="2">
        <f t="shared" si="181"/>
        <v>405.66599999999994</v>
      </c>
      <c r="R377" s="2">
        <f t="shared" si="187"/>
        <v>491.34900000000005</v>
      </c>
      <c r="S377" s="2">
        <f t="shared" si="183"/>
        <v>510.48166666666668</v>
      </c>
      <c r="T377" s="2">
        <f t="shared" si="184"/>
        <v>376.05833333333328</v>
      </c>
      <c r="U377" s="2">
        <f t="shared" si="188"/>
        <v>500.64933333333335</v>
      </c>
      <c r="V377" s="2">
        <f t="shared" si="189"/>
        <v>386.18033333333329</v>
      </c>
      <c r="W377" s="2">
        <f t="shared" si="190"/>
        <v>500.64933333333335</v>
      </c>
      <c r="X377" t="b">
        <f t="shared" si="191"/>
        <v>0</v>
      </c>
      <c r="Y377" t="b">
        <f t="shared" si="192"/>
        <v>0</v>
      </c>
      <c r="Z377" t="b">
        <f t="shared" si="193"/>
        <v>0</v>
      </c>
      <c r="AA377" t="b">
        <f t="shared" si="194"/>
        <v>0</v>
      </c>
      <c r="AB377" s="3">
        <f t="shared" si="175"/>
        <v>-9.3003333333332989</v>
      </c>
      <c r="AC377" t="b">
        <f t="shared" si="185"/>
        <v>0</v>
      </c>
      <c r="AD377" s="4"/>
      <c r="AE377" s="3" t="b">
        <f t="shared" si="176"/>
        <v>0</v>
      </c>
      <c r="AF377" s="3" t="b">
        <f t="shared" si="195"/>
        <v>0</v>
      </c>
      <c r="AG377" s="3" t="b">
        <f t="shared" si="196"/>
        <v>1</v>
      </c>
      <c r="AH377" s="3" t="b">
        <f t="shared" si="197"/>
        <v>0</v>
      </c>
      <c r="AI377" s="3" t="b">
        <f t="shared" si="198"/>
        <v>1</v>
      </c>
      <c r="AJ377" s="3" t="b">
        <f t="shared" si="199"/>
        <v>1</v>
      </c>
      <c r="AK377" s="3">
        <f t="shared" si="202"/>
        <v>-9.3003333333332989</v>
      </c>
      <c r="AL377" s="3" t="b">
        <f t="shared" si="186"/>
        <v>0</v>
      </c>
      <c r="AM377" s="3" t="b">
        <f t="shared" si="177"/>
        <v>0</v>
      </c>
      <c r="AN377" s="3" t="b">
        <f t="shared" si="200"/>
        <v>0</v>
      </c>
      <c r="AO377" s="3">
        <f t="shared" si="201"/>
        <v>0</v>
      </c>
    </row>
    <row r="378" spans="1:41" x14ac:dyDescent="0.2">
      <c r="A378">
        <v>20140509</v>
      </c>
      <c r="B378">
        <v>440.18</v>
      </c>
      <c r="C378">
        <v>452.69</v>
      </c>
      <c r="D378">
        <v>440.14</v>
      </c>
      <c r="E378">
        <v>449.46</v>
      </c>
      <c r="F378" s="3">
        <v>10347900</v>
      </c>
      <c r="G378">
        <v>5609930000</v>
      </c>
      <c r="H378">
        <f t="shared" si="203"/>
        <v>540.350111111111</v>
      </c>
      <c r="I378" s="1">
        <f t="shared" si="172"/>
        <v>12.550000000000011</v>
      </c>
      <c r="J378" s="1">
        <f t="shared" si="173"/>
        <v>12.519999999999982</v>
      </c>
      <c r="K378" s="1">
        <f t="shared" si="174"/>
        <v>3.0000000000029559E-2</v>
      </c>
      <c r="L378" s="1">
        <f t="shared" si="204"/>
        <v>12.550000000000011</v>
      </c>
      <c r="M378" s="1">
        <f t="shared" si="182"/>
        <v>19.391999999999999</v>
      </c>
      <c r="N378" s="2">
        <f t="shared" si="178"/>
        <v>504.59099999999995</v>
      </c>
      <c r="O378" s="2">
        <f t="shared" si="179"/>
        <v>388.23899999999998</v>
      </c>
      <c r="P378" s="2">
        <f t="shared" si="180"/>
        <v>491.34900000000005</v>
      </c>
      <c r="Q378" s="2">
        <f t="shared" si="181"/>
        <v>405.66599999999994</v>
      </c>
      <c r="R378" s="2">
        <f t="shared" si="187"/>
        <v>491.34900000000005</v>
      </c>
      <c r="S378" s="2">
        <f t="shared" si="183"/>
        <v>514.28699999999992</v>
      </c>
      <c r="T378" s="2">
        <f t="shared" si="184"/>
        <v>378.54299999999995</v>
      </c>
      <c r="U378" s="2">
        <f t="shared" si="188"/>
        <v>500.64933333333335</v>
      </c>
      <c r="V378" s="2">
        <f t="shared" si="189"/>
        <v>386.18033333333329</v>
      </c>
      <c r="W378" s="2">
        <f t="shared" si="190"/>
        <v>500.64933333333335</v>
      </c>
      <c r="X378" t="b">
        <f t="shared" si="191"/>
        <v>0</v>
      </c>
      <c r="Y378" t="b">
        <f t="shared" si="192"/>
        <v>0</v>
      </c>
      <c r="Z378" t="b">
        <f t="shared" si="193"/>
        <v>0</v>
      </c>
      <c r="AA378" t="b">
        <f t="shared" si="194"/>
        <v>0</v>
      </c>
      <c r="AB378" s="3">
        <f t="shared" si="175"/>
        <v>-9.3003333333332989</v>
      </c>
      <c r="AC378" t="b">
        <f t="shared" si="185"/>
        <v>0</v>
      </c>
      <c r="AD378" s="4"/>
      <c r="AE378" s="3" t="b">
        <f t="shared" si="176"/>
        <v>0</v>
      </c>
      <c r="AF378" s="3" t="b">
        <f t="shared" si="195"/>
        <v>0</v>
      </c>
      <c r="AG378" s="3" t="b">
        <f t="shared" si="196"/>
        <v>1</v>
      </c>
      <c r="AH378" s="3" t="b">
        <f t="shared" si="197"/>
        <v>0</v>
      </c>
      <c r="AI378" s="3" t="b">
        <f t="shared" si="198"/>
        <v>1</v>
      </c>
      <c r="AJ378" s="3" t="b">
        <f t="shared" si="199"/>
        <v>1</v>
      </c>
      <c r="AK378" s="3">
        <f t="shared" si="202"/>
        <v>-9.3003333333332989</v>
      </c>
      <c r="AL378" s="3" t="b">
        <f t="shared" si="186"/>
        <v>0</v>
      </c>
      <c r="AM378" s="3" t="b">
        <f t="shared" si="177"/>
        <v>0</v>
      </c>
      <c r="AN378" s="3" t="b">
        <f t="shared" si="200"/>
        <v>0</v>
      </c>
      <c r="AO378" s="3">
        <f t="shared" si="201"/>
        <v>0</v>
      </c>
    </row>
    <row r="379" spans="1:41" x14ac:dyDescent="0.2">
      <c r="A379">
        <v>20140510</v>
      </c>
      <c r="B379">
        <v>450.46</v>
      </c>
      <c r="C379">
        <v>455.77</v>
      </c>
      <c r="D379">
        <v>448.47</v>
      </c>
      <c r="E379">
        <v>454.43</v>
      </c>
      <c r="F379" s="3">
        <v>6682600</v>
      </c>
      <c r="G379">
        <v>5742830000</v>
      </c>
      <c r="H379">
        <f t="shared" si="203"/>
        <v>537.85611111111098</v>
      </c>
      <c r="I379" s="1">
        <f t="shared" si="172"/>
        <v>7.2999999999999545</v>
      </c>
      <c r="J379" s="1">
        <f t="shared" si="173"/>
        <v>6.3100000000000023</v>
      </c>
      <c r="K379" s="1">
        <f t="shared" si="174"/>
        <v>0.98999999999995225</v>
      </c>
      <c r="L379" s="1">
        <f t="shared" si="204"/>
        <v>7.2999999999999545</v>
      </c>
      <c r="M379" s="1">
        <f t="shared" si="182"/>
        <v>19.061333333333334</v>
      </c>
      <c r="N379" s="2">
        <f t="shared" si="178"/>
        <v>509.30399999999997</v>
      </c>
      <c r="O379" s="2">
        <f t="shared" si="179"/>
        <v>394.93600000000004</v>
      </c>
      <c r="P379" s="2">
        <f t="shared" si="180"/>
        <v>491.34900000000005</v>
      </c>
      <c r="Q379" s="2">
        <f t="shared" si="181"/>
        <v>405.66599999999994</v>
      </c>
      <c r="R379" s="2">
        <f t="shared" si="187"/>
        <v>491.34900000000005</v>
      </c>
      <c r="S379" s="2">
        <f t="shared" si="183"/>
        <v>518.83466666666664</v>
      </c>
      <c r="T379" s="2">
        <f t="shared" si="184"/>
        <v>385.40533333333332</v>
      </c>
      <c r="U379" s="2">
        <f t="shared" si="188"/>
        <v>500.64933333333335</v>
      </c>
      <c r="V379" s="2">
        <f t="shared" si="189"/>
        <v>386.18033333333329</v>
      </c>
      <c r="W379" s="2">
        <f t="shared" si="190"/>
        <v>500.64933333333335</v>
      </c>
      <c r="X379" t="b">
        <f t="shared" si="191"/>
        <v>0</v>
      </c>
      <c r="Y379" t="b">
        <f t="shared" si="192"/>
        <v>0</v>
      </c>
      <c r="Z379" t="b">
        <f t="shared" si="193"/>
        <v>0</v>
      </c>
      <c r="AA379" t="b">
        <f t="shared" si="194"/>
        <v>0</v>
      </c>
      <c r="AB379" s="3">
        <f t="shared" si="175"/>
        <v>-9.3003333333332989</v>
      </c>
      <c r="AC379" t="b">
        <f t="shared" si="185"/>
        <v>0</v>
      </c>
      <c r="AD379" s="4"/>
      <c r="AE379" s="3" t="b">
        <f t="shared" si="176"/>
        <v>0</v>
      </c>
      <c r="AF379" s="3" t="b">
        <f t="shared" si="195"/>
        <v>0</v>
      </c>
      <c r="AG379" s="3" t="b">
        <f t="shared" si="196"/>
        <v>1</v>
      </c>
      <c r="AH379" s="3" t="b">
        <f t="shared" si="197"/>
        <v>0</v>
      </c>
      <c r="AI379" s="3" t="b">
        <f t="shared" si="198"/>
        <v>1</v>
      </c>
      <c r="AJ379" s="3" t="b">
        <f t="shared" si="199"/>
        <v>1</v>
      </c>
      <c r="AK379" s="3">
        <f t="shared" si="202"/>
        <v>-9.3003333333332989</v>
      </c>
      <c r="AL379" s="3" t="b">
        <f t="shared" si="186"/>
        <v>0</v>
      </c>
      <c r="AM379" s="3" t="b">
        <f t="shared" si="177"/>
        <v>0</v>
      </c>
      <c r="AN379" s="3" t="b">
        <f t="shared" si="200"/>
        <v>0</v>
      </c>
      <c r="AO379" s="3">
        <f t="shared" si="201"/>
        <v>0</v>
      </c>
    </row>
    <row r="380" spans="1:41" x14ac:dyDescent="0.2">
      <c r="A380">
        <v>20140511</v>
      </c>
      <c r="B380">
        <v>453.92</v>
      </c>
      <c r="C380">
        <v>455.34</v>
      </c>
      <c r="D380">
        <v>433.4</v>
      </c>
      <c r="E380">
        <v>438.89</v>
      </c>
      <c r="F380" s="3">
        <v>12251700</v>
      </c>
      <c r="G380">
        <v>5789010000</v>
      </c>
      <c r="H380">
        <f t="shared" si="203"/>
        <v>535.31755555555537</v>
      </c>
      <c r="I380" s="1">
        <f t="shared" si="172"/>
        <v>21.939999999999998</v>
      </c>
      <c r="J380" s="1">
        <f t="shared" si="173"/>
        <v>0.90999999999996817</v>
      </c>
      <c r="K380" s="1">
        <f t="shared" si="174"/>
        <v>21.03000000000003</v>
      </c>
      <c r="L380" s="1">
        <f t="shared" si="204"/>
        <v>21.939999999999998</v>
      </c>
      <c r="M380" s="1">
        <f t="shared" si="182"/>
        <v>15.713999999999999</v>
      </c>
      <c r="N380" s="2">
        <f t="shared" si="178"/>
        <v>491.512</v>
      </c>
      <c r="O380" s="2">
        <f t="shared" si="179"/>
        <v>397.22800000000001</v>
      </c>
      <c r="P380" s="2">
        <f t="shared" si="180"/>
        <v>491.34900000000005</v>
      </c>
      <c r="Q380" s="2">
        <f t="shared" si="181"/>
        <v>405.66599999999994</v>
      </c>
      <c r="R380" s="2">
        <f t="shared" si="187"/>
        <v>491.34900000000005</v>
      </c>
      <c r="S380" s="2">
        <f t="shared" si="183"/>
        <v>499.36900000000003</v>
      </c>
      <c r="T380" s="2">
        <f t="shared" si="184"/>
        <v>389.37099999999998</v>
      </c>
      <c r="U380" s="2">
        <f t="shared" si="188"/>
        <v>499.36900000000003</v>
      </c>
      <c r="V380" s="2">
        <f t="shared" si="189"/>
        <v>389.37099999999998</v>
      </c>
      <c r="W380" s="2">
        <f t="shared" si="190"/>
        <v>499.36900000000003</v>
      </c>
      <c r="X380" t="b">
        <f t="shared" si="191"/>
        <v>0</v>
      </c>
      <c r="Y380" t="b">
        <f t="shared" si="192"/>
        <v>0</v>
      </c>
      <c r="Z380" t="b">
        <f t="shared" si="193"/>
        <v>0</v>
      </c>
      <c r="AA380" t="b">
        <f t="shared" si="194"/>
        <v>0</v>
      </c>
      <c r="AB380" s="3">
        <f t="shared" si="175"/>
        <v>-8.0199999999999818</v>
      </c>
      <c r="AC380" t="b">
        <f t="shared" si="185"/>
        <v>0</v>
      </c>
      <c r="AD380" s="4"/>
      <c r="AE380" s="3" t="b">
        <f t="shared" si="176"/>
        <v>0</v>
      </c>
      <c r="AF380" s="3" t="b">
        <f t="shared" si="195"/>
        <v>0</v>
      </c>
      <c r="AG380" s="3" t="b">
        <f t="shared" si="196"/>
        <v>1</v>
      </c>
      <c r="AH380" s="3" t="b">
        <f t="shared" si="197"/>
        <v>0</v>
      </c>
      <c r="AI380" s="3" t="b">
        <f t="shared" si="198"/>
        <v>1</v>
      </c>
      <c r="AJ380" s="3" t="b">
        <f t="shared" si="199"/>
        <v>1</v>
      </c>
      <c r="AK380" s="3">
        <f t="shared" si="202"/>
        <v>-8.0199999999999818</v>
      </c>
      <c r="AL380" s="3" t="b">
        <f t="shared" si="186"/>
        <v>0</v>
      </c>
      <c r="AM380" s="3" t="b">
        <f t="shared" si="177"/>
        <v>0</v>
      </c>
      <c r="AN380" s="3" t="b">
        <f t="shared" si="200"/>
        <v>0</v>
      </c>
      <c r="AO380" s="3">
        <f t="shared" si="201"/>
        <v>0</v>
      </c>
    </row>
    <row r="381" spans="1:41" x14ac:dyDescent="0.2">
      <c r="A381">
        <v>20140512</v>
      </c>
      <c r="B381">
        <v>438.3</v>
      </c>
      <c r="C381">
        <v>442.26</v>
      </c>
      <c r="D381">
        <v>434.23</v>
      </c>
      <c r="E381">
        <v>441.46</v>
      </c>
      <c r="F381" s="3">
        <v>7383770</v>
      </c>
      <c r="G381">
        <v>5591520000</v>
      </c>
      <c r="H381">
        <f t="shared" si="203"/>
        <v>532.62711111111093</v>
      </c>
      <c r="I381" s="1">
        <f t="shared" si="172"/>
        <v>8.0299999999999727</v>
      </c>
      <c r="J381" s="1">
        <f t="shared" si="173"/>
        <v>3.3700000000000045</v>
      </c>
      <c r="K381" s="1">
        <f t="shared" si="174"/>
        <v>4.6599999999999682</v>
      </c>
      <c r="L381" s="1">
        <f t="shared" si="204"/>
        <v>8.0299999999999727</v>
      </c>
      <c r="M381" s="1">
        <f t="shared" si="182"/>
        <v>16.147333333333332</v>
      </c>
      <c r="N381" s="2">
        <f t="shared" si="178"/>
        <v>486.68700000000001</v>
      </c>
      <c r="O381" s="2">
        <f t="shared" si="179"/>
        <v>389.803</v>
      </c>
      <c r="P381" s="2">
        <f t="shared" si="180"/>
        <v>486.68700000000001</v>
      </c>
      <c r="Q381" s="2">
        <f t="shared" si="181"/>
        <v>405.66599999999994</v>
      </c>
      <c r="R381" s="2">
        <f t="shared" si="187"/>
        <v>486.68700000000001</v>
      </c>
      <c r="S381" s="2">
        <f t="shared" si="183"/>
        <v>494.76066666666668</v>
      </c>
      <c r="T381" s="2">
        <f t="shared" si="184"/>
        <v>381.72933333333333</v>
      </c>
      <c r="U381" s="2">
        <f t="shared" si="188"/>
        <v>494.76066666666668</v>
      </c>
      <c r="V381" s="2">
        <f t="shared" si="189"/>
        <v>389.37099999999998</v>
      </c>
      <c r="W381" s="2">
        <f t="shared" si="190"/>
        <v>494.76066666666668</v>
      </c>
      <c r="X381" t="b">
        <f t="shared" si="191"/>
        <v>0</v>
      </c>
      <c r="Y381" t="b">
        <f t="shared" si="192"/>
        <v>0</v>
      </c>
      <c r="Z381" t="b">
        <f t="shared" si="193"/>
        <v>0</v>
      </c>
      <c r="AA381" t="b">
        <f t="shared" si="194"/>
        <v>0</v>
      </c>
      <c r="AB381" s="3">
        <f t="shared" si="175"/>
        <v>-8.0736666666666679</v>
      </c>
      <c r="AC381" t="b">
        <f t="shared" si="185"/>
        <v>0</v>
      </c>
      <c r="AD381" s="4"/>
      <c r="AE381" s="3" t="b">
        <f t="shared" si="176"/>
        <v>0</v>
      </c>
      <c r="AF381" s="3" t="b">
        <f t="shared" si="195"/>
        <v>0</v>
      </c>
      <c r="AG381" s="3" t="b">
        <f t="shared" si="196"/>
        <v>1</v>
      </c>
      <c r="AH381" s="3" t="b">
        <f t="shared" si="197"/>
        <v>0</v>
      </c>
      <c r="AI381" s="3" t="b">
        <f t="shared" si="198"/>
        <v>1</v>
      </c>
      <c r="AJ381" s="3" t="b">
        <f t="shared" si="199"/>
        <v>1</v>
      </c>
      <c r="AK381" s="3">
        <f t="shared" si="202"/>
        <v>-8.0736666666666679</v>
      </c>
      <c r="AL381" s="3" t="b">
        <f t="shared" si="186"/>
        <v>0</v>
      </c>
      <c r="AM381" s="3" t="b">
        <f t="shared" si="177"/>
        <v>0</v>
      </c>
      <c r="AN381" s="3" t="b">
        <f t="shared" si="200"/>
        <v>0</v>
      </c>
      <c r="AO381" s="3">
        <f t="shared" si="201"/>
        <v>0</v>
      </c>
    </row>
    <row r="382" spans="1:41" x14ac:dyDescent="0.2">
      <c r="A382">
        <v>20140513</v>
      </c>
      <c r="B382">
        <v>441.53</v>
      </c>
      <c r="C382">
        <v>441.98</v>
      </c>
      <c r="D382">
        <v>436.97</v>
      </c>
      <c r="E382">
        <v>440.67</v>
      </c>
      <c r="F382" s="3">
        <v>7682670</v>
      </c>
      <c r="G382">
        <v>5634510000</v>
      </c>
      <c r="H382">
        <f t="shared" si="203"/>
        <v>530.06366666666645</v>
      </c>
      <c r="I382" s="1">
        <f t="shared" si="172"/>
        <v>5.0099999999999909</v>
      </c>
      <c r="J382" s="1">
        <f t="shared" si="173"/>
        <v>0.52000000000003865</v>
      </c>
      <c r="K382" s="1">
        <f t="shared" si="174"/>
        <v>4.4899999999999523</v>
      </c>
      <c r="L382" s="1">
        <f t="shared" si="204"/>
        <v>5.0099999999999909</v>
      </c>
      <c r="M382" s="1">
        <f t="shared" si="182"/>
        <v>15.153333333333331</v>
      </c>
      <c r="N382" s="2">
        <f t="shared" si="178"/>
        <v>484.935</v>
      </c>
      <c r="O382" s="2">
        <f t="shared" si="179"/>
        <v>394.01500000000004</v>
      </c>
      <c r="P382" s="2">
        <f t="shared" si="180"/>
        <v>484.935</v>
      </c>
      <c r="Q382" s="2">
        <f t="shared" si="181"/>
        <v>405.66599999999994</v>
      </c>
      <c r="R382" s="2">
        <f t="shared" si="187"/>
        <v>484.935</v>
      </c>
      <c r="S382" s="2">
        <f t="shared" si="183"/>
        <v>492.51166666666666</v>
      </c>
      <c r="T382" s="2">
        <f t="shared" si="184"/>
        <v>386.43833333333339</v>
      </c>
      <c r="U382" s="2">
        <f t="shared" si="188"/>
        <v>492.51166666666666</v>
      </c>
      <c r="V382" s="2">
        <f t="shared" si="189"/>
        <v>389.37099999999998</v>
      </c>
      <c r="W382" s="2">
        <f t="shared" si="190"/>
        <v>492.51166666666666</v>
      </c>
      <c r="X382" t="b">
        <f t="shared" si="191"/>
        <v>0</v>
      </c>
      <c r="Y382" t="b">
        <f t="shared" si="192"/>
        <v>0</v>
      </c>
      <c r="Z382" t="b">
        <f t="shared" si="193"/>
        <v>0</v>
      </c>
      <c r="AA382" t="b">
        <f t="shared" si="194"/>
        <v>0</v>
      </c>
      <c r="AB382" s="3">
        <f t="shared" si="175"/>
        <v>-7.5766666666666538</v>
      </c>
      <c r="AC382" t="b">
        <f t="shared" si="185"/>
        <v>0</v>
      </c>
      <c r="AD382" s="4"/>
      <c r="AE382" s="3" t="b">
        <f t="shared" si="176"/>
        <v>0</v>
      </c>
      <c r="AF382" s="3" t="b">
        <f t="shared" si="195"/>
        <v>0</v>
      </c>
      <c r="AG382" s="3" t="b">
        <f t="shared" si="196"/>
        <v>1</v>
      </c>
      <c r="AH382" s="3" t="b">
        <f t="shared" si="197"/>
        <v>0</v>
      </c>
      <c r="AI382" s="3" t="b">
        <f t="shared" si="198"/>
        <v>1</v>
      </c>
      <c r="AJ382" s="3" t="b">
        <f t="shared" si="199"/>
        <v>1</v>
      </c>
      <c r="AK382" s="3">
        <f t="shared" si="202"/>
        <v>-7.5766666666666538</v>
      </c>
      <c r="AL382" s="3" t="b">
        <f t="shared" si="186"/>
        <v>0</v>
      </c>
      <c r="AM382" s="3" t="b">
        <f t="shared" si="177"/>
        <v>0</v>
      </c>
      <c r="AN382" s="3" t="b">
        <f t="shared" si="200"/>
        <v>0</v>
      </c>
      <c r="AO382" s="3">
        <f t="shared" si="201"/>
        <v>0</v>
      </c>
    </row>
    <row r="383" spans="1:41" x14ac:dyDescent="0.2">
      <c r="A383">
        <v>20140514</v>
      </c>
      <c r="B383">
        <v>440.59</v>
      </c>
      <c r="C383">
        <v>446.66</v>
      </c>
      <c r="D383">
        <v>440.5</v>
      </c>
      <c r="E383">
        <v>443.97</v>
      </c>
      <c r="F383" s="3">
        <v>9472960</v>
      </c>
      <c r="G383">
        <v>5624310000</v>
      </c>
      <c r="H383">
        <f t="shared" si="203"/>
        <v>527.71866666666654</v>
      </c>
      <c r="I383" s="1">
        <f t="shared" si="172"/>
        <v>6.160000000000025</v>
      </c>
      <c r="J383" s="1">
        <f t="shared" si="173"/>
        <v>5.9900000000000091</v>
      </c>
      <c r="K383" s="1">
        <f t="shared" si="174"/>
        <v>0.17000000000001592</v>
      </c>
      <c r="L383" s="1">
        <f t="shared" si="204"/>
        <v>6.160000000000025</v>
      </c>
      <c r="M383" s="1">
        <f t="shared" si="182"/>
        <v>13.847999999999997</v>
      </c>
      <c r="N383" s="2">
        <f t="shared" si="178"/>
        <v>485.12400000000002</v>
      </c>
      <c r="O383" s="2">
        <f t="shared" si="179"/>
        <v>402.03600000000006</v>
      </c>
      <c r="P383" s="2">
        <f t="shared" si="180"/>
        <v>484.935</v>
      </c>
      <c r="Q383" s="2">
        <f t="shared" si="181"/>
        <v>405.66599999999994</v>
      </c>
      <c r="R383" s="2">
        <f t="shared" si="187"/>
        <v>484.935</v>
      </c>
      <c r="S383" s="2">
        <f t="shared" si="183"/>
        <v>492.048</v>
      </c>
      <c r="T383" s="2">
        <f t="shared" si="184"/>
        <v>395.11200000000008</v>
      </c>
      <c r="U383" s="2">
        <f t="shared" si="188"/>
        <v>492.048</v>
      </c>
      <c r="V383" s="2">
        <f t="shared" si="189"/>
        <v>395.11200000000008</v>
      </c>
      <c r="W383" s="2">
        <f t="shared" si="190"/>
        <v>492.048</v>
      </c>
      <c r="X383" t="b">
        <f t="shared" si="191"/>
        <v>0</v>
      </c>
      <c r="Y383" t="b">
        <f t="shared" si="192"/>
        <v>0</v>
      </c>
      <c r="Z383" t="b">
        <f t="shared" si="193"/>
        <v>0</v>
      </c>
      <c r="AA383" t="b">
        <f t="shared" si="194"/>
        <v>0</v>
      </c>
      <c r="AB383" s="3">
        <f t="shared" si="175"/>
        <v>-7.1129999999999995</v>
      </c>
      <c r="AC383" t="b">
        <f t="shared" si="185"/>
        <v>0</v>
      </c>
      <c r="AD383" s="4"/>
      <c r="AE383" s="3" t="b">
        <f t="shared" si="176"/>
        <v>0</v>
      </c>
      <c r="AF383" s="3" t="b">
        <f t="shared" si="195"/>
        <v>0</v>
      </c>
      <c r="AG383" s="3" t="b">
        <f t="shared" si="196"/>
        <v>1</v>
      </c>
      <c r="AH383" s="3" t="b">
        <f t="shared" si="197"/>
        <v>0</v>
      </c>
      <c r="AI383" s="3" t="b">
        <f t="shared" si="198"/>
        <v>1</v>
      </c>
      <c r="AJ383" s="3" t="b">
        <f t="shared" si="199"/>
        <v>1</v>
      </c>
      <c r="AK383" s="3">
        <f t="shared" si="202"/>
        <v>-7.1129999999999995</v>
      </c>
      <c r="AL383" s="3" t="b">
        <f t="shared" si="186"/>
        <v>0</v>
      </c>
      <c r="AM383" s="3" t="b">
        <f t="shared" si="177"/>
        <v>0</v>
      </c>
      <c r="AN383" s="3" t="b">
        <f t="shared" si="200"/>
        <v>0</v>
      </c>
      <c r="AO383" s="3">
        <f t="shared" si="201"/>
        <v>0</v>
      </c>
    </row>
    <row r="384" spans="1:41" x14ac:dyDescent="0.2">
      <c r="A384">
        <v>20140515</v>
      </c>
      <c r="B384">
        <v>444.14</v>
      </c>
      <c r="C384">
        <v>449.8</v>
      </c>
      <c r="D384">
        <v>443.63</v>
      </c>
      <c r="E384">
        <v>447.25</v>
      </c>
      <c r="F384" s="3">
        <v>7362980</v>
      </c>
      <c r="G384">
        <v>5671210000</v>
      </c>
      <c r="H384">
        <f t="shared" si="203"/>
        <v>525.9267777777776</v>
      </c>
      <c r="I384" s="1">
        <f t="shared" si="172"/>
        <v>6.1700000000000159</v>
      </c>
      <c r="J384" s="1">
        <f t="shared" si="173"/>
        <v>5.8299999999999841</v>
      </c>
      <c r="K384" s="1">
        <f t="shared" si="174"/>
        <v>0.34000000000003183</v>
      </c>
      <c r="L384" s="1">
        <f t="shared" si="204"/>
        <v>6.1700000000000159</v>
      </c>
      <c r="M384" s="1">
        <f t="shared" si="182"/>
        <v>13.161333333333335</v>
      </c>
      <c r="N384" s="2">
        <f t="shared" si="178"/>
        <v>486.19900000000007</v>
      </c>
      <c r="O384" s="2">
        <f t="shared" si="179"/>
        <v>407.23099999999999</v>
      </c>
      <c r="P384" s="2">
        <f t="shared" si="180"/>
        <v>484.935</v>
      </c>
      <c r="Q384" s="2">
        <f t="shared" si="181"/>
        <v>407.23099999999999</v>
      </c>
      <c r="R384" s="2">
        <f t="shared" si="187"/>
        <v>484.935</v>
      </c>
      <c r="S384" s="2">
        <f t="shared" si="183"/>
        <v>492.77966666666669</v>
      </c>
      <c r="T384" s="2">
        <f t="shared" si="184"/>
        <v>400.65033333333338</v>
      </c>
      <c r="U384" s="2">
        <f t="shared" si="188"/>
        <v>492.048</v>
      </c>
      <c r="V384" s="2">
        <f t="shared" si="189"/>
        <v>400.65033333333338</v>
      </c>
      <c r="W384" s="2">
        <f t="shared" si="190"/>
        <v>492.048</v>
      </c>
      <c r="X384" t="b">
        <f t="shared" si="191"/>
        <v>0</v>
      </c>
      <c r="Y384" t="b">
        <f t="shared" si="192"/>
        <v>0</v>
      </c>
      <c r="Z384" t="b">
        <f t="shared" si="193"/>
        <v>0</v>
      </c>
      <c r="AA384" t="b">
        <f t="shared" si="194"/>
        <v>0</v>
      </c>
      <c r="AB384" s="3">
        <f t="shared" si="175"/>
        <v>-7.1129999999999995</v>
      </c>
      <c r="AC384" t="b">
        <f t="shared" si="185"/>
        <v>0</v>
      </c>
      <c r="AD384" s="4"/>
      <c r="AE384" s="3" t="b">
        <f t="shared" si="176"/>
        <v>0</v>
      </c>
      <c r="AF384" s="3" t="b">
        <f t="shared" si="195"/>
        <v>0</v>
      </c>
      <c r="AG384" s="3" t="b">
        <f t="shared" si="196"/>
        <v>1</v>
      </c>
      <c r="AH384" s="3" t="b">
        <f t="shared" si="197"/>
        <v>0</v>
      </c>
      <c r="AI384" s="3" t="b">
        <f t="shared" si="198"/>
        <v>1</v>
      </c>
      <c r="AJ384" s="3" t="b">
        <f t="shared" si="199"/>
        <v>1</v>
      </c>
      <c r="AK384" s="3">
        <f t="shared" si="202"/>
        <v>-7.1129999999999995</v>
      </c>
      <c r="AL384" s="3" t="b">
        <f t="shared" si="186"/>
        <v>0</v>
      </c>
      <c r="AM384" s="3" t="b">
        <f t="shared" si="177"/>
        <v>0</v>
      </c>
      <c r="AN384" s="3" t="b">
        <f t="shared" si="200"/>
        <v>0</v>
      </c>
      <c r="AO384" s="3">
        <f t="shared" si="201"/>
        <v>0</v>
      </c>
    </row>
    <row r="385" spans="1:41" x14ac:dyDescent="0.2">
      <c r="A385">
        <v>20140516</v>
      </c>
      <c r="B385">
        <v>447.39</v>
      </c>
      <c r="C385">
        <v>450.66</v>
      </c>
      <c r="D385">
        <v>444.96</v>
      </c>
      <c r="E385">
        <v>448.06</v>
      </c>
      <c r="F385" s="3">
        <v>6475100</v>
      </c>
      <c r="G385">
        <v>5714640000</v>
      </c>
      <c r="H385">
        <f t="shared" si="203"/>
        <v>523.54077777777763</v>
      </c>
      <c r="I385" s="1">
        <f t="shared" si="172"/>
        <v>5.7000000000000455</v>
      </c>
      <c r="J385" s="1">
        <f t="shared" si="173"/>
        <v>3.410000000000025</v>
      </c>
      <c r="K385" s="1">
        <f t="shared" si="174"/>
        <v>2.2900000000000205</v>
      </c>
      <c r="L385" s="1">
        <f t="shared" si="204"/>
        <v>5.7000000000000455</v>
      </c>
      <c r="M385" s="1">
        <f t="shared" si="182"/>
        <v>12.612666666666666</v>
      </c>
      <c r="N385" s="2">
        <f t="shared" si="178"/>
        <v>485.64800000000002</v>
      </c>
      <c r="O385" s="2">
        <f t="shared" si="179"/>
        <v>409.97199999999998</v>
      </c>
      <c r="P385" s="2">
        <f t="shared" si="180"/>
        <v>484.935</v>
      </c>
      <c r="Q385" s="2">
        <f t="shared" si="181"/>
        <v>409.97199999999998</v>
      </c>
      <c r="R385" s="2">
        <f t="shared" si="187"/>
        <v>484.935</v>
      </c>
      <c r="S385" s="2">
        <f t="shared" si="183"/>
        <v>491.95433333333335</v>
      </c>
      <c r="T385" s="2">
        <f t="shared" si="184"/>
        <v>403.66566666666665</v>
      </c>
      <c r="U385" s="2">
        <f t="shared" si="188"/>
        <v>491.95433333333335</v>
      </c>
      <c r="V385" s="2">
        <f t="shared" si="189"/>
        <v>403.66566666666665</v>
      </c>
      <c r="W385" s="2">
        <f t="shared" si="190"/>
        <v>491.95433333333335</v>
      </c>
      <c r="X385" t="b">
        <f t="shared" si="191"/>
        <v>0</v>
      </c>
      <c r="Y385" t="b">
        <f t="shared" si="192"/>
        <v>0</v>
      </c>
      <c r="Z385" t="b">
        <f t="shared" si="193"/>
        <v>0</v>
      </c>
      <c r="AA385" t="b">
        <f t="shared" si="194"/>
        <v>0</v>
      </c>
      <c r="AB385" s="3">
        <f t="shared" si="175"/>
        <v>-7.0193333333333499</v>
      </c>
      <c r="AC385" t="b">
        <f t="shared" si="185"/>
        <v>0</v>
      </c>
      <c r="AD385" s="4"/>
      <c r="AE385" s="3" t="b">
        <f t="shared" si="176"/>
        <v>0</v>
      </c>
      <c r="AF385" s="3" t="b">
        <f t="shared" si="195"/>
        <v>0</v>
      </c>
      <c r="AG385" s="3" t="b">
        <f t="shared" si="196"/>
        <v>1</v>
      </c>
      <c r="AH385" s="3" t="b">
        <f t="shared" si="197"/>
        <v>0</v>
      </c>
      <c r="AI385" s="3" t="b">
        <f t="shared" si="198"/>
        <v>1</v>
      </c>
      <c r="AJ385" s="3" t="b">
        <f t="shared" si="199"/>
        <v>1</v>
      </c>
      <c r="AK385" s="3">
        <f t="shared" si="202"/>
        <v>-7.0193333333333499</v>
      </c>
      <c r="AL385" s="3" t="b">
        <f t="shared" si="186"/>
        <v>0</v>
      </c>
      <c r="AM385" s="3" t="b">
        <f t="shared" si="177"/>
        <v>0</v>
      </c>
      <c r="AN385" s="3" t="b">
        <f t="shared" si="200"/>
        <v>0</v>
      </c>
      <c r="AO385" s="3">
        <f t="shared" si="201"/>
        <v>0</v>
      </c>
    </row>
    <row r="386" spans="1:41" x14ac:dyDescent="0.2">
      <c r="A386">
        <v>20140517</v>
      </c>
      <c r="B386">
        <v>448.12</v>
      </c>
      <c r="C386">
        <v>451.98</v>
      </c>
      <c r="D386">
        <v>447.3</v>
      </c>
      <c r="E386">
        <v>448.9</v>
      </c>
      <c r="F386" s="3">
        <v>2945790</v>
      </c>
      <c r="G386">
        <v>5725990000</v>
      </c>
      <c r="H386">
        <f t="shared" si="203"/>
        <v>521.28677777777762</v>
      </c>
      <c r="I386" s="1">
        <f t="shared" ref="I386:I449" si="205">High-Low</f>
        <v>4.6800000000000068</v>
      </c>
      <c r="J386" s="1">
        <f t="shared" si="173"/>
        <v>3.9200000000000159</v>
      </c>
      <c r="K386" s="1">
        <f t="shared" si="174"/>
        <v>0.75999999999999091</v>
      </c>
      <c r="L386" s="1">
        <f t="shared" si="204"/>
        <v>4.6800000000000068</v>
      </c>
      <c r="M386" s="1">
        <f t="shared" si="182"/>
        <v>12.127333333333334</v>
      </c>
      <c r="N386" s="2">
        <f t="shared" si="178"/>
        <v>486.02199999999999</v>
      </c>
      <c r="O386" s="2">
        <f t="shared" si="179"/>
        <v>413.25799999999998</v>
      </c>
      <c r="P386" s="2">
        <f t="shared" si="180"/>
        <v>484.935</v>
      </c>
      <c r="Q386" s="2">
        <f t="shared" si="181"/>
        <v>413.25799999999998</v>
      </c>
      <c r="R386" s="2">
        <f t="shared" si="187"/>
        <v>484.935</v>
      </c>
      <c r="S386" s="2">
        <f t="shared" si="183"/>
        <v>492.08566666666667</v>
      </c>
      <c r="T386" s="2">
        <f t="shared" si="184"/>
        <v>407.1943333333333</v>
      </c>
      <c r="U386" s="2">
        <f t="shared" si="188"/>
        <v>491.95433333333335</v>
      </c>
      <c r="V386" s="2">
        <f t="shared" si="189"/>
        <v>407.1943333333333</v>
      </c>
      <c r="W386" s="2">
        <f t="shared" si="190"/>
        <v>491.95433333333335</v>
      </c>
      <c r="X386" t="b">
        <f t="shared" si="191"/>
        <v>0</v>
      </c>
      <c r="Y386" t="b">
        <f t="shared" si="192"/>
        <v>0</v>
      </c>
      <c r="Z386" t="b">
        <f t="shared" si="193"/>
        <v>0</v>
      </c>
      <c r="AA386" t="b">
        <f t="shared" si="194"/>
        <v>0</v>
      </c>
      <c r="AB386" s="3">
        <f t="shared" si="175"/>
        <v>-7.0193333333333499</v>
      </c>
      <c r="AC386" t="b">
        <f t="shared" si="185"/>
        <v>0</v>
      </c>
      <c r="AD386" s="4"/>
      <c r="AE386" s="3" t="b">
        <f t="shared" si="176"/>
        <v>0</v>
      </c>
      <c r="AF386" s="3" t="b">
        <f t="shared" si="195"/>
        <v>0</v>
      </c>
      <c r="AG386" s="3" t="b">
        <f t="shared" si="196"/>
        <v>1</v>
      </c>
      <c r="AH386" s="3" t="b">
        <f t="shared" si="197"/>
        <v>0</v>
      </c>
      <c r="AI386" s="3" t="b">
        <f t="shared" si="198"/>
        <v>1</v>
      </c>
      <c r="AJ386" s="3" t="b">
        <f t="shared" si="199"/>
        <v>1</v>
      </c>
      <c r="AK386" s="3">
        <f t="shared" si="202"/>
        <v>-7.0193333333333499</v>
      </c>
      <c r="AL386" s="3" t="b">
        <f t="shared" si="186"/>
        <v>0</v>
      </c>
      <c r="AM386" s="3" t="b">
        <f t="shared" si="177"/>
        <v>0</v>
      </c>
      <c r="AN386" s="3" t="b">
        <f t="shared" si="200"/>
        <v>0</v>
      </c>
      <c r="AO386" s="3">
        <f t="shared" si="201"/>
        <v>0</v>
      </c>
    </row>
    <row r="387" spans="1:41" x14ac:dyDescent="0.2">
      <c r="A387">
        <v>20140518</v>
      </c>
      <c r="B387">
        <v>448.7</v>
      </c>
      <c r="C387">
        <v>449.77</v>
      </c>
      <c r="D387">
        <v>444.78</v>
      </c>
      <c r="E387">
        <v>446.26</v>
      </c>
      <c r="F387" s="3">
        <v>2857830</v>
      </c>
      <c r="G387">
        <v>5735400000</v>
      </c>
      <c r="H387">
        <f t="shared" si="203"/>
        <v>519.4231111111111</v>
      </c>
      <c r="I387" s="1">
        <f t="shared" si="205"/>
        <v>4.9900000000000091</v>
      </c>
      <c r="J387" s="1">
        <f t="shared" ref="J387:J450" si="206">ABS(High-E386)</f>
        <v>0.87000000000000455</v>
      </c>
      <c r="K387" s="1">
        <f t="shared" ref="K387:K450" si="207">ABS(Low-E386)</f>
        <v>4.1200000000000045</v>
      </c>
      <c r="L387" s="1">
        <f t="shared" si="204"/>
        <v>4.9900000000000091</v>
      </c>
      <c r="M387" s="1">
        <f t="shared" si="182"/>
        <v>11.470666666666666</v>
      </c>
      <c r="N387" s="2">
        <f t="shared" si="178"/>
        <v>481.68699999999995</v>
      </c>
      <c r="O387" s="2">
        <f t="shared" si="179"/>
        <v>412.863</v>
      </c>
      <c r="P387" s="2">
        <f t="shared" si="180"/>
        <v>481.68699999999995</v>
      </c>
      <c r="Q387" s="2">
        <f t="shared" si="181"/>
        <v>413.25799999999998</v>
      </c>
      <c r="R387" s="2">
        <f t="shared" si="187"/>
        <v>481.68699999999995</v>
      </c>
      <c r="S387" s="2">
        <f t="shared" si="183"/>
        <v>487.42233333333331</v>
      </c>
      <c r="T387" s="2">
        <f t="shared" si="184"/>
        <v>407.12766666666664</v>
      </c>
      <c r="U387" s="2">
        <f t="shared" si="188"/>
        <v>487.42233333333331</v>
      </c>
      <c r="V387" s="2">
        <f t="shared" si="189"/>
        <v>407.1943333333333</v>
      </c>
      <c r="W387" s="2">
        <f t="shared" si="190"/>
        <v>487.42233333333331</v>
      </c>
      <c r="X387" t="b">
        <f t="shared" si="191"/>
        <v>0</v>
      </c>
      <c r="Y387" t="b">
        <f t="shared" si="192"/>
        <v>0</v>
      </c>
      <c r="Z387" t="b">
        <f t="shared" si="193"/>
        <v>0</v>
      </c>
      <c r="AA387" t="b">
        <f t="shared" si="194"/>
        <v>0</v>
      </c>
      <c r="AB387" s="3">
        <f t="shared" ref="AB387:AB450" si="208">$R387-$W387</f>
        <v>-5.735333333333358</v>
      </c>
      <c r="AC387" t="b">
        <f t="shared" si="185"/>
        <v>0</v>
      </c>
      <c r="AD387" s="4"/>
      <c r="AE387" s="3" t="b">
        <f t="shared" si="176"/>
        <v>0</v>
      </c>
      <c r="AF387" s="3" t="b">
        <f t="shared" si="195"/>
        <v>0</v>
      </c>
      <c r="AG387" s="3" t="b">
        <f t="shared" si="196"/>
        <v>1</v>
      </c>
      <c r="AH387" s="3" t="b">
        <f t="shared" si="197"/>
        <v>0</v>
      </c>
      <c r="AI387" s="3" t="b">
        <f t="shared" si="198"/>
        <v>1</v>
      </c>
      <c r="AJ387" s="3" t="b">
        <f t="shared" si="199"/>
        <v>1</v>
      </c>
      <c r="AK387" s="3">
        <f t="shared" si="202"/>
        <v>-5.735333333333358</v>
      </c>
      <c r="AL387" s="3" t="b">
        <f t="shared" si="186"/>
        <v>0</v>
      </c>
      <c r="AM387" s="3" t="b">
        <f t="shared" si="177"/>
        <v>0</v>
      </c>
      <c r="AN387" s="3" t="b">
        <f t="shared" si="200"/>
        <v>0</v>
      </c>
      <c r="AO387" s="3">
        <f t="shared" si="201"/>
        <v>0</v>
      </c>
    </row>
    <row r="388" spans="1:41" x14ac:dyDescent="0.2">
      <c r="A388">
        <v>20140519</v>
      </c>
      <c r="B388">
        <v>446.08</v>
      </c>
      <c r="C388">
        <v>447.56</v>
      </c>
      <c r="D388">
        <v>443.1</v>
      </c>
      <c r="E388">
        <v>446.18</v>
      </c>
      <c r="F388" s="3">
        <v>6242620</v>
      </c>
      <c r="G388">
        <v>5703760000</v>
      </c>
      <c r="H388">
        <f t="shared" si="203"/>
        <v>517.42299999999989</v>
      </c>
      <c r="I388" s="1">
        <f t="shared" si="205"/>
        <v>4.4599999999999795</v>
      </c>
      <c r="J388" s="1">
        <f t="shared" si="206"/>
        <v>1.3000000000000114</v>
      </c>
      <c r="K388" s="1">
        <f t="shared" si="207"/>
        <v>3.1599999999999682</v>
      </c>
      <c r="L388" s="1">
        <f t="shared" si="204"/>
        <v>4.4599999999999795</v>
      </c>
      <c r="M388" s="1">
        <f t="shared" si="182"/>
        <v>10.555333333333335</v>
      </c>
      <c r="N388" s="2">
        <f t="shared" si="178"/>
        <v>476.99600000000004</v>
      </c>
      <c r="O388" s="2">
        <f t="shared" si="179"/>
        <v>413.66400000000004</v>
      </c>
      <c r="P388" s="2">
        <f t="shared" si="180"/>
        <v>476.99600000000004</v>
      </c>
      <c r="Q388" s="2">
        <f t="shared" si="181"/>
        <v>413.66400000000004</v>
      </c>
      <c r="R388" s="2">
        <f t="shared" si="187"/>
        <v>476.99600000000004</v>
      </c>
      <c r="S388" s="2">
        <f t="shared" si="183"/>
        <v>482.27366666666671</v>
      </c>
      <c r="T388" s="2">
        <f t="shared" si="184"/>
        <v>408.38633333333337</v>
      </c>
      <c r="U388" s="2">
        <f t="shared" si="188"/>
        <v>482.27366666666671</v>
      </c>
      <c r="V388" s="2">
        <f t="shared" si="189"/>
        <v>408.38633333333337</v>
      </c>
      <c r="W388" s="2">
        <f t="shared" si="190"/>
        <v>482.27366666666671</v>
      </c>
      <c r="X388" t="b">
        <f t="shared" si="191"/>
        <v>0</v>
      </c>
      <c r="Y388" t="b">
        <f t="shared" si="192"/>
        <v>0</v>
      </c>
      <c r="Z388" t="b">
        <f t="shared" si="193"/>
        <v>0</v>
      </c>
      <c r="AA388" t="b">
        <f t="shared" si="194"/>
        <v>0</v>
      </c>
      <c r="AB388" s="3">
        <f t="shared" si="208"/>
        <v>-5.2776666666666756</v>
      </c>
      <c r="AC388" t="b">
        <f t="shared" si="185"/>
        <v>0</v>
      </c>
      <c r="AD388" s="4"/>
      <c r="AE388" s="3" t="b">
        <f t="shared" si="176"/>
        <v>0</v>
      </c>
      <c r="AF388" s="3" t="b">
        <f t="shared" si="195"/>
        <v>0</v>
      </c>
      <c r="AG388" s="3" t="b">
        <f t="shared" si="196"/>
        <v>1</v>
      </c>
      <c r="AH388" s="3" t="b">
        <f t="shared" si="197"/>
        <v>0</v>
      </c>
      <c r="AI388" s="3" t="b">
        <f t="shared" si="198"/>
        <v>1</v>
      </c>
      <c r="AJ388" s="3" t="b">
        <f t="shared" si="199"/>
        <v>1</v>
      </c>
      <c r="AK388" s="3">
        <f t="shared" si="202"/>
        <v>-5.2776666666666756</v>
      </c>
      <c r="AL388" s="3" t="b">
        <f t="shared" si="186"/>
        <v>0</v>
      </c>
      <c r="AM388" s="3" t="b">
        <f t="shared" si="177"/>
        <v>0</v>
      </c>
      <c r="AN388" s="3" t="b">
        <f t="shared" si="200"/>
        <v>0</v>
      </c>
      <c r="AO388" s="3">
        <f t="shared" si="201"/>
        <v>0</v>
      </c>
    </row>
    <row r="389" spans="1:41" x14ac:dyDescent="0.2">
      <c r="A389">
        <v>20140520</v>
      </c>
      <c r="B389">
        <v>446.31</v>
      </c>
      <c r="C389">
        <v>491.44</v>
      </c>
      <c r="D389">
        <v>446.01</v>
      </c>
      <c r="E389">
        <v>485.72</v>
      </c>
      <c r="F389" s="3">
        <v>40327500</v>
      </c>
      <c r="G389">
        <v>5708560000</v>
      </c>
      <c r="H389">
        <f t="shared" si="203"/>
        <v>515.41833333333329</v>
      </c>
      <c r="I389" s="1">
        <f t="shared" si="205"/>
        <v>45.430000000000007</v>
      </c>
      <c r="J389" s="1">
        <f t="shared" si="206"/>
        <v>45.259999999999991</v>
      </c>
      <c r="K389" s="1">
        <f t="shared" si="207"/>
        <v>0.17000000000001592</v>
      </c>
      <c r="L389" s="1">
        <f t="shared" si="204"/>
        <v>45.430000000000007</v>
      </c>
      <c r="M389" s="1">
        <f t="shared" si="182"/>
        <v>10.20466666666667</v>
      </c>
      <c r="N389" s="2">
        <f t="shared" si="178"/>
        <v>499.33900000000006</v>
      </c>
      <c r="O389" s="2">
        <f t="shared" si="179"/>
        <v>438.11099999999999</v>
      </c>
      <c r="P389" s="2">
        <f t="shared" si="180"/>
        <v>476.99600000000004</v>
      </c>
      <c r="Q389" s="2">
        <f t="shared" si="181"/>
        <v>438.11099999999999</v>
      </c>
      <c r="R389" s="2">
        <f t="shared" si="187"/>
        <v>438.11099999999999</v>
      </c>
      <c r="S389" s="2">
        <f t="shared" si="183"/>
        <v>504.44133333333338</v>
      </c>
      <c r="T389" s="2">
        <f t="shared" si="184"/>
        <v>433.00866666666667</v>
      </c>
      <c r="U389" s="2">
        <f t="shared" si="188"/>
        <v>482.27366666666671</v>
      </c>
      <c r="V389" s="2">
        <f t="shared" si="189"/>
        <v>433.00866666666667</v>
      </c>
      <c r="W389" s="2">
        <f t="shared" si="190"/>
        <v>433.00866666666667</v>
      </c>
      <c r="X389" t="b">
        <f t="shared" si="191"/>
        <v>0</v>
      </c>
      <c r="Y389" t="b">
        <f t="shared" si="192"/>
        <v>1</v>
      </c>
      <c r="Z389" t="b">
        <f t="shared" si="193"/>
        <v>1</v>
      </c>
      <c r="AA389" t="b">
        <f t="shared" si="194"/>
        <v>1</v>
      </c>
      <c r="AB389" s="3">
        <f t="shared" si="208"/>
        <v>5.1023333333333198</v>
      </c>
      <c r="AC389" t="b">
        <f t="shared" si="185"/>
        <v>0</v>
      </c>
      <c r="AD389" s="4"/>
      <c r="AE389" s="3" t="b">
        <f t="shared" si="176"/>
        <v>0</v>
      </c>
      <c r="AF389" s="3" t="b">
        <f t="shared" si="195"/>
        <v>0</v>
      </c>
      <c r="AG389" s="3" t="b">
        <f t="shared" si="196"/>
        <v>1</v>
      </c>
      <c r="AH389" s="3" t="b">
        <f t="shared" si="197"/>
        <v>0</v>
      </c>
      <c r="AI389" s="3" t="b">
        <f t="shared" si="198"/>
        <v>0</v>
      </c>
      <c r="AJ389" s="3" t="b">
        <f t="shared" si="199"/>
        <v>0</v>
      </c>
      <c r="AK389" s="3">
        <f t="shared" si="202"/>
        <v>5.1023333333333198</v>
      </c>
      <c r="AL389" s="3" t="b">
        <f t="shared" si="186"/>
        <v>1</v>
      </c>
      <c r="AM389" s="3" t="b">
        <f t="shared" si="177"/>
        <v>0</v>
      </c>
      <c r="AN389" s="3" t="b">
        <f t="shared" si="200"/>
        <v>0</v>
      </c>
      <c r="AO389" s="3">
        <f t="shared" si="201"/>
        <v>0</v>
      </c>
    </row>
    <row r="390" spans="1:41" x14ac:dyDescent="0.2">
      <c r="A390">
        <v>20140521</v>
      </c>
      <c r="B390">
        <v>485.8</v>
      </c>
      <c r="C390">
        <v>494.37</v>
      </c>
      <c r="D390">
        <v>483.49</v>
      </c>
      <c r="E390">
        <v>491.77</v>
      </c>
      <c r="F390" s="3">
        <v>14626000</v>
      </c>
      <c r="G390">
        <v>6215880000</v>
      </c>
      <c r="H390">
        <f t="shared" si="203"/>
        <v>513.89266666666663</v>
      </c>
      <c r="I390" s="1">
        <f t="shared" si="205"/>
        <v>10.879999999999995</v>
      </c>
      <c r="J390" s="1">
        <f t="shared" si="206"/>
        <v>8.6499999999999773</v>
      </c>
      <c r="K390" s="1">
        <f t="shared" si="207"/>
        <v>2.2300000000000182</v>
      </c>
      <c r="L390" s="1">
        <f t="shared" si="204"/>
        <v>10.879999999999995</v>
      </c>
      <c r="M390" s="1">
        <f t="shared" si="182"/>
        <v>12.343333333333335</v>
      </c>
      <c r="N390" s="2">
        <f t="shared" si="178"/>
        <v>525.96</v>
      </c>
      <c r="O390" s="2">
        <f t="shared" si="179"/>
        <v>451.9</v>
      </c>
      <c r="P390" s="2">
        <f t="shared" si="180"/>
        <v>525.96</v>
      </c>
      <c r="Q390" s="2">
        <f t="shared" si="181"/>
        <v>451.9</v>
      </c>
      <c r="R390" s="2">
        <f t="shared" si="187"/>
        <v>525.96</v>
      </c>
      <c r="S390" s="2">
        <f t="shared" si="183"/>
        <v>532.13166666666666</v>
      </c>
      <c r="T390" s="2">
        <f t="shared" si="184"/>
        <v>445.72833333333335</v>
      </c>
      <c r="U390" s="2">
        <f t="shared" si="188"/>
        <v>532.13166666666666</v>
      </c>
      <c r="V390" s="2">
        <f t="shared" si="189"/>
        <v>445.72833333333335</v>
      </c>
      <c r="W390" s="2">
        <f t="shared" si="190"/>
        <v>532.13166666666666</v>
      </c>
      <c r="X390" t="b">
        <f t="shared" si="191"/>
        <v>0</v>
      </c>
      <c r="Y390" t="b">
        <f t="shared" si="192"/>
        <v>1</v>
      </c>
      <c r="Z390" t="b">
        <f t="shared" si="193"/>
        <v>0</v>
      </c>
      <c r="AA390" t="b">
        <f t="shared" si="194"/>
        <v>0</v>
      </c>
      <c r="AB390" s="3">
        <f t="shared" si="208"/>
        <v>-6.1716666666666242</v>
      </c>
      <c r="AC390" t="b">
        <f t="shared" si="185"/>
        <v>1</v>
      </c>
      <c r="AD390" s="4"/>
      <c r="AE390" s="3" t="b">
        <f t="shared" si="176"/>
        <v>0</v>
      </c>
      <c r="AF390" s="3" t="b">
        <f t="shared" si="195"/>
        <v>0</v>
      </c>
      <c r="AG390" s="3" t="b">
        <f t="shared" si="196"/>
        <v>1</v>
      </c>
      <c r="AH390" s="3" t="b">
        <f t="shared" si="197"/>
        <v>0</v>
      </c>
      <c r="AI390" s="3" t="b">
        <f t="shared" si="198"/>
        <v>1</v>
      </c>
      <c r="AJ390" s="3" t="b">
        <f t="shared" si="199"/>
        <v>1</v>
      </c>
      <c r="AK390" s="3">
        <f t="shared" si="202"/>
        <v>-6.1716666666666242</v>
      </c>
      <c r="AL390" s="3" t="b">
        <f t="shared" si="186"/>
        <v>0</v>
      </c>
      <c r="AM390" s="3" t="b">
        <f t="shared" si="177"/>
        <v>0</v>
      </c>
      <c r="AN390" s="3" t="b">
        <f t="shared" si="200"/>
        <v>0</v>
      </c>
      <c r="AO390" s="3">
        <f t="shared" si="201"/>
        <v>0</v>
      </c>
    </row>
    <row r="391" spans="1:41" x14ac:dyDescent="0.2">
      <c r="A391">
        <v>20140522</v>
      </c>
      <c r="B391">
        <v>492.05</v>
      </c>
      <c r="C391">
        <v>525.36</v>
      </c>
      <c r="D391">
        <v>490.19</v>
      </c>
      <c r="E391">
        <v>524.58000000000004</v>
      </c>
      <c r="F391" s="3">
        <v>33086500</v>
      </c>
      <c r="G391">
        <v>6297990000</v>
      </c>
      <c r="H391">
        <f t="shared" si="203"/>
        <v>513.1774444444444</v>
      </c>
      <c r="I391" s="1">
        <f t="shared" si="205"/>
        <v>35.170000000000016</v>
      </c>
      <c r="J391" s="1">
        <f t="shared" si="206"/>
        <v>33.590000000000032</v>
      </c>
      <c r="K391" s="1">
        <f t="shared" si="207"/>
        <v>1.5799999999999841</v>
      </c>
      <c r="L391" s="1">
        <f t="shared" si="204"/>
        <v>35.170000000000016</v>
      </c>
      <c r="M391" s="1">
        <f t="shared" si="182"/>
        <v>11.416</v>
      </c>
      <c r="N391" s="2">
        <f t="shared" si="178"/>
        <v>542.02300000000002</v>
      </c>
      <c r="O391" s="2">
        <f t="shared" si="179"/>
        <v>473.52699999999999</v>
      </c>
      <c r="P391" s="2">
        <f t="shared" si="180"/>
        <v>525.96</v>
      </c>
      <c r="Q391" s="2">
        <f t="shared" si="181"/>
        <v>473.52699999999999</v>
      </c>
      <c r="R391" s="2">
        <f t="shared" si="187"/>
        <v>525.96</v>
      </c>
      <c r="S391" s="2">
        <f t="shared" si="183"/>
        <v>547.73099999999999</v>
      </c>
      <c r="T391" s="2">
        <f t="shared" si="184"/>
        <v>467.81899999999996</v>
      </c>
      <c r="U391" s="2">
        <f t="shared" si="188"/>
        <v>532.13166666666666</v>
      </c>
      <c r="V391" s="2">
        <f t="shared" si="189"/>
        <v>467.81899999999996</v>
      </c>
      <c r="W391" s="2">
        <f t="shared" si="190"/>
        <v>532.13166666666666</v>
      </c>
      <c r="X391" t="b">
        <f t="shared" si="191"/>
        <v>1</v>
      </c>
      <c r="Y391" t="b">
        <f t="shared" si="192"/>
        <v>1</v>
      </c>
      <c r="Z391" t="b">
        <f t="shared" si="193"/>
        <v>0</v>
      </c>
      <c r="AA391" t="b">
        <f t="shared" si="194"/>
        <v>0</v>
      </c>
      <c r="AB391" s="3">
        <f t="shared" si="208"/>
        <v>-6.1716666666666242</v>
      </c>
      <c r="AC391" t="b">
        <f t="shared" si="185"/>
        <v>0</v>
      </c>
      <c r="AD391" s="4"/>
      <c r="AE391" s="3" t="b">
        <f t="shared" si="176"/>
        <v>0</v>
      </c>
      <c r="AF391" s="3" t="b">
        <f t="shared" si="195"/>
        <v>0</v>
      </c>
      <c r="AG391" s="3" t="b">
        <f t="shared" si="196"/>
        <v>0</v>
      </c>
      <c r="AH391" s="3" t="b">
        <f t="shared" si="197"/>
        <v>0</v>
      </c>
      <c r="AI391" s="3" t="b">
        <f t="shared" si="198"/>
        <v>1</v>
      </c>
      <c r="AJ391" s="3" t="b">
        <f t="shared" si="199"/>
        <v>1</v>
      </c>
      <c r="AK391" s="3">
        <f t="shared" si="202"/>
        <v>-6.1716666666666242</v>
      </c>
      <c r="AL391" s="3" t="b">
        <f t="shared" si="186"/>
        <v>0</v>
      </c>
      <c r="AM391" s="3" t="b">
        <f t="shared" si="177"/>
        <v>0</v>
      </c>
      <c r="AN391" s="3" t="b">
        <f t="shared" si="200"/>
        <v>0</v>
      </c>
      <c r="AO391" s="3">
        <f t="shared" si="201"/>
        <v>0</v>
      </c>
    </row>
    <row r="392" spans="1:41" x14ac:dyDescent="0.2">
      <c r="A392">
        <v>20140523</v>
      </c>
      <c r="B392">
        <v>525.72</v>
      </c>
      <c r="C392">
        <v>541.96</v>
      </c>
      <c r="D392">
        <v>520.08000000000004</v>
      </c>
      <c r="E392">
        <v>520.22</v>
      </c>
      <c r="F392" s="3">
        <v>34934700</v>
      </c>
      <c r="G392">
        <v>6731160000</v>
      </c>
      <c r="H392">
        <f t="shared" si="203"/>
        <v>512.62655555555557</v>
      </c>
      <c r="I392" s="1">
        <f t="shared" si="205"/>
        <v>21.879999999999995</v>
      </c>
      <c r="J392" s="1">
        <f t="shared" si="206"/>
        <v>17.379999999999995</v>
      </c>
      <c r="K392" s="1">
        <f t="shared" si="207"/>
        <v>4.5</v>
      </c>
      <c r="L392" s="1">
        <f t="shared" si="204"/>
        <v>21.879999999999995</v>
      </c>
      <c r="M392" s="1">
        <f t="shared" si="182"/>
        <v>12.582000000000001</v>
      </c>
      <c r="N392" s="2">
        <f t="shared" si="178"/>
        <v>568.76599999999996</v>
      </c>
      <c r="O392" s="2">
        <f t="shared" si="179"/>
        <v>493.274</v>
      </c>
      <c r="P392" s="2">
        <f t="shared" si="180"/>
        <v>525.96</v>
      </c>
      <c r="Q392" s="2">
        <f t="shared" si="181"/>
        <v>493.274</v>
      </c>
      <c r="R392" s="2">
        <f t="shared" si="187"/>
        <v>525.96</v>
      </c>
      <c r="S392" s="2">
        <f t="shared" si="183"/>
        <v>575.05700000000002</v>
      </c>
      <c r="T392" s="2">
        <f t="shared" si="184"/>
        <v>486.98299999999995</v>
      </c>
      <c r="U392" s="2">
        <f t="shared" si="188"/>
        <v>532.13166666666666</v>
      </c>
      <c r="V392" s="2">
        <f t="shared" si="189"/>
        <v>486.98299999999995</v>
      </c>
      <c r="W392" s="2">
        <f t="shared" si="190"/>
        <v>532.13166666666666</v>
      </c>
      <c r="X392" t="b">
        <f t="shared" si="191"/>
        <v>1</v>
      </c>
      <c r="Y392" t="b">
        <f t="shared" si="192"/>
        <v>1</v>
      </c>
      <c r="Z392" t="b">
        <f t="shared" si="193"/>
        <v>0</v>
      </c>
      <c r="AA392" t="b">
        <f t="shared" si="194"/>
        <v>0</v>
      </c>
      <c r="AB392" s="3">
        <f t="shared" si="208"/>
        <v>-6.1716666666666242</v>
      </c>
      <c r="AC392" t="b">
        <f t="shared" si="185"/>
        <v>0</v>
      </c>
      <c r="AD392" s="4"/>
      <c r="AE392" s="3" t="b">
        <f t="shared" ref="AE392:AE455" si="209">SUM(AC387:AC391)&gt;0</f>
        <v>0</v>
      </c>
      <c r="AF392" s="3" t="b">
        <f t="shared" si="195"/>
        <v>0</v>
      </c>
      <c r="AG392" s="3" t="b">
        <f t="shared" si="196"/>
        <v>0</v>
      </c>
      <c r="AH392" s="3" t="b">
        <f t="shared" si="197"/>
        <v>0</v>
      </c>
      <c r="AI392" s="3" t="b">
        <f t="shared" si="198"/>
        <v>1</v>
      </c>
      <c r="AJ392" s="3" t="b">
        <f t="shared" si="199"/>
        <v>1</v>
      </c>
      <c r="AK392" s="3">
        <f t="shared" si="202"/>
        <v>-6.1716666666666242</v>
      </c>
      <c r="AL392" s="3" t="b">
        <f t="shared" si="186"/>
        <v>0</v>
      </c>
      <c r="AM392" s="3" t="b">
        <f t="shared" ref="AM392:AM455" si="210">SUM(AK387:AK391)&gt;0</f>
        <v>0</v>
      </c>
      <c r="AN392" s="3" t="b">
        <f t="shared" si="200"/>
        <v>0</v>
      </c>
      <c r="AO392" s="3">
        <f t="shared" si="201"/>
        <v>0</v>
      </c>
    </row>
    <row r="393" spans="1:41" x14ac:dyDescent="0.2">
      <c r="A393">
        <v>20140524</v>
      </c>
      <c r="B393">
        <v>521.04999999999995</v>
      </c>
      <c r="C393">
        <v>525.16999999999996</v>
      </c>
      <c r="D393">
        <v>516.28</v>
      </c>
      <c r="E393">
        <v>525.14</v>
      </c>
      <c r="F393" s="3">
        <v>11499300</v>
      </c>
      <c r="G393">
        <v>6673600000</v>
      </c>
      <c r="H393">
        <f t="shared" si="203"/>
        <v>511.67988888888885</v>
      </c>
      <c r="I393" s="1">
        <f t="shared" si="205"/>
        <v>8.8899999999999864</v>
      </c>
      <c r="J393" s="1">
        <f t="shared" si="206"/>
        <v>4.9499999999999318</v>
      </c>
      <c r="K393" s="1">
        <f t="shared" si="207"/>
        <v>3.9400000000000546</v>
      </c>
      <c r="L393" s="1">
        <f t="shared" si="204"/>
        <v>8.8899999999999864</v>
      </c>
      <c r="M393" s="1">
        <f t="shared" si="182"/>
        <v>13.356666666666667</v>
      </c>
      <c r="N393" s="2">
        <f t="shared" si="178"/>
        <v>560.79499999999996</v>
      </c>
      <c r="O393" s="2">
        <f t="shared" si="179"/>
        <v>480.65499999999992</v>
      </c>
      <c r="P393" s="2">
        <f t="shared" si="180"/>
        <v>525.96</v>
      </c>
      <c r="Q393" s="2">
        <f t="shared" si="181"/>
        <v>493.274</v>
      </c>
      <c r="R393" s="2">
        <f t="shared" si="187"/>
        <v>525.96</v>
      </c>
      <c r="S393" s="2">
        <f t="shared" si="183"/>
        <v>567.47333333333324</v>
      </c>
      <c r="T393" s="2">
        <f t="shared" si="184"/>
        <v>473.97666666666657</v>
      </c>
      <c r="U393" s="2">
        <f t="shared" si="188"/>
        <v>532.13166666666666</v>
      </c>
      <c r="V393" s="2">
        <f t="shared" si="189"/>
        <v>486.98299999999995</v>
      </c>
      <c r="W393" s="2">
        <f t="shared" si="190"/>
        <v>532.13166666666666</v>
      </c>
      <c r="X393" t="b">
        <f t="shared" si="191"/>
        <v>1</v>
      </c>
      <c r="Y393" t="b">
        <f t="shared" si="192"/>
        <v>0</v>
      </c>
      <c r="Z393" t="b">
        <f t="shared" si="193"/>
        <v>0</v>
      </c>
      <c r="AA393" t="b">
        <f t="shared" si="194"/>
        <v>0</v>
      </c>
      <c r="AB393" s="3">
        <f t="shared" si="208"/>
        <v>-6.1716666666666242</v>
      </c>
      <c r="AC393" t="b">
        <f t="shared" si="185"/>
        <v>0</v>
      </c>
      <c r="AD393" s="4"/>
      <c r="AE393" s="3" t="b">
        <f t="shared" si="209"/>
        <v>0</v>
      </c>
      <c r="AF393" s="3" t="b">
        <f t="shared" si="195"/>
        <v>0</v>
      </c>
      <c r="AG393" s="3" t="b">
        <f t="shared" si="196"/>
        <v>0</v>
      </c>
      <c r="AH393" s="3" t="b">
        <f t="shared" si="197"/>
        <v>0</v>
      </c>
      <c r="AI393" s="3" t="b">
        <f t="shared" si="198"/>
        <v>1</v>
      </c>
      <c r="AJ393" s="3" t="b">
        <f t="shared" si="199"/>
        <v>1</v>
      </c>
      <c r="AK393" s="3">
        <f t="shared" si="202"/>
        <v>-6.1716666666666242</v>
      </c>
      <c r="AL393" s="3" t="b">
        <f t="shared" si="186"/>
        <v>0</v>
      </c>
      <c r="AM393" s="3" t="b">
        <f t="shared" si="210"/>
        <v>0</v>
      </c>
      <c r="AN393" s="3" t="b">
        <f t="shared" si="200"/>
        <v>0</v>
      </c>
      <c r="AO393" s="3">
        <f t="shared" si="201"/>
        <v>0</v>
      </c>
    </row>
    <row r="394" spans="1:41" x14ac:dyDescent="0.2">
      <c r="A394">
        <v>20140525</v>
      </c>
      <c r="B394">
        <v>525.23</v>
      </c>
      <c r="C394">
        <v>576.48</v>
      </c>
      <c r="D394">
        <v>525.23</v>
      </c>
      <c r="E394">
        <v>571.59</v>
      </c>
      <c r="F394" s="3">
        <v>47010300</v>
      </c>
      <c r="G394">
        <v>6729120000</v>
      </c>
      <c r="H394">
        <f t="shared" si="203"/>
        <v>510.7834444444444</v>
      </c>
      <c r="I394" s="1">
        <f t="shared" si="205"/>
        <v>51.25</v>
      </c>
      <c r="J394" s="1">
        <f t="shared" si="206"/>
        <v>51.340000000000032</v>
      </c>
      <c r="K394" s="1">
        <f t="shared" si="207"/>
        <v>9.0000000000031832E-2</v>
      </c>
      <c r="L394" s="1">
        <f t="shared" si="204"/>
        <v>51.340000000000032</v>
      </c>
      <c r="M394" s="1">
        <f t="shared" si="182"/>
        <v>13.112666666666666</v>
      </c>
      <c r="N394" s="2">
        <f t="shared" si="178"/>
        <v>590.19299999999998</v>
      </c>
      <c r="O394" s="2">
        <f t="shared" si="179"/>
        <v>511.51700000000005</v>
      </c>
      <c r="P394" s="2">
        <f t="shared" si="180"/>
        <v>525.96</v>
      </c>
      <c r="Q394" s="2">
        <f t="shared" si="181"/>
        <v>511.51700000000005</v>
      </c>
      <c r="R394" s="2">
        <f t="shared" si="187"/>
        <v>511.51700000000005</v>
      </c>
      <c r="S394" s="2">
        <f t="shared" si="183"/>
        <v>596.74933333333331</v>
      </c>
      <c r="T394" s="2">
        <f t="shared" si="184"/>
        <v>504.96066666666667</v>
      </c>
      <c r="U394" s="2">
        <f t="shared" si="188"/>
        <v>532.13166666666666</v>
      </c>
      <c r="V394" s="2">
        <f t="shared" si="189"/>
        <v>504.96066666666667</v>
      </c>
      <c r="W394" s="2">
        <f t="shared" si="190"/>
        <v>504.96066666666667</v>
      </c>
      <c r="X394" t="b">
        <f t="shared" si="191"/>
        <v>1</v>
      </c>
      <c r="Y394" t="b">
        <f t="shared" si="192"/>
        <v>1</v>
      </c>
      <c r="Z394" t="b">
        <f t="shared" si="193"/>
        <v>1</v>
      </c>
      <c r="AA394" t="b">
        <f t="shared" si="194"/>
        <v>1</v>
      </c>
      <c r="AB394" s="3">
        <f t="shared" si="208"/>
        <v>6.5563333333333844</v>
      </c>
      <c r="AC394" t="b">
        <f t="shared" si="185"/>
        <v>0</v>
      </c>
      <c r="AD394" s="4"/>
      <c r="AE394" s="3" t="b">
        <f t="shared" si="209"/>
        <v>0</v>
      </c>
      <c r="AF394" s="3" t="b">
        <f t="shared" si="195"/>
        <v>0</v>
      </c>
      <c r="AG394" s="3" t="b">
        <f t="shared" si="196"/>
        <v>0</v>
      </c>
      <c r="AH394" s="3" t="b">
        <f t="shared" si="197"/>
        <v>0</v>
      </c>
      <c r="AI394" s="3" t="b">
        <f t="shared" si="198"/>
        <v>0</v>
      </c>
      <c r="AJ394" s="3" t="b">
        <f t="shared" si="199"/>
        <v>0</v>
      </c>
      <c r="AK394" s="3">
        <f t="shared" si="202"/>
        <v>6.5563333333333844</v>
      </c>
      <c r="AL394" s="3" t="b">
        <f t="shared" si="186"/>
        <v>1</v>
      </c>
      <c r="AM394" s="3" t="b">
        <f t="shared" si="210"/>
        <v>0</v>
      </c>
      <c r="AN394" s="3" t="b">
        <f t="shared" si="200"/>
        <v>0</v>
      </c>
      <c r="AO394" s="3">
        <f t="shared" si="201"/>
        <v>0</v>
      </c>
    </row>
    <row r="395" spans="1:41" x14ac:dyDescent="0.2">
      <c r="A395">
        <v>20140526</v>
      </c>
      <c r="B395">
        <v>571.39</v>
      </c>
      <c r="C395">
        <v>588.39</v>
      </c>
      <c r="D395">
        <v>565.33000000000004</v>
      </c>
      <c r="E395">
        <v>583.41999999999996</v>
      </c>
      <c r="F395" s="3">
        <v>29959800</v>
      </c>
      <c r="G395">
        <v>7322870000</v>
      </c>
      <c r="H395">
        <f t="shared" si="203"/>
        <v>511.06422222222216</v>
      </c>
      <c r="I395" s="1">
        <f t="shared" si="205"/>
        <v>23.059999999999945</v>
      </c>
      <c r="J395" s="1">
        <f t="shared" si="206"/>
        <v>16.799999999999955</v>
      </c>
      <c r="K395" s="1">
        <f t="shared" si="207"/>
        <v>6.2599999999999909</v>
      </c>
      <c r="L395" s="1">
        <f t="shared" si="204"/>
        <v>23.059999999999945</v>
      </c>
      <c r="M395" s="1">
        <f t="shared" si="182"/>
        <v>16.048666666666673</v>
      </c>
      <c r="N395" s="2">
        <f t="shared" si="178"/>
        <v>625.00600000000009</v>
      </c>
      <c r="O395" s="2">
        <f t="shared" si="179"/>
        <v>528.71399999999994</v>
      </c>
      <c r="P395" s="2">
        <f t="shared" si="180"/>
        <v>625.00600000000009</v>
      </c>
      <c r="Q395" s="2">
        <f t="shared" si="181"/>
        <v>528.71399999999994</v>
      </c>
      <c r="R395" s="2">
        <f t="shared" si="187"/>
        <v>625.00600000000009</v>
      </c>
      <c r="S395" s="2">
        <f t="shared" si="183"/>
        <v>633.03033333333337</v>
      </c>
      <c r="T395" s="2">
        <f t="shared" si="184"/>
        <v>520.68966666666665</v>
      </c>
      <c r="U395" s="2">
        <f t="shared" si="188"/>
        <v>633.03033333333337</v>
      </c>
      <c r="V395" s="2">
        <f t="shared" si="189"/>
        <v>520.68966666666665</v>
      </c>
      <c r="W395" s="2">
        <f t="shared" si="190"/>
        <v>633.03033333333337</v>
      </c>
      <c r="X395" t="b">
        <f t="shared" si="191"/>
        <v>1</v>
      </c>
      <c r="Y395" t="b">
        <f t="shared" si="192"/>
        <v>1</v>
      </c>
      <c r="Z395" t="b">
        <f t="shared" si="193"/>
        <v>0</v>
      </c>
      <c r="AA395" t="b">
        <f t="shared" si="194"/>
        <v>0</v>
      </c>
      <c r="AB395" s="3">
        <f t="shared" si="208"/>
        <v>-8.0243333333332885</v>
      </c>
      <c r="AC395" t="b">
        <f t="shared" si="185"/>
        <v>1</v>
      </c>
      <c r="AD395" s="4"/>
      <c r="AE395" s="3" t="b">
        <f t="shared" si="209"/>
        <v>0</v>
      </c>
      <c r="AF395" s="3" t="b">
        <f t="shared" si="195"/>
        <v>0</v>
      </c>
      <c r="AG395" s="3" t="b">
        <f t="shared" si="196"/>
        <v>0</v>
      </c>
      <c r="AH395" s="3" t="b">
        <f t="shared" si="197"/>
        <v>0</v>
      </c>
      <c r="AI395" s="3" t="b">
        <f t="shared" si="198"/>
        <v>1</v>
      </c>
      <c r="AJ395" s="3" t="b">
        <f t="shared" si="199"/>
        <v>1</v>
      </c>
      <c r="AK395" s="3">
        <f t="shared" si="202"/>
        <v>-8.0243333333332885</v>
      </c>
      <c r="AL395" s="3" t="b">
        <f t="shared" si="186"/>
        <v>0</v>
      </c>
      <c r="AM395" s="3" t="b">
        <f t="shared" si="210"/>
        <v>0</v>
      </c>
      <c r="AN395" s="3" t="b">
        <f t="shared" si="200"/>
        <v>0</v>
      </c>
      <c r="AO395" s="3">
        <f t="shared" si="201"/>
        <v>0</v>
      </c>
    </row>
    <row r="396" spans="1:41" x14ac:dyDescent="0.2">
      <c r="A396">
        <v>20140527</v>
      </c>
      <c r="B396">
        <v>582.59</v>
      </c>
      <c r="C396">
        <v>589.52</v>
      </c>
      <c r="D396">
        <v>554.42999999999995</v>
      </c>
      <c r="E396">
        <v>571.24</v>
      </c>
      <c r="F396" s="3">
        <v>38032000</v>
      </c>
      <c r="G396">
        <v>7468620000</v>
      </c>
      <c r="H396">
        <f t="shared" si="203"/>
        <v>511.56099999999992</v>
      </c>
      <c r="I396" s="1">
        <f t="shared" si="205"/>
        <v>35.090000000000032</v>
      </c>
      <c r="J396" s="1">
        <f t="shared" si="206"/>
        <v>6.1000000000000227</v>
      </c>
      <c r="K396" s="1">
        <f t="shared" si="207"/>
        <v>28.990000000000009</v>
      </c>
      <c r="L396" s="1">
        <f t="shared" si="204"/>
        <v>35.090000000000032</v>
      </c>
      <c r="M396" s="1">
        <f t="shared" si="182"/>
        <v>16.123333333333335</v>
      </c>
      <c r="N396" s="2">
        <f t="shared" si="178"/>
        <v>620.34499999999991</v>
      </c>
      <c r="O396" s="2">
        <f t="shared" si="179"/>
        <v>523.6049999999999</v>
      </c>
      <c r="P396" s="2">
        <f t="shared" si="180"/>
        <v>620.34499999999991</v>
      </c>
      <c r="Q396" s="2">
        <f t="shared" si="181"/>
        <v>528.71399999999994</v>
      </c>
      <c r="R396" s="2">
        <f t="shared" si="187"/>
        <v>620.34499999999991</v>
      </c>
      <c r="S396" s="2">
        <f t="shared" si="183"/>
        <v>628.40666666666652</v>
      </c>
      <c r="T396" s="2">
        <f t="shared" si="184"/>
        <v>515.54333333333329</v>
      </c>
      <c r="U396" s="2">
        <f t="shared" si="188"/>
        <v>628.40666666666652</v>
      </c>
      <c r="V396" s="2">
        <f t="shared" si="189"/>
        <v>520.68966666666665</v>
      </c>
      <c r="W396" s="2">
        <f t="shared" si="190"/>
        <v>628.40666666666652</v>
      </c>
      <c r="X396" t="b">
        <f t="shared" si="191"/>
        <v>1</v>
      </c>
      <c r="Y396" t="b">
        <f t="shared" si="192"/>
        <v>1</v>
      </c>
      <c r="Z396" t="b">
        <f t="shared" si="193"/>
        <v>0</v>
      </c>
      <c r="AA396" t="b">
        <f t="shared" si="194"/>
        <v>0</v>
      </c>
      <c r="AB396" s="3">
        <f t="shared" si="208"/>
        <v>-8.0616666666666106</v>
      </c>
      <c r="AC396" t="b">
        <f t="shared" si="185"/>
        <v>0</v>
      </c>
      <c r="AD396" s="4"/>
      <c r="AE396" s="3" t="b">
        <f t="shared" si="209"/>
        <v>0</v>
      </c>
      <c r="AF396" s="3" t="b">
        <f t="shared" si="195"/>
        <v>0</v>
      </c>
      <c r="AG396" s="3" t="b">
        <f t="shared" si="196"/>
        <v>0</v>
      </c>
      <c r="AH396" s="3" t="b">
        <f t="shared" si="197"/>
        <v>0</v>
      </c>
      <c r="AI396" s="3" t="b">
        <f t="shared" si="198"/>
        <v>1</v>
      </c>
      <c r="AJ396" s="3" t="b">
        <f t="shared" si="199"/>
        <v>1</v>
      </c>
      <c r="AK396" s="3">
        <f t="shared" si="202"/>
        <v>-8.0616666666666106</v>
      </c>
      <c r="AL396" s="3" t="b">
        <f t="shared" si="186"/>
        <v>0</v>
      </c>
      <c r="AM396" s="3" t="b">
        <f t="shared" si="210"/>
        <v>0</v>
      </c>
      <c r="AN396" s="3" t="b">
        <f t="shared" si="200"/>
        <v>0</v>
      </c>
      <c r="AO396" s="3">
        <f t="shared" si="201"/>
        <v>0</v>
      </c>
    </row>
    <row r="397" spans="1:41" x14ac:dyDescent="0.2">
      <c r="A397">
        <v>20140528</v>
      </c>
      <c r="B397">
        <v>571.91</v>
      </c>
      <c r="C397">
        <v>578.62</v>
      </c>
      <c r="D397">
        <v>564.09</v>
      </c>
      <c r="E397">
        <v>577.05999999999995</v>
      </c>
      <c r="F397" s="3">
        <v>19289000</v>
      </c>
      <c r="G397">
        <v>7333770000</v>
      </c>
      <c r="H397">
        <f t="shared" si="203"/>
        <v>511.43377777777761</v>
      </c>
      <c r="I397" s="1">
        <f t="shared" si="205"/>
        <v>14.529999999999973</v>
      </c>
      <c r="J397" s="1">
        <f t="shared" si="206"/>
        <v>7.3799999999999955</v>
      </c>
      <c r="K397" s="1">
        <f t="shared" si="207"/>
        <v>7.1499999999999773</v>
      </c>
      <c r="L397" s="1">
        <f t="shared" si="204"/>
        <v>14.529999999999973</v>
      </c>
      <c r="M397" s="1">
        <f t="shared" si="182"/>
        <v>17.92733333333334</v>
      </c>
      <c r="N397" s="2">
        <f t="shared" si="178"/>
        <v>625.13700000000006</v>
      </c>
      <c r="O397" s="2">
        <f t="shared" si="179"/>
        <v>517.57299999999998</v>
      </c>
      <c r="P397" s="2">
        <f t="shared" si="180"/>
        <v>620.34499999999991</v>
      </c>
      <c r="Q397" s="2">
        <f t="shared" si="181"/>
        <v>528.71399999999994</v>
      </c>
      <c r="R397" s="2">
        <f t="shared" si="187"/>
        <v>620.34499999999991</v>
      </c>
      <c r="S397" s="2">
        <f t="shared" si="183"/>
        <v>634.10066666666671</v>
      </c>
      <c r="T397" s="2">
        <f t="shared" si="184"/>
        <v>508.60933333333332</v>
      </c>
      <c r="U397" s="2">
        <f t="shared" si="188"/>
        <v>628.40666666666652</v>
      </c>
      <c r="V397" s="2">
        <f t="shared" si="189"/>
        <v>520.68966666666665</v>
      </c>
      <c r="W397" s="2">
        <f t="shared" si="190"/>
        <v>628.40666666666652</v>
      </c>
      <c r="X397" t="b">
        <f t="shared" si="191"/>
        <v>1</v>
      </c>
      <c r="Y397" t="b">
        <f t="shared" si="192"/>
        <v>0</v>
      </c>
      <c r="Z397" t="b">
        <f t="shared" si="193"/>
        <v>0</v>
      </c>
      <c r="AA397" t="b">
        <f t="shared" si="194"/>
        <v>0</v>
      </c>
      <c r="AB397" s="3">
        <f t="shared" si="208"/>
        <v>-8.0616666666666106</v>
      </c>
      <c r="AC397" t="b">
        <f t="shared" si="185"/>
        <v>0</v>
      </c>
      <c r="AD397" s="4"/>
      <c r="AE397" s="3" t="b">
        <f t="shared" si="209"/>
        <v>0</v>
      </c>
      <c r="AF397" s="3" t="b">
        <f t="shared" si="195"/>
        <v>0</v>
      </c>
      <c r="AG397" s="3" t="b">
        <f t="shared" si="196"/>
        <v>0</v>
      </c>
      <c r="AH397" s="3" t="b">
        <f t="shared" si="197"/>
        <v>0</v>
      </c>
      <c r="AI397" s="3" t="b">
        <f t="shared" si="198"/>
        <v>1</v>
      </c>
      <c r="AJ397" s="3" t="b">
        <f t="shared" si="199"/>
        <v>1</v>
      </c>
      <c r="AK397" s="3">
        <f t="shared" si="202"/>
        <v>-8.0616666666666106</v>
      </c>
      <c r="AL397" s="3" t="b">
        <f t="shared" si="186"/>
        <v>0</v>
      </c>
      <c r="AM397" s="3" t="b">
        <f t="shared" si="210"/>
        <v>0</v>
      </c>
      <c r="AN397" s="3" t="b">
        <f t="shared" si="200"/>
        <v>0</v>
      </c>
      <c r="AO397" s="3">
        <f t="shared" si="201"/>
        <v>0</v>
      </c>
    </row>
    <row r="398" spans="1:41" x14ac:dyDescent="0.2">
      <c r="A398">
        <v>20140529</v>
      </c>
      <c r="B398">
        <v>576.33000000000004</v>
      </c>
      <c r="C398">
        <v>577.1</v>
      </c>
      <c r="D398">
        <v>561.6</v>
      </c>
      <c r="E398">
        <v>568.17999999999995</v>
      </c>
      <c r="F398" s="3">
        <v>18707800</v>
      </c>
      <c r="G398">
        <v>7392820000</v>
      </c>
      <c r="H398">
        <f t="shared" si="203"/>
        <v>511.41477777777754</v>
      </c>
      <c r="I398" s="1">
        <f t="shared" si="205"/>
        <v>15.5</v>
      </c>
      <c r="J398" s="1">
        <f t="shared" si="206"/>
        <v>4.0000000000077307E-2</v>
      </c>
      <c r="K398" s="1">
        <f t="shared" si="207"/>
        <v>15.459999999999923</v>
      </c>
      <c r="L398" s="1">
        <f t="shared" si="204"/>
        <v>15.5</v>
      </c>
      <c r="M398" s="1">
        <f t="shared" si="182"/>
        <v>18.562000000000005</v>
      </c>
      <c r="N398" s="2">
        <f t="shared" si="178"/>
        <v>625.03600000000006</v>
      </c>
      <c r="O398" s="2">
        <f t="shared" si="179"/>
        <v>513.66399999999999</v>
      </c>
      <c r="P398" s="2">
        <f t="shared" si="180"/>
        <v>620.34499999999991</v>
      </c>
      <c r="Q398" s="2">
        <f t="shared" si="181"/>
        <v>528.71399999999994</v>
      </c>
      <c r="R398" s="2">
        <f t="shared" si="187"/>
        <v>620.34499999999991</v>
      </c>
      <c r="S398" s="2">
        <f t="shared" si="183"/>
        <v>634.31700000000001</v>
      </c>
      <c r="T398" s="2">
        <f t="shared" si="184"/>
        <v>504.38300000000004</v>
      </c>
      <c r="U398" s="2">
        <f t="shared" si="188"/>
        <v>628.40666666666652</v>
      </c>
      <c r="V398" s="2">
        <f t="shared" si="189"/>
        <v>520.68966666666665</v>
      </c>
      <c r="W398" s="2">
        <f t="shared" si="190"/>
        <v>628.40666666666652</v>
      </c>
      <c r="X398" t="b">
        <f t="shared" si="191"/>
        <v>1</v>
      </c>
      <c r="Y398" t="b">
        <f t="shared" si="192"/>
        <v>0</v>
      </c>
      <c r="Z398" t="b">
        <f t="shared" si="193"/>
        <v>0</v>
      </c>
      <c r="AA398" t="b">
        <f t="shared" si="194"/>
        <v>0</v>
      </c>
      <c r="AB398" s="3">
        <f t="shared" si="208"/>
        <v>-8.0616666666666106</v>
      </c>
      <c r="AC398" t="b">
        <f t="shared" si="185"/>
        <v>0</v>
      </c>
      <c r="AD398" s="4"/>
      <c r="AE398" s="3" t="b">
        <f t="shared" si="209"/>
        <v>0</v>
      </c>
      <c r="AF398" s="3" t="b">
        <f t="shared" si="195"/>
        <v>0</v>
      </c>
      <c r="AG398" s="3" t="b">
        <f t="shared" si="196"/>
        <v>0</v>
      </c>
      <c r="AH398" s="3" t="b">
        <f t="shared" si="197"/>
        <v>0</v>
      </c>
      <c r="AI398" s="3" t="b">
        <f t="shared" si="198"/>
        <v>1</v>
      </c>
      <c r="AJ398" s="3" t="b">
        <f t="shared" si="199"/>
        <v>1</v>
      </c>
      <c r="AK398" s="3">
        <f t="shared" si="202"/>
        <v>-8.0616666666666106</v>
      </c>
      <c r="AL398" s="3" t="b">
        <f t="shared" si="186"/>
        <v>0</v>
      </c>
      <c r="AM398" s="3" t="b">
        <f t="shared" si="210"/>
        <v>0</v>
      </c>
      <c r="AN398" s="3" t="b">
        <f t="shared" si="200"/>
        <v>0</v>
      </c>
      <c r="AO398" s="3">
        <f t="shared" si="201"/>
        <v>0</v>
      </c>
    </row>
    <row r="399" spans="1:41" x14ac:dyDescent="0.2">
      <c r="A399">
        <v>20140530</v>
      </c>
      <c r="B399">
        <v>568.17999999999995</v>
      </c>
      <c r="C399">
        <v>618.46</v>
      </c>
      <c r="D399">
        <v>568.16</v>
      </c>
      <c r="E399">
        <v>615.33000000000004</v>
      </c>
      <c r="F399" s="3">
        <v>31985400</v>
      </c>
      <c r="G399">
        <v>7290240000</v>
      </c>
      <c r="H399">
        <f t="shared" si="203"/>
        <v>511.62499999999983</v>
      </c>
      <c r="I399" s="1">
        <f t="shared" si="205"/>
        <v>50.300000000000068</v>
      </c>
      <c r="J399" s="1">
        <f t="shared" si="206"/>
        <v>50.280000000000086</v>
      </c>
      <c r="K399" s="1">
        <f t="shared" si="207"/>
        <v>1.999999999998181E-2</v>
      </c>
      <c r="L399" s="1">
        <f t="shared" si="204"/>
        <v>50.300000000000068</v>
      </c>
      <c r="M399" s="1">
        <f t="shared" si="182"/>
        <v>19.184666666666669</v>
      </c>
      <c r="N399" s="2">
        <f t="shared" si="178"/>
        <v>650.86399999999992</v>
      </c>
      <c r="O399" s="2">
        <f t="shared" si="179"/>
        <v>535.75599999999997</v>
      </c>
      <c r="P399" s="2">
        <f t="shared" si="180"/>
        <v>620.34499999999991</v>
      </c>
      <c r="Q399" s="2">
        <f t="shared" si="181"/>
        <v>535.75599999999997</v>
      </c>
      <c r="R399" s="2">
        <f t="shared" si="187"/>
        <v>620.34499999999991</v>
      </c>
      <c r="S399" s="2">
        <f t="shared" si="183"/>
        <v>660.4563333333333</v>
      </c>
      <c r="T399" s="2">
        <f t="shared" si="184"/>
        <v>526.16366666666659</v>
      </c>
      <c r="U399" s="2">
        <f t="shared" si="188"/>
        <v>628.40666666666652</v>
      </c>
      <c r="V399" s="2">
        <f t="shared" si="189"/>
        <v>526.16366666666659</v>
      </c>
      <c r="W399" s="2">
        <f t="shared" si="190"/>
        <v>628.40666666666652</v>
      </c>
      <c r="X399" t="b">
        <f t="shared" si="191"/>
        <v>1</v>
      </c>
      <c r="Y399" t="b">
        <f t="shared" si="192"/>
        <v>1</v>
      </c>
      <c r="Z399" t="b">
        <f t="shared" si="193"/>
        <v>0</v>
      </c>
      <c r="AA399" t="b">
        <f t="shared" si="194"/>
        <v>0</v>
      </c>
      <c r="AB399" s="3">
        <f t="shared" si="208"/>
        <v>-8.0616666666666106</v>
      </c>
      <c r="AC399" t="b">
        <f t="shared" si="185"/>
        <v>0</v>
      </c>
      <c r="AD399" s="4"/>
      <c r="AE399" s="3" t="b">
        <f t="shared" si="209"/>
        <v>0</v>
      </c>
      <c r="AF399" s="3" t="b">
        <f t="shared" si="195"/>
        <v>0</v>
      </c>
      <c r="AG399" s="3" t="b">
        <f t="shared" si="196"/>
        <v>0</v>
      </c>
      <c r="AH399" s="3" t="b">
        <f t="shared" si="197"/>
        <v>0</v>
      </c>
      <c r="AI399" s="3" t="b">
        <f t="shared" si="198"/>
        <v>1</v>
      </c>
      <c r="AJ399" s="3" t="b">
        <f t="shared" si="199"/>
        <v>1</v>
      </c>
      <c r="AK399" s="3">
        <f t="shared" si="202"/>
        <v>-8.0616666666666106</v>
      </c>
      <c r="AL399" s="3" t="b">
        <f t="shared" si="186"/>
        <v>0</v>
      </c>
      <c r="AM399" s="3" t="b">
        <f t="shared" si="210"/>
        <v>0</v>
      </c>
      <c r="AN399" s="3" t="b">
        <f t="shared" si="200"/>
        <v>0</v>
      </c>
      <c r="AO399" s="3">
        <f t="shared" si="201"/>
        <v>0</v>
      </c>
    </row>
    <row r="400" spans="1:41" x14ac:dyDescent="0.2">
      <c r="A400">
        <v>20140531</v>
      </c>
      <c r="B400">
        <v>615.69000000000005</v>
      </c>
      <c r="C400">
        <v>624.72</v>
      </c>
      <c r="D400">
        <v>604.47</v>
      </c>
      <c r="E400">
        <v>623.67999999999995</v>
      </c>
      <c r="F400" s="3">
        <v>15107100</v>
      </c>
      <c r="G400">
        <v>7902400000</v>
      </c>
      <c r="H400">
        <f t="shared" si="203"/>
        <v>512.17744444444429</v>
      </c>
      <c r="I400" s="1">
        <f t="shared" si="205"/>
        <v>20.25</v>
      </c>
      <c r="J400" s="1">
        <f t="shared" si="206"/>
        <v>9.3899999999999864</v>
      </c>
      <c r="K400" s="1">
        <f t="shared" si="207"/>
        <v>10.860000000000014</v>
      </c>
      <c r="L400" s="1">
        <f t="shared" si="204"/>
        <v>20.25</v>
      </c>
      <c r="M400" s="1">
        <f t="shared" si="182"/>
        <v>22.126666666666672</v>
      </c>
      <c r="N400" s="2">
        <f t="shared" si="178"/>
        <v>680.97500000000002</v>
      </c>
      <c r="O400" s="2">
        <f t="shared" si="179"/>
        <v>548.21500000000003</v>
      </c>
      <c r="P400" s="2">
        <f t="shared" si="180"/>
        <v>620.34499999999991</v>
      </c>
      <c r="Q400" s="2">
        <f t="shared" si="181"/>
        <v>548.21500000000003</v>
      </c>
      <c r="R400" s="2">
        <f t="shared" si="187"/>
        <v>548.21500000000003</v>
      </c>
      <c r="S400" s="2">
        <f t="shared" si="183"/>
        <v>692.03833333333341</v>
      </c>
      <c r="T400" s="2">
        <f t="shared" si="184"/>
        <v>537.15166666666664</v>
      </c>
      <c r="U400" s="2">
        <f t="shared" si="188"/>
        <v>628.40666666666652</v>
      </c>
      <c r="V400" s="2">
        <f t="shared" si="189"/>
        <v>537.15166666666664</v>
      </c>
      <c r="W400" s="2">
        <f t="shared" si="190"/>
        <v>628.40666666666652</v>
      </c>
      <c r="X400" t="b">
        <f t="shared" si="191"/>
        <v>1</v>
      </c>
      <c r="Y400" t="b">
        <f t="shared" si="192"/>
        <v>1</v>
      </c>
      <c r="Z400" t="b">
        <f t="shared" si="193"/>
        <v>1</v>
      </c>
      <c r="AA400" t="b">
        <f t="shared" si="194"/>
        <v>0</v>
      </c>
      <c r="AB400" s="3">
        <f t="shared" si="208"/>
        <v>-80.191666666666492</v>
      </c>
      <c r="AC400" t="b">
        <f t="shared" si="185"/>
        <v>0</v>
      </c>
      <c r="AD400" s="4"/>
      <c r="AE400" s="3" t="b">
        <f t="shared" si="209"/>
        <v>0</v>
      </c>
      <c r="AF400" s="3" t="b">
        <f t="shared" si="195"/>
        <v>0</v>
      </c>
      <c r="AG400" s="3" t="b">
        <f t="shared" si="196"/>
        <v>0</v>
      </c>
      <c r="AH400" s="3" t="b">
        <f t="shared" si="197"/>
        <v>0</v>
      </c>
      <c r="AI400" s="3" t="b">
        <f t="shared" si="198"/>
        <v>0</v>
      </c>
      <c r="AJ400" s="3" t="b">
        <f t="shared" si="199"/>
        <v>1</v>
      </c>
      <c r="AK400" s="3">
        <f t="shared" si="202"/>
        <v>-80.191666666666492</v>
      </c>
      <c r="AL400" s="3" t="b">
        <f t="shared" si="186"/>
        <v>0</v>
      </c>
      <c r="AM400" s="3" t="b">
        <f t="shared" si="210"/>
        <v>0</v>
      </c>
      <c r="AN400" s="3" t="b">
        <f t="shared" si="200"/>
        <v>0</v>
      </c>
      <c r="AO400" s="3">
        <f t="shared" si="201"/>
        <v>0</v>
      </c>
    </row>
    <row r="401" spans="1:41" x14ac:dyDescent="0.2">
      <c r="A401">
        <v>20140601</v>
      </c>
      <c r="B401">
        <v>623.69000000000005</v>
      </c>
      <c r="C401">
        <v>671.51</v>
      </c>
      <c r="D401">
        <v>619.91</v>
      </c>
      <c r="E401">
        <v>630.23</v>
      </c>
      <c r="F401" s="3">
        <v>45259100</v>
      </c>
      <c r="G401">
        <v>8007450000</v>
      </c>
      <c r="H401">
        <f t="shared" si="203"/>
        <v>512.88733333333323</v>
      </c>
      <c r="I401" s="1">
        <f t="shared" si="205"/>
        <v>51.600000000000023</v>
      </c>
      <c r="J401" s="1">
        <f t="shared" si="206"/>
        <v>47.830000000000041</v>
      </c>
      <c r="K401" s="1">
        <f t="shared" si="207"/>
        <v>3.7699999999999818</v>
      </c>
      <c r="L401" s="1">
        <f t="shared" si="204"/>
        <v>51.600000000000023</v>
      </c>
      <c r="M401" s="1">
        <f t="shared" si="182"/>
        <v>23.096666666666671</v>
      </c>
      <c r="N401" s="2">
        <f t="shared" si="178"/>
        <v>715</v>
      </c>
      <c r="O401" s="2">
        <f t="shared" si="179"/>
        <v>576.42000000000007</v>
      </c>
      <c r="P401" s="2">
        <f t="shared" si="180"/>
        <v>715</v>
      </c>
      <c r="Q401" s="2">
        <f t="shared" si="181"/>
        <v>576.42000000000007</v>
      </c>
      <c r="R401" s="2">
        <f t="shared" si="187"/>
        <v>715</v>
      </c>
      <c r="S401" s="2">
        <f t="shared" si="183"/>
        <v>726.5483333333334</v>
      </c>
      <c r="T401" s="2">
        <f t="shared" si="184"/>
        <v>564.87166666666667</v>
      </c>
      <c r="U401" s="2">
        <f t="shared" si="188"/>
        <v>628.40666666666652</v>
      </c>
      <c r="V401" s="2">
        <f t="shared" si="189"/>
        <v>564.87166666666667</v>
      </c>
      <c r="W401" s="2">
        <f t="shared" si="190"/>
        <v>564.87166666666667</v>
      </c>
      <c r="X401" t="b">
        <f t="shared" si="191"/>
        <v>1</v>
      </c>
      <c r="Y401" t="b">
        <f t="shared" si="192"/>
        <v>1</v>
      </c>
      <c r="Z401" t="b">
        <f t="shared" si="193"/>
        <v>0</v>
      </c>
      <c r="AA401" t="b">
        <f t="shared" si="194"/>
        <v>1</v>
      </c>
      <c r="AB401" s="3">
        <f t="shared" si="208"/>
        <v>150.12833333333333</v>
      </c>
      <c r="AC401" t="b">
        <f t="shared" si="185"/>
        <v>0</v>
      </c>
      <c r="AD401" s="4"/>
      <c r="AE401" s="3" t="b">
        <f t="shared" si="209"/>
        <v>0</v>
      </c>
      <c r="AF401" s="3" t="b">
        <f t="shared" si="195"/>
        <v>0</v>
      </c>
      <c r="AG401" s="3" t="b">
        <f t="shared" si="196"/>
        <v>0</v>
      </c>
      <c r="AH401" s="3" t="b">
        <f t="shared" si="197"/>
        <v>0</v>
      </c>
      <c r="AI401" s="3" t="b">
        <f t="shared" si="198"/>
        <v>1</v>
      </c>
      <c r="AJ401" s="3" t="b">
        <f t="shared" si="199"/>
        <v>0</v>
      </c>
      <c r="AK401" s="3">
        <f t="shared" si="202"/>
        <v>150.12833333333333</v>
      </c>
      <c r="AL401" s="3" t="b">
        <f t="shared" si="186"/>
        <v>1</v>
      </c>
      <c r="AM401" s="3" t="b">
        <f t="shared" si="210"/>
        <v>0</v>
      </c>
      <c r="AN401" s="3" t="b">
        <f t="shared" si="200"/>
        <v>0</v>
      </c>
      <c r="AO401" s="3">
        <f t="shared" si="201"/>
        <v>0</v>
      </c>
    </row>
    <row r="402" spans="1:41" x14ac:dyDescent="0.2">
      <c r="A402">
        <v>20140602</v>
      </c>
      <c r="B402">
        <v>629.64</v>
      </c>
      <c r="C402">
        <v>665.5</v>
      </c>
      <c r="D402">
        <v>618.75</v>
      </c>
      <c r="E402">
        <v>660.62</v>
      </c>
      <c r="F402" s="3">
        <v>45450200</v>
      </c>
      <c r="G402">
        <v>8086630000</v>
      </c>
      <c r="H402">
        <f t="shared" si="203"/>
        <v>512.4703333333332</v>
      </c>
      <c r="I402" s="1">
        <f t="shared" si="205"/>
        <v>46.75</v>
      </c>
      <c r="J402" s="1">
        <f t="shared" si="206"/>
        <v>35.269999999999982</v>
      </c>
      <c r="K402" s="1">
        <f t="shared" si="207"/>
        <v>11.480000000000018</v>
      </c>
      <c r="L402" s="1">
        <f t="shared" si="204"/>
        <v>46.75</v>
      </c>
      <c r="M402" s="1">
        <f t="shared" si="182"/>
        <v>26.224666666666671</v>
      </c>
      <c r="N402" s="2">
        <f t="shared" ref="N402:N465" si="211">(C402+D402)/2+3*M402</f>
        <v>720.79899999999998</v>
      </c>
      <c r="O402" s="2">
        <f t="shared" ref="O402:O465" si="212">(C402+D402)/2-3*M402</f>
        <v>563.45100000000002</v>
      </c>
      <c r="P402" s="2">
        <f t="shared" ref="P402:P465" si="213">IF(OR(N402&lt;P401,E401&gt;P401),N402,P401)</f>
        <v>715</v>
      </c>
      <c r="Q402" s="2">
        <f t="shared" ref="Q402:Q465" si="214">IF(OR(O402&gt;Q401,E401&lt;Q401),O402,Q401)</f>
        <v>576.42000000000007</v>
      </c>
      <c r="R402" s="2">
        <f t="shared" si="187"/>
        <v>715</v>
      </c>
      <c r="S402" s="2">
        <f t="shared" si="183"/>
        <v>733.91133333333335</v>
      </c>
      <c r="T402" s="2">
        <f t="shared" si="184"/>
        <v>550.33866666666665</v>
      </c>
      <c r="U402" s="2">
        <f t="shared" si="188"/>
        <v>733.91133333333335</v>
      </c>
      <c r="V402" s="2">
        <f t="shared" si="189"/>
        <v>564.87166666666667</v>
      </c>
      <c r="W402" s="2">
        <f t="shared" si="190"/>
        <v>733.91133333333335</v>
      </c>
      <c r="X402" t="b">
        <f t="shared" si="191"/>
        <v>1</v>
      </c>
      <c r="Y402" t="b">
        <f t="shared" si="192"/>
        <v>0</v>
      </c>
      <c r="Z402" t="b">
        <f t="shared" si="193"/>
        <v>0</v>
      </c>
      <c r="AA402" t="b">
        <f t="shared" si="194"/>
        <v>0</v>
      </c>
      <c r="AB402" s="3">
        <f t="shared" si="208"/>
        <v>-18.911333333333346</v>
      </c>
      <c r="AC402" t="b">
        <f t="shared" si="185"/>
        <v>1</v>
      </c>
      <c r="AD402" s="4"/>
      <c r="AE402" s="3" t="b">
        <f t="shared" si="209"/>
        <v>0</v>
      </c>
      <c r="AF402" s="3" t="b">
        <f t="shared" si="195"/>
        <v>0</v>
      </c>
      <c r="AG402" s="3" t="b">
        <f t="shared" si="196"/>
        <v>0</v>
      </c>
      <c r="AH402" s="3" t="b">
        <f t="shared" si="197"/>
        <v>0</v>
      </c>
      <c r="AI402" s="3" t="b">
        <f t="shared" si="198"/>
        <v>1</v>
      </c>
      <c r="AJ402" s="3" t="b">
        <f t="shared" si="199"/>
        <v>1</v>
      </c>
      <c r="AK402" s="3">
        <f t="shared" si="202"/>
        <v>-18.911333333333346</v>
      </c>
      <c r="AL402" s="3" t="b">
        <f t="shared" si="186"/>
        <v>0</v>
      </c>
      <c r="AM402" s="3" t="b">
        <f t="shared" si="210"/>
        <v>1</v>
      </c>
      <c r="AN402" s="3" t="b">
        <f t="shared" si="200"/>
        <v>0</v>
      </c>
      <c r="AO402" s="3">
        <f t="shared" si="201"/>
        <v>0</v>
      </c>
    </row>
    <row r="403" spans="1:41" x14ac:dyDescent="0.2">
      <c r="A403">
        <v>20140603</v>
      </c>
      <c r="B403">
        <v>660.55</v>
      </c>
      <c r="C403">
        <v>674.11</v>
      </c>
      <c r="D403">
        <v>650.78</v>
      </c>
      <c r="E403">
        <v>667.61</v>
      </c>
      <c r="F403" s="3">
        <v>40653700</v>
      </c>
      <c r="G403">
        <v>8486730000</v>
      </c>
      <c r="H403">
        <f t="shared" si="203"/>
        <v>512.40188888888883</v>
      </c>
      <c r="I403" s="1">
        <f t="shared" si="205"/>
        <v>23.330000000000041</v>
      </c>
      <c r="J403" s="1">
        <f t="shared" si="206"/>
        <v>13.490000000000009</v>
      </c>
      <c r="K403" s="1">
        <f t="shared" si="207"/>
        <v>9.8400000000000318</v>
      </c>
      <c r="L403" s="1">
        <f t="shared" si="204"/>
        <v>23.330000000000041</v>
      </c>
      <c r="M403" s="1">
        <f t="shared" ref="M403:M466" si="215">SUM(L388:L402)/15</f>
        <v>29.00866666666667</v>
      </c>
      <c r="N403" s="2">
        <f t="shared" si="211"/>
        <v>749.471</v>
      </c>
      <c r="O403" s="2">
        <f t="shared" si="212"/>
        <v>575.41899999999987</v>
      </c>
      <c r="P403" s="2">
        <f t="shared" si="213"/>
        <v>715</v>
      </c>
      <c r="Q403" s="2">
        <f t="shared" si="214"/>
        <v>576.42000000000007</v>
      </c>
      <c r="R403" s="2">
        <f t="shared" si="187"/>
        <v>715</v>
      </c>
      <c r="S403" s="2">
        <f t="shared" ref="S403:S466" si="216">($C403+$D403)/2+3.5*$M403</f>
        <v>763.97533333333331</v>
      </c>
      <c r="T403" s="2">
        <f t="shared" ref="T403:T466" si="217">($C403+$D403)/2-3.5*$M403</f>
        <v>560.91466666666656</v>
      </c>
      <c r="U403" s="2">
        <f t="shared" si="188"/>
        <v>733.91133333333335</v>
      </c>
      <c r="V403" s="2">
        <f t="shared" si="189"/>
        <v>564.87166666666667</v>
      </c>
      <c r="W403" s="2">
        <f t="shared" si="190"/>
        <v>733.91133333333335</v>
      </c>
      <c r="X403" t="b">
        <f t="shared" si="191"/>
        <v>1</v>
      </c>
      <c r="Y403" t="b">
        <f t="shared" si="192"/>
        <v>1</v>
      </c>
      <c r="Z403" t="b">
        <f t="shared" si="193"/>
        <v>0</v>
      </c>
      <c r="AA403" t="b">
        <f t="shared" si="194"/>
        <v>0</v>
      </c>
      <c r="AB403" s="3">
        <f t="shared" si="208"/>
        <v>-18.911333333333346</v>
      </c>
      <c r="AC403" t="b">
        <f t="shared" si="185"/>
        <v>0</v>
      </c>
      <c r="AD403" s="4"/>
      <c r="AE403" s="3" t="b">
        <f t="shared" si="209"/>
        <v>0</v>
      </c>
      <c r="AF403" s="3" t="b">
        <f t="shared" si="195"/>
        <v>0</v>
      </c>
      <c r="AG403" s="3" t="b">
        <f t="shared" si="196"/>
        <v>0</v>
      </c>
      <c r="AH403" s="3" t="b">
        <f t="shared" si="197"/>
        <v>0</v>
      </c>
      <c r="AI403" s="3" t="b">
        <f t="shared" si="198"/>
        <v>1</v>
      </c>
      <c r="AJ403" s="3" t="b">
        <f t="shared" si="199"/>
        <v>1</v>
      </c>
      <c r="AK403" s="3">
        <f t="shared" si="202"/>
        <v>-18.911333333333346</v>
      </c>
      <c r="AL403" s="3" t="b">
        <f t="shared" si="186"/>
        <v>0</v>
      </c>
      <c r="AM403" s="3" t="b">
        <f t="shared" si="210"/>
        <v>1</v>
      </c>
      <c r="AN403" s="3" t="b">
        <f t="shared" si="200"/>
        <v>0</v>
      </c>
      <c r="AO403" s="3">
        <f t="shared" si="201"/>
        <v>0</v>
      </c>
    </row>
    <row r="404" spans="1:41" x14ac:dyDescent="0.2">
      <c r="A404">
        <v>20140604</v>
      </c>
      <c r="B404">
        <v>666.77</v>
      </c>
      <c r="C404">
        <v>668.56</v>
      </c>
      <c r="D404">
        <v>624.09</v>
      </c>
      <c r="E404">
        <v>641.61</v>
      </c>
      <c r="F404" s="3">
        <v>37731500</v>
      </c>
      <c r="G404">
        <v>8569660000</v>
      </c>
      <c r="H404">
        <f t="shared" si="203"/>
        <v>512.42522222222215</v>
      </c>
      <c r="I404" s="1">
        <f t="shared" si="205"/>
        <v>44.469999999999914</v>
      </c>
      <c r="J404" s="1">
        <f t="shared" si="206"/>
        <v>0.94999999999993179</v>
      </c>
      <c r="K404" s="1">
        <f t="shared" si="207"/>
        <v>43.519999999999982</v>
      </c>
      <c r="L404" s="1">
        <f t="shared" si="204"/>
        <v>44.469999999999914</v>
      </c>
      <c r="M404" s="1">
        <f t="shared" si="215"/>
        <v>30.266666666666673</v>
      </c>
      <c r="N404" s="2">
        <f t="shared" si="211"/>
        <v>737.125</v>
      </c>
      <c r="O404" s="2">
        <f t="shared" si="212"/>
        <v>555.52500000000009</v>
      </c>
      <c r="P404" s="2">
        <f t="shared" si="213"/>
        <v>715</v>
      </c>
      <c r="Q404" s="2">
        <f t="shared" si="214"/>
        <v>576.42000000000007</v>
      </c>
      <c r="R404" s="2">
        <f t="shared" si="187"/>
        <v>715</v>
      </c>
      <c r="S404" s="2">
        <f t="shared" si="216"/>
        <v>752.25833333333344</v>
      </c>
      <c r="T404" s="2">
        <f t="shared" si="217"/>
        <v>540.39166666666665</v>
      </c>
      <c r="U404" s="2">
        <f t="shared" si="188"/>
        <v>733.91133333333335</v>
      </c>
      <c r="V404" s="2">
        <f t="shared" si="189"/>
        <v>564.87166666666667</v>
      </c>
      <c r="W404" s="2">
        <f t="shared" si="190"/>
        <v>733.91133333333335</v>
      </c>
      <c r="X404" t="b">
        <f t="shared" si="191"/>
        <v>1</v>
      </c>
      <c r="Y404" t="b">
        <f t="shared" si="192"/>
        <v>0</v>
      </c>
      <c r="Z404" t="b">
        <f t="shared" si="193"/>
        <v>0</v>
      </c>
      <c r="AA404" t="b">
        <f t="shared" si="194"/>
        <v>0</v>
      </c>
      <c r="AB404" s="3">
        <f t="shared" si="208"/>
        <v>-18.911333333333346</v>
      </c>
      <c r="AC404" t="b">
        <f t="shared" ref="AC404:AC467" si="218">AND(AB404&lt;0,AB403&gt;0)</f>
        <v>0</v>
      </c>
      <c r="AD404" s="4"/>
      <c r="AE404" s="3" t="b">
        <f t="shared" si="209"/>
        <v>0</v>
      </c>
      <c r="AF404" s="3" t="b">
        <f t="shared" si="195"/>
        <v>0</v>
      </c>
      <c r="AG404" s="3" t="b">
        <f t="shared" si="196"/>
        <v>0</v>
      </c>
      <c r="AH404" s="3" t="b">
        <f t="shared" si="197"/>
        <v>0</v>
      </c>
      <c r="AI404" s="3" t="b">
        <f t="shared" si="198"/>
        <v>1</v>
      </c>
      <c r="AJ404" s="3" t="b">
        <f t="shared" si="199"/>
        <v>1</v>
      </c>
      <c r="AK404" s="3">
        <f t="shared" si="202"/>
        <v>-18.911333333333346</v>
      </c>
      <c r="AL404" s="3" t="b">
        <f t="shared" ref="AL404:AL467" si="219">AND(AK404&gt;0,AK403&lt;0)</f>
        <v>0</v>
      </c>
      <c r="AM404" s="3" t="b">
        <f t="shared" si="210"/>
        <v>1</v>
      </c>
      <c r="AN404" s="3" t="b">
        <f t="shared" si="200"/>
        <v>0</v>
      </c>
      <c r="AO404" s="3">
        <f t="shared" si="201"/>
        <v>0</v>
      </c>
    </row>
    <row r="405" spans="1:41" x14ac:dyDescent="0.2">
      <c r="A405">
        <v>20140605</v>
      </c>
      <c r="B405">
        <v>641.07000000000005</v>
      </c>
      <c r="C405">
        <v>663.53</v>
      </c>
      <c r="D405">
        <v>640.09</v>
      </c>
      <c r="E405">
        <v>659.26</v>
      </c>
      <c r="F405" s="3">
        <v>29621300</v>
      </c>
      <c r="G405">
        <v>8242230000</v>
      </c>
      <c r="H405">
        <f t="shared" si="203"/>
        <v>512.17799999999977</v>
      </c>
      <c r="I405" s="1">
        <f t="shared" si="205"/>
        <v>23.439999999999941</v>
      </c>
      <c r="J405" s="1">
        <f t="shared" si="206"/>
        <v>21.919999999999959</v>
      </c>
      <c r="K405" s="1">
        <f t="shared" si="207"/>
        <v>1.5199999999999818</v>
      </c>
      <c r="L405" s="1">
        <f t="shared" si="204"/>
        <v>23.439999999999941</v>
      </c>
      <c r="M405" s="1">
        <f t="shared" si="215"/>
        <v>30.202666666666669</v>
      </c>
      <c r="N405" s="2">
        <f t="shared" si="211"/>
        <v>742.41799999999989</v>
      </c>
      <c r="O405" s="2">
        <f t="shared" si="212"/>
        <v>561.202</v>
      </c>
      <c r="P405" s="2">
        <f t="shared" si="213"/>
        <v>715</v>
      </c>
      <c r="Q405" s="2">
        <f t="shared" si="214"/>
        <v>576.42000000000007</v>
      </c>
      <c r="R405" s="2">
        <f t="shared" si="187"/>
        <v>715</v>
      </c>
      <c r="S405" s="2">
        <f t="shared" si="216"/>
        <v>757.51933333333329</v>
      </c>
      <c r="T405" s="2">
        <f t="shared" si="217"/>
        <v>546.1006666666666</v>
      </c>
      <c r="U405" s="2">
        <f t="shared" si="188"/>
        <v>733.91133333333335</v>
      </c>
      <c r="V405" s="2">
        <f t="shared" si="189"/>
        <v>564.87166666666667</v>
      </c>
      <c r="W405" s="2">
        <f t="shared" si="190"/>
        <v>733.91133333333335</v>
      </c>
      <c r="X405" t="b">
        <f t="shared" si="191"/>
        <v>1</v>
      </c>
      <c r="Y405" t="b">
        <f t="shared" si="192"/>
        <v>0</v>
      </c>
      <c r="Z405" t="b">
        <f t="shared" si="193"/>
        <v>0</v>
      </c>
      <c r="AA405" t="b">
        <f t="shared" si="194"/>
        <v>0</v>
      </c>
      <c r="AB405" s="3">
        <f t="shared" si="208"/>
        <v>-18.911333333333346</v>
      </c>
      <c r="AC405" t="b">
        <f t="shared" si="218"/>
        <v>0</v>
      </c>
      <c r="AD405" s="4"/>
      <c r="AE405" s="3" t="b">
        <f t="shared" si="209"/>
        <v>0</v>
      </c>
      <c r="AF405" s="3" t="b">
        <f t="shared" si="195"/>
        <v>0</v>
      </c>
      <c r="AG405" s="3" t="b">
        <f t="shared" si="196"/>
        <v>0</v>
      </c>
      <c r="AH405" s="3" t="b">
        <f t="shared" si="197"/>
        <v>0</v>
      </c>
      <c r="AI405" s="3" t="b">
        <f t="shared" si="198"/>
        <v>1</v>
      </c>
      <c r="AJ405" s="3" t="b">
        <f t="shared" si="199"/>
        <v>1</v>
      </c>
      <c r="AK405" s="3">
        <f t="shared" si="202"/>
        <v>-18.911333333333346</v>
      </c>
      <c r="AL405" s="3" t="b">
        <f t="shared" si="219"/>
        <v>0</v>
      </c>
      <c r="AM405" s="3" t="b">
        <f t="shared" si="210"/>
        <v>1</v>
      </c>
      <c r="AN405" s="3" t="b">
        <f t="shared" si="200"/>
        <v>0</v>
      </c>
      <c r="AO405" s="3">
        <f t="shared" si="201"/>
        <v>0</v>
      </c>
    </row>
    <row r="406" spans="1:41" x14ac:dyDescent="0.2">
      <c r="A406">
        <v>20140606</v>
      </c>
      <c r="B406">
        <v>659.28</v>
      </c>
      <c r="C406">
        <v>661.37</v>
      </c>
      <c r="D406">
        <v>652.29999999999995</v>
      </c>
      <c r="E406">
        <v>653.70000000000005</v>
      </c>
      <c r="F406" s="3">
        <v>18680100</v>
      </c>
      <c r="G406">
        <v>8478870000</v>
      </c>
      <c r="H406">
        <f t="shared" si="203"/>
        <v>512.51255555555542</v>
      </c>
      <c r="I406" s="1">
        <f t="shared" si="205"/>
        <v>9.07000000000005</v>
      </c>
      <c r="J406" s="1">
        <f t="shared" si="206"/>
        <v>2.1100000000000136</v>
      </c>
      <c r="K406" s="1">
        <f t="shared" si="207"/>
        <v>6.9600000000000364</v>
      </c>
      <c r="L406" s="1">
        <f t="shared" si="204"/>
        <v>9.07000000000005</v>
      </c>
      <c r="M406" s="1">
        <f t="shared" si="215"/>
        <v>31.04</v>
      </c>
      <c r="N406" s="2">
        <f t="shared" si="211"/>
        <v>749.95500000000004</v>
      </c>
      <c r="O406" s="2">
        <f t="shared" si="212"/>
        <v>563.71500000000003</v>
      </c>
      <c r="P406" s="2">
        <f t="shared" si="213"/>
        <v>715</v>
      </c>
      <c r="Q406" s="2">
        <f t="shared" si="214"/>
        <v>576.42000000000007</v>
      </c>
      <c r="R406" s="2">
        <f t="shared" si="187"/>
        <v>715</v>
      </c>
      <c r="S406" s="2">
        <f t="shared" si="216"/>
        <v>765.47500000000002</v>
      </c>
      <c r="T406" s="2">
        <f t="shared" si="217"/>
        <v>548.19500000000005</v>
      </c>
      <c r="U406" s="2">
        <f t="shared" si="188"/>
        <v>733.91133333333335</v>
      </c>
      <c r="V406" s="2">
        <f t="shared" si="189"/>
        <v>564.87166666666667</v>
      </c>
      <c r="W406" s="2">
        <f t="shared" si="190"/>
        <v>733.91133333333335</v>
      </c>
      <c r="X406" t="b">
        <f t="shared" si="191"/>
        <v>1</v>
      </c>
      <c r="Y406" t="b">
        <f t="shared" si="192"/>
        <v>0</v>
      </c>
      <c r="Z406" t="b">
        <f t="shared" si="193"/>
        <v>0</v>
      </c>
      <c r="AA406" t="b">
        <f t="shared" si="194"/>
        <v>0</v>
      </c>
      <c r="AB406" s="3">
        <f t="shared" si="208"/>
        <v>-18.911333333333346</v>
      </c>
      <c r="AC406" t="b">
        <f t="shared" si="218"/>
        <v>0</v>
      </c>
      <c r="AD406" s="4"/>
      <c r="AE406" s="3" t="b">
        <f t="shared" si="209"/>
        <v>0</v>
      </c>
      <c r="AF406" s="3" t="b">
        <f t="shared" si="195"/>
        <v>0</v>
      </c>
      <c r="AG406" s="3" t="b">
        <f t="shared" si="196"/>
        <v>0</v>
      </c>
      <c r="AH406" s="3" t="b">
        <f t="shared" si="197"/>
        <v>0</v>
      </c>
      <c r="AI406" s="3" t="b">
        <f t="shared" si="198"/>
        <v>1</v>
      </c>
      <c r="AJ406" s="3" t="b">
        <f t="shared" si="199"/>
        <v>1</v>
      </c>
      <c r="AK406" s="3">
        <f t="shared" si="202"/>
        <v>-18.911333333333346</v>
      </c>
      <c r="AL406" s="3" t="b">
        <f t="shared" si="219"/>
        <v>0</v>
      </c>
      <c r="AM406" s="3" t="b">
        <f t="shared" si="210"/>
        <v>1</v>
      </c>
      <c r="AN406" s="3" t="b">
        <f t="shared" si="200"/>
        <v>0</v>
      </c>
      <c r="AO406" s="3">
        <f t="shared" si="201"/>
        <v>0</v>
      </c>
    </row>
    <row r="407" spans="1:41" x14ac:dyDescent="0.2">
      <c r="A407">
        <v>20140607</v>
      </c>
      <c r="B407">
        <v>653.52</v>
      </c>
      <c r="C407">
        <v>656.94</v>
      </c>
      <c r="D407">
        <v>644.91</v>
      </c>
      <c r="E407">
        <v>654.97</v>
      </c>
      <c r="F407" s="3">
        <v>15855300</v>
      </c>
      <c r="G407">
        <v>8407050000</v>
      </c>
      <c r="H407">
        <f t="shared" si="203"/>
        <v>512.91533333333325</v>
      </c>
      <c r="I407" s="1">
        <f t="shared" si="205"/>
        <v>12.030000000000086</v>
      </c>
      <c r="J407" s="1">
        <f t="shared" si="206"/>
        <v>3.2400000000000091</v>
      </c>
      <c r="K407" s="1">
        <f t="shared" si="207"/>
        <v>8.7900000000000773</v>
      </c>
      <c r="L407" s="1">
        <f t="shared" si="204"/>
        <v>12.030000000000086</v>
      </c>
      <c r="M407" s="1">
        <f t="shared" si="215"/>
        <v>29.3</v>
      </c>
      <c r="N407" s="2">
        <f t="shared" si="211"/>
        <v>738.82499999999993</v>
      </c>
      <c r="O407" s="2">
        <f t="shared" si="212"/>
        <v>563.02499999999998</v>
      </c>
      <c r="P407" s="2">
        <f t="shared" si="213"/>
        <v>715</v>
      </c>
      <c r="Q407" s="2">
        <f t="shared" si="214"/>
        <v>576.42000000000007</v>
      </c>
      <c r="R407" s="2">
        <f t="shared" si="187"/>
        <v>715</v>
      </c>
      <c r="S407" s="2">
        <f t="shared" si="216"/>
        <v>753.47499999999991</v>
      </c>
      <c r="T407" s="2">
        <f t="shared" si="217"/>
        <v>548.375</v>
      </c>
      <c r="U407" s="2">
        <f t="shared" si="188"/>
        <v>733.91133333333335</v>
      </c>
      <c r="V407" s="2">
        <f t="shared" si="189"/>
        <v>564.87166666666667</v>
      </c>
      <c r="W407" s="2">
        <f t="shared" si="190"/>
        <v>733.91133333333335</v>
      </c>
      <c r="X407" t="b">
        <f t="shared" si="191"/>
        <v>1</v>
      </c>
      <c r="Y407" t="b">
        <f t="shared" si="192"/>
        <v>0</v>
      </c>
      <c r="Z407" t="b">
        <f t="shared" si="193"/>
        <v>0</v>
      </c>
      <c r="AA407" t="b">
        <f t="shared" si="194"/>
        <v>0</v>
      </c>
      <c r="AB407" s="3">
        <f t="shared" si="208"/>
        <v>-18.911333333333346</v>
      </c>
      <c r="AC407" t="b">
        <f t="shared" si="218"/>
        <v>0</v>
      </c>
      <c r="AD407" s="4"/>
      <c r="AE407" s="3" t="b">
        <f t="shared" si="209"/>
        <v>0</v>
      </c>
      <c r="AF407" s="3" t="b">
        <f t="shared" si="195"/>
        <v>0</v>
      </c>
      <c r="AG407" s="3" t="b">
        <f t="shared" si="196"/>
        <v>0</v>
      </c>
      <c r="AH407" s="3" t="b">
        <f t="shared" si="197"/>
        <v>0</v>
      </c>
      <c r="AI407" s="3" t="b">
        <f t="shared" si="198"/>
        <v>1</v>
      </c>
      <c r="AJ407" s="3" t="b">
        <f t="shared" si="199"/>
        <v>1</v>
      </c>
      <c r="AK407" s="3">
        <f t="shared" si="202"/>
        <v>-18.911333333333346</v>
      </c>
      <c r="AL407" s="3" t="b">
        <f t="shared" si="219"/>
        <v>0</v>
      </c>
      <c r="AM407" s="3" t="b">
        <f t="shared" si="210"/>
        <v>0</v>
      </c>
      <c r="AN407" s="3" t="b">
        <f t="shared" si="200"/>
        <v>0</v>
      </c>
      <c r="AO407" s="3">
        <f t="shared" si="201"/>
        <v>0</v>
      </c>
    </row>
    <row r="408" spans="1:41" x14ac:dyDescent="0.2">
      <c r="A408">
        <v>20140608</v>
      </c>
      <c r="B408">
        <v>654.99</v>
      </c>
      <c r="C408">
        <v>658.88</v>
      </c>
      <c r="D408">
        <v>653.47</v>
      </c>
      <c r="E408">
        <v>656.14</v>
      </c>
      <c r="F408" s="3">
        <v>8614190</v>
      </c>
      <c r="G408">
        <v>8428530000</v>
      </c>
      <c r="H408">
        <f t="shared" si="203"/>
        <v>513.11544444444428</v>
      </c>
      <c r="I408" s="1">
        <f t="shared" si="205"/>
        <v>5.4099999999999682</v>
      </c>
      <c r="J408" s="1">
        <f t="shared" si="206"/>
        <v>3.9099999999999682</v>
      </c>
      <c r="K408" s="1">
        <f t="shared" si="207"/>
        <v>1.5</v>
      </c>
      <c r="L408" s="1">
        <f t="shared" si="204"/>
        <v>5.4099999999999682</v>
      </c>
      <c r="M408" s="1">
        <f t="shared" si="215"/>
        <v>28.643333333333338</v>
      </c>
      <c r="N408" s="2">
        <f t="shared" si="211"/>
        <v>742.10500000000002</v>
      </c>
      <c r="O408" s="2">
        <f t="shared" si="212"/>
        <v>570.24499999999989</v>
      </c>
      <c r="P408" s="2">
        <f t="shared" si="213"/>
        <v>715</v>
      </c>
      <c r="Q408" s="2">
        <f t="shared" si="214"/>
        <v>576.42000000000007</v>
      </c>
      <c r="R408" s="2">
        <f t="shared" si="187"/>
        <v>715</v>
      </c>
      <c r="S408" s="2">
        <f t="shared" si="216"/>
        <v>756.42666666666662</v>
      </c>
      <c r="T408" s="2">
        <f t="shared" si="217"/>
        <v>555.92333333333329</v>
      </c>
      <c r="U408" s="2">
        <f t="shared" si="188"/>
        <v>733.91133333333335</v>
      </c>
      <c r="V408" s="2">
        <f t="shared" si="189"/>
        <v>564.87166666666667</v>
      </c>
      <c r="W408" s="2">
        <f t="shared" si="190"/>
        <v>733.91133333333335</v>
      </c>
      <c r="X408" t="b">
        <f t="shared" si="191"/>
        <v>1</v>
      </c>
      <c r="Y408" t="b">
        <f t="shared" si="192"/>
        <v>0</v>
      </c>
      <c r="Z408" t="b">
        <f t="shared" si="193"/>
        <v>0</v>
      </c>
      <c r="AA408" t="b">
        <f t="shared" si="194"/>
        <v>0</v>
      </c>
      <c r="AB408" s="3">
        <f t="shared" si="208"/>
        <v>-18.911333333333346</v>
      </c>
      <c r="AC408" t="b">
        <f t="shared" si="218"/>
        <v>0</v>
      </c>
      <c r="AD408" s="4"/>
      <c r="AE408" s="3" t="b">
        <f t="shared" si="209"/>
        <v>0</v>
      </c>
      <c r="AF408" s="3" t="b">
        <f t="shared" si="195"/>
        <v>0</v>
      </c>
      <c r="AG408" s="3" t="b">
        <f t="shared" si="196"/>
        <v>0</v>
      </c>
      <c r="AH408" s="3" t="b">
        <f t="shared" si="197"/>
        <v>0</v>
      </c>
      <c r="AI408" s="3" t="b">
        <f t="shared" si="198"/>
        <v>1</v>
      </c>
      <c r="AJ408" s="3" t="b">
        <f t="shared" si="199"/>
        <v>1</v>
      </c>
      <c r="AK408" s="3">
        <f t="shared" si="202"/>
        <v>-18.911333333333346</v>
      </c>
      <c r="AL408" s="3" t="b">
        <f t="shared" si="219"/>
        <v>0</v>
      </c>
      <c r="AM408" s="3" t="b">
        <f t="shared" si="210"/>
        <v>0</v>
      </c>
      <c r="AN408" s="3" t="b">
        <f t="shared" si="200"/>
        <v>0</v>
      </c>
      <c r="AO408" s="3">
        <f t="shared" si="201"/>
        <v>0</v>
      </c>
    </row>
    <row r="409" spans="1:41" x14ac:dyDescent="0.2">
      <c r="A409">
        <v>20140609</v>
      </c>
      <c r="B409">
        <v>655.64</v>
      </c>
      <c r="C409">
        <v>657.7</v>
      </c>
      <c r="D409">
        <v>644.39</v>
      </c>
      <c r="E409">
        <v>649.16</v>
      </c>
      <c r="F409" s="3">
        <v>19065400</v>
      </c>
      <c r="G409">
        <v>8439070000</v>
      </c>
      <c r="H409">
        <f t="shared" si="203"/>
        <v>513.43044444444433</v>
      </c>
      <c r="I409" s="1">
        <f t="shared" si="205"/>
        <v>13.310000000000059</v>
      </c>
      <c r="J409" s="1">
        <f t="shared" si="206"/>
        <v>1.5600000000000591</v>
      </c>
      <c r="K409" s="1">
        <f t="shared" si="207"/>
        <v>11.75</v>
      </c>
      <c r="L409" s="1">
        <f t="shared" si="204"/>
        <v>13.310000000000059</v>
      </c>
      <c r="M409" s="1">
        <f t="shared" si="215"/>
        <v>28.411333333333339</v>
      </c>
      <c r="N409" s="2">
        <f t="shared" si="211"/>
        <v>736.27900000000011</v>
      </c>
      <c r="O409" s="2">
        <f t="shared" si="212"/>
        <v>565.81100000000004</v>
      </c>
      <c r="P409" s="2">
        <f t="shared" si="213"/>
        <v>715</v>
      </c>
      <c r="Q409" s="2">
        <f t="shared" si="214"/>
        <v>576.42000000000007</v>
      </c>
      <c r="R409" s="2">
        <f t="shared" si="187"/>
        <v>715</v>
      </c>
      <c r="S409" s="2">
        <f t="shared" si="216"/>
        <v>750.48466666666673</v>
      </c>
      <c r="T409" s="2">
        <f t="shared" si="217"/>
        <v>551.60533333333342</v>
      </c>
      <c r="U409" s="2">
        <f t="shared" si="188"/>
        <v>733.91133333333335</v>
      </c>
      <c r="V409" s="2">
        <f t="shared" si="189"/>
        <v>564.87166666666667</v>
      </c>
      <c r="W409" s="2">
        <f t="shared" si="190"/>
        <v>733.91133333333335</v>
      </c>
      <c r="X409" t="b">
        <f t="shared" si="191"/>
        <v>1</v>
      </c>
      <c r="Y409" t="b">
        <f t="shared" si="192"/>
        <v>0</v>
      </c>
      <c r="Z409" t="b">
        <f t="shared" si="193"/>
        <v>0</v>
      </c>
      <c r="AA409" t="b">
        <f t="shared" si="194"/>
        <v>0</v>
      </c>
      <c r="AB409" s="3">
        <f t="shared" si="208"/>
        <v>-18.911333333333346</v>
      </c>
      <c r="AC409" t="b">
        <f t="shared" si="218"/>
        <v>0</v>
      </c>
      <c r="AD409" s="4"/>
      <c r="AE409" s="3" t="b">
        <f t="shared" si="209"/>
        <v>0</v>
      </c>
      <c r="AF409" s="3" t="b">
        <f t="shared" si="195"/>
        <v>0</v>
      </c>
      <c r="AG409" s="3" t="b">
        <f t="shared" si="196"/>
        <v>0</v>
      </c>
      <c r="AH409" s="3" t="b">
        <f t="shared" si="197"/>
        <v>0</v>
      </c>
      <c r="AI409" s="3" t="b">
        <f t="shared" si="198"/>
        <v>1</v>
      </c>
      <c r="AJ409" s="3" t="b">
        <f t="shared" si="199"/>
        <v>1</v>
      </c>
      <c r="AK409" s="3">
        <f t="shared" si="202"/>
        <v>-18.911333333333346</v>
      </c>
      <c r="AL409" s="3" t="b">
        <f t="shared" si="219"/>
        <v>0</v>
      </c>
      <c r="AM409" s="3" t="b">
        <f t="shared" si="210"/>
        <v>0</v>
      </c>
      <c r="AN409" s="3" t="b">
        <f t="shared" si="200"/>
        <v>0</v>
      </c>
      <c r="AO409" s="3">
        <f t="shared" si="201"/>
        <v>0</v>
      </c>
    </row>
    <row r="410" spans="1:41" x14ac:dyDescent="0.2">
      <c r="A410">
        <v>20140610</v>
      </c>
      <c r="B410">
        <v>650.04</v>
      </c>
      <c r="C410">
        <v>659.62</v>
      </c>
      <c r="D410">
        <v>646.55999999999995</v>
      </c>
      <c r="E410">
        <v>653.15</v>
      </c>
      <c r="F410" s="3">
        <v>17913400</v>
      </c>
      <c r="G410">
        <v>8369550000</v>
      </c>
      <c r="H410">
        <f t="shared" si="203"/>
        <v>513.59766666666656</v>
      </c>
      <c r="I410" s="1">
        <f t="shared" si="205"/>
        <v>13.060000000000059</v>
      </c>
      <c r="J410" s="1">
        <f t="shared" si="206"/>
        <v>10.460000000000036</v>
      </c>
      <c r="K410" s="1">
        <f t="shared" si="207"/>
        <v>2.6000000000000227</v>
      </c>
      <c r="L410" s="1">
        <f t="shared" si="204"/>
        <v>13.060000000000059</v>
      </c>
      <c r="M410" s="1">
        <f t="shared" si="215"/>
        <v>25.876000000000008</v>
      </c>
      <c r="N410" s="2">
        <f t="shared" si="211"/>
        <v>730.71799999999996</v>
      </c>
      <c r="O410" s="2">
        <f t="shared" si="212"/>
        <v>575.46199999999988</v>
      </c>
      <c r="P410" s="2">
        <f t="shared" si="213"/>
        <v>715</v>
      </c>
      <c r="Q410" s="2">
        <f t="shared" si="214"/>
        <v>576.42000000000007</v>
      </c>
      <c r="R410" s="2">
        <f t="shared" ref="R410:R473" si="220">IF(E410&lt;=P410,P410,Q410)</f>
        <v>715</v>
      </c>
      <c r="S410" s="2">
        <f t="shared" si="216"/>
        <v>743.65599999999995</v>
      </c>
      <c r="T410" s="2">
        <f t="shared" si="217"/>
        <v>562.52399999999989</v>
      </c>
      <c r="U410" s="2">
        <f t="shared" ref="U410:U473" si="221">IF(OR(S410&lt;U409,$E409&gt;U409),S410,U409)</f>
        <v>733.91133333333335</v>
      </c>
      <c r="V410" s="2">
        <f t="shared" ref="V410:V473" si="222">IF(OR(T410&gt;V409,$E409&lt;V409),T410,V409)</f>
        <v>564.87166666666667</v>
      </c>
      <c r="W410" s="2">
        <f t="shared" ref="W410:W473" si="223">IF($E410&lt;=U410,U410,V410)</f>
        <v>733.91133333333335</v>
      </c>
      <c r="X410" t="b">
        <f t="shared" ref="X410:X473" si="224">E410&gt;H410</f>
        <v>1</v>
      </c>
      <c r="Y410" t="b">
        <f t="shared" ref="Y410:Y473" si="225">C410&gt;MAX(C395:C409)</f>
        <v>0</v>
      </c>
      <c r="Z410" t="b">
        <f t="shared" ref="Z410:Z473" si="226">E410&gt;R410</f>
        <v>0</v>
      </c>
      <c r="AA410" t="b">
        <f t="shared" ref="AA410:AA473" si="227">E410&gt;W410</f>
        <v>0</v>
      </c>
      <c r="AB410" s="3">
        <f t="shared" si="208"/>
        <v>-18.911333333333346</v>
      </c>
      <c r="AC410" t="b">
        <f t="shared" si="218"/>
        <v>0</v>
      </c>
      <c r="AD410" s="4"/>
      <c r="AE410" s="3" t="b">
        <f t="shared" si="209"/>
        <v>0</v>
      </c>
      <c r="AF410" s="3" t="b">
        <f t="shared" ref="AF410:AF473" si="228">AND(X410,Y410,Z410,AA410,AE410)</f>
        <v>0</v>
      </c>
      <c r="AG410" s="3" t="b">
        <f t="shared" ref="AG410:AG473" si="229">E410&lt;H410</f>
        <v>0</v>
      </c>
      <c r="AH410" s="3" t="b">
        <f t="shared" ref="AH410:AH473" si="230">D410&lt;MIN(D395:D409)</f>
        <v>0</v>
      </c>
      <c r="AI410" s="3" t="b">
        <f t="shared" ref="AI410:AI473" si="231">E410&lt;R410</f>
        <v>1</v>
      </c>
      <c r="AJ410" s="3" t="b">
        <f t="shared" ref="AJ410:AJ473" si="232">E410&lt;W410</f>
        <v>1</v>
      </c>
      <c r="AK410" s="3">
        <f t="shared" si="202"/>
        <v>-18.911333333333346</v>
      </c>
      <c r="AL410" s="3" t="b">
        <f t="shared" si="219"/>
        <v>0</v>
      </c>
      <c r="AM410" s="3" t="b">
        <f t="shared" si="210"/>
        <v>0</v>
      </c>
      <c r="AN410" s="3" t="b">
        <f t="shared" ref="AN410:AN473" si="233">AND(AF410,AG410,AH410,AI410,AM410)</f>
        <v>0</v>
      </c>
      <c r="AO410" s="3">
        <f t="shared" ref="AO410:AO473" si="234">IF(AF410,1,IF(AN410,-1,0))</f>
        <v>0</v>
      </c>
    </row>
    <row r="411" spans="1:41" x14ac:dyDescent="0.2">
      <c r="A411">
        <v>20140611</v>
      </c>
      <c r="B411">
        <v>653.19000000000005</v>
      </c>
      <c r="C411">
        <v>657.04</v>
      </c>
      <c r="D411">
        <v>632.54999999999995</v>
      </c>
      <c r="E411">
        <v>633.02</v>
      </c>
      <c r="F411" s="3">
        <v>25163800</v>
      </c>
      <c r="G411">
        <v>8412780000</v>
      </c>
      <c r="H411">
        <f t="shared" si="203"/>
        <v>513.83155555555538</v>
      </c>
      <c r="I411" s="1">
        <f t="shared" si="205"/>
        <v>24.490000000000009</v>
      </c>
      <c r="J411" s="1">
        <f t="shared" si="206"/>
        <v>3.8899999999999864</v>
      </c>
      <c r="K411" s="1">
        <f t="shared" si="207"/>
        <v>20.600000000000023</v>
      </c>
      <c r="L411" s="1">
        <f t="shared" si="204"/>
        <v>24.490000000000009</v>
      </c>
      <c r="M411" s="1">
        <f t="shared" si="215"/>
        <v>25.209333333333348</v>
      </c>
      <c r="N411" s="2">
        <f t="shared" si="211"/>
        <v>720.423</v>
      </c>
      <c r="O411" s="2">
        <f t="shared" si="212"/>
        <v>569.16699999999992</v>
      </c>
      <c r="P411" s="2">
        <f t="shared" si="213"/>
        <v>715</v>
      </c>
      <c r="Q411" s="2">
        <f t="shared" si="214"/>
        <v>576.42000000000007</v>
      </c>
      <c r="R411" s="2">
        <f t="shared" si="220"/>
        <v>715</v>
      </c>
      <c r="S411" s="2">
        <f t="shared" si="216"/>
        <v>733.02766666666662</v>
      </c>
      <c r="T411" s="2">
        <f t="shared" si="217"/>
        <v>556.5623333333333</v>
      </c>
      <c r="U411" s="2">
        <f t="shared" si="221"/>
        <v>733.02766666666662</v>
      </c>
      <c r="V411" s="2">
        <f t="shared" si="222"/>
        <v>564.87166666666667</v>
      </c>
      <c r="W411" s="2">
        <f t="shared" si="223"/>
        <v>733.02766666666662</v>
      </c>
      <c r="X411" t="b">
        <f t="shared" si="224"/>
        <v>1</v>
      </c>
      <c r="Y411" t="b">
        <f t="shared" si="225"/>
        <v>0</v>
      </c>
      <c r="Z411" t="b">
        <f t="shared" si="226"/>
        <v>0</v>
      </c>
      <c r="AA411" t="b">
        <f t="shared" si="227"/>
        <v>0</v>
      </c>
      <c r="AB411" s="3">
        <f t="shared" si="208"/>
        <v>-18.027666666666619</v>
      </c>
      <c r="AC411" t="b">
        <f t="shared" si="218"/>
        <v>0</v>
      </c>
      <c r="AD411" s="4"/>
      <c r="AE411" s="3" t="b">
        <f t="shared" si="209"/>
        <v>0</v>
      </c>
      <c r="AF411" s="3" t="b">
        <f t="shared" si="228"/>
        <v>0</v>
      </c>
      <c r="AG411" s="3" t="b">
        <f t="shared" si="229"/>
        <v>0</v>
      </c>
      <c r="AH411" s="3" t="b">
        <f t="shared" si="230"/>
        <v>0</v>
      </c>
      <c r="AI411" s="3" t="b">
        <f t="shared" si="231"/>
        <v>1</v>
      </c>
      <c r="AJ411" s="3" t="b">
        <f t="shared" si="232"/>
        <v>1</v>
      </c>
      <c r="AK411" s="3">
        <f t="shared" ref="AK411:AK474" si="235">$R411-$W411</f>
        <v>-18.027666666666619</v>
      </c>
      <c r="AL411" s="3" t="b">
        <f t="shared" si="219"/>
        <v>0</v>
      </c>
      <c r="AM411" s="3" t="b">
        <f t="shared" si="210"/>
        <v>0</v>
      </c>
      <c r="AN411" s="3" t="b">
        <f t="shared" si="233"/>
        <v>0</v>
      </c>
      <c r="AO411" s="3">
        <f t="shared" si="234"/>
        <v>0</v>
      </c>
    </row>
    <row r="412" spans="1:41" x14ac:dyDescent="0.2">
      <c r="A412">
        <v>20140612</v>
      </c>
      <c r="B412">
        <v>633.42999999999995</v>
      </c>
      <c r="C412">
        <v>638.11</v>
      </c>
      <c r="D412">
        <v>573.27</v>
      </c>
      <c r="E412">
        <v>586.95000000000005</v>
      </c>
      <c r="F412" s="3">
        <v>50818800</v>
      </c>
      <c r="G412">
        <v>8160590000</v>
      </c>
      <c r="H412">
        <f t="shared" si="203"/>
        <v>513.77466666666646</v>
      </c>
      <c r="I412" s="1">
        <f t="shared" si="205"/>
        <v>64.840000000000032</v>
      </c>
      <c r="J412" s="1">
        <f t="shared" si="206"/>
        <v>5.0900000000000318</v>
      </c>
      <c r="K412" s="1">
        <f t="shared" si="207"/>
        <v>59.75</v>
      </c>
      <c r="L412" s="1">
        <f t="shared" si="204"/>
        <v>64.840000000000032</v>
      </c>
      <c r="M412" s="1">
        <f t="shared" si="215"/>
        <v>24.502666666666681</v>
      </c>
      <c r="N412" s="2">
        <f t="shared" si="211"/>
        <v>679.19800000000009</v>
      </c>
      <c r="O412" s="2">
        <f t="shared" si="212"/>
        <v>532.18200000000002</v>
      </c>
      <c r="P412" s="2">
        <f t="shared" si="213"/>
        <v>679.19800000000009</v>
      </c>
      <c r="Q412" s="2">
        <f t="shared" si="214"/>
        <v>576.42000000000007</v>
      </c>
      <c r="R412" s="2">
        <f t="shared" si="220"/>
        <v>679.19800000000009</v>
      </c>
      <c r="S412" s="2">
        <f t="shared" si="216"/>
        <v>691.44933333333347</v>
      </c>
      <c r="T412" s="2">
        <f t="shared" si="217"/>
        <v>519.93066666666664</v>
      </c>
      <c r="U412" s="2">
        <f t="shared" si="221"/>
        <v>691.44933333333347</v>
      </c>
      <c r="V412" s="2">
        <f t="shared" si="222"/>
        <v>564.87166666666667</v>
      </c>
      <c r="W412" s="2">
        <f t="shared" si="223"/>
        <v>691.44933333333347</v>
      </c>
      <c r="X412" t="b">
        <f t="shared" si="224"/>
        <v>1</v>
      </c>
      <c r="Y412" t="b">
        <f t="shared" si="225"/>
        <v>0</v>
      </c>
      <c r="Z412" t="b">
        <f t="shared" si="226"/>
        <v>0</v>
      </c>
      <c r="AA412" t="b">
        <f t="shared" si="227"/>
        <v>0</v>
      </c>
      <c r="AB412" s="3">
        <f t="shared" si="208"/>
        <v>-12.251333333333378</v>
      </c>
      <c r="AC412" t="b">
        <f t="shared" si="218"/>
        <v>0</v>
      </c>
      <c r="AD412" s="4"/>
      <c r="AE412" s="3" t="b">
        <f t="shared" si="209"/>
        <v>0</v>
      </c>
      <c r="AF412" s="3" t="b">
        <f t="shared" si="228"/>
        <v>0</v>
      </c>
      <c r="AG412" s="3" t="b">
        <f t="shared" si="229"/>
        <v>0</v>
      </c>
      <c r="AH412" s="3" t="b">
        <f t="shared" si="230"/>
        <v>0</v>
      </c>
      <c r="AI412" s="3" t="b">
        <f t="shared" si="231"/>
        <v>1</v>
      </c>
      <c r="AJ412" s="3" t="b">
        <f t="shared" si="232"/>
        <v>1</v>
      </c>
      <c r="AK412" s="3">
        <f t="shared" si="235"/>
        <v>-12.251333333333378</v>
      </c>
      <c r="AL412" s="3" t="b">
        <f t="shared" si="219"/>
        <v>0</v>
      </c>
      <c r="AM412" s="3" t="b">
        <f t="shared" si="210"/>
        <v>0</v>
      </c>
      <c r="AN412" s="3" t="b">
        <f t="shared" si="233"/>
        <v>0</v>
      </c>
      <c r="AO412" s="3">
        <f t="shared" si="234"/>
        <v>0</v>
      </c>
    </row>
    <row r="413" spans="1:41" x14ac:dyDescent="0.2">
      <c r="A413">
        <v>20140613</v>
      </c>
      <c r="B413">
        <v>585.70000000000005</v>
      </c>
      <c r="C413">
        <v>615.14</v>
      </c>
      <c r="D413">
        <v>585.70000000000005</v>
      </c>
      <c r="E413">
        <v>600.16</v>
      </c>
      <c r="F413" s="3">
        <v>35700700</v>
      </c>
      <c r="G413">
        <v>7548170000</v>
      </c>
      <c r="H413">
        <f t="shared" ref="H413:H476" si="236">SUM(E323:E412)/90</f>
        <v>513.30966666666654</v>
      </c>
      <c r="I413" s="1">
        <f t="shared" si="205"/>
        <v>29.439999999999941</v>
      </c>
      <c r="J413" s="1">
        <f t="shared" si="206"/>
        <v>28.189999999999941</v>
      </c>
      <c r="K413" s="1">
        <f t="shared" si="207"/>
        <v>1.25</v>
      </c>
      <c r="L413" s="1">
        <f t="shared" si="204"/>
        <v>29.439999999999941</v>
      </c>
      <c r="M413" s="1">
        <f t="shared" si="215"/>
        <v>27.856666666666683</v>
      </c>
      <c r="N413" s="2">
        <f t="shared" si="211"/>
        <v>683.99000000000012</v>
      </c>
      <c r="O413" s="2">
        <f t="shared" si="212"/>
        <v>516.85</v>
      </c>
      <c r="P413" s="2">
        <f t="shared" si="213"/>
        <v>679.19800000000009</v>
      </c>
      <c r="Q413" s="2">
        <f t="shared" si="214"/>
        <v>576.42000000000007</v>
      </c>
      <c r="R413" s="2">
        <f t="shared" si="220"/>
        <v>679.19800000000009</v>
      </c>
      <c r="S413" s="2">
        <f t="shared" si="216"/>
        <v>697.91833333333352</v>
      </c>
      <c r="T413" s="2">
        <f t="shared" si="217"/>
        <v>502.92166666666668</v>
      </c>
      <c r="U413" s="2">
        <f t="shared" si="221"/>
        <v>691.44933333333347</v>
      </c>
      <c r="V413" s="2">
        <f t="shared" si="222"/>
        <v>564.87166666666667</v>
      </c>
      <c r="W413" s="2">
        <f t="shared" si="223"/>
        <v>691.44933333333347</v>
      </c>
      <c r="X413" t="b">
        <f t="shared" si="224"/>
        <v>1</v>
      </c>
      <c r="Y413" t="b">
        <f t="shared" si="225"/>
        <v>0</v>
      </c>
      <c r="Z413" t="b">
        <f t="shared" si="226"/>
        <v>0</v>
      </c>
      <c r="AA413" t="b">
        <f t="shared" si="227"/>
        <v>0</v>
      </c>
      <c r="AB413" s="3">
        <f t="shared" si="208"/>
        <v>-12.251333333333378</v>
      </c>
      <c r="AC413" t="b">
        <f t="shared" si="218"/>
        <v>0</v>
      </c>
      <c r="AD413" s="4"/>
      <c r="AE413" s="3" t="b">
        <f t="shared" si="209"/>
        <v>0</v>
      </c>
      <c r="AF413" s="3" t="b">
        <f t="shared" si="228"/>
        <v>0</v>
      </c>
      <c r="AG413" s="3" t="b">
        <f t="shared" si="229"/>
        <v>0</v>
      </c>
      <c r="AH413" s="3" t="b">
        <f t="shared" si="230"/>
        <v>0</v>
      </c>
      <c r="AI413" s="3" t="b">
        <f t="shared" si="231"/>
        <v>1</v>
      </c>
      <c r="AJ413" s="3" t="b">
        <f t="shared" si="232"/>
        <v>1</v>
      </c>
      <c r="AK413" s="3">
        <f t="shared" si="235"/>
        <v>-12.251333333333378</v>
      </c>
      <c r="AL413" s="3" t="b">
        <f t="shared" si="219"/>
        <v>0</v>
      </c>
      <c r="AM413" s="3" t="b">
        <f t="shared" si="210"/>
        <v>0</v>
      </c>
      <c r="AN413" s="3" t="b">
        <f t="shared" si="233"/>
        <v>0</v>
      </c>
      <c r="AO413" s="3">
        <f t="shared" si="234"/>
        <v>0</v>
      </c>
    </row>
    <row r="414" spans="1:41" x14ac:dyDescent="0.2">
      <c r="A414">
        <v>20140614</v>
      </c>
      <c r="B414">
        <v>600.75</v>
      </c>
      <c r="C414">
        <v>601.27</v>
      </c>
      <c r="D414">
        <v>549.82000000000005</v>
      </c>
      <c r="E414">
        <v>577.36</v>
      </c>
      <c r="F414" s="3">
        <v>38481200</v>
      </c>
      <c r="G414">
        <v>7744580000</v>
      </c>
      <c r="H414">
        <f t="shared" si="236"/>
        <v>512.91011111111106</v>
      </c>
      <c r="I414" s="1">
        <f t="shared" si="205"/>
        <v>51.449999999999932</v>
      </c>
      <c r="J414" s="1">
        <f t="shared" si="206"/>
        <v>1.1100000000000136</v>
      </c>
      <c r="K414" s="1">
        <f t="shared" si="207"/>
        <v>50.339999999999918</v>
      </c>
      <c r="L414" s="1">
        <f t="shared" si="204"/>
        <v>51.449999999999932</v>
      </c>
      <c r="M414" s="1">
        <f t="shared" si="215"/>
        <v>28.786000000000012</v>
      </c>
      <c r="N414" s="2">
        <f t="shared" si="211"/>
        <v>661.90300000000013</v>
      </c>
      <c r="O414" s="2">
        <f t="shared" si="212"/>
        <v>489.18700000000001</v>
      </c>
      <c r="P414" s="2">
        <f t="shared" si="213"/>
        <v>661.90300000000013</v>
      </c>
      <c r="Q414" s="2">
        <f t="shared" si="214"/>
        <v>576.42000000000007</v>
      </c>
      <c r="R414" s="2">
        <f t="shared" si="220"/>
        <v>661.90300000000013</v>
      </c>
      <c r="S414" s="2">
        <f t="shared" si="216"/>
        <v>676.29600000000016</v>
      </c>
      <c r="T414" s="2">
        <f t="shared" si="217"/>
        <v>474.79400000000004</v>
      </c>
      <c r="U414" s="2">
        <f t="shared" si="221"/>
        <v>676.29600000000016</v>
      </c>
      <c r="V414" s="2">
        <f t="shared" si="222"/>
        <v>564.87166666666667</v>
      </c>
      <c r="W414" s="2">
        <f t="shared" si="223"/>
        <v>676.29600000000016</v>
      </c>
      <c r="X414" t="b">
        <f t="shared" si="224"/>
        <v>1</v>
      </c>
      <c r="Y414" t="b">
        <f t="shared" si="225"/>
        <v>0</v>
      </c>
      <c r="Z414" t="b">
        <f t="shared" si="226"/>
        <v>0</v>
      </c>
      <c r="AA414" t="b">
        <f t="shared" si="227"/>
        <v>0</v>
      </c>
      <c r="AB414" s="3">
        <f t="shared" si="208"/>
        <v>-14.393000000000029</v>
      </c>
      <c r="AC414" t="b">
        <f t="shared" si="218"/>
        <v>0</v>
      </c>
      <c r="AD414" s="4"/>
      <c r="AE414" s="3" t="b">
        <f t="shared" si="209"/>
        <v>0</v>
      </c>
      <c r="AF414" s="3" t="b">
        <f t="shared" si="228"/>
        <v>0</v>
      </c>
      <c r="AG414" s="3" t="b">
        <f t="shared" si="229"/>
        <v>0</v>
      </c>
      <c r="AH414" s="3" t="b">
        <f t="shared" si="230"/>
        <v>1</v>
      </c>
      <c r="AI414" s="3" t="b">
        <f t="shared" si="231"/>
        <v>1</v>
      </c>
      <c r="AJ414" s="3" t="b">
        <f t="shared" si="232"/>
        <v>1</v>
      </c>
      <c r="AK414" s="3">
        <f t="shared" si="235"/>
        <v>-14.393000000000029</v>
      </c>
      <c r="AL414" s="3" t="b">
        <f t="shared" si="219"/>
        <v>0</v>
      </c>
      <c r="AM414" s="3" t="b">
        <f t="shared" si="210"/>
        <v>0</v>
      </c>
      <c r="AN414" s="3" t="b">
        <f t="shared" si="233"/>
        <v>0</v>
      </c>
      <c r="AO414" s="3">
        <f t="shared" si="234"/>
        <v>0</v>
      </c>
    </row>
    <row r="415" spans="1:41" x14ac:dyDescent="0.2">
      <c r="A415">
        <v>20140615</v>
      </c>
      <c r="B415">
        <v>575.92999999999995</v>
      </c>
      <c r="C415">
        <v>592.94000000000005</v>
      </c>
      <c r="D415">
        <v>554.89</v>
      </c>
      <c r="E415">
        <v>592.94000000000005</v>
      </c>
      <c r="F415" s="3">
        <v>23580900</v>
      </c>
      <c r="G415">
        <v>7427200000</v>
      </c>
      <c r="H415">
        <f t="shared" si="236"/>
        <v>512.31288888888889</v>
      </c>
      <c r="I415" s="1">
        <f t="shared" si="205"/>
        <v>38.050000000000068</v>
      </c>
      <c r="J415" s="1">
        <f t="shared" si="206"/>
        <v>15.580000000000041</v>
      </c>
      <c r="K415" s="1">
        <f t="shared" si="207"/>
        <v>22.470000000000027</v>
      </c>
      <c r="L415" s="1">
        <f t="shared" si="204"/>
        <v>38.050000000000068</v>
      </c>
      <c r="M415" s="1">
        <f t="shared" si="215"/>
        <v>28.862666666666669</v>
      </c>
      <c r="N415" s="2">
        <f t="shared" si="211"/>
        <v>660.50299999999993</v>
      </c>
      <c r="O415" s="2">
        <f t="shared" si="212"/>
        <v>487.32699999999994</v>
      </c>
      <c r="P415" s="2">
        <f t="shared" si="213"/>
        <v>660.50299999999993</v>
      </c>
      <c r="Q415" s="2">
        <f t="shared" si="214"/>
        <v>576.42000000000007</v>
      </c>
      <c r="R415" s="2">
        <f t="shared" si="220"/>
        <v>660.50299999999993</v>
      </c>
      <c r="S415" s="2">
        <f t="shared" si="216"/>
        <v>674.93433333333337</v>
      </c>
      <c r="T415" s="2">
        <f t="shared" si="217"/>
        <v>472.89566666666661</v>
      </c>
      <c r="U415" s="2">
        <f t="shared" si="221"/>
        <v>674.93433333333337</v>
      </c>
      <c r="V415" s="2">
        <f t="shared" si="222"/>
        <v>564.87166666666667</v>
      </c>
      <c r="W415" s="2">
        <f t="shared" si="223"/>
        <v>674.93433333333337</v>
      </c>
      <c r="X415" t="b">
        <f t="shared" si="224"/>
        <v>1</v>
      </c>
      <c r="Y415" t="b">
        <f t="shared" si="225"/>
        <v>0</v>
      </c>
      <c r="Z415" t="b">
        <f t="shared" si="226"/>
        <v>0</v>
      </c>
      <c r="AA415" t="b">
        <f t="shared" si="227"/>
        <v>0</v>
      </c>
      <c r="AB415" s="3">
        <f t="shared" si="208"/>
        <v>-14.431333333333441</v>
      </c>
      <c r="AC415" t="b">
        <f t="shared" si="218"/>
        <v>0</v>
      </c>
      <c r="AD415" s="4"/>
      <c r="AE415" s="3" t="b">
        <f t="shared" si="209"/>
        <v>0</v>
      </c>
      <c r="AF415" s="3" t="b">
        <f t="shared" si="228"/>
        <v>0</v>
      </c>
      <c r="AG415" s="3" t="b">
        <f t="shared" si="229"/>
        <v>0</v>
      </c>
      <c r="AH415" s="3" t="b">
        <f t="shared" si="230"/>
        <v>0</v>
      </c>
      <c r="AI415" s="3" t="b">
        <f t="shared" si="231"/>
        <v>1</v>
      </c>
      <c r="AJ415" s="3" t="b">
        <f t="shared" si="232"/>
        <v>1</v>
      </c>
      <c r="AK415" s="3">
        <f t="shared" si="235"/>
        <v>-14.431333333333441</v>
      </c>
      <c r="AL415" s="3" t="b">
        <f t="shared" si="219"/>
        <v>0</v>
      </c>
      <c r="AM415" s="3" t="b">
        <f t="shared" si="210"/>
        <v>0</v>
      </c>
      <c r="AN415" s="3" t="b">
        <f t="shared" si="233"/>
        <v>0</v>
      </c>
      <c r="AO415" s="3">
        <f t="shared" si="234"/>
        <v>0</v>
      </c>
    </row>
    <row r="416" spans="1:41" x14ac:dyDescent="0.2">
      <c r="A416">
        <v>20140616</v>
      </c>
      <c r="B416">
        <v>592.65</v>
      </c>
      <c r="C416">
        <v>608.72</v>
      </c>
      <c r="D416">
        <v>587.07000000000005</v>
      </c>
      <c r="E416">
        <v>592.19000000000005</v>
      </c>
      <c r="F416" s="3">
        <v>28677500</v>
      </c>
      <c r="G416">
        <v>7645650000</v>
      </c>
      <c r="H416">
        <f t="shared" si="236"/>
        <v>511.98588888888884</v>
      </c>
      <c r="I416" s="1">
        <f t="shared" si="205"/>
        <v>21.649999999999977</v>
      </c>
      <c r="J416" s="1">
        <f t="shared" si="206"/>
        <v>15.779999999999973</v>
      </c>
      <c r="K416" s="1">
        <f t="shared" si="207"/>
        <v>5.8700000000000045</v>
      </c>
      <c r="L416" s="1">
        <f t="shared" ref="L416:L479" si="237">MAX(I416:K416)</f>
        <v>21.649999999999977</v>
      </c>
      <c r="M416" s="1">
        <f t="shared" si="215"/>
        <v>30.04933333333334</v>
      </c>
      <c r="N416" s="2">
        <f t="shared" si="211"/>
        <v>688.04300000000001</v>
      </c>
      <c r="O416" s="2">
        <f t="shared" si="212"/>
        <v>507.74699999999996</v>
      </c>
      <c r="P416" s="2">
        <f t="shared" si="213"/>
        <v>660.50299999999993</v>
      </c>
      <c r="Q416" s="2">
        <f t="shared" si="214"/>
        <v>576.42000000000007</v>
      </c>
      <c r="R416" s="2">
        <f t="shared" si="220"/>
        <v>660.50299999999993</v>
      </c>
      <c r="S416" s="2">
        <f t="shared" si="216"/>
        <v>703.0676666666667</v>
      </c>
      <c r="T416" s="2">
        <f t="shared" si="217"/>
        <v>492.72233333333327</v>
      </c>
      <c r="U416" s="2">
        <f t="shared" si="221"/>
        <v>674.93433333333337</v>
      </c>
      <c r="V416" s="2">
        <f t="shared" si="222"/>
        <v>564.87166666666667</v>
      </c>
      <c r="W416" s="2">
        <f t="shared" si="223"/>
        <v>674.93433333333337</v>
      </c>
      <c r="X416" t="b">
        <f t="shared" si="224"/>
        <v>1</v>
      </c>
      <c r="Y416" t="b">
        <f t="shared" si="225"/>
        <v>0</v>
      </c>
      <c r="Z416" t="b">
        <f t="shared" si="226"/>
        <v>0</v>
      </c>
      <c r="AA416" t="b">
        <f t="shared" si="227"/>
        <v>0</v>
      </c>
      <c r="AB416" s="3">
        <f t="shared" si="208"/>
        <v>-14.431333333333441</v>
      </c>
      <c r="AC416" t="b">
        <f t="shared" si="218"/>
        <v>0</v>
      </c>
      <c r="AD416" s="4"/>
      <c r="AE416" s="3" t="b">
        <f t="shared" si="209"/>
        <v>0</v>
      </c>
      <c r="AF416" s="3" t="b">
        <f t="shared" si="228"/>
        <v>0</v>
      </c>
      <c r="AG416" s="3" t="b">
        <f t="shared" si="229"/>
        <v>0</v>
      </c>
      <c r="AH416" s="3" t="b">
        <f t="shared" si="230"/>
        <v>0</v>
      </c>
      <c r="AI416" s="3" t="b">
        <f t="shared" si="231"/>
        <v>1</v>
      </c>
      <c r="AJ416" s="3" t="b">
        <f t="shared" si="232"/>
        <v>1</v>
      </c>
      <c r="AK416" s="3">
        <f t="shared" si="235"/>
        <v>-14.431333333333441</v>
      </c>
      <c r="AL416" s="3" t="b">
        <f t="shared" si="219"/>
        <v>0</v>
      </c>
      <c r="AM416" s="3" t="b">
        <f t="shared" si="210"/>
        <v>0</v>
      </c>
      <c r="AN416" s="3" t="b">
        <f t="shared" si="233"/>
        <v>0</v>
      </c>
      <c r="AO416" s="3">
        <f t="shared" si="234"/>
        <v>0</v>
      </c>
    </row>
    <row r="417" spans="1:41" x14ac:dyDescent="0.2">
      <c r="A417">
        <v>20140617</v>
      </c>
      <c r="B417">
        <v>591.59</v>
      </c>
      <c r="C417">
        <v>610.89</v>
      </c>
      <c r="D417">
        <v>590.4</v>
      </c>
      <c r="E417">
        <v>610.86</v>
      </c>
      <c r="F417" s="3">
        <v>18597300</v>
      </c>
      <c r="G417">
        <v>7634710000</v>
      </c>
      <c r="H417">
        <f t="shared" si="236"/>
        <v>511.73433333333338</v>
      </c>
      <c r="I417" s="1">
        <f t="shared" si="205"/>
        <v>20.490000000000009</v>
      </c>
      <c r="J417" s="1">
        <f t="shared" si="206"/>
        <v>18.699999999999932</v>
      </c>
      <c r="K417" s="1">
        <f t="shared" si="207"/>
        <v>1.7900000000000773</v>
      </c>
      <c r="L417" s="1">
        <f t="shared" si="237"/>
        <v>20.490000000000009</v>
      </c>
      <c r="M417" s="1">
        <f t="shared" si="215"/>
        <v>28.052666666666671</v>
      </c>
      <c r="N417" s="2">
        <f t="shared" si="211"/>
        <v>684.803</v>
      </c>
      <c r="O417" s="2">
        <f t="shared" si="212"/>
        <v>516.48699999999997</v>
      </c>
      <c r="P417" s="2">
        <f t="shared" si="213"/>
        <v>660.50299999999993</v>
      </c>
      <c r="Q417" s="2">
        <f t="shared" si="214"/>
        <v>576.42000000000007</v>
      </c>
      <c r="R417" s="2">
        <f t="shared" si="220"/>
        <v>660.50299999999993</v>
      </c>
      <c r="S417" s="2">
        <f t="shared" si="216"/>
        <v>698.82933333333335</v>
      </c>
      <c r="T417" s="2">
        <f t="shared" si="217"/>
        <v>502.46066666666661</v>
      </c>
      <c r="U417" s="2">
        <f t="shared" si="221"/>
        <v>674.93433333333337</v>
      </c>
      <c r="V417" s="2">
        <f t="shared" si="222"/>
        <v>564.87166666666667</v>
      </c>
      <c r="W417" s="2">
        <f t="shared" si="223"/>
        <v>674.93433333333337</v>
      </c>
      <c r="X417" t="b">
        <f t="shared" si="224"/>
        <v>1</v>
      </c>
      <c r="Y417" t="b">
        <f t="shared" si="225"/>
        <v>0</v>
      </c>
      <c r="Z417" t="b">
        <f t="shared" si="226"/>
        <v>0</v>
      </c>
      <c r="AA417" t="b">
        <f t="shared" si="227"/>
        <v>0</v>
      </c>
      <c r="AB417" s="3">
        <f t="shared" si="208"/>
        <v>-14.431333333333441</v>
      </c>
      <c r="AC417" t="b">
        <f t="shared" si="218"/>
        <v>0</v>
      </c>
      <c r="AD417" s="4"/>
      <c r="AE417" s="3" t="b">
        <f t="shared" si="209"/>
        <v>0</v>
      </c>
      <c r="AF417" s="3" t="b">
        <f t="shared" si="228"/>
        <v>0</v>
      </c>
      <c r="AG417" s="3" t="b">
        <f t="shared" si="229"/>
        <v>0</v>
      </c>
      <c r="AH417" s="3" t="b">
        <f t="shared" si="230"/>
        <v>0</v>
      </c>
      <c r="AI417" s="3" t="b">
        <f t="shared" si="231"/>
        <v>1</v>
      </c>
      <c r="AJ417" s="3" t="b">
        <f t="shared" si="232"/>
        <v>1</v>
      </c>
      <c r="AK417" s="3">
        <f t="shared" si="235"/>
        <v>-14.431333333333441</v>
      </c>
      <c r="AL417" s="3" t="b">
        <f t="shared" si="219"/>
        <v>0</v>
      </c>
      <c r="AM417" s="3" t="b">
        <f t="shared" si="210"/>
        <v>0</v>
      </c>
      <c r="AN417" s="3" t="b">
        <f t="shared" si="233"/>
        <v>0</v>
      </c>
      <c r="AO417" s="3">
        <f t="shared" si="234"/>
        <v>0</v>
      </c>
    </row>
    <row r="418" spans="1:41" x14ac:dyDescent="0.2">
      <c r="A418">
        <v>20140618</v>
      </c>
      <c r="B418">
        <v>609.77</v>
      </c>
      <c r="C418">
        <v>615.88</v>
      </c>
      <c r="D418">
        <v>604.4</v>
      </c>
      <c r="E418">
        <v>607.96</v>
      </c>
      <c r="F418" s="3">
        <v>17862000</v>
      </c>
      <c r="G418">
        <v>7872150000</v>
      </c>
      <c r="H418">
        <f t="shared" si="236"/>
        <v>511.74511111111116</v>
      </c>
      <c r="I418" s="1">
        <f t="shared" si="205"/>
        <v>11.480000000000018</v>
      </c>
      <c r="J418" s="1">
        <f t="shared" si="206"/>
        <v>5.0199999999999818</v>
      </c>
      <c r="K418" s="1">
        <f t="shared" si="207"/>
        <v>6.4600000000000364</v>
      </c>
      <c r="L418" s="1">
        <f t="shared" si="237"/>
        <v>11.480000000000018</v>
      </c>
      <c r="M418" s="1">
        <f t="shared" si="215"/>
        <v>26.302000000000007</v>
      </c>
      <c r="N418" s="2">
        <f t="shared" si="211"/>
        <v>689.04600000000005</v>
      </c>
      <c r="O418" s="2">
        <f t="shared" si="212"/>
        <v>531.23399999999992</v>
      </c>
      <c r="P418" s="2">
        <f t="shared" si="213"/>
        <v>660.50299999999993</v>
      </c>
      <c r="Q418" s="2">
        <f t="shared" si="214"/>
        <v>576.42000000000007</v>
      </c>
      <c r="R418" s="2">
        <f t="shared" si="220"/>
        <v>660.50299999999993</v>
      </c>
      <c r="S418" s="2">
        <f t="shared" si="216"/>
        <v>702.197</v>
      </c>
      <c r="T418" s="2">
        <f t="shared" si="217"/>
        <v>518.08299999999997</v>
      </c>
      <c r="U418" s="2">
        <f t="shared" si="221"/>
        <v>674.93433333333337</v>
      </c>
      <c r="V418" s="2">
        <f t="shared" si="222"/>
        <v>564.87166666666667</v>
      </c>
      <c r="W418" s="2">
        <f t="shared" si="223"/>
        <v>674.93433333333337</v>
      </c>
      <c r="X418" t="b">
        <f t="shared" si="224"/>
        <v>1</v>
      </c>
      <c r="Y418" t="b">
        <f t="shared" si="225"/>
        <v>0</v>
      </c>
      <c r="Z418" t="b">
        <f t="shared" si="226"/>
        <v>0</v>
      </c>
      <c r="AA418" t="b">
        <f t="shared" si="227"/>
        <v>0</v>
      </c>
      <c r="AB418" s="3">
        <f t="shared" si="208"/>
        <v>-14.431333333333441</v>
      </c>
      <c r="AC418" t="b">
        <f t="shared" si="218"/>
        <v>0</v>
      </c>
      <c r="AD418" s="4"/>
      <c r="AE418" s="3" t="b">
        <f t="shared" si="209"/>
        <v>0</v>
      </c>
      <c r="AF418" s="3" t="b">
        <f t="shared" si="228"/>
        <v>0</v>
      </c>
      <c r="AG418" s="3" t="b">
        <f t="shared" si="229"/>
        <v>0</v>
      </c>
      <c r="AH418" s="3" t="b">
        <f t="shared" si="230"/>
        <v>0</v>
      </c>
      <c r="AI418" s="3" t="b">
        <f t="shared" si="231"/>
        <v>1</v>
      </c>
      <c r="AJ418" s="3" t="b">
        <f t="shared" si="232"/>
        <v>1</v>
      </c>
      <c r="AK418" s="3">
        <f t="shared" si="235"/>
        <v>-14.431333333333441</v>
      </c>
      <c r="AL418" s="3" t="b">
        <f t="shared" si="219"/>
        <v>0</v>
      </c>
      <c r="AM418" s="3" t="b">
        <f t="shared" si="210"/>
        <v>0</v>
      </c>
      <c r="AN418" s="3" t="b">
        <f t="shared" si="233"/>
        <v>0</v>
      </c>
      <c r="AO418" s="3">
        <f t="shared" si="234"/>
        <v>0</v>
      </c>
    </row>
    <row r="419" spans="1:41" x14ac:dyDescent="0.2">
      <c r="A419">
        <v>20140619</v>
      </c>
      <c r="B419">
        <v>608.07000000000005</v>
      </c>
      <c r="C419">
        <v>612.24</v>
      </c>
      <c r="D419">
        <v>597.02</v>
      </c>
      <c r="E419">
        <v>598.07000000000005</v>
      </c>
      <c r="F419" s="3">
        <v>12803800</v>
      </c>
      <c r="G419">
        <v>7852650000</v>
      </c>
      <c r="H419">
        <f t="shared" si="236"/>
        <v>511.95833333333348</v>
      </c>
      <c r="I419" s="1">
        <f t="shared" si="205"/>
        <v>15.220000000000027</v>
      </c>
      <c r="J419" s="1">
        <f t="shared" si="206"/>
        <v>4.2799999999999727</v>
      </c>
      <c r="K419" s="1">
        <f t="shared" si="207"/>
        <v>10.940000000000055</v>
      </c>
      <c r="L419" s="1">
        <f t="shared" si="237"/>
        <v>15.220000000000027</v>
      </c>
      <c r="M419" s="1">
        <f t="shared" si="215"/>
        <v>25.512000000000004</v>
      </c>
      <c r="N419" s="2">
        <f t="shared" si="211"/>
        <v>681.16600000000005</v>
      </c>
      <c r="O419" s="2">
        <f t="shared" si="212"/>
        <v>528.09399999999994</v>
      </c>
      <c r="P419" s="2">
        <f t="shared" si="213"/>
        <v>660.50299999999993</v>
      </c>
      <c r="Q419" s="2">
        <f t="shared" si="214"/>
        <v>576.42000000000007</v>
      </c>
      <c r="R419" s="2">
        <f t="shared" si="220"/>
        <v>660.50299999999993</v>
      </c>
      <c r="S419" s="2">
        <f t="shared" si="216"/>
        <v>693.92200000000003</v>
      </c>
      <c r="T419" s="2">
        <f t="shared" si="217"/>
        <v>515.33799999999997</v>
      </c>
      <c r="U419" s="2">
        <f t="shared" si="221"/>
        <v>674.93433333333337</v>
      </c>
      <c r="V419" s="2">
        <f t="shared" si="222"/>
        <v>564.87166666666667</v>
      </c>
      <c r="W419" s="2">
        <f t="shared" si="223"/>
        <v>674.93433333333337</v>
      </c>
      <c r="X419" t="b">
        <f t="shared" si="224"/>
        <v>1</v>
      </c>
      <c r="Y419" t="b">
        <f t="shared" si="225"/>
        <v>0</v>
      </c>
      <c r="Z419" t="b">
        <f t="shared" si="226"/>
        <v>0</v>
      </c>
      <c r="AA419" t="b">
        <f t="shared" si="227"/>
        <v>0</v>
      </c>
      <c r="AB419" s="3">
        <f t="shared" si="208"/>
        <v>-14.431333333333441</v>
      </c>
      <c r="AC419" t="b">
        <f t="shared" si="218"/>
        <v>0</v>
      </c>
      <c r="AD419" s="4"/>
      <c r="AE419" s="3" t="b">
        <f t="shared" si="209"/>
        <v>0</v>
      </c>
      <c r="AF419" s="3" t="b">
        <f t="shared" si="228"/>
        <v>0</v>
      </c>
      <c r="AG419" s="3" t="b">
        <f t="shared" si="229"/>
        <v>0</v>
      </c>
      <c r="AH419" s="3" t="b">
        <f t="shared" si="230"/>
        <v>0</v>
      </c>
      <c r="AI419" s="3" t="b">
        <f t="shared" si="231"/>
        <v>1</v>
      </c>
      <c r="AJ419" s="3" t="b">
        <f t="shared" si="232"/>
        <v>1</v>
      </c>
      <c r="AK419" s="3">
        <f t="shared" si="235"/>
        <v>-14.431333333333441</v>
      </c>
      <c r="AL419" s="3" t="b">
        <f t="shared" si="219"/>
        <v>0</v>
      </c>
      <c r="AM419" s="3" t="b">
        <f t="shared" si="210"/>
        <v>0</v>
      </c>
      <c r="AN419" s="3" t="b">
        <f t="shared" si="233"/>
        <v>0</v>
      </c>
      <c r="AO419" s="3">
        <f t="shared" si="234"/>
        <v>0</v>
      </c>
    </row>
    <row r="420" spans="1:41" x14ac:dyDescent="0.2">
      <c r="A420">
        <v>20140620</v>
      </c>
      <c r="B420">
        <v>597.4</v>
      </c>
      <c r="C420">
        <v>599.75</v>
      </c>
      <c r="D420">
        <v>587.76</v>
      </c>
      <c r="E420">
        <v>594.15</v>
      </c>
      <c r="F420" s="3">
        <v>18134100</v>
      </c>
      <c r="G420">
        <v>7717370000</v>
      </c>
      <c r="H420">
        <f t="shared" si="236"/>
        <v>512.25366666666673</v>
      </c>
      <c r="I420" s="1">
        <f t="shared" si="205"/>
        <v>11.990000000000009</v>
      </c>
      <c r="J420" s="1">
        <f t="shared" si="206"/>
        <v>1.67999999999995</v>
      </c>
      <c r="K420" s="1">
        <f t="shared" si="207"/>
        <v>10.310000000000059</v>
      </c>
      <c r="L420" s="1">
        <f t="shared" si="237"/>
        <v>11.990000000000009</v>
      </c>
      <c r="M420" s="1">
        <f t="shared" si="215"/>
        <v>23.562000000000012</v>
      </c>
      <c r="N420" s="2">
        <f t="shared" si="211"/>
        <v>664.44100000000003</v>
      </c>
      <c r="O420" s="2">
        <f t="shared" si="212"/>
        <v>523.06899999999996</v>
      </c>
      <c r="P420" s="2">
        <f t="shared" si="213"/>
        <v>660.50299999999993</v>
      </c>
      <c r="Q420" s="2">
        <f t="shared" si="214"/>
        <v>576.42000000000007</v>
      </c>
      <c r="R420" s="2">
        <f t="shared" si="220"/>
        <v>660.50299999999993</v>
      </c>
      <c r="S420" s="2">
        <f t="shared" si="216"/>
        <v>676.22199999999998</v>
      </c>
      <c r="T420" s="2">
        <f t="shared" si="217"/>
        <v>511.28799999999995</v>
      </c>
      <c r="U420" s="2">
        <f t="shared" si="221"/>
        <v>674.93433333333337</v>
      </c>
      <c r="V420" s="2">
        <f t="shared" si="222"/>
        <v>564.87166666666667</v>
      </c>
      <c r="W420" s="2">
        <f t="shared" si="223"/>
        <v>674.93433333333337</v>
      </c>
      <c r="X420" t="b">
        <f t="shared" si="224"/>
        <v>1</v>
      </c>
      <c r="Y420" t="b">
        <f t="shared" si="225"/>
        <v>0</v>
      </c>
      <c r="Z420" t="b">
        <f t="shared" si="226"/>
        <v>0</v>
      </c>
      <c r="AA420" t="b">
        <f t="shared" si="227"/>
        <v>0</v>
      </c>
      <c r="AB420" s="3">
        <f t="shared" si="208"/>
        <v>-14.431333333333441</v>
      </c>
      <c r="AC420" t="b">
        <f t="shared" si="218"/>
        <v>0</v>
      </c>
      <c r="AD420" s="4"/>
      <c r="AE420" s="3" t="b">
        <f t="shared" si="209"/>
        <v>0</v>
      </c>
      <c r="AF420" s="3" t="b">
        <f t="shared" si="228"/>
        <v>0</v>
      </c>
      <c r="AG420" s="3" t="b">
        <f t="shared" si="229"/>
        <v>0</v>
      </c>
      <c r="AH420" s="3" t="b">
        <f t="shared" si="230"/>
        <v>0</v>
      </c>
      <c r="AI420" s="3" t="b">
        <f t="shared" si="231"/>
        <v>1</v>
      </c>
      <c r="AJ420" s="3" t="b">
        <f t="shared" si="232"/>
        <v>1</v>
      </c>
      <c r="AK420" s="3">
        <f t="shared" si="235"/>
        <v>-14.431333333333441</v>
      </c>
      <c r="AL420" s="3" t="b">
        <f t="shared" si="219"/>
        <v>0</v>
      </c>
      <c r="AM420" s="3" t="b">
        <f t="shared" si="210"/>
        <v>0</v>
      </c>
      <c r="AN420" s="3" t="b">
        <f t="shared" si="233"/>
        <v>0</v>
      </c>
      <c r="AO420" s="3">
        <f t="shared" si="234"/>
        <v>0</v>
      </c>
    </row>
    <row r="421" spans="1:41" x14ac:dyDescent="0.2">
      <c r="A421">
        <v>20140621</v>
      </c>
      <c r="B421">
        <v>593.67999999999995</v>
      </c>
      <c r="C421">
        <v>599.46</v>
      </c>
      <c r="D421">
        <v>587.74</v>
      </c>
      <c r="E421">
        <v>594.99</v>
      </c>
      <c r="F421" s="3">
        <v>9256290</v>
      </c>
      <c r="G421">
        <v>7672030000</v>
      </c>
      <c r="H421">
        <f t="shared" si="236"/>
        <v>512.57711111111132</v>
      </c>
      <c r="I421" s="1">
        <f t="shared" si="205"/>
        <v>11.720000000000027</v>
      </c>
      <c r="J421" s="1">
        <f t="shared" si="206"/>
        <v>5.3100000000000591</v>
      </c>
      <c r="K421" s="1">
        <f t="shared" si="207"/>
        <v>6.4099999999999682</v>
      </c>
      <c r="L421" s="1">
        <f t="shared" si="237"/>
        <v>11.720000000000027</v>
      </c>
      <c r="M421" s="1">
        <f t="shared" si="215"/>
        <v>22.798666666666684</v>
      </c>
      <c r="N421" s="2">
        <f t="shared" si="211"/>
        <v>661.99600000000009</v>
      </c>
      <c r="O421" s="2">
        <f t="shared" si="212"/>
        <v>525.20399999999995</v>
      </c>
      <c r="P421" s="2">
        <f t="shared" si="213"/>
        <v>660.50299999999993</v>
      </c>
      <c r="Q421" s="2">
        <f t="shared" si="214"/>
        <v>576.42000000000007</v>
      </c>
      <c r="R421" s="2">
        <f t="shared" si="220"/>
        <v>660.50299999999993</v>
      </c>
      <c r="S421" s="2">
        <f t="shared" si="216"/>
        <v>673.39533333333338</v>
      </c>
      <c r="T421" s="2">
        <f t="shared" si="217"/>
        <v>513.80466666666666</v>
      </c>
      <c r="U421" s="2">
        <f t="shared" si="221"/>
        <v>673.39533333333338</v>
      </c>
      <c r="V421" s="2">
        <f t="shared" si="222"/>
        <v>564.87166666666667</v>
      </c>
      <c r="W421" s="2">
        <f t="shared" si="223"/>
        <v>673.39533333333338</v>
      </c>
      <c r="X421" t="b">
        <f t="shared" si="224"/>
        <v>1</v>
      </c>
      <c r="Y421" t="b">
        <f t="shared" si="225"/>
        <v>0</v>
      </c>
      <c r="Z421" t="b">
        <f t="shared" si="226"/>
        <v>0</v>
      </c>
      <c r="AA421" t="b">
        <f t="shared" si="227"/>
        <v>0</v>
      </c>
      <c r="AB421" s="3">
        <f t="shared" si="208"/>
        <v>-12.892333333333454</v>
      </c>
      <c r="AC421" t="b">
        <f t="shared" si="218"/>
        <v>0</v>
      </c>
      <c r="AD421" s="4"/>
      <c r="AE421" s="3" t="b">
        <f t="shared" si="209"/>
        <v>0</v>
      </c>
      <c r="AF421" s="3" t="b">
        <f t="shared" si="228"/>
        <v>0</v>
      </c>
      <c r="AG421" s="3" t="b">
        <f t="shared" si="229"/>
        <v>0</v>
      </c>
      <c r="AH421" s="3" t="b">
        <f t="shared" si="230"/>
        <v>0</v>
      </c>
      <c r="AI421" s="3" t="b">
        <f t="shared" si="231"/>
        <v>1</v>
      </c>
      <c r="AJ421" s="3" t="b">
        <f t="shared" si="232"/>
        <v>1</v>
      </c>
      <c r="AK421" s="3">
        <f t="shared" si="235"/>
        <v>-12.892333333333454</v>
      </c>
      <c r="AL421" s="3" t="b">
        <f t="shared" si="219"/>
        <v>0</v>
      </c>
      <c r="AM421" s="3" t="b">
        <f t="shared" si="210"/>
        <v>0</v>
      </c>
      <c r="AN421" s="3" t="b">
        <f t="shared" si="233"/>
        <v>0</v>
      </c>
      <c r="AO421" s="3">
        <f t="shared" si="234"/>
        <v>0</v>
      </c>
    </row>
    <row r="422" spans="1:41" x14ac:dyDescent="0.2">
      <c r="A422">
        <v>20140622</v>
      </c>
      <c r="B422">
        <v>595.9</v>
      </c>
      <c r="C422">
        <v>606</v>
      </c>
      <c r="D422">
        <v>594.63</v>
      </c>
      <c r="E422">
        <v>602.27</v>
      </c>
      <c r="F422" s="3">
        <v>10877700</v>
      </c>
      <c r="G422">
        <v>7703560000</v>
      </c>
      <c r="H422">
        <f t="shared" si="236"/>
        <v>512.95177777777792</v>
      </c>
      <c r="I422" s="1">
        <f t="shared" si="205"/>
        <v>11.370000000000005</v>
      </c>
      <c r="J422" s="1">
        <f t="shared" si="206"/>
        <v>11.009999999999991</v>
      </c>
      <c r="K422" s="1">
        <f t="shared" si="207"/>
        <v>0.36000000000001364</v>
      </c>
      <c r="L422" s="1">
        <f t="shared" si="237"/>
        <v>11.370000000000005</v>
      </c>
      <c r="M422" s="1">
        <f t="shared" si="215"/>
        <v>22.975333333333349</v>
      </c>
      <c r="N422" s="2">
        <f t="shared" si="211"/>
        <v>669.2410000000001</v>
      </c>
      <c r="O422" s="2">
        <f t="shared" si="212"/>
        <v>531.38900000000001</v>
      </c>
      <c r="P422" s="2">
        <f t="shared" si="213"/>
        <v>660.50299999999993</v>
      </c>
      <c r="Q422" s="2">
        <f t="shared" si="214"/>
        <v>576.42000000000007</v>
      </c>
      <c r="R422" s="2">
        <f t="shared" si="220"/>
        <v>660.50299999999993</v>
      </c>
      <c r="S422" s="2">
        <f t="shared" si="216"/>
        <v>680.72866666666675</v>
      </c>
      <c r="T422" s="2">
        <f t="shared" si="217"/>
        <v>519.90133333333335</v>
      </c>
      <c r="U422" s="2">
        <f t="shared" si="221"/>
        <v>673.39533333333338</v>
      </c>
      <c r="V422" s="2">
        <f t="shared" si="222"/>
        <v>564.87166666666667</v>
      </c>
      <c r="W422" s="2">
        <f t="shared" si="223"/>
        <v>673.39533333333338</v>
      </c>
      <c r="X422" t="b">
        <f t="shared" si="224"/>
        <v>1</v>
      </c>
      <c r="Y422" t="b">
        <f t="shared" si="225"/>
        <v>0</v>
      </c>
      <c r="Z422" t="b">
        <f t="shared" si="226"/>
        <v>0</v>
      </c>
      <c r="AA422" t="b">
        <f t="shared" si="227"/>
        <v>0</v>
      </c>
      <c r="AB422" s="3">
        <f t="shared" si="208"/>
        <v>-12.892333333333454</v>
      </c>
      <c r="AC422" t="b">
        <f t="shared" si="218"/>
        <v>0</v>
      </c>
      <c r="AD422" s="4"/>
      <c r="AE422" s="3" t="b">
        <f t="shared" si="209"/>
        <v>0</v>
      </c>
      <c r="AF422" s="3" t="b">
        <f t="shared" si="228"/>
        <v>0</v>
      </c>
      <c r="AG422" s="3" t="b">
        <f t="shared" si="229"/>
        <v>0</v>
      </c>
      <c r="AH422" s="3" t="b">
        <f t="shared" si="230"/>
        <v>0</v>
      </c>
      <c r="AI422" s="3" t="b">
        <f t="shared" si="231"/>
        <v>1</v>
      </c>
      <c r="AJ422" s="3" t="b">
        <f t="shared" si="232"/>
        <v>1</v>
      </c>
      <c r="AK422" s="3">
        <f t="shared" si="235"/>
        <v>-12.892333333333454</v>
      </c>
      <c r="AL422" s="3" t="b">
        <f t="shared" si="219"/>
        <v>0</v>
      </c>
      <c r="AM422" s="3" t="b">
        <f t="shared" si="210"/>
        <v>0</v>
      </c>
      <c r="AN422" s="3" t="b">
        <f t="shared" si="233"/>
        <v>0</v>
      </c>
      <c r="AO422" s="3">
        <f t="shared" si="234"/>
        <v>0</v>
      </c>
    </row>
    <row r="423" spans="1:41" x14ac:dyDescent="0.2">
      <c r="A423">
        <v>20140623</v>
      </c>
      <c r="B423">
        <v>602.16</v>
      </c>
      <c r="C423">
        <v>603.21</v>
      </c>
      <c r="D423">
        <v>586.34</v>
      </c>
      <c r="E423">
        <v>593.98</v>
      </c>
      <c r="F423" s="3">
        <v>14053800</v>
      </c>
      <c r="G423">
        <v>7787160000</v>
      </c>
      <c r="H423">
        <f t="shared" si="236"/>
        <v>513.16133333333346</v>
      </c>
      <c r="I423" s="1">
        <f t="shared" si="205"/>
        <v>16.870000000000005</v>
      </c>
      <c r="J423" s="1">
        <f t="shared" si="206"/>
        <v>0.94000000000005457</v>
      </c>
      <c r="K423" s="1">
        <f t="shared" si="207"/>
        <v>15.92999999999995</v>
      </c>
      <c r="L423" s="1">
        <f t="shared" si="237"/>
        <v>16.870000000000005</v>
      </c>
      <c r="M423" s="1">
        <f t="shared" si="215"/>
        <v>22.931333333333342</v>
      </c>
      <c r="N423" s="2">
        <f t="shared" si="211"/>
        <v>663.56900000000007</v>
      </c>
      <c r="O423" s="2">
        <f t="shared" si="212"/>
        <v>525.98100000000011</v>
      </c>
      <c r="P423" s="2">
        <f t="shared" si="213"/>
        <v>660.50299999999993</v>
      </c>
      <c r="Q423" s="2">
        <f t="shared" si="214"/>
        <v>576.42000000000007</v>
      </c>
      <c r="R423" s="2">
        <f t="shared" si="220"/>
        <v>660.50299999999993</v>
      </c>
      <c r="S423" s="2">
        <f t="shared" si="216"/>
        <v>675.03466666666679</v>
      </c>
      <c r="T423" s="2">
        <f t="shared" si="217"/>
        <v>514.51533333333339</v>
      </c>
      <c r="U423" s="2">
        <f t="shared" si="221"/>
        <v>673.39533333333338</v>
      </c>
      <c r="V423" s="2">
        <f t="shared" si="222"/>
        <v>564.87166666666667</v>
      </c>
      <c r="W423" s="2">
        <f t="shared" si="223"/>
        <v>673.39533333333338</v>
      </c>
      <c r="X423" t="b">
        <f t="shared" si="224"/>
        <v>1</v>
      </c>
      <c r="Y423" t="b">
        <f t="shared" si="225"/>
        <v>0</v>
      </c>
      <c r="Z423" t="b">
        <f t="shared" si="226"/>
        <v>0</v>
      </c>
      <c r="AA423" t="b">
        <f t="shared" si="227"/>
        <v>0</v>
      </c>
      <c r="AB423" s="3">
        <f t="shared" si="208"/>
        <v>-12.892333333333454</v>
      </c>
      <c r="AC423" t="b">
        <f t="shared" si="218"/>
        <v>0</v>
      </c>
      <c r="AD423" s="4"/>
      <c r="AE423" s="3" t="b">
        <f t="shared" si="209"/>
        <v>0</v>
      </c>
      <c r="AF423" s="3" t="b">
        <f t="shared" si="228"/>
        <v>0</v>
      </c>
      <c r="AG423" s="3" t="b">
        <f t="shared" si="229"/>
        <v>0</v>
      </c>
      <c r="AH423" s="3" t="b">
        <f t="shared" si="230"/>
        <v>0</v>
      </c>
      <c r="AI423" s="3" t="b">
        <f t="shared" si="231"/>
        <v>1</v>
      </c>
      <c r="AJ423" s="3" t="b">
        <f t="shared" si="232"/>
        <v>1</v>
      </c>
      <c r="AK423" s="3">
        <f t="shared" si="235"/>
        <v>-12.892333333333454</v>
      </c>
      <c r="AL423" s="3" t="b">
        <f t="shared" si="219"/>
        <v>0</v>
      </c>
      <c r="AM423" s="3" t="b">
        <f t="shared" si="210"/>
        <v>0</v>
      </c>
      <c r="AN423" s="3" t="b">
        <f t="shared" si="233"/>
        <v>0</v>
      </c>
      <c r="AO423" s="3">
        <f t="shared" si="234"/>
        <v>0</v>
      </c>
    </row>
    <row r="424" spans="1:41" x14ac:dyDescent="0.2">
      <c r="A424">
        <v>20140624</v>
      </c>
      <c r="B424">
        <v>593.97</v>
      </c>
      <c r="C424">
        <v>596.97</v>
      </c>
      <c r="D424">
        <v>582.36</v>
      </c>
      <c r="E424">
        <v>582.36</v>
      </c>
      <c r="F424" s="3">
        <v>14144900</v>
      </c>
      <c r="G424">
        <v>7683850000</v>
      </c>
      <c r="H424">
        <f t="shared" si="236"/>
        <v>513.27311111111123</v>
      </c>
      <c r="I424" s="1">
        <f t="shared" si="205"/>
        <v>14.610000000000014</v>
      </c>
      <c r="J424" s="1">
        <f t="shared" si="206"/>
        <v>2.9900000000000091</v>
      </c>
      <c r="K424" s="1">
        <f t="shared" si="207"/>
        <v>11.620000000000005</v>
      </c>
      <c r="L424" s="1">
        <f t="shared" si="237"/>
        <v>14.610000000000014</v>
      </c>
      <c r="M424" s="1">
        <f t="shared" si="215"/>
        <v>23.695333333333345</v>
      </c>
      <c r="N424" s="2">
        <f t="shared" si="211"/>
        <v>660.75099999999998</v>
      </c>
      <c r="O424" s="2">
        <f t="shared" si="212"/>
        <v>518.57899999999995</v>
      </c>
      <c r="P424" s="2">
        <f t="shared" si="213"/>
        <v>660.50299999999993</v>
      </c>
      <c r="Q424" s="2">
        <f t="shared" si="214"/>
        <v>576.42000000000007</v>
      </c>
      <c r="R424" s="2">
        <f t="shared" si="220"/>
        <v>660.50299999999993</v>
      </c>
      <c r="S424" s="2">
        <f t="shared" si="216"/>
        <v>672.59866666666665</v>
      </c>
      <c r="T424" s="2">
        <f t="shared" si="217"/>
        <v>506.73133333333328</v>
      </c>
      <c r="U424" s="2">
        <f t="shared" si="221"/>
        <v>672.59866666666665</v>
      </c>
      <c r="V424" s="2">
        <f t="shared" si="222"/>
        <v>564.87166666666667</v>
      </c>
      <c r="W424" s="2">
        <f t="shared" si="223"/>
        <v>672.59866666666665</v>
      </c>
      <c r="X424" t="b">
        <f t="shared" si="224"/>
        <v>1</v>
      </c>
      <c r="Y424" t="b">
        <f t="shared" si="225"/>
        <v>0</v>
      </c>
      <c r="Z424" t="b">
        <f t="shared" si="226"/>
        <v>0</v>
      </c>
      <c r="AA424" t="b">
        <f t="shared" si="227"/>
        <v>0</v>
      </c>
      <c r="AB424" s="3">
        <f t="shared" si="208"/>
        <v>-12.095666666666716</v>
      </c>
      <c r="AC424" t="b">
        <f t="shared" si="218"/>
        <v>0</v>
      </c>
      <c r="AD424" s="4"/>
      <c r="AE424" s="3" t="b">
        <f t="shared" si="209"/>
        <v>0</v>
      </c>
      <c r="AF424" s="3" t="b">
        <f t="shared" si="228"/>
        <v>0</v>
      </c>
      <c r="AG424" s="3" t="b">
        <f t="shared" si="229"/>
        <v>0</v>
      </c>
      <c r="AH424" s="3" t="b">
        <f t="shared" si="230"/>
        <v>0</v>
      </c>
      <c r="AI424" s="3" t="b">
        <f t="shared" si="231"/>
        <v>1</v>
      </c>
      <c r="AJ424" s="3" t="b">
        <f t="shared" si="232"/>
        <v>1</v>
      </c>
      <c r="AK424" s="3">
        <f t="shared" si="235"/>
        <v>-12.095666666666716</v>
      </c>
      <c r="AL424" s="3" t="b">
        <f t="shared" si="219"/>
        <v>0</v>
      </c>
      <c r="AM424" s="3" t="b">
        <f t="shared" si="210"/>
        <v>0</v>
      </c>
      <c r="AN424" s="3" t="b">
        <f t="shared" si="233"/>
        <v>0</v>
      </c>
      <c r="AO424" s="3">
        <f t="shared" si="234"/>
        <v>0</v>
      </c>
    </row>
    <row r="425" spans="1:41" x14ac:dyDescent="0.2">
      <c r="A425">
        <v>20140625</v>
      </c>
      <c r="B425">
        <v>581.80999999999995</v>
      </c>
      <c r="C425">
        <v>583.6</v>
      </c>
      <c r="D425">
        <v>565.63</v>
      </c>
      <c r="E425">
        <v>566.34</v>
      </c>
      <c r="F425" s="3">
        <v>20687700</v>
      </c>
      <c r="G425">
        <v>7529260000</v>
      </c>
      <c r="H425">
        <f t="shared" si="236"/>
        <v>513.29011111111117</v>
      </c>
      <c r="I425" s="1">
        <f t="shared" si="205"/>
        <v>17.970000000000027</v>
      </c>
      <c r="J425" s="1">
        <f t="shared" si="206"/>
        <v>1.2400000000000091</v>
      </c>
      <c r="K425" s="1">
        <f t="shared" si="207"/>
        <v>16.730000000000018</v>
      </c>
      <c r="L425" s="1">
        <f t="shared" si="237"/>
        <v>17.970000000000027</v>
      </c>
      <c r="M425" s="1">
        <f t="shared" si="215"/>
        <v>23.782000000000007</v>
      </c>
      <c r="N425" s="2">
        <f t="shared" si="211"/>
        <v>645.96100000000001</v>
      </c>
      <c r="O425" s="2">
        <f t="shared" si="212"/>
        <v>503.26900000000001</v>
      </c>
      <c r="P425" s="2">
        <f t="shared" si="213"/>
        <v>645.96100000000001</v>
      </c>
      <c r="Q425" s="2">
        <f t="shared" si="214"/>
        <v>576.42000000000007</v>
      </c>
      <c r="R425" s="2">
        <f t="shared" si="220"/>
        <v>645.96100000000001</v>
      </c>
      <c r="S425" s="2">
        <f t="shared" si="216"/>
        <v>657.85200000000009</v>
      </c>
      <c r="T425" s="2">
        <f t="shared" si="217"/>
        <v>491.37799999999999</v>
      </c>
      <c r="U425" s="2">
        <f t="shared" si="221"/>
        <v>657.85200000000009</v>
      </c>
      <c r="V425" s="2">
        <f t="shared" si="222"/>
        <v>564.87166666666667</v>
      </c>
      <c r="W425" s="2">
        <f t="shared" si="223"/>
        <v>657.85200000000009</v>
      </c>
      <c r="X425" t="b">
        <f t="shared" si="224"/>
        <v>1</v>
      </c>
      <c r="Y425" t="b">
        <f t="shared" si="225"/>
        <v>0</v>
      </c>
      <c r="Z425" t="b">
        <f t="shared" si="226"/>
        <v>0</v>
      </c>
      <c r="AA425" t="b">
        <f t="shared" si="227"/>
        <v>0</v>
      </c>
      <c r="AB425" s="3">
        <f t="shared" si="208"/>
        <v>-11.891000000000076</v>
      </c>
      <c r="AC425" t="b">
        <f t="shared" si="218"/>
        <v>0</v>
      </c>
      <c r="AD425" s="4"/>
      <c r="AE425" s="3" t="b">
        <f t="shared" si="209"/>
        <v>0</v>
      </c>
      <c r="AF425" s="3" t="b">
        <f t="shared" si="228"/>
        <v>0</v>
      </c>
      <c r="AG425" s="3" t="b">
        <f t="shared" si="229"/>
        <v>0</v>
      </c>
      <c r="AH425" s="3" t="b">
        <f t="shared" si="230"/>
        <v>0</v>
      </c>
      <c r="AI425" s="3" t="b">
        <f t="shared" si="231"/>
        <v>1</v>
      </c>
      <c r="AJ425" s="3" t="b">
        <f t="shared" si="232"/>
        <v>1</v>
      </c>
      <c r="AK425" s="3">
        <f t="shared" si="235"/>
        <v>-11.891000000000076</v>
      </c>
      <c r="AL425" s="3" t="b">
        <f t="shared" si="219"/>
        <v>0</v>
      </c>
      <c r="AM425" s="3" t="b">
        <f t="shared" si="210"/>
        <v>0</v>
      </c>
      <c r="AN425" s="3" t="b">
        <f t="shared" si="233"/>
        <v>0</v>
      </c>
      <c r="AO425" s="3">
        <f t="shared" si="234"/>
        <v>0</v>
      </c>
    </row>
    <row r="426" spans="1:41" x14ac:dyDescent="0.2">
      <c r="A426">
        <v>20140626</v>
      </c>
      <c r="B426">
        <v>566.14</v>
      </c>
      <c r="C426">
        <v>581.63</v>
      </c>
      <c r="D426">
        <v>564.73</v>
      </c>
      <c r="E426">
        <v>581.14</v>
      </c>
      <c r="F426" s="3">
        <v>14655900</v>
      </c>
      <c r="G426">
        <v>7329110000</v>
      </c>
      <c r="H426">
        <f t="shared" si="236"/>
        <v>514.34677777777779</v>
      </c>
      <c r="I426" s="1">
        <f t="shared" si="205"/>
        <v>16.899999999999977</v>
      </c>
      <c r="J426" s="1">
        <f t="shared" si="206"/>
        <v>15.289999999999964</v>
      </c>
      <c r="K426" s="1">
        <f t="shared" si="207"/>
        <v>1.6100000000000136</v>
      </c>
      <c r="L426" s="1">
        <f t="shared" si="237"/>
        <v>16.899999999999977</v>
      </c>
      <c r="M426" s="1">
        <f t="shared" si="215"/>
        <v>24.109333333333339</v>
      </c>
      <c r="N426" s="2">
        <f t="shared" si="211"/>
        <v>645.50800000000004</v>
      </c>
      <c r="O426" s="2">
        <f t="shared" si="212"/>
        <v>500.85200000000003</v>
      </c>
      <c r="P426" s="2">
        <f t="shared" si="213"/>
        <v>645.50800000000004</v>
      </c>
      <c r="Q426" s="2">
        <f t="shared" si="214"/>
        <v>500.85200000000003</v>
      </c>
      <c r="R426" s="2">
        <f t="shared" si="220"/>
        <v>645.50800000000004</v>
      </c>
      <c r="S426" s="2">
        <f t="shared" si="216"/>
        <v>657.5626666666667</v>
      </c>
      <c r="T426" s="2">
        <f t="shared" si="217"/>
        <v>488.79733333333337</v>
      </c>
      <c r="U426" s="2">
        <f t="shared" si="221"/>
        <v>657.5626666666667</v>
      </c>
      <c r="V426" s="2">
        <f t="shared" si="222"/>
        <v>564.87166666666667</v>
      </c>
      <c r="W426" s="2">
        <f t="shared" si="223"/>
        <v>657.5626666666667</v>
      </c>
      <c r="X426" t="b">
        <f t="shared" si="224"/>
        <v>1</v>
      </c>
      <c r="Y426" t="b">
        <f t="shared" si="225"/>
        <v>0</v>
      </c>
      <c r="Z426" t="b">
        <f t="shared" si="226"/>
        <v>0</v>
      </c>
      <c r="AA426" t="b">
        <f t="shared" si="227"/>
        <v>0</v>
      </c>
      <c r="AB426" s="3">
        <f t="shared" si="208"/>
        <v>-12.054666666666662</v>
      </c>
      <c r="AC426" t="b">
        <f t="shared" si="218"/>
        <v>0</v>
      </c>
      <c r="AD426" s="4"/>
      <c r="AE426" s="3" t="b">
        <f t="shared" si="209"/>
        <v>0</v>
      </c>
      <c r="AF426" s="3" t="b">
        <f t="shared" si="228"/>
        <v>0</v>
      </c>
      <c r="AG426" s="3" t="b">
        <f t="shared" si="229"/>
        <v>0</v>
      </c>
      <c r="AH426" s="3" t="b">
        <f t="shared" si="230"/>
        <v>0</v>
      </c>
      <c r="AI426" s="3" t="b">
        <f t="shared" si="231"/>
        <v>1</v>
      </c>
      <c r="AJ426" s="3" t="b">
        <f t="shared" si="232"/>
        <v>1</v>
      </c>
      <c r="AK426" s="3">
        <f t="shared" si="235"/>
        <v>-12.054666666666662</v>
      </c>
      <c r="AL426" s="3" t="b">
        <f t="shared" si="219"/>
        <v>0</v>
      </c>
      <c r="AM426" s="3" t="b">
        <f t="shared" si="210"/>
        <v>0</v>
      </c>
      <c r="AN426" s="3" t="b">
        <f t="shared" si="233"/>
        <v>0</v>
      </c>
      <c r="AO426" s="3">
        <f t="shared" si="234"/>
        <v>0</v>
      </c>
    </row>
    <row r="427" spans="1:41" x14ac:dyDescent="0.2">
      <c r="A427">
        <v>20140627</v>
      </c>
      <c r="B427">
        <v>581.29999999999995</v>
      </c>
      <c r="C427">
        <v>600.12</v>
      </c>
      <c r="D427">
        <v>579.88</v>
      </c>
      <c r="E427">
        <v>597.26</v>
      </c>
      <c r="F427" s="3">
        <v>20814600</v>
      </c>
      <c r="G427">
        <v>7527840000</v>
      </c>
      <c r="H427">
        <f t="shared" si="236"/>
        <v>515.29644444444443</v>
      </c>
      <c r="I427" s="1">
        <f t="shared" si="205"/>
        <v>20.240000000000009</v>
      </c>
      <c r="J427" s="1">
        <f t="shared" si="206"/>
        <v>18.980000000000018</v>
      </c>
      <c r="K427" s="1">
        <f t="shared" si="207"/>
        <v>1.2599999999999909</v>
      </c>
      <c r="L427" s="1">
        <f t="shared" si="237"/>
        <v>20.240000000000009</v>
      </c>
      <c r="M427" s="1">
        <f t="shared" si="215"/>
        <v>23.603333333333339</v>
      </c>
      <c r="N427" s="2">
        <f t="shared" si="211"/>
        <v>660.81000000000006</v>
      </c>
      <c r="O427" s="2">
        <f t="shared" si="212"/>
        <v>519.18999999999994</v>
      </c>
      <c r="P427" s="2">
        <f t="shared" si="213"/>
        <v>645.50800000000004</v>
      </c>
      <c r="Q427" s="2">
        <f t="shared" si="214"/>
        <v>519.18999999999994</v>
      </c>
      <c r="R427" s="2">
        <f t="shared" si="220"/>
        <v>645.50800000000004</v>
      </c>
      <c r="S427" s="2">
        <f t="shared" si="216"/>
        <v>672.61166666666668</v>
      </c>
      <c r="T427" s="2">
        <f t="shared" si="217"/>
        <v>507.38833333333332</v>
      </c>
      <c r="U427" s="2">
        <f t="shared" si="221"/>
        <v>657.5626666666667</v>
      </c>
      <c r="V427" s="2">
        <f t="shared" si="222"/>
        <v>564.87166666666667</v>
      </c>
      <c r="W427" s="2">
        <f t="shared" si="223"/>
        <v>657.5626666666667</v>
      </c>
      <c r="X427" t="b">
        <f t="shared" si="224"/>
        <v>1</v>
      </c>
      <c r="Y427" t="b">
        <f t="shared" si="225"/>
        <v>0</v>
      </c>
      <c r="Z427" t="b">
        <f t="shared" si="226"/>
        <v>0</v>
      </c>
      <c r="AA427" t="b">
        <f t="shared" si="227"/>
        <v>0</v>
      </c>
      <c r="AB427" s="3">
        <f t="shared" si="208"/>
        <v>-12.054666666666662</v>
      </c>
      <c r="AC427" t="b">
        <f t="shared" si="218"/>
        <v>0</v>
      </c>
      <c r="AD427" s="4"/>
      <c r="AE427" s="3" t="b">
        <f t="shared" si="209"/>
        <v>0</v>
      </c>
      <c r="AF427" s="3" t="b">
        <f t="shared" si="228"/>
        <v>0</v>
      </c>
      <c r="AG427" s="3" t="b">
        <f t="shared" si="229"/>
        <v>0</v>
      </c>
      <c r="AH427" s="3" t="b">
        <f t="shared" si="230"/>
        <v>0</v>
      </c>
      <c r="AI427" s="3" t="b">
        <f t="shared" si="231"/>
        <v>1</v>
      </c>
      <c r="AJ427" s="3" t="b">
        <f t="shared" si="232"/>
        <v>1</v>
      </c>
      <c r="AK427" s="3">
        <f t="shared" si="235"/>
        <v>-12.054666666666662</v>
      </c>
      <c r="AL427" s="3" t="b">
        <f t="shared" si="219"/>
        <v>0</v>
      </c>
      <c r="AM427" s="3" t="b">
        <f t="shared" si="210"/>
        <v>0</v>
      </c>
      <c r="AN427" s="3" t="b">
        <f t="shared" si="233"/>
        <v>0</v>
      </c>
      <c r="AO427" s="3">
        <f t="shared" si="234"/>
        <v>0</v>
      </c>
    </row>
    <row r="428" spans="1:41" x14ac:dyDescent="0.2">
      <c r="A428">
        <v>20140628</v>
      </c>
      <c r="B428">
        <v>599.08000000000004</v>
      </c>
      <c r="C428">
        <v>604.47</v>
      </c>
      <c r="D428">
        <v>595.91999999999996</v>
      </c>
      <c r="E428">
        <v>596.54999999999995</v>
      </c>
      <c r="F428" s="3">
        <v>13398100</v>
      </c>
      <c r="G428">
        <v>7761630000</v>
      </c>
      <c r="H428">
        <f t="shared" si="236"/>
        <v>516.47522222222221</v>
      </c>
      <c r="I428" s="1">
        <f t="shared" si="205"/>
        <v>8.5500000000000682</v>
      </c>
      <c r="J428" s="1">
        <f t="shared" si="206"/>
        <v>7.2100000000000364</v>
      </c>
      <c r="K428" s="1">
        <f t="shared" si="207"/>
        <v>1.3400000000000318</v>
      </c>
      <c r="L428" s="1">
        <f t="shared" si="237"/>
        <v>8.5500000000000682</v>
      </c>
      <c r="M428" s="1">
        <f t="shared" si="215"/>
        <v>20.630000000000003</v>
      </c>
      <c r="N428" s="2">
        <f t="shared" si="211"/>
        <v>662.08499999999992</v>
      </c>
      <c r="O428" s="2">
        <f t="shared" si="212"/>
        <v>538.30499999999995</v>
      </c>
      <c r="P428" s="2">
        <f t="shared" si="213"/>
        <v>645.50800000000004</v>
      </c>
      <c r="Q428" s="2">
        <f t="shared" si="214"/>
        <v>538.30499999999995</v>
      </c>
      <c r="R428" s="2">
        <f t="shared" si="220"/>
        <v>645.50800000000004</v>
      </c>
      <c r="S428" s="2">
        <f t="shared" si="216"/>
        <v>672.4</v>
      </c>
      <c r="T428" s="2">
        <f t="shared" si="217"/>
        <v>527.9899999999999</v>
      </c>
      <c r="U428" s="2">
        <f t="shared" si="221"/>
        <v>657.5626666666667</v>
      </c>
      <c r="V428" s="2">
        <f t="shared" si="222"/>
        <v>564.87166666666667</v>
      </c>
      <c r="W428" s="2">
        <f t="shared" si="223"/>
        <v>657.5626666666667</v>
      </c>
      <c r="X428" t="b">
        <f t="shared" si="224"/>
        <v>1</v>
      </c>
      <c r="Y428" t="b">
        <f t="shared" si="225"/>
        <v>0</v>
      </c>
      <c r="Z428" t="b">
        <f t="shared" si="226"/>
        <v>0</v>
      </c>
      <c r="AA428" t="b">
        <f t="shared" si="227"/>
        <v>0</v>
      </c>
      <c r="AB428" s="3">
        <f t="shared" si="208"/>
        <v>-12.054666666666662</v>
      </c>
      <c r="AC428" t="b">
        <f t="shared" si="218"/>
        <v>0</v>
      </c>
      <c r="AD428" s="4"/>
      <c r="AE428" s="3" t="b">
        <f t="shared" si="209"/>
        <v>0</v>
      </c>
      <c r="AF428" s="3" t="b">
        <f t="shared" si="228"/>
        <v>0</v>
      </c>
      <c r="AG428" s="3" t="b">
        <f t="shared" si="229"/>
        <v>0</v>
      </c>
      <c r="AH428" s="3" t="b">
        <f t="shared" si="230"/>
        <v>0</v>
      </c>
      <c r="AI428" s="3" t="b">
        <f t="shared" si="231"/>
        <v>1</v>
      </c>
      <c r="AJ428" s="3" t="b">
        <f t="shared" si="232"/>
        <v>1</v>
      </c>
      <c r="AK428" s="3">
        <f t="shared" si="235"/>
        <v>-12.054666666666662</v>
      </c>
      <c r="AL428" s="3" t="b">
        <f t="shared" si="219"/>
        <v>0</v>
      </c>
      <c r="AM428" s="3" t="b">
        <f t="shared" si="210"/>
        <v>0</v>
      </c>
      <c r="AN428" s="3" t="b">
        <f t="shared" si="233"/>
        <v>0</v>
      </c>
      <c r="AO428" s="3">
        <f t="shared" si="234"/>
        <v>0</v>
      </c>
    </row>
    <row r="429" spans="1:41" x14ac:dyDescent="0.2">
      <c r="A429">
        <v>20140629</v>
      </c>
      <c r="B429">
        <v>596.33000000000004</v>
      </c>
      <c r="C429">
        <v>604.08000000000004</v>
      </c>
      <c r="D429">
        <v>596.16</v>
      </c>
      <c r="E429">
        <v>602.72</v>
      </c>
      <c r="F429" s="3">
        <v>8897470</v>
      </c>
      <c r="G429">
        <v>7728190000</v>
      </c>
      <c r="H429">
        <f t="shared" si="236"/>
        <v>517.98944444444453</v>
      </c>
      <c r="I429" s="1">
        <f t="shared" si="205"/>
        <v>7.9200000000000728</v>
      </c>
      <c r="J429" s="1">
        <f t="shared" si="206"/>
        <v>7.5300000000000864</v>
      </c>
      <c r="K429" s="1">
        <f t="shared" si="207"/>
        <v>0.38999999999998636</v>
      </c>
      <c r="L429" s="1">
        <f t="shared" si="237"/>
        <v>7.9200000000000728</v>
      </c>
      <c r="M429" s="1">
        <f t="shared" si="215"/>
        <v>19.237333333333346</v>
      </c>
      <c r="N429" s="2">
        <f t="shared" si="211"/>
        <v>657.83199999999999</v>
      </c>
      <c r="O429" s="2">
        <f t="shared" si="212"/>
        <v>542.40800000000002</v>
      </c>
      <c r="P429" s="2">
        <f t="shared" si="213"/>
        <v>645.50800000000004</v>
      </c>
      <c r="Q429" s="2">
        <f t="shared" si="214"/>
        <v>542.40800000000002</v>
      </c>
      <c r="R429" s="2">
        <f t="shared" si="220"/>
        <v>645.50800000000004</v>
      </c>
      <c r="S429" s="2">
        <f t="shared" si="216"/>
        <v>667.45066666666673</v>
      </c>
      <c r="T429" s="2">
        <f t="shared" si="217"/>
        <v>532.78933333333327</v>
      </c>
      <c r="U429" s="2">
        <f t="shared" si="221"/>
        <v>657.5626666666667</v>
      </c>
      <c r="V429" s="2">
        <f t="shared" si="222"/>
        <v>564.87166666666667</v>
      </c>
      <c r="W429" s="2">
        <f t="shared" si="223"/>
        <v>657.5626666666667</v>
      </c>
      <c r="X429" t="b">
        <f t="shared" si="224"/>
        <v>1</v>
      </c>
      <c r="Y429" t="b">
        <f t="shared" si="225"/>
        <v>0</v>
      </c>
      <c r="Z429" t="b">
        <f t="shared" si="226"/>
        <v>0</v>
      </c>
      <c r="AA429" t="b">
        <f t="shared" si="227"/>
        <v>0</v>
      </c>
      <c r="AB429" s="3">
        <f t="shared" si="208"/>
        <v>-12.054666666666662</v>
      </c>
      <c r="AC429" t="b">
        <f t="shared" si="218"/>
        <v>0</v>
      </c>
      <c r="AD429" s="4"/>
      <c r="AE429" s="3" t="b">
        <f t="shared" si="209"/>
        <v>0</v>
      </c>
      <c r="AF429" s="3" t="b">
        <f t="shared" si="228"/>
        <v>0</v>
      </c>
      <c r="AG429" s="3" t="b">
        <f t="shared" si="229"/>
        <v>0</v>
      </c>
      <c r="AH429" s="3" t="b">
        <f t="shared" si="230"/>
        <v>0</v>
      </c>
      <c r="AI429" s="3" t="b">
        <f t="shared" si="231"/>
        <v>1</v>
      </c>
      <c r="AJ429" s="3" t="b">
        <f t="shared" si="232"/>
        <v>1</v>
      </c>
      <c r="AK429" s="3">
        <f t="shared" si="235"/>
        <v>-12.054666666666662</v>
      </c>
      <c r="AL429" s="3" t="b">
        <f t="shared" si="219"/>
        <v>0</v>
      </c>
      <c r="AM429" s="3" t="b">
        <f t="shared" si="210"/>
        <v>0</v>
      </c>
      <c r="AN429" s="3" t="b">
        <f t="shared" si="233"/>
        <v>0</v>
      </c>
      <c r="AO429" s="3">
        <f t="shared" si="234"/>
        <v>0</v>
      </c>
    </row>
    <row r="430" spans="1:41" x14ac:dyDescent="0.2">
      <c r="A430">
        <v>20140630</v>
      </c>
      <c r="B430">
        <v>602.62</v>
      </c>
      <c r="C430">
        <v>645.15</v>
      </c>
      <c r="D430">
        <v>599.88</v>
      </c>
      <c r="E430">
        <v>639.79999999999995</v>
      </c>
      <c r="F430" s="3">
        <v>46422400</v>
      </c>
      <c r="G430">
        <v>7812050000</v>
      </c>
      <c r="H430">
        <f t="shared" si="236"/>
        <v>519.60855555555565</v>
      </c>
      <c r="I430" s="1">
        <f t="shared" si="205"/>
        <v>45.269999999999982</v>
      </c>
      <c r="J430" s="1">
        <f t="shared" si="206"/>
        <v>42.42999999999995</v>
      </c>
      <c r="K430" s="1">
        <f t="shared" si="207"/>
        <v>2.8400000000000318</v>
      </c>
      <c r="L430" s="1">
        <f t="shared" si="237"/>
        <v>45.269999999999982</v>
      </c>
      <c r="M430" s="1">
        <f t="shared" si="215"/>
        <v>16.335333333333356</v>
      </c>
      <c r="N430" s="2">
        <f t="shared" si="211"/>
        <v>671.52100000000007</v>
      </c>
      <c r="O430" s="2">
        <f t="shared" si="212"/>
        <v>573.5089999999999</v>
      </c>
      <c r="P430" s="2">
        <f t="shared" si="213"/>
        <v>645.50800000000004</v>
      </c>
      <c r="Q430" s="2">
        <f t="shared" si="214"/>
        <v>573.5089999999999</v>
      </c>
      <c r="R430" s="2">
        <f t="shared" si="220"/>
        <v>645.50800000000004</v>
      </c>
      <c r="S430" s="2">
        <f t="shared" si="216"/>
        <v>679.68866666666668</v>
      </c>
      <c r="T430" s="2">
        <f t="shared" si="217"/>
        <v>565.3413333333333</v>
      </c>
      <c r="U430" s="2">
        <f t="shared" si="221"/>
        <v>657.5626666666667</v>
      </c>
      <c r="V430" s="2">
        <f t="shared" si="222"/>
        <v>565.3413333333333</v>
      </c>
      <c r="W430" s="2">
        <f t="shared" si="223"/>
        <v>657.5626666666667</v>
      </c>
      <c r="X430" t="b">
        <f t="shared" si="224"/>
        <v>1</v>
      </c>
      <c r="Y430" t="b">
        <f t="shared" si="225"/>
        <v>1</v>
      </c>
      <c r="Z430" t="b">
        <f t="shared" si="226"/>
        <v>0</v>
      </c>
      <c r="AA430" t="b">
        <f t="shared" si="227"/>
        <v>0</v>
      </c>
      <c r="AB430" s="3">
        <f t="shared" si="208"/>
        <v>-12.054666666666662</v>
      </c>
      <c r="AC430" t="b">
        <f t="shared" si="218"/>
        <v>0</v>
      </c>
      <c r="AD430" s="4"/>
      <c r="AE430" s="3" t="b">
        <f t="shared" si="209"/>
        <v>0</v>
      </c>
      <c r="AF430" s="3" t="b">
        <f t="shared" si="228"/>
        <v>0</v>
      </c>
      <c r="AG430" s="3" t="b">
        <f t="shared" si="229"/>
        <v>0</v>
      </c>
      <c r="AH430" s="3" t="b">
        <f t="shared" si="230"/>
        <v>0</v>
      </c>
      <c r="AI430" s="3" t="b">
        <f t="shared" si="231"/>
        <v>1</v>
      </c>
      <c r="AJ430" s="3" t="b">
        <f t="shared" si="232"/>
        <v>1</v>
      </c>
      <c r="AK430" s="3">
        <f t="shared" si="235"/>
        <v>-12.054666666666662</v>
      </c>
      <c r="AL430" s="3" t="b">
        <f t="shared" si="219"/>
        <v>0</v>
      </c>
      <c r="AM430" s="3" t="b">
        <f t="shared" si="210"/>
        <v>0</v>
      </c>
      <c r="AN430" s="3" t="b">
        <f t="shared" si="233"/>
        <v>0</v>
      </c>
      <c r="AO430" s="3">
        <f t="shared" si="234"/>
        <v>0</v>
      </c>
    </row>
    <row r="431" spans="1:41" x14ac:dyDescent="0.2">
      <c r="A431">
        <v>20140701</v>
      </c>
      <c r="B431">
        <v>641.39</v>
      </c>
      <c r="C431">
        <v>657.86</v>
      </c>
      <c r="D431">
        <v>640.11</v>
      </c>
      <c r="E431">
        <v>640.80999999999995</v>
      </c>
      <c r="F431" s="3">
        <v>38446300</v>
      </c>
      <c r="G431">
        <v>8316770000</v>
      </c>
      <c r="H431">
        <f t="shared" si="236"/>
        <v>521.40211111111125</v>
      </c>
      <c r="I431" s="1">
        <f t="shared" si="205"/>
        <v>17.75</v>
      </c>
      <c r="J431" s="1">
        <f t="shared" si="206"/>
        <v>18.060000000000059</v>
      </c>
      <c r="K431" s="1">
        <f t="shared" si="207"/>
        <v>0.31000000000005912</v>
      </c>
      <c r="L431" s="1">
        <f t="shared" si="237"/>
        <v>18.060000000000059</v>
      </c>
      <c r="M431" s="1">
        <f t="shared" si="215"/>
        <v>16.816666666666681</v>
      </c>
      <c r="N431" s="2">
        <f t="shared" si="211"/>
        <v>699.43500000000006</v>
      </c>
      <c r="O431" s="2">
        <f t="shared" si="212"/>
        <v>598.53499999999997</v>
      </c>
      <c r="P431" s="2">
        <f t="shared" si="213"/>
        <v>645.50800000000004</v>
      </c>
      <c r="Q431" s="2">
        <f t="shared" si="214"/>
        <v>598.53499999999997</v>
      </c>
      <c r="R431" s="2">
        <f t="shared" si="220"/>
        <v>645.50800000000004</v>
      </c>
      <c r="S431" s="2">
        <f t="shared" si="216"/>
        <v>707.84333333333336</v>
      </c>
      <c r="T431" s="2">
        <f t="shared" si="217"/>
        <v>590.12666666666667</v>
      </c>
      <c r="U431" s="2">
        <f t="shared" si="221"/>
        <v>657.5626666666667</v>
      </c>
      <c r="V431" s="2">
        <f t="shared" si="222"/>
        <v>590.12666666666667</v>
      </c>
      <c r="W431" s="2">
        <f t="shared" si="223"/>
        <v>657.5626666666667</v>
      </c>
      <c r="X431" t="b">
        <f t="shared" si="224"/>
        <v>1</v>
      </c>
      <c r="Y431" t="b">
        <f t="shared" si="225"/>
        <v>1</v>
      </c>
      <c r="Z431" t="b">
        <f t="shared" si="226"/>
        <v>0</v>
      </c>
      <c r="AA431" t="b">
        <f t="shared" si="227"/>
        <v>0</v>
      </c>
      <c r="AB431" s="3">
        <f t="shared" si="208"/>
        <v>-12.054666666666662</v>
      </c>
      <c r="AC431" t="b">
        <f t="shared" si="218"/>
        <v>0</v>
      </c>
      <c r="AD431" s="4"/>
      <c r="AE431" s="3" t="b">
        <f t="shared" si="209"/>
        <v>0</v>
      </c>
      <c r="AF431" s="3" t="b">
        <f t="shared" si="228"/>
        <v>0</v>
      </c>
      <c r="AG431" s="3" t="b">
        <f t="shared" si="229"/>
        <v>0</v>
      </c>
      <c r="AH431" s="3" t="b">
        <f t="shared" si="230"/>
        <v>0</v>
      </c>
      <c r="AI431" s="3" t="b">
        <f t="shared" si="231"/>
        <v>1</v>
      </c>
      <c r="AJ431" s="3" t="b">
        <f t="shared" si="232"/>
        <v>1</v>
      </c>
      <c r="AK431" s="3">
        <f t="shared" si="235"/>
        <v>-12.054666666666662</v>
      </c>
      <c r="AL431" s="3" t="b">
        <f t="shared" si="219"/>
        <v>0</v>
      </c>
      <c r="AM431" s="3" t="b">
        <f t="shared" si="210"/>
        <v>0</v>
      </c>
      <c r="AN431" s="3" t="b">
        <f t="shared" si="233"/>
        <v>0</v>
      </c>
      <c r="AO431" s="3">
        <f t="shared" si="234"/>
        <v>0</v>
      </c>
    </row>
    <row r="432" spans="1:41" x14ac:dyDescent="0.2">
      <c r="A432">
        <v>20140702</v>
      </c>
      <c r="B432">
        <v>641.04</v>
      </c>
      <c r="C432">
        <v>656.68</v>
      </c>
      <c r="D432">
        <v>638.34</v>
      </c>
      <c r="E432">
        <v>650.88</v>
      </c>
      <c r="F432" s="3">
        <v>25768200</v>
      </c>
      <c r="G432">
        <v>8314310000</v>
      </c>
      <c r="H432">
        <f t="shared" si="236"/>
        <v>523.66511111111129</v>
      </c>
      <c r="I432" s="1">
        <f t="shared" si="205"/>
        <v>18.339999999999918</v>
      </c>
      <c r="J432" s="1">
        <f t="shared" si="206"/>
        <v>15.870000000000005</v>
      </c>
      <c r="K432" s="1">
        <f t="shared" si="207"/>
        <v>2.4699999999999136</v>
      </c>
      <c r="L432" s="1">
        <f t="shared" si="237"/>
        <v>18.339999999999918</v>
      </c>
      <c r="M432" s="1">
        <f t="shared" si="215"/>
        <v>16.577333333333353</v>
      </c>
      <c r="N432" s="2">
        <f t="shared" si="211"/>
        <v>697.24200000000008</v>
      </c>
      <c r="O432" s="2">
        <f t="shared" si="212"/>
        <v>597.77799999999991</v>
      </c>
      <c r="P432" s="2">
        <f t="shared" si="213"/>
        <v>645.50800000000004</v>
      </c>
      <c r="Q432" s="2">
        <f t="shared" si="214"/>
        <v>598.53499999999997</v>
      </c>
      <c r="R432" s="2">
        <f t="shared" si="220"/>
        <v>598.53499999999997</v>
      </c>
      <c r="S432" s="2">
        <f t="shared" si="216"/>
        <v>705.53066666666678</v>
      </c>
      <c r="T432" s="2">
        <f t="shared" si="217"/>
        <v>589.48933333333321</v>
      </c>
      <c r="U432" s="2">
        <f t="shared" si="221"/>
        <v>657.5626666666667</v>
      </c>
      <c r="V432" s="2">
        <f t="shared" si="222"/>
        <v>590.12666666666667</v>
      </c>
      <c r="W432" s="2">
        <f t="shared" si="223"/>
        <v>657.5626666666667</v>
      </c>
      <c r="X432" t="b">
        <f t="shared" si="224"/>
        <v>1</v>
      </c>
      <c r="Y432" t="b">
        <f t="shared" si="225"/>
        <v>0</v>
      </c>
      <c r="Z432" t="b">
        <f t="shared" si="226"/>
        <v>1</v>
      </c>
      <c r="AA432" t="b">
        <f t="shared" si="227"/>
        <v>0</v>
      </c>
      <c r="AB432" s="3">
        <f t="shared" si="208"/>
        <v>-59.027666666666732</v>
      </c>
      <c r="AC432" t="b">
        <f t="shared" si="218"/>
        <v>0</v>
      </c>
      <c r="AD432" s="4"/>
      <c r="AE432" s="3" t="b">
        <f t="shared" si="209"/>
        <v>0</v>
      </c>
      <c r="AF432" s="3" t="b">
        <f t="shared" si="228"/>
        <v>0</v>
      </c>
      <c r="AG432" s="3" t="b">
        <f t="shared" si="229"/>
        <v>0</v>
      </c>
      <c r="AH432" s="3" t="b">
        <f t="shared" si="230"/>
        <v>0</v>
      </c>
      <c r="AI432" s="3" t="b">
        <f t="shared" si="231"/>
        <v>0</v>
      </c>
      <c r="AJ432" s="3" t="b">
        <f t="shared" si="232"/>
        <v>1</v>
      </c>
      <c r="AK432" s="3">
        <f t="shared" si="235"/>
        <v>-59.027666666666732</v>
      </c>
      <c r="AL432" s="3" t="b">
        <f t="shared" si="219"/>
        <v>0</v>
      </c>
      <c r="AM432" s="3" t="b">
        <f t="shared" si="210"/>
        <v>0</v>
      </c>
      <c r="AN432" s="3" t="b">
        <f t="shared" si="233"/>
        <v>0</v>
      </c>
      <c r="AO432" s="3">
        <f t="shared" si="234"/>
        <v>0</v>
      </c>
    </row>
    <row r="433" spans="1:41" x14ac:dyDescent="0.2">
      <c r="A433">
        <v>20140703</v>
      </c>
      <c r="B433">
        <v>650.77</v>
      </c>
      <c r="C433">
        <v>650.77</v>
      </c>
      <c r="D433">
        <v>641.29999999999995</v>
      </c>
      <c r="E433">
        <v>645.16</v>
      </c>
      <c r="F433" s="3">
        <v>18949000</v>
      </c>
      <c r="G433">
        <v>8442770000</v>
      </c>
      <c r="H433">
        <f t="shared" si="236"/>
        <v>525.95577777777794</v>
      </c>
      <c r="I433" s="1">
        <f t="shared" si="205"/>
        <v>9.4700000000000273</v>
      </c>
      <c r="J433" s="1">
        <f t="shared" si="206"/>
        <v>0.11000000000001364</v>
      </c>
      <c r="K433" s="1">
        <f t="shared" si="207"/>
        <v>9.5800000000000409</v>
      </c>
      <c r="L433" s="1">
        <f t="shared" si="237"/>
        <v>9.5800000000000409</v>
      </c>
      <c r="M433" s="1">
        <f t="shared" si="215"/>
        <v>16.434000000000015</v>
      </c>
      <c r="N433" s="2">
        <f t="shared" si="211"/>
        <v>695.33699999999999</v>
      </c>
      <c r="O433" s="2">
        <f t="shared" si="212"/>
        <v>596.73299999999995</v>
      </c>
      <c r="P433" s="2">
        <f t="shared" si="213"/>
        <v>695.33699999999999</v>
      </c>
      <c r="Q433" s="2">
        <f t="shared" si="214"/>
        <v>598.53499999999997</v>
      </c>
      <c r="R433" s="2">
        <f t="shared" si="220"/>
        <v>695.33699999999999</v>
      </c>
      <c r="S433" s="2">
        <f t="shared" si="216"/>
        <v>703.55399999999997</v>
      </c>
      <c r="T433" s="2">
        <f t="shared" si="217"/>
        <v>588.51599999999996</v>
      </c>
      <c r="U433" s="2">
        <f t="shared" si="221"/>
        <v>657.5626666666667</v>
      </c>
      <c r="V433" s="2">
        <f t="shared" si="222"/>
        <v>590.12666666666667</v>
      </c>
      <c r="W433" s="2">
        <f t="shared" si="223"/>
        <v>657.5626666666667</v>
      </c>
      <c r="X433" t="b">
        <f t="shared" si="224"/>
        <v>1</v>
      </c>
      <c r="Y433" t="b">
        <f t="shared" si="225"/>
        <v>0</v>
      </c>
      <c r="Z433" t="b">
        <f t="shared" si="226"/>
        <v>0</v>
      </c>
      <c r="AA433" t="b">
        <f t="shared" si="227"/>
        <v>0</v>
      </c>
      <c r="AB433" s="3">
        <f t="shared" si="208"/>
        <v>37.774333333333288</v>
      </c>
      <c r="AC433" t="b">
        <f t="shared" si="218"/>
        <v>0</v>
      </c>
      <c r="AD433" s="4"/>
      <c r="AE433" s="3" t="b">
        <f t="shared" si="209"/>
        <v>0</v>
      </c>
      <c r="AF433" s="3" t="b">
        <f t="shared" si="228"/>
        <v>0</v>
      </c>
      <c r="AG433" s="3" t="b">
        <f t="shared" si="229"/>
        <v>0</v>
      </c>
      <c r="AH433" s="3" t="b">
        <f t="shared" si="230"/>
        <v>0</v>
      </c>
      <c r="AI433" s="3" t="b">
        <f t="shared" si="231"/>
        <v>1</v>
      </c>
      <c r="AJ433" s="3" t="b">
        <f t="shared" si="232"/>
        <v>1</v>
      </c>
      <c r="AK433" s="3">
        <f t="shared" si="235"/>
        <v>37.774333333333288</v>
      </c>
      <c r="AL433" s="3" t="b">
        <f t="shared" si="219"/>
        <v>1</v>
      </c>
      <c r="AM433" s="3" t="b">
        <f t="shared" si="210"/>
        <v>0</v>
      </c>
      <c r="AN433" s="3" t="b">
        <f t="shared" si="233"/>
        <v>0</v>
      </c>
      <c r="AO433" s="3">
        <f t="shared" si="234"/>
        <v>0</v>
      </c>
    </row>
    <row r="434" spans="1:41" x14ac:dyDescent="0.2">
      <c r="A434">
        <v>20140704</v>
      </c>
      <c r="B434">
        <v>644.65</v>
      </c>
      <c r="C434">
        <v>648.42999999999995</v>
      </c>
      <c r="D434">
        <v>629.4</v>
      </c>
      <c r="E434">
        <v>630.69000000000005</v>
      </c>
      <c r="F434" s="3">
        <v>22237200</v>
      </c>
      <c r="G434">
        <v>8365570000</v>
      </c>
      <c r="H434">
        <f t="shared" si="236"/>
        <v>528.15166666666676</v>
      </c>
      <c r="I434" s="1">
        <f t="shared" si="205"/>
        <v>19.029999999999973</v>
      </c>
      <c r="J434" s="1">
        <f t="shared" si="206"/>
        <v>3.2699999999999818</v>
      </c>
      <c r="K434" s="1">
        <f t="shared" si="207"/>
        <v>15.759999999999991</v>
      </c>
      <c r="L434" s="1">
        <f t="shared" si="237"/>
        <v>19.029999999999973</v>
      </c>
      <c r="M434" s="1">
        <f t="shared" si="215"/>
        <v>16.30733333333335</v>
      </c>
      <c r="N434" s="2">
        <f t="shared" si="211"/>
        <v>687.83699999999999</v>
      </c>
      <c r="O434" s="2">
        <f t="shared" si="212"/>
        <v>589.99299999999994</v>
      </c>
      <c r="P434" s="2">
        <f t="shared" si="213"/>
        <v>687.83699999999999</v>
      </c>
      <c r="Q434" s="2">
        <f t="shared" si="214"/>
        <v>598.53499999999997</v>
      </c>
      <c r="R434" s="2">
        <f t="shared" si="220"/>
        <v>687.83699999999999</v>
      </c>
      <c r="S434" s="2">
        <f t="shared" si="216"/>
        <v>695.9906666666667</v>
      </c>
      <c r="T434" s="2">
        <f t="shared" si="217"/>
        <v>581.83933333333323</v>
      </c>
      <c r="U434" s="2">
        <f t="shared" si="221"/>
        <v>657.5626666666667</v>
      </c>
      <c r="V434" s="2">
        <f t="shared" si="222"/>
        <v>590.12666666666667</v>
      </c>
      <c r="W434" s="2">
        <f t="shared" si="223"/>
        <v>657.5626666666667</v>
      </c>
      <c r="X434" t="b">
        <f t="shared" si="224"/>
        <v>1</v>
      </c>
      <c r="Y434" t="b">
        <f t="shared" si="225"/>
        <v>0</v>
      </c>
      <c r="Z434" t="b">
        <f t="shared" si="226"/>
        <v>0</v>
      </c>
      <c r="AA434" t="b">
        <f t="shared" si="227"/>
        <v>0</v>
      </c>
      <c r="AB434" s="3">
        <f t="shared" si="208"/>
        <v>30.274333333333288</v>
      </c>
      <c r="AC434" t="b">
        <f t="shared" si="218"/>
        <v>0</v>
      </c>
      <c r="AD434" s="4"/>
      <c r="AE434" s="3" t="b">
        <f t="shared" si="209"/>
        <v>0</v>
      </c>
      <c r="AF434" s="3" t="b">
        <f t="shared" si="228"/>
        <v>0</v>
      </c>
      <c r="AG434" s="3" t="b">
        <f t="shared" si="229"/>
        <v>0</v>
      </c>
      <c r="AH434" s="3" t="b">
        <f t="shared" si="230"/>
        <v>0</v>
      </c>
      <c r="AI434" s="3" t="b">
        <f t="shared" si="231"/>
        <v>1</v>
      </c>
      <c r="AJ434" s="3" t="b">
        <f t="shared" si="232"/>
        <v>1</v>
      </c>
      <c r="AK434" s="3">
        <f t="shared" si="235"/>
        <v>30.274333333333288</v>
      </c>
      <c r="AL434" s="3" t="b">
        <f t="shared" si="219"/>
        <v>0</v>
      </c>
      <c r="AM434" s="3" t="b">
        <f t="shared" si="210"/>
        <v>0</v>
      </c>
      <c r="AN434" s="3" t="b">
        <f t="shared" si="233"/>
        <v>0</v>
      </c>
      <c r="AO434" s="3">
        <f t="shared" si="234"/>
        <v>0</v>
      </c>
    </row>
    <row r="435" spans="1:41" x14ac:dyDescent="0.2">
      <c r="A435">
        <v>20140705</v>
      </c>
      <c r="B435">
        <v>629.95000000000005</v>
      </c>
      <c r="C435">
        <v>633.22</v>
      </c>
      <c r="D435">
        <v>628</v>
      </c>
      <c r="E435">
        <v>631.46</v>
      </c>
      <c r="F435" s="3">
        <v>9105940</v>
      </c>
      <c r="G435">
        <v>8177490000</v>
      </c>
      <c r="H435">
        <f t="shared" si="236"/>
        <v>530.02700000000004</v>
      </c>
      <c r="I435" s="1">
        <f t="shared" si="205"/>
        <v>5.2200000000000273</v>
      </c>
      <c r="J435" s="1">
        <f t="shared" si="206"/>
        <v>2.5299999999999727</v>
      </c>
      <c r="K435" s="1">
        <f t="shared" si="207"/>
        <v>2.6900000000000546</v>
      </c>
      <c r="L435" s="1">
        <f t="shared" si="237"/>
        <v>5.2200000000000273</v>
      </c>
      <c r="M435" s="1">
        <f t="shared" si="215"/>
        <v>16.561333333333344</v>
      </c>
      <c r="N435" s="2">
        <f t="shared" si="211"/>
        <v>680.2940000000001</v>
      </c>
      <c r="O435" s="2">
        <f t="shared" si="212"/>
        <v>580.92599999999993</v>
      </c>
      <c r="P435" s="2">
        <f t="shared" si="213"/>
        <v>680.2940000000001</v>
      </c>
      <c r="Q435" s="2">
        <f t="shared" si="214"/>
        <v>598.53499999999997</v>
      </c>
      <c r="R435" s="2">
        <f t="shared" si="220"/>
        <v>680.2940000000001</v>
      </c>
      <c r="S435" s="2">
        <f t="shared" si="216"/>
        <v>688.57466666666676</v>
      </c>
      <c r="T435" s="2">
        <f t="shared" si="217"/>
        <v>572.64533333333327</v>
      </c>
      <c r="U435" s="2">
        <f t="shared" si="221"/>
        <v>657.5626666666667</v>
      </c>
      <c r="V435" s="2">
        <f t="shared" si="222"/>
        <v>590.12666666666667</v>
      </c>
      <c r="W435" s="2">
        <f t="shared" si="223"/>
        <v>657.5626666666667</v>
      </c>
      <c r="X435" t="b">
        <f t="shared" si="224"/>
        <v>1</v>
      </c>
      <c r="Y435" t="b">
        <f t="shared" si="225"/>
        <v>0</v>
      </c>
      <c r="Z435" t="b">
        <f t="shared" si="226"/>
        <v>0</v>
      </c>
      <c r="AA435" t="b">
        <f t="shared" si="227"/>
        <v>0</v>
      </c>
      <c r="AB435" s="3">
        <f t="shared" si="208"/>
        <v>22.731333333333396</v>
      </c>
      <c r="AC435" t="b">
        <f t="shared" si="218"/>
        <v>0</v>
      </c>
      <c r="AD435" s="4"/>
      <c r="AE435" s="3" t="b">
        <f t="shared" si="209"/>
        <v>0</v>
      </c>
      <c r="AF435" s="3" t="b">
        <f t="shared" si="228"/>
        <v>0</v>
      </c>
      <c r="AG435" s="3" t="b">
        <f t="shared" si="229"/>
        <v>0</v>
      </c>
      <c r="AH435" s="3" t="b">
        <f t="shared" si="230"/>
        <v>0</v>
      </c>
      <c r="AI435" s="3" t="b">
        <f t="shared" si="231"/>
        <v>1</v>
      </c>
      <c r="AJ435" s="3" t="b">
        <f t="shared" si="232"/>
        <v>1</v>
      </c>
      <c r="AK435" s="3">
        <f t="shared" si="235"/>
        <v>22.731333333333396</v>
      </c>
      <c r="AL435" s="3" t="b">
        <f t="shared" si="219"/>
        <v>0</v>
      </c>
      <c r="AM435" s="3" t="b">
        <f t="shared" si="210"/>
        <v>0</v>
      </c>
      <c r="AN435" s="3" t="b">
        <f t="shared" si="233"/>
        <v>0</v>
      </c>
      <c r="AO435" s="3">
        <f t="shared" si="234"/>
        <v>0</v>
      </c>
    </row>
    <row r="436" spans="1:41" x14ac:dyDescent="0.2">
      <c r="A436">
        <v>20140706</v>
      </c>
      <c r="B436">
        <v>631.77</v>
      </c>
      <c r="C436">
        <v>638.65</v>
      </c>
      <c r="D436">
        <v>631.16</v>
      </c>
      <c r="E436">
        <v>635.80999999999995</v>
      </c>
      <c r="F436" s="3">
        <v>10080000</v>
      </c>
      <c r="G436">
        <v>8203530000</v>
      </c>
      <c r="H436">
        <f t="shared" si="236"/>
        <v>531.92655555555575</v>
      </c>
      <c r="I436" s="1">
        <f t="shared" si="205"/>
        <v>7.4900000000000091</v>
      </c>
      <c r="J436" s="1">
        <f t="shared" si="206"/>
        <v>7.1899999999999409</v>
      </c>
      <c r="K436" s="1">
        <f t="shared" si="207"/>
        <v>0.30000000000006821</v>
      </c>
      <c r="L436" s="1">
        <f t="shared" si="237"/>
        <v>7.4900000000000091</v>
      </c>
      <c r="M436" s="1">
        <f t="shared" si="215"/>
        <v>16.110000000000014</v>
      </c>
      <c r="N436" s="2">
        <f t="shared" si="211"/>
        <v>683.23500000000001</v>
      </c>
      <c r="O436" s="2">
        <f t="shared" si="212"/>
        <v>586.57499999999993</v>
      </c>
      <c r="P436" s="2">
        <f t="shared" si="213"/>
        <v>680.2940000000001</v>
      </c>
      <c r="Q436" s="2">
        <f t="shared" si="214"/>
        <v>598.53499999999997</v>
      </c>
      <c r="R436" s="2">
        <f t="shared" si="220"/>
        <v>680.2940000000001</v>
      </c>
      <c r="S436" s="2">
        <f t="shared" si="216"/>
        <v>691.29</v>
      </c>
      <c r="T436" s="2">
        <f t="shared" si="217"/>
        <v>578.52</v>
      </c>
      <c r="U436" s="2">
        <f t="shared" si="221"/>
        <v>657.5626666666667</v>
      </c>
      <c r="V436" s="2">
        <f t="shared" si="222"/>
        <v>590.12666666666667</v>
      </c>
      <c r="W436" s="2">
        <f t="shared" si="223"/>
        <v>657.5626666666667</v>
      </c>
      <c r="X436" t="b">
        <f t="shared" si="224"/>
        <v>1</v>
      </c>
      <c r="Y436" t="b">
        <f t="shared" si="225"/>
        <v>0</v>
      </c>
      <c r="Z436" t="b">
        <f t="shared" si="226"/>
        <v>0</v>
      </c>
      <c r="AA436" t="b">
        <f t="shared" si="227"/>
        <v>0</v>
      </c>
      <c r="AB436" s="3">
        <f t="shared" si="208"/>
        <v>22.731333333333396</v>
      </c>
      <c r="AC436" t="b">
        <f t="shared" si="218"/>
        <v>0</v>
      </c>
      <c r="AD436" s="4"/>
      <c r="AE436" s="3" t="b">
        <f t="shared" si="209"/>
        <v>0</v>
      </c>
      <c r="AF436" s="3" t="b">
        <f t="shared" si="228"/>
        <v>0</v>
      </c>
      <c r="AG436" s="3" t="b">
        <f t="shared" si="229"/>
        <v>0</v>
      </c>
      <c r="AH436" s="3" t="b">
        <f t="shared" si="230"/>
        <v>0</v>
      </c>
      <c r="AI436" s="3" t="b">
        <f t="shared" si="231"/>
        <v>1</v>
      </c>
      <c r="AJ436" s="3" t="b">
        <f t="shared" si="232"/>
        <v>1</v>
      </c>
      <c r="AK436" s="3">
        <f t="shared" si="235"/>
        <v>22.731333333333396</v>
      </c>
      <c r="AL436" s="3" t="b">
        <f t="shared" si="219"/>
        <v>0</v>
      </c>
      <c r="AM436" s="3" t="b">
        <f t="shared" si="210"/>
        <v>1</v>
      </c>
      <c r="AN436" s="3" t="b">
        <f t="shared" si="233"/>
        <v>0</v>
      </c>
      <c r="AO436" s="3">
        <f t="shared" si="234"/>
        <v>0</v>
      </c>
    </row>
    <row r="437" spans="1:41" x14ac:dyDescent="0.2">
      <c r="A437">
        <v>20140707</v>
      </c>
      <c r="B437">
        <v>635.46</v>
      </c>
      <c r="C437">
        <v>637.16</v>
      </c>
      <c r="D437">
        <v>617.01</v>
      </c>
      <c r="E437">
        <v>624.09</v>
      </c>
      <c r="F437" s="3">
        <v>17813600</v>
      </c>
      <c r="G437">
        <v>8253710000</v>
      </c>
      <c r="H437">
        <f t="shared" si="236"/>
        <v>533.99755555555566</v>
      </c>
      <c r="I437" s="1">
        <f t="shared" si="205"/>
        <v>20.149999999999977</v>
      </c>
      <c r="J437" s="1">
        <f t="shared" si="206"/>
        <v>1.3500000000000227</v>
      </c>
      <c r="K437" s="1">
        <f t="shared" si="207"/>
        <v>18.799999999999955</v>
      </c>
      <c r="L437" s="1">
        <f t="shared" si="237"/>
        <v>20.149999999999977</v>
      </c>
      <c r="M437" s="1">
        <f t="shared" si="215"/>
        <v>15.828000000000012</v>
      </c>
      <c r="N437" s="2">
        <f t="shared" si="211"/>
        <v>674.56900000000007</v>
      </c>
      <c r="O437" s="2">
        <f t="shared" si="212"/>
        <v>579.601</v>
      </c>
      <c r="P437" s="2">
        <f t="shared" si="213"/>
        <v>674.56900000000007</v>
      </c>
      <c r="Q437" s="2">
        <f t="shared" si="214"/>
        <v>598.53499999999997</v>
      </c>
      <c r="R437" s="2">
        <f t="shared" si="220"/>
        <v>674.56900000000007</v>
      </c>
      <c r="S437" s="2">
        <f t="shared" si="216"/>
        <v>682.48300000000006</v>
      </c>
      <c r="T437" s="2">
        <f t="shared" si="217"/>
        <v>571.68700000000001</v>
      </c>
      <c r="U437" s="2">
        <f t="shared" si="221"/>
        <v>657.5626666666667</v>
      </c>
      <c r="V437" s="2">
        <f t="shared" si="222"/>
        <v>590.12666666666667</v>
      </c>
      <c r="W437" s="2">
        <f t="shared" si="223"/>
        <v>657.5626666666667</v>
      </c>
      <c r="X437" t="b">
        <f t="shared" si="224"/>
        <v>1</v>
      </c>
      <c r="Y437" t="b">
        <f t="shared" si="225"/>
        <v>0</v>
      </c>
      <c r="Z437" t="b">
        <f t="shared" si="226"/>
        <v>0</v>
      </c>
      <c r="AA437" t="b">
        <f t="shared" si="227"/>
        <v>0</v>
      </c>
      <c r="AB437" s="3">
        <f t="shared" si="208"/>
        <v>17.006333333333373</v>
      </c>
      <c r="AC437" t="b">
        <f t="shared" si="218"/>
        <v>0</v>
      </c>
      <c r="AD437" s="4"/>
      <c r="AE437" s="3" t="b">
        <f t="shared" si="209"/>
        <v>0</v>
      </c>
      <c r="AF437" s="3" t="b">
        <f t="shared" si="228"/>
        <v>0</v>
      </c>
      <c r="AG437" s="3" t="b">
        <f t="shared" si="229"/>
        <v>0</v>
      </c>
      <c r="AH437" s="3" t="b">
        <f t="shared" si="230"/>
        <v>0</v>
      </c>
      <c r="AI437" s="3" t="b">
        <f t="shared" si="231"/>
        <v>1</v>
      </c>
      <c r="AJ437" s="3" t="b">
        <f t="shared" si="232"/>
        <v>1</v>
      </c>
      <c r="AK437" s="3">
        <f t="shared" si="235"/>
        <v>17.006333333333373</v>
      </c>
      <c r="AL437" s="3" t="b">
        <f t="shared" si="219"/>
        <v>0</v>
      </c>
      <c r="AM437" s="3" t="b">
        <f t="shared" si="210"/>
        <v>1</v>
      </c>
      <c r="AN437" s="3" t="b">
        <f t="shared" si="233"/>
        <v>0</v>
      </c>
      <c r="AO437" s="3">
        <f t="shared" si="234"/>
        <v>0</v>
      </c>
    </row>
    <row r="438" spans="1:41" x14ac:dyDescent="0.2">
      <c r="A438">
        <v>20140708</v>
      </c>
      <c r="B438">
        <v>622.57000000000005</v>
      </c>
      <c r="C438">
        <v>626.70000000000005</v>
      </c>
      <c r="D438">
        <v>620.91</v>
      </c>
      <c r="E438">
        <v>624.82000000000005</v>
      </c>
      <c r="F438" s="3">
        <v>10005500</v>
      </c>
      <c r="G438">
        <v>8088590000</v>
      </c>
      <c r="H438">
        <f t="shared" si="236"/>
        <v>535.89755555555575</v>
      </c>
      <c r="I438" s="1">
        <f t="shared" si="205"/>
        <v>5.7900000000000773</v>
      </c>
      <c r="J438" s="1">
        <f t="shared" si="206"/>
        <v>2.6100000000000136</v>
      </c>
      <c r="K438" s="1">
        <f t="shared" si="207"/>
        <v>3.1800000000000637</v>
      </c>
      <c r="L438" s="1">
        <f t="shared" si="237"/>
        <v>5.7900000000000773</v>
      </c>
      <c r="M438" s="1">
        <f t="shared" si="215"/>
        <v>16.413333333333345</v>
      </c>
      <c r="N438" s="2">
        <f t="shared" si="211"/>
        <v>673.04500000000007</v>
      </c>
      <c r="O438" s="2">
        <f t="shared" si="212"/>
        <v>574.56500000000005</v>
      </c>
      <c r="P438" s="2">
        <f t="shared" si="213"/>
        <v>673.04500000000007</v>
      </c>
      <c r="Q438" s="2">
        <f t="shared" si="214"/>
        <v>598.53499999999997</v>
      </c>
      <c r="R438" s="2">
        <f t="shared" si="220"/>
        <v>673.04500000000007</v>
      </c>
      <c r="S438" s="2">
        <f t="shared" si="216"/>
        <v>681.25166666666678</v>
      </c>
      <c r="T438" s="2">
        <f t="shared" si="217"/>
        <v>566.35833333333335</v>
      </c>
      <c r="U438" s="2">
        <f t="shared" si="221"/>
        <v>657.5626666666667</v>
      </c>
      <c r="V438" s="2">
        <f t="shared" si="222"/>
        <v>590.12666666666667</v>
      </c>
      <c r="W438" s="2">
        <f t="shared" si="223"/>
        <v>657.5626666666667</v>
      </c>
      <c r="X438" t="b">
        <f t="shared" si="224"/>
        <v>1</v>
      </c>
      <c r="Y438" t="b">
        <f t="shared" si="225"/>
        <v>0</v>
      </c>
      <c r="Z438" t="b">
        <f t="shared" si="226"/>
        <v>0</v>
      </c>
      <c r="AA438" t="b">
        <f t="shared" si="227"/>
        <v>0</v>
      </c>
      <c r="AB438" s="3">
        <f t="shared" si="208"/>
        <v>15.482333333333372</v>
      </c>
      <c r="AC438" t="b">
        <f t="shared" si="218"/>
        <v>0</v>
      </c>
      <c r="AD438" s="4"/>
      <c r="AE438" s="3" t="b">
        <f t="shared" si="209"/>
        <v>0</v>
      </c>
      <c r="AF438" s="3" t="b">
        <f t="shared" si="228"/>
        <v>0</v>
      </c>
      <c r="AG438" s="3" t="b">
        <f t="shared" si="229"/>
        <v>0</v>
      </c>
      <c r="AH438" s="3" t="b">
        <f t="shared" si="230"/>
        <v>0</v>
      </c>
      <c r="AI438" s="3" t="b">
        <f t="shared" si="231"/>
        <v>1</v>
      </c>
      <c r="AJ438" s="3" t="b">
        <f t="shared" si="232"/>
        <v>1</v>
      </c>
      <c r="AK438" s="3">
        <f t="shared" si="235"/>
        <v>15.482333333333372</v>
      </c>
      <c r="AL438" s="3" t="b">
        <f t="shared" si="219"/>
        <v>0</v>
      </c>
      <c r="AM438" s="3" t="b">
        <f t="shared" si="210"/>
        <v>1</v>
      </c>
      <c r="AN438" s="3" t="b">
        <f t="shared" si="233"/>
        <v>0</v>
      </c>
      <c r="AO438" s="3">
        <f t="shared" si="234"/>
        <v>0</v>
      </c>
    </row>
    <row r="439" spans="1:41" x14ac:dyDescent="0.2">
      <c r="A439">
        <v>20140709</v>
      </c>
      <c r="B439">
        <v>625.22</v>
      </c>
      <c r="C439">
        <v>627</v>
      </c>
      <c r="D439">
        <v>622.6</v>
      </c>
      <c r="E439">
        <v>624.51</v>
      </c>
      <c r="F439" s="3">
        <v>9819150</v>
      </c>
      <c r="G439">
        <v>8125370000</v>
      </c>
      <c r="H439">
        <f t="shared" si="236"/>
        <v>537.92077777777786</v>
      </c>
      <c r="I439" s="1">
        <f t="shared" si="205"/>
        <v>4.3999999999999773</v>
      </c>
      <c r="J439" s="1">
        <f t="shared" si="206"/>
        <v>2.17999999999995</v>
      </c>
      <c r="K439" s="1">
        <f t="shared" si="207"/>
        <v>2.2200000000000273</v>
      </c>
      <c r="L439" s="1">
        <f t="shared" si="237"/>
        <v>4.3999999999999773</v>
      </c>
      <c r="M439" s="1">
        <f t="shared" si="215"/>
        <v>15.674666666666683</v>
      </c>
      <c r="N439" s="2">
        <f t="shared" si="211"/>
        <v>671.82399999999996</v>
      </c>
      <c r="O439" s="2">
        <f t="shared" si="212"/>
        <v>577.77599999999995</v>
      </c>
      <c r="P439" s="2">
        <f t="shared" si="213"/>
        <v>671.82399999999996</v>
      </c>
      <c r="Q439" s="2">
        <f t="shared" si="214"/>
        <v>598.53499999999997</v>
      </c>
      <c r="R439" s="2">
        <f t="shared" si="220"/>
        <v>671.82399999999996</v>
      </c>
      <c r="S439" s="2">
        <f t="shared" si="216"/>
        <v>679.66133333333335</v>
      </c>
      <c r="T439" s="2">
        <f t="shared" si="217"/>
        <v>569.93866666666656</v>
      </c>
      <c r="U439" s="2">
        <f t="shared" si="221"/>
        <v>657.5626666666667</v>
      </c>
      <c r="V439" s="2">
        <f t="shared" si="222"/>
        <v>590.12666666666667</v>
      </c>
      <c r="W439" s="2">
        <f t="shared" si="223"/>
        <v>657.5626666666667</v>
      </c>
      <c r="X439" t="b">
        <f t="shared" si="224"/>
        <v>1</v>
      </c>
      <c r="Y439" t="b">
        <f t="shared" si="225"/>
        <v>0</v>
      </c>
      <c r="Z439" t="b">
        <f t="shared" si="226"/>
        <v>0</v>
      </c>
      <c r="AA439" t="b">
        <f t="shared" si="227"/>
        <v>0</v>
      </c>
      <c r="AB439" s="3">
        <f t="shared" si="208"/>
        <v>14.261333333333255</v>
      </c>
      <c r="AC439" t="b">
        <f t="shared" si="218"/>
        <v>0</v>
      </c>
      <c r="AD439" s="4"/>
      <c r="AE439" s="3" t="b">
        <f t="shared" si="209"/>
        <v>0</v>
      </c>
      <c r="AF439" s="3" t="b">
        <f t="shared" si="228"/>
        <v>0</v>
      </c>
      <c r="AG439" s="3" t="b">
        <f t="shared" si="229"/>
        <v>0</v>
      </c>
      <c r="AH439" s="3" t="b">
        <f t="shared" si="230"/>
        <v>0</v>
      </c>
      <c r="AI439" s="3" t="b">
        <f t="shared" si="231"/>
        <v>1</v>
      </c>
      <c r="AJ439" s="3" t="b">
        <f t="shared" si="232"/>
        <v>1</v>
      </c>
      <c r="AK439" s="3">
        <f t="shared" si="235"/>
        <v>14.261333333333255</v>
      </c>
      <c r="AL439" s="3" t="b">
        <f t="shared" si="219"/>
        <v>0</v>
      </c>
      <c r="AM439" s="3" t="b">
        <f t="shared" si="210"/>
        <v>1</v>
      </c>
      <c r="AN439" s="3" t="b">
        <f t="shared" si="233"/>
        <v>0</v>
      </c>
      <c r="AO439" s="3">
        <f t="shared" si="234"/>
        <v>0</v>
      </c>
    </row>
    <row r="440" spans="1:41" x14ac:dyDescent="0.2">
      <c r="A440">
        <v>20140710</v>
      </c>
      <c r="B440">
        <v>624.83000000000004</v>
      </c>
      <c r="C440">
        <v>626.12</v>
      </c>
      <c r="D440">
        <v>612.35</v>
      </c>
      <c r="E440">
        <v>616.76</v>
      </c>
      <c r="F440" s="3">
        <v>15880700</v>
      </c>
      <c r="G440">
        <v>8122830000</v>
      </c>
      <c r="H440">
        <f t="shared" si="236"/>
        <v>540.80222222222233</v>
      </c>
      <c r="I440" s="1">
        <f t="shared" si="205"/>
        <v>13.769999999999982</v>
      </c>
      <c r="J440" s="1">
        <f t="shared" si="206"/>
        <v>1.6100000000000136</v>
      </c>
      <c r="K440" s="1">
        <f t="shared" si="207"/>
        <v>12.159999999999968</v>
      </c>
      <c r="L440" s="1">
        <f t="shared" si="237"/>
        <v>13.769999999999982</v>
      </c>
      <c r="M440" s="1">
        <f t="shared" si="215"/>
        <v>14.994000000000012</v>
      </c>
      <c r="N440" s="2">
        <f t="shared" si="211"/>
        <v>664.2170000000001</v>
      </c>
      <c r="O440" s="2">
        <f t="shared" si="212"/>
        <v>574.25299999999993</v>
      </c>
      <c r="P440" s="2">
        <f t="shared" si="213"/>
        <v>664.2170000000001</v>
      </c>
      <c r="Q440" s="2">
        <f t="shared" si="214"/>
        <v>598.53499999999997</v>
      </c>
      <c r="R440" s="2">
        <f t="shared" si="220"/>
        <v>664.2170000000001</v>
      </c>
      <c r="S440" s="2">
        <f t="shared" si="216"/>
        <v>671.71400000000006</v>
      </c>
      <c r="T440" s="2">
        <f t="shared" si="217"/>
        <v>566.75599999999997</v>
      </c>
      <c r="U440" s="2">
        <f t="shared" si="221"/>
        <v>657.5626666666667</v>
      </c>
      <c r="V440" s="2">
        <f t="shared" si="222"/>
        <v>590.12666666666667</v>
      </c>
      <c r="W440" s="2">
        <f t="shared" si="223"/>
        <v>657.5626666666667</v>
      </c>
      <c r="X440" t="b">
        <f t="shared" si="224"/>
        <v>1</v>
      </c>
      <c r="Y440" t="b">
        <f t="shared" si="225"/>
        <v>0</v>
      </c>
      <c r="Z440" t="b">
        <f t="shared" si="226"/>
        <v>0</v>
      </c>
      <c r="AA440" t="b">
        <f t="shared" si="227"/>
        <v>0</v>
      </c>
      <c r="AB440" s="3">
        <f t="shared" si="208"/>
        <v>6.6543333333333976</v>
      </c>
      <c r="AC440" t="b">
        <f t="shared" si="218"/>
        <v>0</v>
      </c>
      <c r="AD440" s="4"/>
      <c r="AE440" s="3" t="b">
        <f t="shared" si="209"/>
        <v>0</v>
      </c>
      <c r="AF440" s="3" t="b">
        <f t="shared" si="228"/>
        <v>0</v>
      </c>
      <c r="AG440" s="3" t="b">
        <f t="shared" si="229"/>
        <v>0</v>
      </c>
      <c r="AH440" s="3" t="b">
        <f t="shared" si="230"/>
        <v>0</v>
      </c>
      <c r="AI440" s="3" t="b">
        <f t="shared" si="231"/>
        <v>1</v>
      </c>
      <c r="AJ440" s="3" t="b">
        <f t="shared" si="232"/>
        <v>1</v>
      </c>
      <c r="AK440" s="3">
        <f t="shared" si="235"/>
        <v>6.6543333333333976</v>
      </c>
      <c r="AL440" s="3" t="b">
        <f t="shared" si="219"/>
        <v>0</v>
      </c>
      <c r="AM440" s="3" t="b">
        <f t="shared" si="210"/>
        <v>1</v>
      </c>
      <c r="AN440" s="3" t="b">
        <f t="shared" si="233"/>
        <v>0</v>
      </c>
      <c r="AO440" s="3">
        <f t="shared" si="234"/>
        <v>0</v>
      </c>
    </row>
    <row r="441" spans="1:41" x14ac:dyDescent="0.2">
      <c r="A441">
        <v>20140711</v>
      </c>
      <c r="B441">
        <v>616.66</v>
      </c>
      <c r="C441">
        <v>632.09</v>
      </c>
      <c r="D441">
        <v>615.77</v>
      </c>
      <c r="E441">
        <v>632</v>
      </c>
      <c r="F441" s="3">
        <v>16467100</v>
      </c>
      <c r="G441">
        <v>8019000000</v>
      </c>
      <c r="H441">
        <f t="shared" si="236"/>
        <v>542.97788888888897</v>
      </c>
      <c r="I441" s="1">
        <f t="shared" si="205"/>
        <v>16.32000000000005</v>
      </c>
      <c r="J441" s="1">
        <f t="shared" si="206"/>
        <v>15.330000000000041</v>
      </c>
      <c r="K441" s="1">
        <f t="shared" si="207"/>
        <v>0.99000000000000909</v>
      </c>
      <c r="L441" s="1">
        <f t="shared" si="237"/>
        <v>16.32000000000005</v>
      </c>
      <c r="M441" s="1">
        <f t="shared" si="215"/>
        <v>14.714000000000009</v>
      </c>
      <c r="N441" s="2">
        <f t="shared" si="211"/>
        <v>668.07200000000012</v>
      </c>
      <c r="O441" s="2">
        <f t="shared" si="212"/>
        <v>579.78800000000001</v>
      </c>
      <c r="P441" s="2">
        <f t="shared" si="213"/>
        <v>664.2170000000001</v>
      </c>
      <c r="Q441" s="2">
        <f t="shared" si="214"/>
        <v>598.53499999999997</v>
      </c>
      <c r="R441" s="2">
        <f t="shared" si="220"/>
        <v>664.2170000000001</v>
      </c>
      <c r="S441" s="2">
        <f t="shared" si="216"/>
        <v>675.42900000000009</v>
      </c>
      <c r="T441" s="2">
        <f t="shared" si="217"/>
        <v>572.43100000000004</v>
      </c>
      <c r="U441" s="2">
        <f t="shared" si="221"/>
        <v>657.5626666666667</v>
      </c>
      <c r="V441" s="2">
        <f t="shared" si="222"/>
        <v>590.12666666666667</v>
      </c>
      <c r="W441" s="2">
        <f t="shared" si="223"/>
        <v>657.5626666666667</v>
      </c>
      <c r="X441" t="b">
        <f t="shared" si="224"/>
        <v>1</v>
      </c>
      <c r="Y441" t="b">
        <f t="shared" si="225"/>
        <v>0</v>
      </c>
      <c r="Z441" t="b">
        <f t="shared" si="226"/>
        <v>0</v>
      </c>
      <c r="AA441" t="b">
        <f t="shared" si="227"/>
        <v>0</v>
      </c>
      <c r="AB441" s="3">
        <f t="shared" si="208"/>
        <v>6.6543333333333976</v>
      </c>
      <c r="AC441" t="b">
        <f t="shared" si="218"/>
        <v>0</v>
      </c>
      <c r="AD441" s="4"/>
      <c r="AE441" s="3" t="b">
        <f t="shared" si="209"/>
        <v>0</v>
      </c>
      <c r="AF441" s="3" t="b">
        <f t="shared" si="228"/>
        <v>0</v>
      </c>
      <c r="AG441" s="3" t="b">
        <f t="shared" si="229"/>
        <v>0</v>
      </c>
      <c r="AH441" s="3" t="b">
        <f t="shared" si="230"/>
        <v>0</v>
      </c>
      <c r="AI441" s="3" t="b">
        <f t="shared" si="231"/>
        <v>1</v>
      </c>
      <c r="AJ441" s="3" t="b">
        <f t="shared" si="232"/>
        <v>1</v>
      </c>
      <c r="AK441" s="3">
        <f t="shared" si="235"/>
        <v>6.6543333333333976</v>
      </c>
      <c r="AL441" s="3" t="b">
        <f t="shared" si="219"/>
        <v>0</v>
      </c>
      <c r="AM441" s="3" t="b">
        <f t="shared" si="210"/>
        <v>1</v>
      </c>
      <c r="AN441" s="3" t="b">
        <f t="shared" si="233"/>
        <v>0</v>
      </c>
      <c r="AO441" s="3">
        <f t="shared" si="234"/>
        <v>0</v>
      </c>
    </row>
    <row r="442" spans="1:41" x14ac:dyDescent="0.2">
      <c r="A442">
        <v>20140712</v>
      </c>
      <c r="B442">
        <v>631.88</v>
      </c>
      <c r="C442">
        <v>636.66</v>
      </c>
      <c r="D442">
        <v>626.98</v>
      </c>
      <c r="E442">
        <v>633.71</v>
      </c>
      <c r="F442" s="3">
        <v>13329000</v>
      </c>
      <c r="G442">
        <v>8219370000</v>
      </c>
      <c r="H442">
        <f t="shared" si="236"/>
        <v>545.32100000000003</v>
      </c>
      <c r="I442" s="1">
        <f t="shared" si="205"/>
        <v>9.67999999999995</v>
      </c>
      <c r="J442" s="1">
        <f t="shared" si="206"/>
        <v>4.6599999999999682</v>
      </c>
      <c r="K442" s="1">
        <f t="shared" si="207"/>
        <v>5.0199999999999818</v>
      </c>
      <c r="L442" s="1">
        <f t="shared" si="237"/>
        <v>9.67999999999995</v>
      </c>
      <c r="M442" s="1">
        <f t="shared" si="215"/>
        <v>14.675333333333349</v>
      </c>
      <c r="N442" s="2">
        <f t="shared" si="211"/>
        <v>675.846</v>
      </c>
      <c r="O442" s="2">
        <f t="shared" si="212"/>
        <v>587.79399999999987</v>
      </c>
      <c r="P442" s="2">
        <f t="shared" si="213"/>
        <v>664.2170000000001</v>
      </c>
      <c r="Q442" s="2">
        <f t="shared" si="214"/>
        <v>598.53499999999997</v>
      </c>
      <c r="R442" s="2">
        <f t="shared" si="220"/>
        <v>664.2170000000001</v>
      </c>
      <c r="S442" s="2">
        <f t="shared" si="216"/>
        <v>683.18366666666668</v>
      </c>
      <c r="T442" s="2">
        <f t="shared" si="217"/>
        <v>580.45633333333319</v>
      </c>
      <c r="U442" s="2">
        <f t="shared" si="221"/>
        <v>657.5626666666667</v>
      </c>
      <c r="V442" s="2">
        <f t="shared" si="222"/>
        <v>590.12666666666667</v>
      </c>
      <c r="W442" s="2">
        <f t="shared" si="223"/>
        <v>657.5626666666667</v>
      </c>
      <c r="X442" t="b">
        <f t="shared" si="224"/>
        <v>1</v>
      </c>
      <c r="Y442" t="b">
        <f t="shared" si="225"/>
        <v>0</v>
      </c>
      <c r="Z442" t="b">
        <f t="shared" si="226"/>
        <v>0</v>
      </c>
      <c r="AA442" t="b">
        <f t="shared" si="227"/>
        <v>0</v>
      </c>
      <c r="AB442" s="3">
        <f t="shared" si="208"/>
        <v>6.6543333333333976</v>
      </c>
      <c r="AC442" t="b">
        <f t="shared" si="218"/>
        <v>0</v>
      </c>
      <c r="AD442" s="4"/>
      <c r="AE442" s="3" t="b">
        <f t="shared" si="209"/>
        <v>0</v>
      </c>
      <c r="AF442" s="3" t="b">
        <f t="shared" si="228"/>
        <v>0</v>
      </c>
      <c r="AG442" s="3" t="b">
        <f t="shared" si="229"/>
        <v>0</v>
      </c>
      <c r="AH442" s="3" t="b">
        <f t="shared" si="230"/>
        <v>0</v>
      </c>
      <c r="AI442" s="3" t="b">
        <f t="shared" si="231"/>
        <v>1</v>
      </c>
      <c r="AJ442" s="3" t="b">
        <f t="shared" si="232"/>
        <v>1</v>
      </c>
      <c r="AK442" s="3">
        <f t="shared" si="235"/>
        <v>6.6543333333333976</v>
      </c>
      <c r="AL442" s="3" t="b">
        <f t="shared" si="219"/>
        <v>0</v>
      </c>
      <c r="AM442" s="3" t="b">
        <f t="shared" si="210"/>
        <v>1</v>
      </c>
      <c r="AN442" s="3" t="b">
        <f t="shared" si="233"/>
        <v>0</v>
      </c>
      <c r="AO442" s="3">
        <f t="shared" si="234"/>
        <v>0</v>
      </c>
    </row>
    <row r="443" spans="1:41" x14ac:dyDescent="0.2">
      <c r="A443">
        <v>20140713</v>
      </c>
      <c r="B443">
        <v>634.22</v>
      </c>
      <c r="C443">
        <v>634.73</v>
      </c>
      <c r="D443">
        <v>624.91</v>
      </c>
      <c r="E443">
        <v>626.5</v>
      </c>
      <c r="F443" s="3">
        <v>11291000</v>
      </c>
      <c r="G443">
        <v>8252240000</v>
      </c>
      <c r="H443">
        <f t="shared" si="236"/>
        <v>547.76155555555567</v>
      </c>
      <c r="I443" s="1">
        <f t="shared" si="205"/>
        <v>9.82000000000005</v>
      </c>
      <c r="J443" s="1">
        <f t="shared" si="206"/>
        <v>1.0199999999999818</v>
      </c>
      <c r="K443" s="1">
        <f t="shared" si="207"/>
        <v>8.8000000000000682</v>
      </c>
      <c r="L443" s="1">
        <f t="shared" si="237"/>
        <v>9.82000000000005</v>
      </c>
      <c r="M443" s="1">
        <f t="shared" si="215"/>
        <v>13.971333333333344</v>
      </c>
      <c r="N443" s="2">
        <f t="shared" si="211"/>
        <v>671.73399999999992</v>
      </c>
      <c r="O443" s="2">
        <f t="shared" si="212"/>
        <v>587.90599999999995</v>
      </c>
      <c r="P443" s="2">
        <f t="shared" si="213"/>
        <v>664.2170000000001</v>
      </c>
      <c r="Q443" s="2">
        <f t="shared" si="214"/>
        <v>598.53499999999997</v>
      </c>
      <c r="R443" s="2">
        <f t="shared" si="220"/>
        <v>664.2170000000001</v>
      </c>
      <c r="S443" s="2">
        <f t="shared" si="216"/>
        <v>678.71966666666663</v>
      </c>
      <c r="T443" s="2">
        <f t="shared" si="217"/>
        <v>580.92033333333325</v>
      </c>
      <c r="U443" s="2">
        <f t="shared" si="221"/>
        <v>657.5626666666667</v>
      </c>
      <c r="V443" s="2">
        <f t="shared" si="222"/>
        <v>590.12666666666667</v>
      </c>
      <c r="W443" s="2">
        <f t="shared" si="223"/>
        <v>657.5626666666667</v>
      </c>
      <c r="X443" t="b">
        <f t="shared" si="224"/>
        <v>1</v>
      </c>
      <c r="Y443" t="b">
        <f t="shared" si="225"/>
        <v>0</v>
      </c>
      <c r="Z443" t="b">
        <f t="shared" si="226"/>
        <v>0</v>
      </c>
      <c r="AA443" t="b">
        <f t="shared" si="227"/>
        <v>0</v>
      </c>
      <c r="AB443" s="3">
        <f t="shared" si="208"/>
        <v>6.6543333333333976</v>
      </c>
      <c r="AC443" t="b">
        <f t="shared" si="218"/>
        <v>0</v>
      </c>
      <c r="AD443" s="4"/>
      <c r="AE443" s="3" t="b">
        <f t="shared" si="209"/>
        <v>0</v>
      </c>
      <c r="AF443" s="3" t="b">
        <f t="shared" si="228"/>
        <v>0</v>
      </c>
      <c r="AG443" s="3" t="b">
        <f t="shared" si="229"/>
        <v>0</v>
      </c>
      <c r="AH443" s="3" t="b">
        <f t="shared" si="230"/>
        <v>0</v>
      </c>
      <c r="AI443" s="3" t="b">
        <f t="shared" si="231"/>
        <v>1</v>
      </c>
      <c r="AJ443" s="3" t="b">
        <f t="shared" si="232"/>
        <v>1</v>
      </c>
      <c r="AK443" s="3">
        <f t="shared" si="235"/>
        <v>6.6543333333333976</v>
      </c>
      <c r="AL443" s="3" t="b">
        <f t="shared" si="219"/>
        <v>0</v>
      </c>
      <c r="AM443" s="3" t="b">
        <f t="shared" si="210"/>
        <v>1</v>
      </c>
      <c r="AN443" s="3" t="b">
        <f t="shared" si="233"/>
        <v>0</v>
      </c>
      <c r="AO443" s="3">
        <f t="shared" si="234"/>
        <v>0</v>
      </c>
    </row>
    <row r="444" spans="1:41" x14ac:dyDescent="0.2">
      <c r="A444">
        <v>20140714</v>
      </c>
      <c r="B444">
        <v>626.55999999999995</v>
      </c>
      <c r="C444">
        <v>627.34</v>
      </c>
      <c r="D444">
        <v>617.32000000000005</v>
      </c>
      <c r="E444">
        <v>619.32000000000005</v>
      </c>
      <c r="F444" s="3">
        <v>12706800</v>
      </c>
      <c r="G444">
        <v>8155140000</v>
      </c>
      <c r="H444">
        <f t="shared" si="236"/>
        <v>549.62500000000011</v>
      </c>
      <c r="I444" s="1">
        <f t="shared" si="205"/>
        <v>10.019999999999982</v>
      </c>
      <c r="J444" s="1">
        <f t="shared" si="206"/>
        <v>0.84000000000003183</v>
      </c>
      <c r="K444" s="1">
        <f t="shared" si="207"/>
        <v>9.17999999999995</v>
      </c>
      <c r="L444" s="1">
        <f t="shared" si="237"/>
        <v>10.019999999999982</v>
      </c>
      <c r="M444" s="1">
        <f t="shared" si="215"/>
        <v>14.05600000000001</v>
      </c>
      <c r="N444" s="2">
        <f t="shared" si="211"/>
        <v>664.49800000000005</v>
      </c>
      <c r="O444" s="2">
        <f t="shared" si="212"/>
        <v>580.16200000000003</v>
      </c>
      <c r="P444" s="2">
        <f t="shared" si="213"/>
        <v>664.2170000000001</v>
      </c>
      <c r="Q444" s="2">
        <f t="shared" si="214"/>
        <v>598.53499999999997</v>
      </c>
      <c r="R444" s="2">
        <f t="shared" si="220"/>
        <v>664.2170000000001</v>
      </c>
      <c r="S444" s="2">
        <f t="shared" si="216"/>
        <v>671.52600000000007</v>
      </c>
      <c r="T444" s="2">
        <f t="shared" si="217"/>
        <v>573.13400000000001</v>
      </c>
      <c r="U444" s="2">
        <f t="shared" si="221"/>
        <v>657.5626666666667</v>
      </c>
      <c r="V444" s="2">
        <f t="shared" si="222"/>
        <v>590.12666666666667</v>
      </c>
      <c r="W444" s="2">
        <f t="shared" si="223"/>
        <v>657.5626666666667</v>
      </c>
      <c r="X444" t="b">
        <f t="shared" si="224"/>
        <v>1</v>
      </c>
      <c r="Y444" t="b">
        <f t="shared" si="225"/>
        <v>0</v>
      </c>
      <c r="Z444" t="b">
        <f t="shared" si="226"/>
        <v>0</v>
      </c>
      <c r="AA444" t="b">
        <f t="shared" si="227"/>
        <v>0</v>
      </c>
      <c r="AB444" s="3">
        <f t="shared" si="208"/>
        <v>6.6543333333333976</v>
      </c>
      <c r="AC444" t="b">
        <f t="shared" si="218"/>
        <v>0</v>
      </c>
      <c r="AD444" s="4"/>
      <c r="AE444" s="3" t="b">
        <f t="shared" si="209"/>
        <v>0</v>
      </c>
      <c r="AF444" s="3" t="b">
        <f t="shared" si="228"/>
        <v>0</v>
      </c>
      <c r="AG444" s="3" t="b">
        <f t="shared" si="229"/>
        <v>0</v>
      </c>
      <c r="AH444" s="3" t="b">
        <f t="shared" si="230"/>
        <v>0</v>
      </c>
      <c r="AI444" s="3" t="b">
        <f t="shared" si="231"/>
        <v>1</v>
      </c>
      <c r="AJ444" s="3" t="b">
        <f t="shared" si="232"/>
        <v>1</v>
      </c>
      <c r="AK444" s="3">
        <f t="shared" si="235"/>
        <v>6.6543333333333976</v>
      </c>
      <c r="AL444" s="3" t="b">
        <f t="shared" si="219"/>
        <v>0</v>
      </c>
      <c r="AM444" s="3" t="b">
        <f t="shared" si="210"/>
        <v>1</v>
      </c>
      <c r="AN444" s="3" t="b">
        <f t="shared" si="233"/>
        <v>0</v>
      </c>
      <c r="AO444" s="3">
        <f t="shared" si="234"/>
        <v>0</v>
      </c>
    </row>
    <row r="445" spans="1:41" x14ac:dyDescent="0.2">
      <c r="A445">
        <v>20140715</v>
      </c>
      <c r="B445">
        <v>620</v>
      </c>
      <c r="C445">
        <v>625.14</v>
      </c>
      <c r="D445">
        <v>619.63</v>
      </c>
      <c r="E445">
        <v>621.59</v>
      </c>
      <c r="F445" s="3">
        <v>10873200</v>
      </c>
      <c r="G445">
        <v>8071770000</v>
      </c>
      <c r="H445">
        <f t="shared" si="236"/>
        <v>550.77755555555564</v>
      </c>
      <c r="I445" s="1">
        <f t="shared" si="205"/>
        <v>5.5099999999999909</v>
      </c>
      <c r="J445" s="1">
        <f t="shared" si="206"/>
        <v>5.8199999999999363</v>
      </c>
      <c r="K445" s="1">
        <f t="shared" si="207"/>
        <v>0.30999999999994543</v>
      </c>
      <c r="L445" s="1">
        <f t="shared" si="237"/>
        <v>5.8199999999999363</v>
      </c>
      <c r="M445" s="1">
        <f t="shared" si="215"/>
        <v>14.196000000000003</v>
      </c>
      <c r="N445" s="2">
        <f t="shared" si="211"/>
        <v>664.97299999999996</v>
      </c>
      <c r="O445" s="2">
        <f t="shared" si="212"/>
        <v>579.79700000000003</v>
      </c>
      <c r="P445" s="2">
        <f t="shared" si="213"/>
        <v>664.2170000000001</v>
      </c>
      <c r="Q445" s="2">
        <f t="shared" si="214"/>
        <v>598.53499999999997</v>
      </c>
      <c r="R445" s="2">
        <f t="shared" si="220"/>
        <v>664.2170000000001</v>
      </c>
      <c r="S445" s="2">
        <f t="shared" si="216"/>
        <v>672.07100000000003</v>
      </c>
      <c r="T445" s="2">
        <f t="shared" si="217"/>
        <v>572.69899999999996</v>
      </c>
      <c r="U445" s="2">
        <f t="shared" si="221"/>
        <v>657.5626666666667</v>
      </c>
      <c r="V445" s="2">
        <f t="shared" si="222"/>
        <v>590.12666666666667</v>
      </c>
      <c r="W445" s="2">
        <f t="shared" si="223"/>
        <v>657.5626666666667</v>
      </c>
      <c r="X445" t="b">
        <f t="shared" si="224"/>
        <v>1</v>
      </c>
      <c r="Y445" t="b">
        <f t="shared" si="225"/>
        <v>0</v>
      </c>
      <c r="Z445" t="b">
        <f t="shared" si="226"/>
        <v>0</v>
      </c>
      <c r="AA445" t="b">
        <f t="shared" si="227"/>
        <v>0</v>
      </c>
      <c r="AB445" s="3">
        <f t="shared" si="208"/>
        <v>6.6543333333333976</v>
      </c>
      <c r="AC445" t="b">
        <f t="shared" si="218"/>
        <v>0</v>
      </c>
      <c r="AD445" s="4"/>
      <c r="AE445" s="3" t="b">
        <f t="shared" si="209"/>
        <v>0</v>
      </c>
      <c r="AF445" s="3" t="b">
        <f t="shared" si="228"/>
        <v>0</v>
      </c>
      <c r="AG445" s="3" t="b">
        <f t="shared" si="229"/>
        <v>0</v>
      </c>
      <c r="AH445" s="3" t="b">
        <f t="shared" si="230"/>
        <v>0</v>
      </c>
      <c r="AI445" s="3" t="b">
        <f t="shared" si="231"/>
        <v>1</v>
      </c>
      <c r="AJ445" s="3" t="b">
        <f t="shared" si="232"/>
        <v>1</v>
      </c>
      <c r="AK445" s="3">
        <f t="shared" si="235"/>
        <v>6.6543333333333976</v>
      </c>
      <c r="AL445" s="3" t="b">
        <f t="shared" si="219"/>
        <v>0</v>
      </c>
      <c r="AM445" s="3" t="b">
        <f t="shared" si="210"/>
        <v>1</v>
      </c>
      <c r="AN445" s="3" t="b">
        <f t="shared" si="233"/>
        <v>0</v>
      </c>
      <c r="AO445" s="3">
        <f t="shared" si="234"/>
        <v>0</v>
      </c>
    </row>
    <row r="446" spans="1:41" x14ac:dyDescent="0.2">
      <c r="A446">
        <v>20140716</v>
      </c>
      <c r="B446">
        <v>622.01</v>
      </c>
      <c r="C446">
        <v>623.09</v>
      </c>
      <c r="D446">
        <v>615.33000000000004</v>
      </c>
      <c r="E446">
        <v>616.79999999999995</v>
      </c>
      <c r="F446" s="3">
        <v>13182400</v>
      </c>
      <c r="G446">
        <v>8100510000</v>
      </c>
      <c r="H446">
        <f t="shared" si="236"/>
        <v>551.82422222222226</v>
      </c>
      <c r="I446" s="1">
        <f t="shared" si="205"/>
        <v>7.7599999999999909</v>
      </c>
      <c r="J446" s="1">
        <f t="shared" si="206"/>
        <v>1.5</v>
      </c>
      <c r="K446" s="1">
        <f t="shared" si="207"/>
        <v>6.2599999999999909</v>
      </c>
      <c r="L446" s="1">
        <f t="shared" si="237"/>
        <v>7.7599999999999909</v>
      </c>
      <c r="M446" s="1">
        <f t="shared" si="215"/>
        <v>11.566000000000001</v>
      </c>
      <c r="N446" s="2">
        <f t="shared" si="211"/>
        <v>653.90800000000002</v>
      </c>
      <c r="O446" s="2">
        <f t="shared" si="212"/>
        <v>584.51200000000006</v>
      </c>
      <c r="P446" s="2">
        <f t="shared" si="213"/>
        <v>653.90800000000002</v>
      </c>
      <c r="Q446" s="2">
        <f t="shared" si="214"/>
        <v>598.53499999999997</v>
      </c>
      <c r="R446" s="2">
        <f t="shared" si="220"/>
        <v>653.90800000000002</v>
      </c>
      <c r="S446" s="2">
        <f t="shared" si="216"/>
        <v>659.69100000000003</v>
      </c>
      <c r="T446" s="2">
        <f t="shared" si="217"/>
        <v>578.72900000000004</v>
      </c>
      <c r="U446" s="2">
        <f t="shared" si="221"/>
        <v>657.5626666666667</v>
      </c>
      <c r="V446" s="2">
        <f t="shared" si="222"/>
        <v>590.12666666666667</v>
      </c>
      <c r="W446" s="2">
        <f t="shared" si="223"/>
        <v>657.5626666666667</v>
      </c>
      <c r="X446" t="b">
        <f t="shared" si="224"/>
        <v>1</v>
      </c>
      <c r="Y446" t="b">
        <f t="shared" si="225"/>
        <v>0</v>
      </c>
      <c r="Z446" t="b">
        <f t="shared" si="226"/>
        <v>0</v>
      </c>
      <c r="AA446" t="b">
        <f t="shared" si="227"/>
        <v>0</v>
      </c>
      <c r="AB446" s="3">
        <f t="shared" si="208"/>
        <v>-3.6546666666666852</v>
      </c>
      <c r="AC446" t="b">
        <f t="shared" si="218"/>
        <v>1</v>
      </c>
      <c r="AD446" s="4"/>
      <c r="AE446" s="3" t="b">
        <f t="shared" si="209"/>
        <v>0</v>
      </c>
      <c r="AF446" s="3" t="b">
        <f t="shared" si="228"/>
        <v>0</v>
      </c>
      <c r="AG446" s="3" t="b">
        <f t="shared" si="229"/>
        <v>0</v>
      </c>
      <c r="AH446" s="3" t="b">
        <f t="shared" si="230"/>
        <v>0</v>
      </c>
      <c r="AI446" s="3" t="b">
        <f t="shared" si="231"/>
        <v>1</v>
      </c>
      <c r="AJ446" s="3" t="b">
        <f t="shared" si="232"/>
        <v>1</v>
      </c>
      <c r="AK446" s="3">
        <f t="shared" si="235"/>
        <v>-3.6546666666666852</v>
      </c>
      <c r="AL446" s="3" t="b">
        <f t="shared" si="219"/>
        <v>0</v>
      </c>
      <c r="AM446" s="3" t="b">
        <f t="shared" si="210"/>
        <v>1</v>
      </c>
      <c r="AN446" s="3" t="b">
        <f t="shared" si="233"/>
        <v>0</v>
      </c>
      <c r="AO446" s="3">
        <f t="shared" si="234"/>
        <v>0</v>
      </c>
    </row>
    <row r="447" spans="1:41" x14ac:dyDescent="0.2">
      <c r="A447">
        <v>20140717</v>
      </c>
      <c r="B447">
        <v>616.54</v>
      </c>
      <c r="C447">
        <v>626.29</v>
      </c>
      <c r="D447">
        <v>608.4</v>
      </c>
      <c r="E447">
        <v>623.09</v>
      </c>
      <c r="F447" s="3">
        <v>16576700</v>
      </c>
      <c r="G447">
        <v>8031440000</v>
      </c>
      <c r="H447">
        <f t="shared" si="236"/>
        <v>553.16688888888893</v>
      </c>
      <c r="I447" s="1">
        <f t="shared" si="205"/>
        <v>17.889999999999986</v>
      </c>
      <c r="J447" s="1">
        <f t="shared" si="206"/>
        <v>9.4900000000000091</v>
      </c>
      <c r="K447" s="1">
        <f t="shared" si="207"/>
        <v>8.3999999999999773</v>
      </c>
      <c r="L447" s="1">
        <f t="shared" si="237"/>
        <v>17.889999999999986</v>
      </c>
      <c r="M447" s="1">
        <f t="shared" si="215"/>
        <v>10.87933333333333</v>
      </c>
      <c r="N447" s="2">
        <f t="shared" si="211"/>
        <v>649.98300000000006</v>
      </c>
      <c r="O447" s="2">
        <f t="shared" si="212"/>
        <v>584.70699999999999</v>
      </c>
      <c r="P447" s="2">
        <f t="shared" si="213"/>
        <v>649.98300000000006</v>
      </c>
      <c r="Q447" s="2">
        <f t="shared" si="214"/>
        <v>598.53499999999997</v>
      </c>
      <c r="R447" s="2">
        <f t="shared" si="220"/>
        <v>649.98300000000006</v>
      </c>
      <c r="S447" s="2">
        <f t="shared" si="216"/>
        <v>655.42266666666671</v>
      </c>
      <c r="T447" s="2">
        <f t="shared" si="217"/>
        <v>579.26733333333334</v>
      </c>
      <c r="U447" s="2">
        <f t="shared" si="221"/>
        <v>655.42266666666671</v>
      </c>
      <c r="V447" s="2">
        <f t="shared" si="222"/>
        <v>590.12666666666667</v>
      </c>
      <c r="W447" s="2">
        <f t="shared" si="223"/>
        <v>655.42266666666671</v>
      </c>
      <c r="X447" t="b">
        <f t="shared" si="224"/>
        <v>1</v>
      </c>
      <c r="Y447" t="b">
        <f t="shared" si="225"/>
        <v>0</v>
      </c>
      <c r="Z447" t="b">
        <f t="shared" si="226"/>
        <v>0</v>
      </c>
      <c r="AA447" t="b">
        <f t="shared" si="227"/>
        <v>0</v>
      </c>
      <c r="AB447" s="3">
        <f t="shared" si="208"/>
        <v>-5.4396666666666533</v>
      </c>
      <c r="AC447" t="b">
        <f t="shared" si="218"/>
        <v>0</v>
      </c>
      <c r="AD447" s="4"/>
      <c r="AE447" s="3" t="b">
        <f t="shared" si="209"/>
        <v>0</v>
      </c>
      <c r="AF447" s="3" t="b">
        <f t="shared" si="228"/>
        <v>0</v>
      </c>
      <c r="AG447" s="3" t="b">
        <f t="shared" si="229"/>
        <v>0</v>
      </c>
      <c r="AH447" s="3" t="b">
        <f t="shared" si="230"/>
        <v>1</v>
      </c>
      <c r="AI447" s="3" t="b">
        <f t="shared" si="231"/>
        <v>1</v>
      </c>
      <c r="AJ447" s="3" t="b">
        <f t="shared" si="232"/>
        <v>1</v>
      </c>
      <c r="AK447" s="3">
        <f t="shared" si="235"/>
        <v>-5.4396666666666533</v>
      </c>
      <c r="AL447" s="3" t="b">
        <f t="shared" si="219"/>
        <v>0</v>
      </c>
      <c r="AM447" s="3" t="b">
        <f t="shared" si="210"/>
        <v>1</v>
      </c>
      <c r="AN447" s="3" t="b">
        <f t="shared" si="233"/>
        <v>0</v>
      </c>
      <c r="AO447" s="3">
        <f t="shared" si="234"/>
        <v>0</v>
      </c>
    </row>
    <row r="448" spans="1:41" x14ac:dyDescent="0.2">
      <c r="A448">
        <v>20140718</v>
      </c>
      <c r="B448">
        <v>622.37</v>
      </c>
      <c r="C448">
        <v>629.21</v>
      </c>
      <c r="D448">
        <v>620.47</v>
      </c>
      <c r="E448">
        <v>628.78</v>
      </c>
      <c r="F448" s="3">
        <v>14158100</v>
      </c>
      <c r="G448">
        <v>8110060000</v>
      </c>
      <c r="H448">
        <f t="shared" si="236"/>
        <v>554.76077777777766</v>
      </c>
      <c r="I448" s="1">
        <f t="shared" si="205"/>
        <v>8.7400000000000091</v>
      </c>
      <c r="J448" s="1">
        <f t="shared" si="206"/>
        <v>6.1200000000000045</v>
      </c>
      <c r="K448" s="1">
        <f t="shared" si="207"/>
        <v>2.6200000000000045</v>
      </c>
      <c r="L448" s="1">
        <f t="shared" si="237"/>
        <v>8.7400000000000091</v>
      </c>
      <c r="M448" s="1">
        <f t="shared" si="215"/>
        <v>10.849333333333334</v>
      </c>
      <c r="N448" s="2">
        <f t="shared" si="211"/>
        <v>657.38800000000003</v>
      </c>
      <c r="O448" s="2">
        <f t="shared" si="212"/>
        <v>592.29200000000003</v>
      </c>
      <c r="P448" s="2">
        <f t="shared" si="213"/>
        <v>649.98300000000006</v>
      </c>
      <c r="Q448" s="2">
        <f t="shared" si="214"/>
        <v>598.53499999999997</v>
      </c>
      <c r="R448" s="2">
        <f t="shared" si="220"/>
        <v>649.98300000000006</v>
      </c>
      <c r="S448" s="2">
        <f t="shared" si="216"/>
        <v>662.8126666666667</v>
      </c>
      <c r="T448" s="2">
        <f t="shared" si="217"/>
        <v>586.86733333333336</v>
      </c>
      <c r="U448" s="2">
        <f t="shared" si="221"/>
        <v>655.42266666666671</v>
      </c>
      <c r="V448" s="2">
        <f t="shared" si="222"/>
        <v>590.12666666666667</v>
      </c>
      <c r="W448" s="2">
        <f t="shared" si="223"/>
        <v>655.42266666666671</v>
      </c>
      <c r="X448" t="b">
        <f t="shared" si="224"/>
        <v>1</v>
      </c>
      <c r="Y448" t="b">
        <f t="shared" si="225"/>
        <v>0</v>
      </c>
      <c r="Z448" t="b">
        <f t="shared" si="226"/>
        <v>0</v>
      </c>
      <c r="AA448" t="b">
        <f t="shared" si="227"/>
        <v>0</v>
      </c>
      <c r="AB448" s="3">
        <f t="shared" si="208"/>
        <v>-5.4396666666666533</v>
      </c>
      <c r="AC448" t="b">
        <f t="shared" si="218"/>
        <v>0</v>
      </c>
      <c r="AD448" s="4"/>
      <c r="AE448" s="3" t="b">
        <f t="shared" si="209"/>
        <v>0</v>
      </c>
      <c r="AF448" s="3" t="b">
        <f t="shared" si="228"/>
        <v>0</v>
      </c>
      <c r="AG448" s="3" t="b">
        <f t="shared" si="229"/>
        <v>0</v>
      </c>
      <c r="AH448" s="3" t="b">
        <f t="shared" si="230"/>
        <v>0</v>
      </c>
      <c r="AI448" s="3" t="b">
        <f t="shared" si="231"/>
        <v>1</v>
      </c>
      <c r="AJ448" s="3" t="b">
        <f t="shared" si="232"/>
        <v>1</v>
      </c>
      <c r="AK448" s="3">
        <f t="shared" si="235"/>
        <v>-5.4396666666666533</v>
      </c>
      <c r="AL448" s="3" t="b">
        <f t="shared" si="219"/>
        <v>0</v>
      </c>
      <c r="AM448" s="3" t="b">
        <f t="shared" si="210"/>
        <v>1</v>
      </c>
      <c r="AN448" s="3" t="b">
        <f t="shared" si="233"/>
        <v>0</v>
      </c>
      <c r="AO448" s="3">
        <f t="shared" si="234"/>
        <v>0</v>
      </c>
    </row>
    <row r="449" spans="1:41" x14ac:dyDescent="0.2">
      <c r="A449">
        <v>20140719</v>
      </c>
      <c r="B449">
        <v>629.16999999999996</v>
      </c>
      <c r="C449">
        <v>629.16999999999996</v>
      </c>
      <c r="D449">
        <v>624.6</v>
      </c>
      <c r="E449">
        <v>628.51</v>
      </c>
      <c r="F449" s="3">
        <v>7222030</v>
      </c>
      <c r="G449">
        <v>8201340000</v>
      </c>
      <c r="H449">
        <f t="shared" si="236"/>
        <v>556.17433333333327</v>
      </c>
      <c r="I449" s="1">
        <f t="shared" si="205"/>
        <v>4.5699999999999363</v>
      </c>
      <c r="J449" s="1">
        <f t="shared" si="206"/>
        <v>0.38999999999998636</v>
      </c>
      <c r="K449" s="1">
        <f t="shared" si="207"/>
        <v>4.17999999999995</v>
      </c>
      <c r="L449" s="1">
        <f t="shared" si="237"/>
        <v>4.5699999999999363</v>
      </c>
      <c r="M449" s="1">
        <f t="shared" si="215"/>
        <v>10.793333333333331</v>
      </c>
      <c r="N449" s="2">
        <f t="shared" si="211"/>
        <v>659.26499999999999</v>
      </c>
      <c r="O449" s="2">
        <f t="shared" si="212"/>
        <v>594.505</v>
      </c>
      <c r="P449" s="2">
        <f t="shared" si="213"/>
        <v>649.98300000000006</v>
      </c>
      <c r="Q449" s="2">
        <f t="shared" si="214"/>
        <v>598.53499999999997</v>
      </c>
      <c r="R449" s="2">
        <f t="shared" si="220"/>
        <v>649.98300000000006</v>
      </c>
      <c r="S449" s="2">
        <f t="shared" si="216"/>
        <v>664.66166666666663</v>
      </c>
      <c r="T449" s="2">
        <f t="shared" si="217"/>
        <v>589.10833333333335</v>
      </c>
      <c r="U449" s="2">
        <f t="shared" si="221"/>
        <v>655.42266666666671</v>
      </c>
      <c r="V449" s="2">
        <f t="shared" si="222"/>
        <v>590.12666666666667</v>
      </c>
      <c r="W449" s="2">
        <f t="shared" si="223"/>
        <v>655.42266666666671</v>
      </c>
      <c r="X449" t="b">
        <f t="shared" si="224"/>
        <v>1</v>
      </c>
      <c r="Y449" t="b">
        <f t="shared" si="225"/>
        <v>0</v>
      </c>
      <c r="Z449" t="b">
        <f t="shared" si="226"/>
        <v>0</v>
      </c>
      <c r="AA449" t="b">
        <f t="shared" si="227"/>
        <v>0</v>
      </c>
      <c r="AB449" s="3">
        <f t="shared" si="208"/>
        <v>-5.4396666666666533</v>
      </c>
      <c r="AC449" t="b">
        <f t="shared" si="218"/>
        <v>0</v>
      </c>
      <c r="AD449" s="4"/>
      <c r="AE449" s="3" t="b">
        <f t="shared" si="209"/>
        <v>0</v>
      </c>
      <c r="AF449" s="3" t="b">
        <f t="shared" si="228"/>
        <v>0</v>
      </c>
      <c r="AG449" s="3" t="b">
        <f t="shared" si="229"/>
        <v>0</v>
      </c>
      <c r="AH449" s="3" t="b">
        <f t="shared" si="230"/>
        <v>0</v>
      </c>
      <c r="AI449" s="3" t="b">
        <f t="shared" si="231"/>
        <v>1</v>
      </c>
      <c r="AJ449" s="3" t="b">
        <f t="shared" si="232"/>
        <v>1</v>
      </c>
      <c r="AK449" s="3">
        <f t="shared" si="235"/>
        <v>-5.4396666666666533</v>
      </c>
      <c r="AL449" s="3" t="b">
        <f t="shared" si="219"/>
        <v>0</v>
      </c>
      <c r="AM449" s="3" t="b">
        <f t="shared" si="210"/>
        <v>0</v>
      </c>
      <c r="AN449" s="3" t="b">
        <f t="shared" si="233"/>
        <v>0</v>
      </c>
      <c r="AO449" s="3">
        <f t="shared" si="234"/>
        <v>0</v>
      </c>
    </row>
    <row r="450" spans="1:41" x14ac:dyDescent="0.2">
      <c r="A450">
        <v>20140720</v>
      </c>
      <c r="B450">
        <v>628.55999999999995</v>
      </c>
      <c r="C450">
        <v>628.55999999999995</v>
      </c>
      <c r="D450">
        <v>622.77</v>
      </c>
      <c r="E450">
        <v>623.9</v>
      </c>
      <c r="F450" s="3">
        <v>5760120</v>
      </c>
      <c r="G450">
        <v>8196210000</v>
      </c>
      <c r="H450">
        <f t="shared" si="236"/>
        <v>557.62255555555555</v>
      </c>
      <c r="I450" s="1">
        <f t="shared" ref="I450:I513" si="238">High-Low</f>
        <v>5.7899999999999636</v>
      </c>
      <c r="J450" s="1">
        <f t="shared" si="206"/>
        <v>4.9999999999954525E-2</v>
      </c>
      <c r="K450" s="1">
        <f t="shared" si="207"/>
        <v>5.7400000000000091</v>
      </c>
      <c r="L450" s="1">
        <f t="shared" si="237"/>
        <v>5.7899999999999636</v>
      </c>
      <c r="M450" s="1">
        <f t="shared" si="215"/>
        <v>9.829333333333329</v>
      </c>
      <c r="N450" s="2">
        <f t="shared" si="211"/>
        <v>655.15299999999991</v>
      </c>
      <c r="O450" s="2">
        <f t="shared" si="212"/>
        <v>596.17700000000002</v>
      </c>
      <c r="P450" s="2">
        <f t="shared" si="213"/>
        <v>649.98300000000006</v>
      </c>
      <c r="Q450" s="2">
        <f t="shared" si="214"/>
        <v>598.53499999999997</v>
      </c>
      <c r="R450" s="2">
        <f t="shared" si="220"/>
        <v>649.98300000000006</v>
      </c>
      <c r="S450" s="2">
        <f t="shared" si="216"/>
        <v>660.06766666666658</v>
      </c>
      <c r="T450" s="2">
        <f t="shared" si="217"/>
        <v>591.26233333333334</v>
      </c>
      <c r="U450" s="2">
        <f t="shared" si="221"/>
        <v>655.42266666666671</v>
      </c>
      <c r="V450" s="2">
        <f t="shared" si="222"/>
        <v>591.26233333333334</v>
      </c>
      <c r="W450" s="2">
        <f t="shared" si="223"/>
        <v>655.42266666666671</v>
      </c>
      <c r="X450" t="b">
        <f t="shared" si="224"/>
        <v>1</v>
      </c>
      <c r="Y450" t="b">
        <f t="shared" si="225"/>
        <v>0</v>
      </c>
      <c r="Z450" t="b">
        <f t="shared" si="226"/>
        <v>0</v>
      </c>
      <c r="AA450" t="b">
        <f t="shared" si="227"/>
        <v>0</v>
      </c>
      <c r="AB450" s="3">
        <f t="shared" si="208"/>
        <v>-5.4396666666666533</v>
      </c>
      <c r="AC450" t="b">
        <f t="shared" si="218"/>
        <v>0</v>
      </c>
      <c r="AD450" s="4"/>
      <c r="AE450" s="3" t="b">
        <f t="shared" si="209"/>
        <v>0</v>
      </c>
      <c r="AF450" s="3" t="b">
        <f t="shared" si="228"/>
        <v>0</v>
      </c>
      <c r="AG450" s="3" t="b">
        <f t="shared" si="229"/>
        <v>0</v>
      </c>
      <c r="AH450" s="3" t="b">
        <f t="shared" si="230"/>
        <v>0</v>
      </c>
      <c r="AI450" s="3" t="b">
        <f t="shared" si="231"/>
        <v>1</v>
      </c>
      <c r="AJ450" s="3" t="b">
        <f t="shared" si="232"/>
        <v>1</v>
      </c>
      <c r="AK450" s="3">
        <f t="shared" si="235"/>
        <v>-5.4396666666666533</v>
      </c>
      <c r="AL450" s="3" t="b">
        <f t="shared" si="219"/>
        <v>0</v>
      </c>
      <c r="AM450" s="3" t="b">
        <f t="shared" si="210"/>
        <v>0</v>
      </c>
      <c r="AN450" s="3" t="b">
        <f t="shared" si="233"/>
        <v>0</v>
      </c>
      <c r="AO450" s="3">
        <f t="shared" si="234"/>
        <v>0</v>
      </c>
    </row>
    <row r="451" spans="1:41" x14ac:dyDescent="0.2">
      <c r="A451">
        <v>20140721</v>
      </c>
      <c r="B451">
        <v>623.95000000000005</v>
      </c>
      <c r="C451">
        <v>624.09</v>
      </c>
      <c r="D451">
        <v>619.11</v>
      </c>
      <c r="E451">
        <v>622.21</v>
      </c>
      <c r="F451" s="3">
        <v>10711900</v>
      </c>
      <c r="G451">
        <v>8138520000</v>
      </c>
      <c r="H451">
        <f t="shared" si="236"/>
        <v>559.04622222222224</v>
      </c>
      <c r="I451" s="1">
        <f t="shared" si="238"/>
        <v>4.9800000000000182</v>
      </c>
      <c r="J451" s="1">
        <f t="shared" ref="J451:J514" si="239">ABS(High-E450)</f>
        <v>0.19000000000005457</v>
      </c>
      <c r="K451" s="1">
        <f t="shared" ref="K451:K514" si="240">ABS(Low-E450)</f>
        <v>4.7899999999999636</v>
      </c>
      <c r="L451" s="1">
        <f t="shared" si="237"/>
        <v>4.9800000000000182</v>
      </c>
      <c r="M451" s="1">
        <f t="shared" si="215"/>
        <v>9.8673333333333257</v>
      </c>
      <c r="N451" s="2">
        <f t="shared" si="211"/>
        <v>651.202</v>
      </c>
      <c r="O451" s="2">
        <f t="shared" si="212"/>
        <v>591.99800000000005</v>
      </c>
      <c r="P451" s="2">
        <f t="shared" si="213"/>
        <v>649.98300000000006</v>
      </c>
      <c r="Q451" s="2">
        <f t="shared" si="214"/>
        <v>598.53499999999997</v>
      </c>
      <c r="R451" s="2">
        <f t="shared" si="220"/>
        <v>649.98300000000006</v>
      </c>
      <c r="S451" s="2">
        <f t="shared" si="216"/>
        <v>656.13566666666668</v>
      </c>
      <c r="T451" s="2">
        <f t="shared" si="217"/>
        <v>587.06433333333337</v>
      </c>
      <c r="U451" s="2">
        <f t="shared" si="221"/>
        <v>655.42266666666671</v>
      </c>
      <c r="V451" s="2">
        <f t="shared" si="222"/>
        <v>591.26233333333334</v>
      </c>
      <c r="W451" s="2">
        <f t="shared" si="223"/>
        <v>655.42266666666671</v>
      </c>
      <c r="X451" t="b">
        <f t="shared" si="224"/>
        <v>1</v>
      </c>
      <c r="Y451" t="b">
        <f t="shared" si="225"/>
        <v>0</v>
      </c>
      <c r="Z451" t="b">
        <f t="shared" si="226"/>
        <v>0</v>
      </c>
      <c r="AA451" t="b">
        <f t="shared" si="227"/>
        <v>0</v>
      </c>
      <c r="AB451" s="3">
        <f t="shared" ref="AB451:AB514" si="241">$R451-$W451</f>
        <v>-5.4396666666666533</v>
      </c>
      <c r="AC451" t="b">
        <f t="shared" si="218"/>
        <v>0</v>
      </c>
      <c r="AD451" s="4"/>
      <c r="AE451" s="3" t="b">
        <f t="shared" si="209"/>
        <v>0</v>
      </c>
      <c r="AF451" s="3" t="b">
        <f t="shared" si="228"/>
        <v>0</v>
      </c>
      <c r="AG451" s="3" t="b">
        <f t="shared" si="229"/>
        <v>0</v>
      </c>
      <c r="AH451" s="3" t="b">
        <f t="shared" si="230"/>
        <v>0</v>
      </c>
      <c r="AI451" s="3" t="b">
        <f t="shared" si="231"/>
        <v>1</v>
      </c>
      <c r="AJ451" s="3" t="b">
        <f t="shared" si="232"/>
        <v>1</v>
      </c>
      <c r="AK451" s="3">
        <f t="shared" si="235"/>
        <v>-5.4396666666666533</v>
      </c>
      <c r="AL451" s="3" t="b">
        <f t="shared" si="219"/>
        <v>0</v>
      </c>
      <c r="AM451" s="3" t="b">
        <f t="shared" si="210"/>
        <v>0</v>
      </c>
      <c r="AN451" s="3" t="b">
        <f t="shared" si="233"/>
        <v>0</v>
      </c>
      <c r="AO451" s="3">
        <f t="shared" si="234"/>
        <v>0</v>
      </c>
    </row>
    <row r="452" spans="1:41" x14ac:dyDescent="0.2">
      <c r="A452">
        <v>20140722</v>
      </c>
      <c r="B452">
        <v>622.27</v>
      </c>
      <c r="C452">
        <v>624.29999999999995</v>
      </c>
      <c r="D452">
        <v>620.96</v>
      </c>
      <c r="E452">
        <v>621.54999999999995</v>
      </c>
      <c r="F452" s="3">
        <v>9602880</v>
      </c>
      <c r="G452">
        <v>8119060000</v>
      </c>
      <c r="H452">
        <f t="shared" si="236"/>
        <v>560.53833333333341</v>
      </c>
      <c r="I452" s="1">
        <f t="shared" si="238"/>
        <v>3.3399999999999181</v>
      </c>
      <c r="J452" s="1">
        <f t="shared" si="239"/>
        <v>2.0899999999999181</v>
      </c>
      <c r="K452" s="1">
        <f t="shared" si="240"/>
        <v>1.25</v>
      </c>
      <c r="L452" s="1">
        <f t="shared" si="237"/>
        <v>3.3399999999999181</v>
      </c>
      <c r="M452" s="1">
        <f t="shared" si="215"/>
        <v>9.6999999999999922</v>
      </c>
      <c r="N452" s="2">
        <f t="shared" si="211"/>
        <v>651.73</v>
      </c>
      <c r="O452" s="2">
        <f t="shared" si="212"/>
        <v>593.53</v>
      </c>
      <c r="P452" s="2">
        <f t="shared" si="213"/>
        <v>649.98300000000006</v>
      </c>
      <c r="Q452" s="2">
        <f t="shared" si="214"/>
        <v>598.53499999999997</v>
      </c>
      <c r="R452" s="2">
        <f t="shared" si="220"/>
        <v>649.98300000000006</v>
      </c>
      <c r="S452" s="2">
        <f t="shared" si="216"/>
        <v>656.57999999999993</v>
      </c>
      <c r="T452" s="2">
        <f t="shared" si="217"/>
        <v>588.68000000000006</v>
      </c>
      <c r="U452" s="2">
        <f t="shared" si="221"/>
        <v>655.42266666666671</v>
      </c>
      <c r="V452" s="2">
        <f t="shared" si="222"/>
        <v>591.26233333333334</v>
      </c>
      <c r="W452" s="2">
        <f t="shared" si="223"/>
        <v>655.42266666666671</v>
      </c>
      <c r="X452" t="b">
        <f t="shared" si="224"/>
        <v>1</v>
      </c>
      <c r="Y452" t="b">
        <f t="shared" si="225"/>
        <v>0</v>
      </c>
      <c r="Z452" t="b">
        <f t="shared" si="226"/>
        <v>0</v>
      </c>
      <c r="AA452" t="b">
        <f t="shared" si="227"/>
        <v>0</v>
      </c>
      <c r="AB452" s="3">
        <f t="shared" si="241"/>
        <v>-5.4396666666666533</v>
      </c>
      <c r="AC452" t="b">
        <f t="shared" si="218"/>
        <v>0</v>
      </c>
      <c r="AD452" s="4"/>
      <c r="AE452" s="3" t="b">
        <f t="shared" si="209"/>
        <v>0</v>
      </c>
      <c r="AF452" s="3" t="b">
        <f t="shared" si="228"/>
        <v>0</v>
      </c>
      <c r="AG452" s="3" t="b">
        <f t="shared" si="229"/>
        <v>0</v>
      </c>
      <c r="AH452" s="3" t="b">
        <f t="shared" si="230"/>
        <v>0</v>
      </c>
      <c r="AI452" s="3" t="b">
        <f t="shared" si="231"/>
        <v>1</v>
      </c>
      <c r="AJ452" s="3" t="b">
        <f t="shared" si="232"/>
        <v>1</v>
      </c>
      <c r="AK452" s="3">
        <f t="shared" si="235"/>
        <v>-5.4396666666666533</v>
      </c>
      <c r="AL452" s="3" t="b">
        <f t="shared" si="219"/>
        <v>0</v>
      </c>
      <c r="AM452" s="3" t="b">
        <f t="shared" si="210"/>
        <v>0</v>
      </c>
      <c r="AN452" s="3" t="b">
        <f t="shared" si="233"/>
        <v>0</v>
      </c>
      <c r="AO452" s="3">
        <f t="shared" si="234"/>
        <v>0</v>
      </c>
    </row>
    <row r="453" spans="1:41" x14ac:dyDescent="0.2">
      <c r="A453">
        <v>20140723</v>
      </c>
      <c r="B453">
        <v>621.12</v>
      </c>
      <c r="C453">
        <v>624.42999999999995</v>
      </c>
      <c r="D453">
        <v>618.29</v>
      </c>
      <c r="E453">
        <v>619.41</v>
      </c>
      <c r="F453" s="3">
        <v>11056600</v>
      </c>
      <c r="G453">
        <v>8106260000</v>
      </c>
      <c r="H453">
        <f t="shared" si="236"/>
        <v>561.98555555555561</v>
      </c>
      <c r="I453" s="1">
        <f t="shared" si="238"/>
        <v>6.1399999999999864</v>
      </c>
      <c r="J453" s="1">
        <f t="shared" si="239"/>
        <v>2.8799999999999955</v>
      </c>
      <c r="K453" s="1">
        <f t="shared" si="240"/>
        <v>3.2599999999999909</v>
      </c>
      <c r="L453" s="1">
        <f t="shared" si="237"/>
        <v>6.1399999999999864</v>
      </c>
      <c r="M453" s="1">
        <f t="shared" si="215"/>
        <v>8.5793333333333219</v>
      </c>
      <c r="N453" s="2">
        <f t="shared" si="211"/>
        <v>647.09799999999984</v>
      </c>
      <c r="O453" s="2">
        <f t="shared" si="212"/>
        <v>595.62199999999996</v>
      </c>
      <c r="P453" s="2">
        <f t="shared" si="213"/>
        <v>647.09799999999984</v>
      </c>
      <c r="Q453" s="2">
        <f t="shared" si="214"/>
        <v>598.53499999999997</v>
      </c>
      <c r="R453" s="2">
        <f t="shared" si="220"/>
        <v>647.09799999999984</v>
      </c>
      <c r="S453" s="2">
        <f t="shared" si="216"/>
        <v>651.38766666666652</v>
      </c>
      <c r="T453" s="2">
        <f t="shared" si="217"/>
        <v>591.33233333333328</v>
      </c>
      <c r="U453" s="2">
        <f t="shared" si="221"/>
        <v>651.38766666666652</v>
      </c>
      <c r="V453" s="2">
        <f t="shared" si="222"/>
        <v>591.33233333333328</v>
      </c>
      <c r="W453" s="2">
        <f t="shared" si="223"/>
        <v>651.38766666666652</v>
      </c>
      <c r="X453" t="b">
        <f t="shared" si="224"/>
        <v>1</v>
      </c>
      <c r="Y453" t="b">
        <f t="shared" si="225"/>
        <v>0</v>
      </c>
      <c r="Z453" t="b">
        <f t="shared" si="226"/>
        <v>0</v>
      </c>
      <c r="AA453" t="b">
        <f t="shared" si="227"/>
        <v>0</v>
      </c>
      <c r="AB453" s="3">
        <f t="shared" si="241"/>
        <v>-4.2896666666666761</v>
      </c>
      <c r="AC453" t="b">
        <f t="shared" si="218"/>
        <v>0</v>
      </c>
      <c r="AD453" s="4"/>
      <c r="AE453" s="3" t="b">
        <f t="shared" si="209"/>
        <v>0</v>
      </c>
      <c r="AF453" s="3" t="b">
        <f t="shared" si="228"/>
        <v>0</v>
      </c>
      <c r="AG453" s="3" t="b">
        <f t="shared" si="229"/>
        <v>0</v>
      </c>
      <c r="AH453" s="3" t="b">
        <f t="shared" si="230"/>
        <v>0</v>
      </c>
      <c r="AI453" s="3" t="b">
        <f t="shared" si="231"/>
        <v>1</v>
      </c>
      <c r="AJ453" s="3" t="b">
        <f t="shared" si="232"/>
        <v>1</v>
      </c>
      <c r="AK453" s="3">
        <f t="shared" si="235"/>
        <v>-4.2896666666666761</v>
      </c>
      <c r="AL453" s="3" t="b">
        <f t="shared" si="219"/>
        <v>0</v>
      </c>
      <c r="AM453" s="3" t="b">
        <f t="shared" si="210"/>
        <v>0</v>
      </c>
      <c r="AN453" s="3" t="b">
        <f t="shared" si="233"/>
        <v>0</v>
      </c>
      <c r="AO453" s="3">
        <f t="shared" si="234"/>
        <v>0</v>
      </c>
    </row>
    <row r="454" spans="1:41" x14ac:dyDescent="0.2">
      <c r="A454">
        <v>20140724</v>
      </c>
      <c r="B454">
        <v>619.5</v>
      </c>
      <c r="C454">
        <v>620.42999999999995</v>
      </c>
      <c r="D454">
        <v>595.57000000000005</v>
      </c>
      <c r="E454">
        <v>601.73</v>
      </c>
      <c r="F454" s="3">
        <v>20917200</v>
      </c>
      <c r="G454">
        <v>8087290000</v>
      </c>
      <c r="H454">
        <f t="shared" si="236"/>
        <v>563.30722222222232</v>
      </c>
      <c r="I454" s="1">
        <f t="shared" si="238"/>
        <v>24.8599999999999</v>
      </c>
      <c r="J454" s="1">
        <f t="shared" si="239"/>
        <v>1.0199999999999818</v>
      </c>
      <c r="K454" s="1">
        <f t="shared" si="240"/>
        <v>23.839999999999918</v>
      </c>
      <c r="L454" s="1">
        <f t="shared" si="237"/>
        <v>24.8599999999999</v>
      </c>
      <c r="M454" s="1">
        <f t="shared" si="215"/>
        <v>8.6026666666666483</v>
      </c>
      <c r="N454" s="2">
        <f t="shared" si="211"/>
        <v>633.80799999999999</v>
      </c>
      <c r="O454" s="2">
        <f t="shared" si="212"/>
        <v>582.19200000000001</v>
      </c>
      <c r="P454" s="2">
        <f t="shared" si="213"/>
        <v>633.80799999999999</v>
      </c>
      <c r="Q454" s="2">
        <f t="shared" si="214"/>
        <v>598.53499999999997</v>
      </c>
      <c r="R454" s="2">
        <f t="shared" si="220"/>
        <v>633.80799999999999</v>
      </c>
      <c r="S454" s="2">
        <f t="shared" si="216"/>
        <v>638.10933333333332</v>
      </c>
      <c r="T454" s="2">
        <f t="shared" si="217"/>
        <v>577.89066666666668</v>
      </c>
      <c r="U454" s="2">
        <f t="shared" si="221"/>
        <v>638.10933333333332</v>
      </c>
      <c r="V454" s="2">
        <f t="shared" si="222"/>
        <v>591.33233333333328</v>
      </c>
      <c r="W454" s="2">
        <f t="shared" si="223"/>
        <v>638.10933333333332</v>
      </c>
      <c r="X454" t="b">
        <f t="shared" si="224"/>
        <v>1</v>
      </c>
      <c r="Y454" t="b">
        <f t="shared" si="225"/>
        <v>0</v>
      </c>
      <c r="Z454" t="b">
        <f t="shared" si="226"/>
        <v>0</v>
      </c>
      <c r="AA454" t="b">
        <f t="shared" si="227"/>
        <v>0</v>
      </c>
      <c r="AB454" s="3">
        <f t="shared" si="241"/>
        <v>-4.3013333333333321</v>
      </c>
      <c r="AC454" t="b">
        <f t="shared" si="218"/>
        <v>0</v>
      </c>
      <c r="AD454" s="4"/>
      <c r="AE454" s="3" t="b">
        <f t="shared" si="209"/>
        <v>0</v>
      </c>
      <c r="AF454" s="3" t="b">
        <f t="shared" si="228"/>
        <v>0</v>
      </c>
      <c r="AG454" s="3" t="b">
        <f t="shared" si="229"/>
        <v>0</v>
      </c>
      <c r="AH454" s="3" t="b">
        <f t="shared" si="230"/>
        <v>1</v>
      </c>
      <c r="AI454" s="3" t="b">
        <f t="shared" si="231"/>
        <v>1</v>
      </c>
      <c r="AJ454" s="3" t="b">
        <f t="shared" si="232"/>
        <v>1</v>
      </c>
      <c r="AK454" s="3">
        <f t="shared" si="235"/>
        <v>-4.3013333333333321</v>
      </c>
      <c r="AL454" s="3" t="b">
        <f t="shared" si="219"/>
        <v>0</v>
      </c>
      <c r="AM454" s="3" t="b">
        <f t="shared" si="210"/>
        <v>0</v>
      </c>
      <c r="AN454" s="3" t="b">
        <f t="shared" si="233"/>
        <v>0</v>
      </c>
      <c r="AO454" s="3">
        <f t="shared" si="234"/>
        <v>0</v>
      </c>
    </row>
    <row r="455" spans="1:41" x14ac:dyDescent="0.2">
      <c r="A455">
        <v>20140725</v>
      </c>
      <c r="B455">
        <v>601.51</v>
      </c>
      <c r="C455">
        <v>607.07000000000005</v>
      </c>
      <c r="D455">
        <v>597.23</v>
      </c>
      <c r="E455">
        <v>601.09</v>
      </c>
      <c r="F455" s="3">
        <v>12279500</v>
      </c>
      <c r="G455">
        <v>7854660000</v>
      </c>
      <c r="H455">
        <f t="shared" si="236"/>
        <v>564.865888888889</v>
      </c>
      <c r="I455" s="1">
        <f t="shared" si="238"/>
        <v>9.8400000000000318</v>
      </c>
      <c r="J455" s="1">
        <f t="shared" si="239"/>
        <v>5.3400000000000318</v>
      </c>
      <c r="K455" s="1">
        <f t="shared" si="240"/>
        <v>4.5</v>
      </c>
      <c r="L455" s="1">
        <f t="shared" si="237"/>
        <v>9.8400000000000318</v>
      </c>
      <c r="M455" s="1">
        <f t="shared" si="215"/>
        <v>9.9666666666666437</v>
      </c>
      <c r="N455" s="2">
        <f t="shared" si="211"/>
        <v>632.05000000000007</v>
      </c>
      <c r="O455" s="2">
        <f t="shared" si="212"/>
        <v>572.25000000000011</v>
      </c>
      <c r="P455" s="2">
        <f t="shared" si="213"/>
        <v>632.05000000000007</v>
      </c>
      <c r="Q455" s="2">
        <f t="shared" si="214"/>
        <v>598.53499999999997</v>
      </c>
      <c r="R455" s="2">
        <f t="shared" si="220"/>
        <v>632.05000000000007</v>
      </c>
      <c r="S455" s="2">
        <f t="shared" si="216"/>
        <v>637.0333333333333</v>
      </c>
      <c r="T455" s="2">
        <f t="shared" si="217"/>
        <v>567.26666666666688</v>
      </c>
      <c r="U455" s="2">
        <f t="shared" si="221"/>
        <v>637.0333333333333</v>
      </c>
      <c r="V455" s="2">
        <f t="shared" si="222"/>
        <v>591.33233333333328</v>
      </c>
      <c r="W455" s="2">
        <f t="shared" si="223"/>
        <v>637.0333333333333</v>
      </c>
      <c r="X455" t="b">
        <f t="shared" si="224"/>
        <v>1</v>
      </c>
      <c r="Y455" t="b">
        <f t="shared" si="225"/>
        <v>0</v>
      </c>
      <c r="Z455" t="b">
        <f t="shared" si="226"/>
        <v>0</v>
      </c>
      <c r="AA455" t="b">
        <f t="shared" si="227"/>
        <v>0</v>
      </c>
      <c r="AB455" s="3">
        <f t="shared" si="241"/>
        <v>-4.9833333333332348</v>
      </c>
      <c r="AC455" t="b">
        <f t="shared" si="218"/>
        <v>0</v>
      </c>
      <c r="AD455" s="4"/>
      <c r="AE455" s="3" t="b">
        <f t="shared" si="209"/>
        <v>0</v>
      </c>
      <c r="AF455" s="3" t="b">
        <f t="shared" si="228"/>
        <v>0</v>
      </c>
      <c r="AG455" s="3" t="b">
        <f t="shared" si="229"/>
        <v>0</v>
      </c>
      <c r="AH455" s="3" t="b">
        <f t="shared" si="230"/>
        <v>0</v>
      </c>
      <c r="AI455" s="3" t="b">
        <f t="shared" si="231"/>
        <v>1</v>
      </c>
      <c r="AJ455" s="3" t="b">
        <f t="shared" si="232"/>
        <v>1</v>
      </c>
      <c r="AK455" s="3">
        <f t="shared" si="235"/>
        <v>-4.9833333333332348</v>
      </c>
      <c r="AL455" s="3" t="b">
        <f t="shared" si="219"/>
        <v>0</v>
      </c>
      <c r="AM455" s="3" t="b">
        <f t="shared" si="210"/>
        <v>0</v>
      </c>
      <c r="AN455" s="3" t="b">
        <f t="shared" si="233"/>
        <v>0</v>
      </c>
      <c r="AO455" s="3">
        <f t="shared" si="234"/>
        <v>0</v>
      </c>
    </row>
    <row r="456" spans="1:41" x14ac:dyDescent="0.2">
      <c r="A456">
        <v>20140726</v>
      </c>
      <c r="B456">
        <v>601.54</v>
      </c>
      <c r="C456">
        <v>602.09</v>
      </c>
      <c r="D456">
        <v>593.96</v>
      </c>
      <c r="E456">
        <v>595.80999999999995</v>
      </c>
      <c r="F456" s="3">
        <v>10752900</v>
      </c>
      <c r="G456">
        <v>7857510000</v>
      </c>
      <c r="H456">
        <f t="shared" si="236"/>
        <v>566.44911111111128</v>
      </c>
      <c r="I456" s="1">
        <f t="shared" si="238"/>
        <v>8.1299999999999955</v>
      </c>
      <c r="J456" s="1">
        <f t="shared" si="239"/>
        <v>1</v>
      </c>
      <c r="K456" s="1">
        <f t="shared" si="240"/>
        <v>7.1299999999999955</v>
      </c>
      <c r="L456" s="1">
        <f t="shared" si="237"/>
        <v>8.1299999999999955</v>
      </c>
      <c r="M456" s="1">
        <f t="shared" si="215"/>
        <v>9.7046666666666468</v>
      </c>
      <c r="N456" s="2">
        <f t="shared" si="211"/>
        <v>627.13900000000001</v>
      </c>
      <c r="O456" s="2">
        <f t="shared" si="212"/>
        <v>568.91100000000017</v>
      </c>
      <c r="P456" s="2">
        <f t="shared" si="213"/>
        <v>627.13900000000001</v>
      </c>
      <c r="Q456" s="2">
        <f t="shared" si="214"/>
        <v>598.53499999999997</v>
      </c>
      <c r="R456" s="2">
        <f t="shared" si="220"/>
        <v>627.13900000000001</v>
      </c>
      <c r="S456" s="2">
        <f t="shared" si="216"/>
        <v>631.99133333333339</v>
      </c>
      <c r="T456" s="2">
        <f t="shared" si="217"/>
        <v>564.0586666666668</v>
      </c>
      <c r="U456" s="2">
        <f t="shared" si="221"/>
        <v>631.99133333333339</v>
      </c>
      <c r="V456" s="2">
        <f t="shared" si="222"/>
        <v>591.33233333333328</v>
      </c>
      <c r="W456" s="2">
        <f t="shared" si="223"/>
        <v>631.99133333333339</v>
      </c>
      <c r="X456" t="b">
        <f t="shared" si="224"/>
        <v>1</v>
      </c>
      <c r="Y456" t="b">
        <f t="shared" si="225"/>
        <v>0</v>
      </c>
      <c r="Z456" t="b">
        <f t="shared" si="226"/>
        <v>0</v>
      </c>
      <c r="AA456" t="b">
        <f t="shared" si="227"/>
        <v>0</v>
      </c>
      <c r="AB456" s="3">
        <f t="shared" si="241"/>
        <v>-4.8523333333333767</v>
      </c>
      <c r="AC456" t="b">
        <f t="shared" si="218"/>
        <v>0</v>
      </c>
      <c r="AD456" s="4"/>
      <c r="AE456" s="3" t="b">
        <f t="shared" ref="AE456:AE519" si="242">SUM(AC451:AC455)&gt;0</f>
        <v>0</v>
      </c>
      <c r="AF456" s="3" t="b">
        <f t="shared" si="228"/>
        <v>0</v>
      </c>
      <c r="AG456" s="3" t="b">
        <f t="shared" si="229"/>
        <v>0</v>
      </c>
      <c r="AH456" s="3" t="b">
        <f t="shared" si="230"/>
        <v>1</v>
      </c>
      <c r="AI456" s="3" t="b">
        <f t="shared" si="231"/>
        <v>1</v>
      </c>
      <c r="AJ456" s="3" t="b">
        <f t="shared" si="232"/>
        <v>1</v>
      </c>
      <c r="AK456" s="3">
        <f t="shared" si="235"/>
        <v>-4.8523333333333767</v>
      </c>
      <c r="AL456" s="3" t="b">
        <f t="shared" si="219"/>
        <v>0</v>
      </c>
      <c r="AM456" s="3" t="b">
        <f t="shared" ref="AM456:AM519" si="243">SUM(AK451:AK455)&gt;0</f>
        <v>0</v>
      </c>
      <c r="AN456" s="3" t="b">
        <f t="shared" si="233"/>
        <v>0</v>
      </c>
      <c r="AO456" s="3">
        <f t="shared" si="234"/>
        <v>0</v>
      </c>
    </row>
    <row r="457" spans="1:41" x14ac:dyDescent="0.2">
      <c r="A457">
        <v>20140727</v>
      </c>
      <c r="B457">
        <v>595.66999999999996</v>
      </c>
      <c r="C457">
        <v>598.94000000000005</v>
      </c>
      <c r="D457">
        <v>593.42999999999995</v>
      </c>
      <c r="E457">
        <v>593.85</v>
      </c>
      <c r="F457" s="3">
        <v>7774230</v>
      </c>
      <c r="G457">
        <v>7782830000</v>
      </c>
      <c r="H457">
        <f t="shared" si="236"/>
        <v>568.22044444444452</v>
      </c>
      <c r="I457" s="1">
        <f t="shared" si="238"/>
        <v>5.5100000000001046</v>
      </c>
      <c r="J457" s="1">
        <f t="shared" si="239"/>
        <v>3.1300000000001091</v>
      </c>
      <c r="K457" s="1">
        <f t="shared" si="240"/>
        <v>2.3799999999999955</v>
      </c>
      <c r="L457" s="1">
        <f t="shared" si="237"/>
        <v>5.5100000000001046</v>
      </c>
      <c r="M457" s="1">
        <f t="shared" si="215"/>
        <v>9.1586666666666439</v>
      </c>
      <c r="N457" s="2">
        <f t="shared" si="211"/>
        <v>623.66099999999983</v>
      </c>
      <c r="O457" s="2">
        <f t="shared" si="212"/>
        <v>568.70900000000006</v>
      </c>
      <c r="P457" s="2">
        <f t="shared" si="213"/>
        <v>623.66099999999983</v>
      </c>
      <c r="Q457" s="2">
        <f t="shared" si="214"/>
        <v>568.70900000000006</v>
      </c>
      <c r="R457" s="2">
        <f t="shared" si="220"/>
        <v>623.66099999999983</v>
      </c>
      <c r="S457" s="2">
        <f t="shared" si="216"/>
        <v>628.24033333333318</v>
      </c>
      <c r="T457" s="2">
        <f t="shared" si="217"/>
        <v>564.12966666666671</v>
      </c>
      <c r="U457" s="2">
        <f t="shared" si="221"/>
        <v>628.24033333333318</v>
      </c>
      <c r="V457" s="2">
        <f t="shared" si="222"/>
        <v>591.33233333333328</v>
      </c>
      <c r="W457" s="2">
        <f t="shared" si="223"/>
        <v>628.24033333333318</v>
      </c>
      <c r="X457" t="b">
        <f t="shared" si="224"/>
        <v>1</v>
      </c>
      <c r="Y457" t="b">
        <f t="shared" si="225"/>
        <v>0</v>
      </c>
      <c r="Z457" t="b">
        <f t="shared" si="226"/>
        <v>0</v>
      </c>
      <c r="AA457" t="b">
        <f t="shared" si="227"/>
        <v>0</v>
      </c>
      <c r="AB457" s="3">
        <f t="shared" si="241"/>
        <v>-4.5793333333333521</v>
      </c>
      <c r="AC457" t="b">
        <f t="shared" si="218"/>
        <v>0</v>
      </c>
      <c r="AD457" s="4"/>
      <c r="AE457" s="3" t="b">
        <f t="shared" si="242"/>
        <v>0</v>
      </c>
      <c r="AF457" s="3" t="b">
        <f t="shared" si="228"/>
        <v>0</v>
      </c>
      <c r="AG457" s="3" t="b">
        <f t="shared" si="229"/>
        <v>0</v>
      </c>
      <c r="AH457" s="3" t="b">
        <f t="shared" si="230"/>
        <v>1</v>
      </c>
      <c r="AI457" s="3" t="b">
        <f t="shared" si="231"/>
        <v>1</v>
      </c>
      <c r="AJ457" s="3" t="b">
        <f t="shared" si="232"/>
        <v>1</v>
      </c>
      <c r="AK457" s="3">
        <f t="shared" si="235"/>
        <v>-4.5793333333333521</v>
      </c>
      <c r="AL457" s="3" t="b">
        <f t="shared" si="219"/>
        <v>0</v>
      </c>
      <c r="AM457" s="3" t="b">
        <f t="shared" si="243"/>
        <v>0</v>
      </c>
      <c r="AN457" s="3" t="b">
        <f t="shared" si="233"/>
        <v>0</v>
      </c>
      <c r="AO457" s="3">
        <f t="shared" si="234"/>
        <v>0</v>
      </c>
    </row>
    <row r="458" spans="1:41" x14ac:dyDescent="0.2">
      <c r="A458">
        <v>20140728</v>
      </c>
      <c r="B458">
        <v>594.14</v>
      </c>
      <c r="C458">
        <v>594.57000000000005</v>
      </c>
      <c r="D458">
        <v>575.17999999999995</v>
      </c>
      <c r="E458">
        <v>585.69000000000005</v>
      </c>
      <c r="F458" s="3">
        <v>19316400</v>
      </c>
      <c r="G458">
        <v>7765040000</v>
      </c>
      <c r="H458">
        <f t="shared" si="236"/>
        <v>569.92666666666673</v>
      </c>
      <c r="I458" s="1">
        <f t="shared" si="238"/>
        <v>19.3900000000001</v>
      </c>
      <c r="J458" s="1">
        <f t="shared" si="239"/>
        <v>0.72000000000002728</v>
      </c>
      <c r="K458" s="1">
        <f t="shared" si="240"/>
        <v>18.670000000000073</v>
      </c>
      <c r="L458" s="1">
        <f t="shared" si="237"/>
        <v>19.3900000000001</v>
      </c>
      <c r="M458" s="1">
        <f t="shared" si="215"/>
        <v>8.8806666666666541</v>
      </c>
      <c r="N458" s="2">
        <f t="shared" si="211"/>
        <v>611.51699999999994</v>
      </c>
      <c r="O458" s="2">
        <f t="shared" si="212"/>
        <v>558.23300000000006</v>
      </c>
      <c r="P458" s="2">
        <f t="shared" si="213"/>
        <v>611.51699999999994</v>
      </c>
      <c r="Q458" s="2">
        <f t="shared" si="214"/>
        <v>568.70900000000006</v>
      </c>
      <c r="R458" s="2">
        <f t="shared" si="220"/>
        <v>611.51699999999994</v>
      </c>
      <c r="S458" s="2">
        <f t="shared" si="216"/>
        <v>615.95733333333328</v>
      </c>
      <c r="T458" s="2">
        <f t="shared" si="217"/>
        <v>553.79266666666672</v>
      </c>
      <c r="U458" s="2">
        <f t="shared" si="221"/>
        <v>615.95733333333328</v>
      </c>
      <c r="V458" s="2">
        <f t="shared" si="222"/>
        <v>591.33233333333328</v>
      </c>
      <c r="W458" s="2">
        <f t="shared" si="223"/>
        <v>615.95733333333328</v>
      </c>
      <c r="X458" t="b">
        <f t="shared" si="224"/>
        <v>1</v>
      </c>
      <c r="Y458" t="b">
        <f t="shared" si="225"/>
        <v>0</v>
      </c>
      <c r="Z458" t="b">
        <f t="shared" si="226"/>
        <v>0</v>
      </c>
      <c r="AA458" t="b">
        <f t="shared" si="227"/>
        <v>0</v>
      </c>
      <c r="AB458" s="3">
        <f t="shared" si="241"/>
        <v>-4.4403333333333421</v>
      </c>
      <c r="AC458" t="b">
        <f t="shared" si="218"/>
        <v>0</v>
      </c>
      <c r="AD458" s="4"/>
      <c r="AE458" s="3" t="b">
        <f t="shared" si="242"/>
        <v>0</v>
      </c>
      <c r="AF458" s="3" t="b">
        <f t="shared" si="228"/>
        <v>0</v>
      </c>
      <c r="AG458" s="3" t="b">
        <f t="shared" si="229"/>
        <v>0</v>
      </c>
      <c r="AH458" s="3" t="b">
        <f t="shared" si="230"/>
        <v>1</v>
      </c>
      <c r="AI458" s="3" t="b">
        <f t="shared" si="231"/>
        <v>1</v>
      </c>
      <c r="AJ458" s="3" t="b">
        <f t="shared" si="232"/>
        <v>1</v>
      </c>
      <c r="AK458" s="3">
        <f t="shared" si="235"/>
        <v>-4.4403333333333421</v>
      </c>
      <c r="AL458" s="3" t="b">
        <f t="shared" si="219"/>
        <v>0</v>
      </c>
      <c r="AM458" s="3" t="b">
        <f t="shared" si="243"/>
        <v>0</v>
      </c>
      <c r="AN458" s="3" t="b">
        <f t="shared" si="233"/>
        <v>0</v>
      </c>
      <c r="AO458" s="3">
        <f t="shared" si="234"/>
        <v>0</v>
      </c>
    </row>
    <row r="459" spans="1:41" x14ac:dyDescent="0.2">
      <c r="A459">
        <v>20140729</v>
      </c>
      <c r="B459">
        <v>585.54999999999995</v>
      </c>
      <c r="C459">
        <v>588.38</v>
      </c>
      <c r="D459">
        <v>581.70000000000005</v>
      </c>
      <c r="E459">
        <v>584.73</v>
      </c>
      <c r="F459" s="3">
        <v>11275400</v>
      </c>
      <c r="G459">
        <v>7655040000</v>
      </c>
      <c r="H459">
        <f t="shared" si="236"/>
        <v>571.46533333333343</v>
      </c>
      <c r="I459" s="1">
        <f t="shared" si="238"/>
        <v>6.67999999999995</v>
      </c>
      <c r="J459" s="1">
        <f t="shared" si="239"/>
        <v>2.6899999999999409</v>
      </c>
      <c r="K459" s="1">
        <f t="shared" si="240"/>
        <v>3.9900000000000091</v>
      </c>
      <c r="L459" s="1">
        <f t="shared" si="237"/>
        <v>6.67999999999995</v>
      </c>
      <c r="M459" s="1">
        <f t="shared" si="215"/>
        <v>9.5186666666666575</v>
      </c>
      <c r="N459" s="2">
        <f t="shared" si="211"/>
        <v>613.59599999999989</v>
      </c>
      <c r="O459" s="2">
        <f t="shared" si="212"/>
        <v>556.48400000000004</v>
      </c>
      <c r="P459" s="2">
        <f t="shared" si="213"/>
        <v>611.51699999999994</v>
      </c>
      <c r="Q459" s="2">
        <f t="shared" si="214"/>
        <v>568.70900000000006</v>
      </c>
      <c r="R459" s="2">
        <f t="shared" si="220"/>
        <v>611.51699999999994</v>
      </c>
      <c r="S459" s="2">
        <f t="shared" si="216"/>
        <v>618.35533333333331</v>
      </c>
      <c r="T459" s="2">
        <f t="shared" si="217"/>
        <v>551.72466666666662</v>
      </c>
      <c r="U459" s="2">
        <f t="shared" si="221"/>
        <v>615.95733333333328</v>
      </c>
      <c r="V459" s="2">
        <f t="shared" si="222"/>
        <v>551.72466666666662</v>
      </c>
      <c r="W459" s="2">
        <f t="shared" si="223"/>
        <v>615.95733333333328</v>
      </c>
      <c r="X459" t="b">
        <f t="shared" si="224"/>
        <v>1</v>
      </c>
      <c r="Y459" t="b">
        <f t="shared" si="225"/>
        <v>0</v>
      </c>
      <c r="Z459" t="b">
        <f t="shared" si="226"/>
        <v>0</v>
      </c>
      <c r="AA459" t="b">
        <f t="shared" si="227"/>
        <v>0</v>
      </c>
      <c r="AB459" s="3">
        <f t="shared" si="241"/>
        <v>-4.4403333333333421</v>
      </c>
      <c r="AC459" t="b">
        <f t="shared" si="218"/>
        <v>0</v>
      </c>
      <c r="AD459" s="4"/>
      <c r="AE459" s="3" t="b">
        <f t="shared" si="242"/>
        <v>0</v>
      </c>
      <c r="AF459" s="3" t="b">
        <f t="shared" si="228"/>
        <v>0</v>
      </c>
      <c r="AG459" s="3" t="b">
        <f t="shared" si="229"/>
        <v>0</v>
      </c>
      <c r="AH459" s="3" t="b">
        <f t="shared" si="230"/>
        <v>0</v>
      </c>
      <c r="AI459" s="3" t="b">
        <f t="shared" si="231"/>
        <v>1</v>
      </c>
      <c r="AJ459" s="3" t="b">
        <f t="shared" si="232"/>
        <v>1</v>
      </c>
      <c r="AK459" s="3">
        <f t="shared" si="235"/>
        <v>-4.4403333333333421</v>
      </c>
      <c r="AL459" s="3" t="b">
        <f t="shared" si="219"/>
        <v>0</v>
      </c>
      <c r="AM459" s="3" t="b">
        <f t="shared" si="243"/>
        <v>0</v>
      </c>
      <c r="AN459" s="3" t="b">
        <f t="shared" si="233"/>
        <v>0</v>
      </c>
      <c r="AO459" s="3">
        <f t="shared" si="234"/>
        <v>0</v>
      </c>
    </row>
    <row r="460" spans="1:41" x14ac:dyDescent="0.2">
      <c r="A460">
        <v>20140730</v>
      </c>
      <c r="B460">
        <v>584.74</v>
      </c>
      <c r="C460">
        <v>585.12</v>
      </c>
      <c r="D460">
        <v>564.9</v>
      </c>
      <c r="E460">
        <v>567.29</v>
      </c>
      <c r="F460" s="3">
        <v>14898800</v>
      </c>
      <c r="G460">
        <v>7646630000</v>
      </c>
      <c r="H460">
        <f t="shared" si="236"/>
        <v>572.98855555555565</v>
      </c>
      <c r="I460" s="1">
        <f t="shared" si="238"/>
        <v>20.220000000000027</v>
      </c>
      <c r="J460" s="1">
        <f t="shared" si="239"/>
        <v>0.38999999999998636</v>
      </c>
      <c r="K460" s="1">
        <f t="shared" si="240"/>
        <v>19.830000000000041</v>
      </c>
      <c r="L460" s="1">
        <f t="shared" si="237"/>
        <v>20.220000000000027</v>
      </c>
      <c r="M460" s="1">
        <f t="shared" si="215"/>
        <v>9.2959999999999887</v>
      </c>
      <c r="N460" s="2">
        <f t="shared" si="211"/>
        <v>602.89799999999991</v>
      </c>
      <c r="O460" s="2">
        <f t="shared" si="212"/>
        <v>547.12200000000007</v>
      </c>
      <c r="P460" s="2">
        <f t="shared" si="213"/>
        <v>602.89799999999991</v>
      </c>
      <c r="Q460" s="2">
        <f t="shared" si="214"/>
        <v>568.70900000000006</v>
      </c>
      <c r="R460" s="2">
        <f t="shared" si="220"/>
        <v>602.89799999999991</v>
      </c>
      <c r="S460" s="2">
        <f t="shared" si="216"/>
        <v>607.54599999999994</v>
      </c>
      <c r="T460" s="2">
        <f t="shared" si="217"/>
        <v>542.47400000000005</v>
      </c>
      <c r="U460" s="2">
        <f t="shared" si="221"/>
        <v>607.54599999999994</v>
      </c>
      <c r="V460" s="2">
        <f t="shared" si="222"/>
        <v>551.72466666666662</v>
      </c>
      <c r="W460" s="2">
        <f t="shared" si="223"/>
        <v>607.54599999999994</v>
      </c>
      <c r="X460" t="b">
        <f t="shared" si="224"/>
        <v>0</v>
      </c>
      <c r="Y460" t="b">
        <f t="shared" si="225"/>
        <v>0</v>
      </c>
      <c r="Z460" t="b">
        <f t="shared" si="226"/>
        <v>0</v>
      </c>
      <c r="AA460" t="b">
        <f t="shared" si="227"/>
        <v>0</v>
      </c>
      <c r="AB460" s="3">
        <f t="shared" si="241"/>
        <v>-4.6480000000000246</v>
      </c>
      <c r="AC460" t="b">
        <f t="shared" si="218"/>
        <v>0</v>
      </c>
      <c r="AD460" s="4"/>
      <c r="AE460" s="3" t="b">
        <f t="shared" si="242"/>
        <v>0</v>
      </c>
      <c r="AF460" s="3" t="b">
        <f t="shared" si="228"/>
        <v>0</v>
      </c>
      <c r="AG460" s="3" t="b">
        <f t="shared" si="229"/>
        <v>1</v>
      </c>
      <c r="AH460" s="3" t="b">
        <f t="shared" si="230"/>
        <v>1</v>
      </c>
      <c r="AI460" s="3" t="b">
        <f t="shared" si="231"/>
        <v>1</v>
      </c>
      <c r="AJ460" s="3" t="b">
        <f t="shared" si="232"/>
        <v>1</v>
      </c>
      <c r="AK460" s="3">
        <f t="shared" si="235"/>
        <v>-4.6480000000000246</v>
      </c>
      <c r="AL460" s="3" t="b">
        <f t="shared" si="219"/>
        <v>0</v>
      </c>
      <c r="AM460" s="3" t="b">
        <f t="shared" si="243"/>
        <v>0</v>
      </c>
      <c r="AN460" s="3" t="b">
        <f t="shared" si="233"/>
        <v>0</v>
      </c>
      <c r="AO460" s="3">
        <f t="shared" si="234"/>
        <v>0</v>
      </c>
    </row>
    <row r="461" spans="1:41" x14ac:dyDescent="0.2">
      <c r="A461">
        <v>20140731</v>
      </c>
      <c r="B461">
        <v>567.37</v>
      </c>
      <c r="C461">
        <v>586.24</v>
      </c>
      <c r="D461">
        <v>564.51</v>
      </c>
      <c r="E461">
        <v>586.24</v>
      </c>
      <c r="F461" s="3">
        <v>22467900</v>
      </c>
      <c r="G461">
        <v>7421870000</v>
      </c>
      <c r="H461">
        <f t="shared" si="236"/>
        <v>574.20555555555563</v>
      </c>
      <c r="I461" s="1">
        <f t="shared" si="238"/>
        <v>21.730000000000018</v>
      </c>
      <c r="J461" s="1">
        <f t="shared" si="239"/>
        <v>18.950000000000045</v>
      </c>
      <c r="K461" s="1">
        <f t="shared" si="240"/>
        <v>2.7799999999999727</v>
      </c>
      <c r="L461" s="1">
        <f t="shared" si="237"/>
        <v>21.730000000000018</v>
      </c>
      <c r="M461" s="1">
        <f t="shared" si="215"/>
        <v>10.255999999999995</v>
      </c>
      <c r="N461" s="2">
        <f t="shared" si="211"/>
        <v>606.14300000000003</v>
      </c>
      <c r="O461" s="2">
        <f t="shared" si="212"/>
        <v>544.60699999999997</v>
      </c>
      <c r="P461" s="2">
        <f t="shared" si="213"/>
        <v>602.89799999999991</v>
      </c>
      <c r="Q461" s="2">
        <f t="shared" si="214"/>
        <v>544.60699999999997</v>
      </c>
      <c r="R461" s="2">
        <f t="shared" si="220"/>
        <v>602.89799999999991</v>
      </c>
      <c r="S461" s="2">
        <f t="shared" si="216"/>
        <v>611.27099999999996</v>
      </c>
      <c r="T461" s="2">
        <f t="shared" si="217"/>
        <v>539.47900000000004</v>
      </c>
      <c r="U461" s="2">
        <f t="shared" si="221"/>
        <v>607.54599999999994</v>
      </c>
      <c r="V461" s="2">
        <f t="shared" si="222"/>
        <v>551.72466666666662</v>
      </c>
      <c r="W461" s="2">
        <f t="shared" si="223"/>
        <v>607.54599999999994</v>
      </c>
      <c r="X461" t="b">
        <f t="shared" si="224"/>
        <v>1</v>
      </c>
      <c r="Y461" t="b">
        <f t="shared" si="225"/>
        <v>0</v>
      </c>
      <c r="Z461" t="b">
        <f t="shared" si="226"/>
        <v>0</v>
      </c>
      <c r="AA461" t="b">
        <f t="shared" si="227"/>
        <v>0</v>
      </c>
      <c r="AB461" s="3">
        <f t="shared" si="241"/>
        <v>-4.6480000000000246</v>
      </c>
      <c r="AC461" t="b">
        <f t="shared" si="218"/>
        <v>0</v>
      </c>
      <c r="AD461" s="4"/>
      <c r="AE461" s="3" t="b">
        <f t="shared" si="242"/>
        <v>0</v>
      </c>
      <c r="AF461" s="3" t="b">
        <f t="shared" si="228"/>
        <v>0</v>
      </c>
      <c r="AG461" s="3" t="b">
        <f t="shared" si="229"/>
        <v>0</v>
      </c>
      <c r="AH461" s="3" t="b">
        <f t="shared" si="230"/>
        <v>1</v>
      </c>
      <c r="AI461" s="3" t="b">
        <f t="shared" si="231"/>
        <v>1</v>
      </c>
      <c r="AJ461" s="3" t="b">
        <f t="shared" si="232"/>
        <v>1</v>
      </c>
      <c r="AK461" s="3">
        <f t="shared" si="235"/>
        <v>-4.6480000000000246</v>
      </c>
      <c r="AL461" s="3" t="b">
        <f t="shared" si="219"/>
        <v>0</v>
      </c>
      <c r="AM461" s="3" t="b">
        <f t="shared" si="243"/>
        <v>0</v>
      </c>
      <c r="AN461" s="3" t="b">
        <f t="shared" si="233"/>
        <v>0</v>
      </c>
      <c r="AO461" s="3">
        <f t="shared" si="234"/>
        <v>0</v>
      </c>
    </row>
    <row r="462" spans="1:41" x14ac:dyDescent="0.2">
      <c r="A462">
        <v>20140801</v>
      </c>
      <c r="B462">
        <v>586.20000000000005</v>
      </c>
      <c r="C462">
        <v>597.91999999999996</v>
      </c>
      <c r="D462">
        <v>583.63</v>
      </c>
      <c r="E462">
        <v>594.91999999999996</v>
      </c>
      <c r="F462" s="3">
        <v>18215900</v>
      </c>
      <c r="G462">
        <v>7670500000</v>
      </c>
      <c r="H462">
        <f t="shared" si="236"/>
        <v>575.72622222222219</v>
      </c>
      <c r="I462" s="1">
        <f t="shared" si="238"/>
        <v>14.289999999999964</v>
      </c>
      <c r="J462" s="1">
        <f t="shared" si="239"/>
        <v>11.67999999999995</v>
      </c>
      <c r="K462" s="1">
        <f t="shared" si="240"/>
        <v>2.6100000000000136</v>
      </c>
      <c r="L462" s="1">
        <f t="shared" si="237"/>
        <v>14.289999999999964</v>
      </c>
      <c r="M462" s="1">
        <f t="shared" si="215"/>
        <v>11.18733333333333</v>
      </c>
      <c r="N462" s="2">
        <f t="shared" si="211"/>
        <v>624.33699999999999</v>
      </c>
      <c r="O462" s="2">
        <f t="shared" si="212"/>
        <v>557.21299999999997</v>
      </c>
      <c r="P462" s="2">
        <f t="shared" si="213"/>
        <v>602.89799999999991</v>
      </c>
      <c r="Q462" s="2">
        <f t="shared" si="214"/>
        <v>557.21299999999997</v>
      </c>
      <c r="R462" s="2">
        <f t="shared" si="220"/>
        <v>602.89799999999991</v>
      </c>
      <c r="S462" s="2">
        <f t="shared" si="216"/>
        <v>629.93066666666664</v>
      </c>
      <c r="T462" s="2">
        <f t="shared" si="217"/>
        <v>551.61933333333332</v>
      </c>
      <c r="U462" s="2">
        <f t="shared" si="221"/>
        <v>607.54599999999994</v>
      </c>
      <c r="V462" s="2">
        <f t="shared" si="222"/>
        <v>551.72466666666662</v>
      </c>
      <c r="W462" s="2">
        <f t="shared" si="223"/>
        <v>607.54599999999994</v>
      </c>
      <c r="X462" t="b">
        <f t="shared" si="224"/>
        <v>1</v>
      </c>
      <c r="Y462" t="b">
        <f t="shared" si="225"/>
        <v>0</v>
      </c>
      <c r="Z462" t="b">
        <f t="shared" si="226"/>
        <v>0</v>
      </c>
      <c r="AA462" t="b">
        <f t="shared" si="227"/>
        <v>0</v>
      </c>
      <c r="AB462" s="3">
        <f t="shared" si="241"/>
        <v>-4.6480000000000246</v>
      </c>
      <c r="AC462" t="b">
        <f t="shared" si="218"/>
        <v>0</v>
      </c>
      <c r="AD462" s="4"/>
      <c r="AE462" s="3" t="b">
        <f t="shared" si="242"/>
        <v>0</v>
      </c>
      <c r="AF462" s="3" t="b">
        <f t="shared" si="228"/>
        <v>0</v>
      </c>
      <c r="AG462" s="3" t="b">
        <f t="shared" si="229"/>
        <v>0</v>
      </c>
      <c r="AH462" s="3" t="b">
        <f t="shared" si="230"/>
        <v>0</v>
      </c>
      <c r="AI462" s="3" t="b">
        <f t="shared" si="231"/>
        <v>1</v>
      </c>
      <c r="AJ462" s="3" t="b">
        <f t="shared" si="232"/>
        <v>1</v>
      </c>
      <c r="AK462" s="3">
        <f t="shared" si="235"/>
        <v>-4.6480000000000246</v>
      </c>
      <c r="AL462" s="3" t="b">
        <f t="shared" si="219"/>
        <v>0</v>
      </c>
      <c r="AM462" s="3" t="b">
        <f t="shared" si="243"/>
        <v>0</v>
      </c>
      <c r="AN462" s="3" t="b">
        <f t="shared" si="233"/>
        <v>0</v>
      </c>
      <c r="AO462" s="3">
        <f t="shared" si="234"/>
        <v>0</v>
      </c>
    </row>
    <row r="463" spans="1:41" x14ac:dyDescent="0.2">
      <c r="A463">
        <v>20140802</v>
      </c>
      <c r="B463">
        <v>594.9</v>
      </c>
      <c r="C463">
        <v>594.91</v>
      </c>
      <c r="D463">
        <v>586.15</v>
      </c>
      <c r="E463">
        <v>589.33000000000004</v>
      </c>
      <c r="F463" s="3">
        <v>8359080</v>
      </c>
      <c r="G463">
        <v>7786620000</v>
      </c>
      <c r="H463">
        <f t="shared" si="236"/>
        <v>577.47244444444448</v>
      </c>
      <c r="I463" s="1">
        <f t="shared" si="238"/>
        <v>8.7599999999999909</v>
      </c>
      <c r="J463" s="1">
        <f t="shared" si="239"/>
        <v>9.9999999999909051E-3</v>
      </c>
      <c r="K463" s="1">
        <f t="shared" si="240"/>
        <v>8.7699999999999818</v>
      </c>
      <c r="L463" s="1">
        <f t="shared" si="237"/>
        <v>8.7699999999999818</v>
      </c>
      <c r="M463" s="1">
        <f t="shared" si="215"/>
        <v>10.947333333333328</v>
      </c>
      <c r="N463" s="2">
        <f t="shared" si="211"/>
        <v>623.37199999999996</v>
      </c>
      <c r="O463" s="2">
        <f t="shared" si="212"/>
        <v>557.68799999999999</v>
      </c>
      <c r="P463" s="2">
        <f t="shared" si="213"/>
        <v>602.89799999999991</v>
      </c>
      <c r="Q463" s="2">
        <f t="shared" si="214"/>
        <v>557.68799999999999</v>
      </c>
      <c r="R463" s="2">
        <f t="shared" si="220"/>
        <v>602.89799999999991</v>
      </c>
      <c r="S463" s="2">
        <f t="shared" si="216"/>
        <v>628.8456666666666</v>
      </c>
      <c r="T463" s="2">
        <f t="shared" si="217"/>
        <v>552.21433333333334</v>
      </c>
      <c r="U463" s="2">
        <f t="shared" si="221"/>
        <v>607.54599999999994</v>
      </c>
      <c r="V463" s="2">
        <f t="shared" si="222"/>
        <v>552.21433333333334</v>
      </c>
      <c r="W463" s="2">
        <f t="shared" si="223"/>
        <v>607.54599999999994</v>
      </c>
      <c r="X463" t="b">
        <f t="shared" si="224"/>
        <v>1</v>
      </c>
      <c r="Y463" t="b">
        <f t="shared" si="225"/>
        <v>0</v>
      </c>
      <c r="Z463" t="b">
        <f t="shared" si="226"/>
        <v>0</v>
      </c>
      <c r="AA463" t="b">
        <f t="shared" si="227"/>
        <v>0</v>
      </c>
      <c r="AB463" s="3">
        <f t="shared" si="241"/>
        <v>-4.6480000000000246</v>
      </c>
      <c r="AC463" t="b">
        <f t="shared" si="218"/>
        <v>0</v>
      </c>
      <c r="AD463" s="4"/>
      <c r="AE463" s="3" t="b">
        <f t="shared" si="242"/>
        <v>0</v>
      </c>
      <c r="AF463" s="3" t="b">
        <f t="shared" si="228"/>
        <v>0</v>
      </c>
      <c r="AG463" s="3" t="b">
        <f t="shared" si="229"/>
        <v>0</v>
      </c>
      <c r="AH463" s="3" t="b">
        <f t="shared" si="230"/>
        <v>0</v>
      </c>
      <c r="AI463" s="3" t="b">
        <f t="shared" si="231"/>
        <v>1</v>
      </c>
      <c r="AJ463" s="3" t="b">
        <f t="shared" si="232"/>
        <v>1</v>
      </c>
      <c r="AK463" s="3">
        <f t="shared" si="235"/>
        <v>-4.6480000000000246</v>
      </c>
      <c r="AL463" s="3" t="b">
        <f t="shared" si="219"/>
        <v>0</v>
      </c>
      <c r="AM463" s="3" t="b">
        <f t="shared" si="243"/>
        <v>0</v>
      </c>
      <c r="AN463" s="3" t="b">
        <f t="shared" si="233"/>
        <v>0</v>
      </c>
      <c r="AO463" s="3">
        <f t="shared" si="234"/>
        <v>0</v>
      </c>
    </row>
    <row r="464" spans="1:41" x14ac:dyDescent="0.2">
      <c r="A464">
        <v>20140803</v>
      </c>
      <c r="B464">
        <v>588.89</v>
      </c>
      <c r="C464">
        <v>589.15</v>
      </c>
      <c r="D464">
        <v>581.65</v>
      </c>
      <c r="E464">
        <v>586.66999999999996</v>
      </c>
      <c r="F464" s="3">
        <v>9917990</v>
      </c>
      <c r="G464">
        <v>7710420000</v>
      </c>
      <c r="H464">
        <f t="shared" si="236"/>
        <v>579.17166666666685</v>
      </c>
      <c r="I464" s="1">
        <f t="shared" si="238"/>
        <v>7.5</v>
      </c>
      <c r="J464" s="1">
        <f t="shared" si="239"/>
        <v>0.18000000000006366</v>
      </c>
      <c r="K464" s="1">
        <f t="shared" si="240"/>
        <v>7.6800000000000637</v>
      </c>
      <c r="L464" s="1">
        <f t="shared" si="237"/>
        <v>7.6800000000000637</v>
      </c>
      <c r="M464" s="1">
        <f t="shared" si="215"/>
        <v>10.949333333333326</v>
      </c>
      <c r="N464" s="2">
        <f t="shared" si="211"/>
        <v>618.24799999999993</v>
      </c>
      <c r="O464" s="2">
        <f t="shared" si="212"/>
        <v>552.55200000000002</v>
      </c>
      <c r="P464" s="2">
        <f t="shared" si="213"/>
        <v>602.89799999999991</v>
      </c>
      <c r="Q464" s="2">
        <f t="shared" si="214"/>
        <v>557.68799999999999</v>
      </c>
      <c r="R464" s="2">
        <f t="shared" si="220"/>
        <v>602.89799999999991</v>
      </c>
      <c r="S464" s="2">
        <f t="shared" si="216"/>
        <v>623.72266666666667</v>
      </c>
      <c r="T464" s="2">
        <f t="shared" si="217"/>
        <v>547.07733333333329</v>
      </c>
      <c r="U464" s="2">
        <f t="shared" si="221"/>
        <v>607.54599999999994</v>
      </c>
      <c r="V464" s="2">
        <f t="shared" si="222"/>
        <v>552.21433333333334</v>
      </c>
      <c r="W464" s="2">
        <f t="shared" si="223"/>
        <v>607.54599999999994</v>
      </c>
      <c r="X464" t="b">
        <f t="shared" si="224"/>
        <v>1</v>
      </c>
      <c r="Y464" t="b">
        <f t="shared" si="225"/>
        <v>0</v>
      </c>
      <c r="Z464" t="b">
        <f t="shared" si="226"/>
        <v>0</v>
      </c>
      <c r="AA464" t="b">
        <f t="shared" si="227"/>
        <v>0</v>
      </c>
      <c r="AB464" s="3">
        <f t="shared" si="241"/>
        <v>-4.6480000000000246</v>
      </c>
      <c r="AC464" t="b">
        <f t="shared" si="218"/>
        <v>0</v>
      </c>
      <c r="AD464" s="4"/>
      <c r="AE464" s="3" t="b">
        <f t="shared" si="242"/>
        <v>0</v>
      </c>
      <c r="AF464" s="3" t="b">
        <f t="shared" si="228"/>
        <v>0</v>
      </c>
      <c r="AG464" s="3" t="b">
        <f t="shared" si="229"/>
        <v>0</v>
      </c>
      <c r="AH464" s="3" t="b">
        <f t="shared" si="230"/>
        <v>0</v>
      </c>
      <c r="AI464" s="3" t="b">
        <f t="shared" si="231"/>
        <v>1</v>
      </c>
      <c r="AJ464" s="3" t="b">
        <f t="shared" si="232"/>
        <v>1</v>
      </c>
      <c r="AK464" s="3">
        <f t="shared" si="235"/>
        <v>-4.6480000000000246</v>
      </c>
      <c r="AL464" s="3" t="b">
        <f t="shared" si="219"/>
        <v>0</v>
      </c>
      <c r="AM464" s="3" t="b">
        <f t="shared" si="243"/>
        <v>0</v>
      </c>
      <c r="AN464" s="3" t="b">
        <f t="shared" si="233"/>
        <v>0</v>
      </c>
      <c r="AO464" s="3">
        <f t="shared" si="234"/>
        <v>0</v>
      </c>
    </row>
    <row r="465" spans="1:41" x14ac:dyDescent="0.2">
      <c r="A465">
        <v>20140804</v>
      </c>
      <c r="B465">
        <v>586.23</v>
      </c>
      <c r="C465">
        <v>591.95000000000005</v>
      </c>
      <c r="D465">
        <v>583.74</v>
      </c>
      <c r="E465">
        <v>588.78</v>
      </c>
      <c r="F465" s="3">
        <v>9867570</v>
      </c>
      <c r="G465">
        <v>7677850000</v>
      </c>
      <c r="H465">
        <f t="shared" si="236"/>
        <v>580.87377777777783</v>
      </c>
      <c r="I465" s="1">
        <f t="shared" si="238"/>
        <v>8.2100000000000364</v>
      </c>
      <c r="J465" s="1">
        <f t="shared" si="239"/>
        <v>5.2800000000000864</v>
      </c>
      <c r="K465" s="1">
        <f t="shared" si="240"/>
        <v>2.92999999999995</v>
      </c>
      <c r="L465" s="1">
        <f t="shared" si="237"/>
        <v>8.2100000000000364</v>
      </c>
      <c r="M465" s="1">
        <f t="shared" si="215"/>
        <v>11.156666666666668</v>
      </c>
      <c r="N465" s="2">
        <f t="shared" si="211"/>
        <v>621.31500000000005</v>
      </c>
      <c r="O465" s="2">
        <f t="shared" si="212"/>
        <v>554.375</v>
      </c>
      <c r="P465" s="2">
        <f t="shared" si="213"/>
        <v>602.89799999999991</v>
      </c>
      <c r="Q465" s="2">
        <f t="shared" si="214"/>
        <v>557.68799999999999</v>
      </c>
      <c r="R465" s="2">
        <f t="shared" si="220"/>
        <v>602.89799999999991</v>
      </c>
      <c r="S465" s="2">
        <f t="shared" si="216"/>
        <v>626.89333333333332</v>
      </c>
      <c r="T465" s="2">
        <f t="shared" si="217"/>
        <v>548.79666666666674</v>
      </c>
      <c r="U465" s="2">
        <f t="shared" si="221"/>
        <v>607.54599999999994</v>
      </c>
      <c r="V465" s="2">
        <f t="shared" si="222"/>
        <v>552.21433333333334</v>
      </c>
      <c r="W465" s="2">
        <f t="shared" si="223"/>
        <v>607.54599999999994</v>
      </c>
      <c r="X465" t="b">
        <f t="shared" si="224"/>
        <v>1</v>
      </c>
      <c r="Y465" t="b">
        <f t="shared" si="225"/>
        <v>0</v>
      </c>
      <c r="Z465" t="b">
        <f t="shared" si="226"/>
        <v>0</v>
      </c>
      <c r="AA465" t="b">
        <f t="shared" si="227"/>
        <v>0</v>
      </c>
      <c r="AB465" s="3">
        <f t="shared" si="241"/>
        <v>-4.6480000000000246</v>
      </c>
      <c r="AC465" t="b">
        <f t="shared" si="218"/>
        <v>0</v>
      </c>
      <c r="AD465" s="4"/>
      <c r="AE465" s="3" t="b">
        <f t="shared" si="242"/>
        <v>0</v>
      </c>
      <c r="AF465" s="3" t="b">
        <f t="shared" si="228"/>
        <v>0</v>
      </c>
      <c r="AG465" s="3" t="b">
        <f t="shared" si="229"/>
        <v>0</v>
      </c>
      <c r="AH465" s="3" t="b">
        <f t="shared" si="230"/>
        <v>0</v>
      </c>
      <c r="AI465" s="3" t="b">
        <f t="shared" si="231"/>
        <v>1</v>
      </c>
      <c r="AJ465" s="3" t="b">
        <f t="shared" si="232"/>
        <v>1</v>
      </c>
      <c r="AK465" s="3">
        <f t="shared" si="235"/>
        <v>-4.6480000000000246</v>
      </c>
      <c r="AL465" s="3" t="b">
        <f t="shared" si="219"/>
        <v>0</v>
      </c>
      <c r="AM465" s="3" t="b">
        <f t="shared" si="243"/>
        <v>0</v>
      </c>
      <c r="AN465" s="3" t="b">
        <f t="shared" si="233"/>
        <v>0</v>
      </c>
      <c r="AO465" s="3">
        <f t="shared" si="234"/>
        <v>0</v>
      </c>
    </row>
    <row r="466" spans="1:41" x14ac:dyDescent="0.2">
      <c r="A466">
        <v>20140805</v>
      </c>
      <c r="B466">
        <v>589.01</v>
      </c>
      <c r="C466">
        <v>589.87</v>
      </c>
      <c r="D466">
        <v>584.1</v>
      </c>
      <c r="E466">
        <v>585.44000000000005</v>
      </c>
      <c r="F466" s="3">
        <v>10790800</v>
      </c>
      <c r="G466">
        <v>7716120000</v>
      </c>
      <c r="H466">
        <f t="shared" si="236"/>
        <v>582.64955555555559</v>
      </c>
      <c r="I466" s="1">
        <f t="shared" si="238"/>
        <v>5.7699999999999818</v>
      </c>
      <c r="J466" s="1">
        <f t="shared" si="239"/>
        <v>1.0900000000000318</v>
      </c>
      <c r="K466" s="1">
        <f t="shared" si="240"/>
        <v>4.67999999999995</v>
      </c>
      <c r="L466" s="1">
        <f t="shared" si="237"/>
        <v>5.7699999999999818</v>
      </c>
      <c r="M466" s="1">
        <f t="shared" si="215"/>
        <v>11.318000000000007</v>
      </c>
      <c r="N466" s="2">
        <f t="shared" ref="N466:N529" si="244">(C466+D466)/2+3*M466</f>
        <v>620.93900000000008</v>
      </c>
      <c r="O466" s="2">
        <f t="shared" ref="O466:O529" si="245">(C466+D466)/2-3*M466</f>
        <v>553.03099999999995</v>
      </c>
      <c r="P466" s="2">
        <f t="shared" ref="P466:P529" si="246">IF(OR(N466&lt;P465,E465&gt;P465),N466,P465)</f>
        <v>602.89799999999991</v>
      </c>
      <c r="Q466" s="2">
        <f t="shared" ref="Q466:Q529" si="247">IF(OR(O466&gt;Q465,E465&lt;Q465),O466,Q465)</f>
        <v>557.68799999999999</v>
      </c>
      <c r="R466" s="2">
        <f t="shared" si="220"/>
        <v>602.89799999999991</v>
      </c>
      <c r="S466" s="2">
        <f t="shared" si="216"/>
        <v>626.59800000000007</v>
      </c>
      <c r="T466" s="2">
        <f t="shared" si="217"/>
        <v>547.37199999999996</v>
      </c>
      <c r="U466" s="2">
        <f t="shared" si="221"/>
        <v>607.54599999999994</v>
      </c>
      <c r="V466" s="2">
        <f t="shared" si="222"/>
        <v>552.21433333333334</v>
      </c>
      <c r="W466" s="2">
        <f t="shared" si="223"/>
        <v>607.54599999999994</v>
      </c>
      <c r="X466" t="b">
        <f t="shared" si="224"/>
        <v>1</v>
      </c>
      <c r="Y466" t="b">
        <f t="shared" si="225"/>
        <v>0</v>
      </c>
      <c r="Z466" t="b">
        <f t="shared" si="226"/>
        <v>0</v>
      </c>
      <c r="AA466" t="b">
        <f t="shared" si="227"/>
        <v>0</v>
      </c>
      <c r="AB466" s="3">
        <f t="shared" si="241"/>
        <v>-4.6480000000000246</v>
      </c>
      <c r="AC466" t="b">
        <f t="shared" si="218"/>
        <v>0</v>
      </c>
      <c r="AD466" s="4"/>
      <c r="AE466" s="3" t="b">
        <f t="shared" si="242"/>
        <v>0</v>
      </c>
      <c r="AF466" s="3" t="b">
        <f t="shared" si="228"/>
        <v>0</v>
      </c>
      <c r="AG466" s="3" t="b">
        <f t="shared" si="229"/>
        <v>0</v>
      </c>
      <c r="AH466" s="3" t="b">
        <f t="shared" si="230"/>
        <v>0</v>
      </c>
      <c r="AI466" s="3" t="b">
        <f t="shared" si="231"/>
        <v>1</v>
      </c>
      <c r="AJ466" s="3" t="b">
        <f t="shared" si="232"/>
        <v>1</v>
      </c>
      <c r="AK466" s="3">
        <f t="shared" si="235"/>
        <v>-4.6480000000000246</v>
      </c>
      <c r="AL466" s="3" t="b">
        <f t="shared" si="219"/>
        <v>0</v>
      </c>
      <c r="AM466" s="3" t="b">
        <f t="shared" si="243"/>
        <v>0</v>
      </c>
      <c r="AN466" s="3" t="b">
        <f t="shared" si="233"/>
        <v>0</v>
      </c>
      <c r="AO466" s="3">
        <f t="shared" si="234"/>
        <v>0</v>
      </c>
    </row>
    <row r="467" spans="1:41" x14ac:dyDescent="0.2">
      <c r="A467">
        <v>20140806</v>
      </c>
      <c r="B467">
        <v>585.95000000000005</v>
      </c>
      <c r="C467">
        <v>587.49</v>
      </c>
      <c r="D467">
        <v>583.1</v>
      </c>
      <c r="E467">
        <v>584.65</v>
      </c>
      <c r="F467" s="3">
        <v>14497900</v>
      </c>
      <c r="G467">
        <v>7678040000</v>
      </c>
      <c r="H467">
        <f t="shared" si="236"/>
        <v>584.27866666666682</v>
      </c>
      <c r="I467" s="1">
        <f t="shared" si="238"/>
        <v>4.3899999999999864</v>
      </c>
      <c r="J467" s="1">
        <f t="shared" si="239"/>
        <v>2.0499999999999545</v>
      </c>
      <c r="K467" s="1">
        <f t="shared" si="240"/>
        <v>2.3400000000000318</v>
      </c>
      <c r="L467" s="1">
        <f t="shared" si="237"/>
        <v>4.3899999999999864</v>
      </c>
      <c r="M467" s="1">
        <f t="shared" ref="M467:M530" si="248">SUM(L452:L466)/15</f>
        <v>11.37066666666667</v>
      </c>
      <c r="N467" s="2">
        <f t="shared" si="244"/>
        <v>619.40700000000004</v>
      </c>
      <c r="O467" s="2">
        <f t="shared" si="245"/>
        <v>551.18300000000011</v>
      </c>
      <c r="P467" s="2">
        <f t="shared" si="246"/>
        <v>602.89799999999991</v>
      </c>
      <c r="Q467" s="2">
        <f t="shared" si="247"/>
        <v>557.68799999999999</v>
      </c>
      <c r="R467" s="2">
        <f t="shared" si="220"/>
        <v>602.89799999999991</v>
      </c>
      <c r="S467" s="2">
        <f t="shared" ref="S467:S530" si="249">($C467+$D467)/2+3.5*$M467</f>
        <v>625.09233333333339</v>
      </c>
      <c r="T467" s="2">
        <f t="shared" ref="T467:T530" si="250">($C467+$D467)/2-3.5*$M467</f>
        <v>545.49766666666676</v>
      </c>
      <c r="U467" s="2">
        <f t="shared" si="221"/>
        <v>607.54599999999994</v>
      </c>
      <c r="V467" s="2">
        <f t="shared" si="222"/>
        <v>552.21433333333334</v>
      </c>
      <c r="W467" s="2">
        <f t="shared" si="223"/>
        <v>607.54599999999994</v>
      </c>
      <c r="X467" t="b">
        <f t="shared" si="224"/>
        <v>1</v>
      </c>
      <c r="Y467" t="b">
        <f t="shared" si="225"/>
        <v>0</v>
      </c>
      <c r="Z467" t="b">
        <f t="shared" si="226"/>
        <v>0</v>
      </c>
      <c r="AA467" t="b">
        <f t="shared" si="227"/>
        <v>0</v>
      </c>
      <c r="AB467" s="3">
        <f t="shared" si="241"/>
        <v>-4.6480000000000246</v>
      </c>
      <c r="AC467" t="b">
        <f t="shared" si="218"/>
        <v>0</v>
      </c>
      <c r="AD467" s="4"/>
      <c r="AE467" s="3" t="b">
        <f t="shared" si="242"/>
        <v>0</v>
      </c>
      <c r="AF467" s="3" t="b">
        <f t="shared" si="228"/>
        <v>0</v>
      </c>
      <c r="AG467" s="3" t="b">
        <f t="shared" si="229"/>
        <v>0</v>
      </c>
      <c r="AH467" s="3" t="b">
        <f t="shared" si="230"/>
        <v>0</v>
      </c>
      <c r="AI467" s="3" t="b">
        <f t="shared" si="231"/>
        <v>1</v>
      </c>
      <c r="AJ467" s="3" t="b">
        <f t="shared" si="232"/>
        <v>1</v>
      </c>
      <c r="AK467" s="3">
        <f t="shared" si="235"/>
        <v>-4.6480000000000246</v>
      </c>
      <c r="AL467" s="3" t="b">
        <f t="shared" si="219"/>
        <v>0</v>
      </c>
      <c r="AM467" s="3" t="b">
        <f t="shared" si="243"/>
        <v>0</v>
      </c>
      <c r="AN467" s="3" t="b">
        <f t="shared" si="233"/>
        <v>0</v>
      </c>
      <c r="AO467" s="3">
        <f t="shared" si="234"/>
        <v>0</v>
      </c>
    </row>
    <row r="468" spans="1:41" x14ac:dyDescent="0.2">
      <c r="A468">
        <v>20140807</v>
      </c>
      <c r="B468">
        <v>584.65</v>
      </c>
      <c r="C468">
        <v>591.1</v>
      </c>
      <c r="D468">
        <v>584.04999999999995</v>
      </c>
      <c r="E468">
        <v>588.87</v>
      </c>
      <c r="F468" s="3">
        <v>11131400</v>
      </c>
      <c r="G468">
        <v>7663290000</v>
      </c>
      <c r="H468">
        <f t="shared" si="236"/>
        <v>585.88400000000001</v>
      </c>
      <c r="I468" s="1">
        <f t="shared" si="238"/>
        <v>7.0500000000000682</v>
      </c>
      <c r="J468" s="1">
        <f t="shared" si="239"/>
        <v>6.4500000000000455</v>
      </c>
      <c r="K468" s="1">
        <f t="shared" si="240"/>
        <v>0.60000000000002274</v>
      </c>
      <c r="L468" s="1">
        <f t="shared" si="237"/>
        <v>7.0500000000000682</v>
      </c>
      <c r="M468" s="1">
        <f t="shared" si="248"/>
        <v>11.440666666666676</v>
      </c>
      <c r="N468" s="2">
        <f t="shared" si="244"/>
        <v>621.89700000000005</v>
      </c>
      <c r="O468" s="2">
        <f t="shared" si="245"/>
        <v>553.25300000000004</v>
      </c>
      <c r="P468" s="2">
        <f t="shared" si="246"/>
        <v>602.89799999999991</v>
      </c>
      <c r="Q468" s="2">
        <f t="shared" si="247"/>
        <v>557.68799999999999</v>
      </c>
      <c r="R468" s="2">
        <f t="shared" si="220"/>
        <v>602.89799999999991</v>
      </c>
      <c r="S468" s="2">
        <f t="shared" si="249"/>
        <v>627.61733333333336</v>
      </c>
      <c r="T468" s="2">
        <f t="shared" si="250"/>
        <v>547.53266666666673</v>
      </c>
      <c r="U468" s="2">
        <f t="shared" si="221"/>
        <v>607.54599999999994</v>
      </c>
      <c r="V468" s="2">
        <f t="shared" si="222"/>
        <v>552.21433333333334</v>
      </c>
      <c r="W468" s="2">
        <f t="shared" si="223"/>
        <v>607.54599999999994</v>
      </c>
      <c r="X468" t="b">
        <f t="shared" si="224"/>
        <v>1</v>
      </c>
      <c r="Y468" t="b">
        <f t="shared" si="225"/>
        <v>0</v>
      </c>
      <c r="Z468" t="b">
        <f t="shared" si="226"/>
        <v>0</v>
      </c>
      <c r="AA468" t="b">
        <f t="shared" si="227"/>
        <v>0</v>
      </c>
      <c r="AB468" s="3">
        <f t="shared" si="241"/>
        <v>-4.6480000000000246</v>
      </c>
      <c r="AC468" t="b">
        <f t="shared" ref="AC468:AC531" si="251">AND(AB468&lt;0,AB467&gt;0)</f>
        <v>0</v>
      </c>
      <c r="AD468" s="4"/>
      <c r="AE468" s="3" t="b">
        <f t="shared" si="242"/>
        <v>0</v>
      </c>
      <c r="AF468" s="3" t="b">
        <f t="shared" si="228"/>
        <v>0</v>
      </c>
      <c r="AG468" s="3" t="b">
        <f t="shared" si="229"/>
        <v>0</v>
      </c>
      <c r="AH468" s="3" t="b">
        <f t="shared" si="230"/>
        <v>0</v>
      </c>
      <c r="AI468" s="3" t="b">
        <f t="shared" si="231"/>
        <v>1</v>
      </c>
      <c r="AJ468" s="3" t="b">
        <f t="shared" si="232"/>
        <v>1</v>
      </c>
      <c r="AK468" s="3">
        <f t="shared" si="235"/>
        <v>-4.6480000000000246</v>
      </c>
      <c r="AL468" s="3" t="b">
        <f t="shared" ref="AL468:AL531" si="252">AND(AK468&gt;0,AK467&lt;0)</f>
        <v>0</v>
      </c>
      <c r="AM468" s="3" t="b">
        <f t="shared" si="243"/>
        <v>0</v>
      </c>
      <c r="AN468" s="3" t="b">
        <f t="shared" si="233"/>
        <v>0</v>
      </c>
      <c r="AO468" s="3">
        <f t="shared" si="234"/>
        <v>0</v>
      </c>
    </row>
    <row r="469" spans="1:41" x14ac:dyDescent="0.2">
      <c r="A469">
        <v>20140808</v>
      </c>
      <c r="B469">
        <v>588.88</v>
      </c>
      <c r="C469">
        <v>598.12</v>
      </c>
      <c r="D469">
        <v>588.79</v>
      </c>
      <c r="E469">
        <v>592.58000000000004</v>
      </c>
      <c r="F469" s="3">
        <v>11072000</v>
      </c>
      <c r="G469">
        <v>7721090000</v>
      </c>
      <c r="H469">
        <f t="shared" si="236"/>
        <v>587.43300000000011</v>
      </c>
      <c r="I469" s="1">
        <f t="shared" si="238"/>
        <v>9.3300000000000409</v>
      </c>
      <c r="J469" s="1">
        <f t="shared" si="239"/>
        <v>9.25</v>
      </c>
      <c r="K469" s="1">
        <f t="shared" si="240"/>
        <v>8.0000000000040927E-2</v>
      </c>
      <c r="L469" s="1">
        <f t="shared" si="237"/>
        <v>9.3300000000000409</v>
      </c>
      <c r="M469" s="1">
        <f t="shared" si="248"/>
        <v>11.501333333333347</v>
      </c>
      <c r="N469" s="2">
        <f t="shared" si="244"/>
        <v>627.95899999999995</v>
      </c>
      <c r="O469" s="2">
        <f t="shared" si="245"/>
        <v>558.95099999999991</v>
      </c>
      <c r="P469" s="2">
        <f t="shared" si="246"/>
        <v>602.89799999999991</v>
      </c>
      <c r="Q469" s="2">
        <f t="shared" si="247"/>
        <v>558.95099999999991</v>
      </c>
      <c r="R469" s="2">
        <f t="shared" si="220"/>
        <v>602.89799999999991</v>
      </c>
      <c r="S469" s="2">
        <f t="shared" si="249"/>
        <v>633.70966666666664</v>
      </c>
      <c r="T469" s="2">
        <f t="shared" si="250"/>
        <v>553.20033333333322</v>
      </c>
      <c r="U469" s="2">
        <f t="shared" si="221"/>
        <v>607.54599999999994</v>
      </c>
      <c r="V469" s="2">
        <f t="shared" si="222"/>
        <v>553.20033333333322</v>
      </c>
      <c r="W469" s="2">
        <f t="shared" si="223"/>
        <v>607.54599999999994</v>
      </c>
      <c r="X469" t="b">
        <f t="shared" si="224"/>
        <v>1</v>
      </c>
      <c r="Y469" t="b">
        <f t="shared" si="225"/>
        <v>0</v>
      </c>
      <c r="Z469" t="b">
        <f t="shared" si="226"/>
        <v>0</v>
      </c>
      <c r="AA469" t="b">
        <f t="shared" si="227"/>
        <v>0</v>
      </c>
      <c r="AB469" s="3">
        <f t="shared" si="241"/>
        <v>-4.6480000000000246</v>
      </c>
      <c r="AC469" t="b">
        <f t="shared" si="251"/>
        <v>0</v>
      </c>
      <c r="AD469" s="4"/>
      <c r="AE469" s="3" t="b">
        <f t="shared" si="242"/>
        <v>0</v>
      </c>
      <c r="AF469" s="3" t="b">
        <f t="shared" si="228"/>
        <v>0</v>
      </c>
      <c r="AG469" s="3" t="b">
        <f t="shared" si="229"/>
        <v>0</v>
      </c>
      <c r="AH469" s="3" t="b">
        <f t="shared" si="230"/>
        <v>0</v>
      </c>
      <c r="AI469" s="3" t="b">
        <f t="shared" si="231"/>
        <v>1</v>
      </c>
      <c r="AJ469" s="3" t="b">
        <f t="shared" si="232"/>
        <v>1</v>
      </c>
      <c r="AK469" s="3">
        <f t="shared" si="235"/>
        <v>-4.6480000000000246</v>
      </c>
      <c r="AL469" s="3" t="b">
        <f t="shared" si="252"/>
        <v>0</v>
      </c>
      <c r="AM469" s="3" t="b">
        <f t="shared" si="243"/>
        <v>0</v>
      </c>
      <c r="AN469" s="3" t="b">
        <f t="shared" si="233"/>
        <v>0</v>
      </c>
      <c r="AO469" s="3">
        <f t="shared" si="234"/>
        <v>0</v>
      </c>
    </row>
    <row r="470" spans="1:41" x14ac:dyDescent="0.2">
      <c r="A470">
        <v>20140809</v>
      </c>
      <c r="B470">
        <v>592.47</v>
      </c>
      <c r="C470">
        <v>592.47</v>
      </c>
      <c r="D470">
        <v>587.63</v>
      </c>
      <c r="E470">
        <v>589.37</v>
      </c>
      <c r="F470" s="3">
        <v>7922070</v>
      </c>
      <c r="G470">
        <v>7770550000</v>
      </c>
      <c r="H470">
        <f t="shared" si="236"/>
        <v>588.96800000000007</v>
      </c>
      <c r="I470" s="1">
        <f t="shared" si="238"/>
        <v>4.8400000000000318</v>
      </c>
      <c r="J470" s="1">
        <f t="shared" si="239"/>
        <v>0.11000000000001364</v>
      </c>
      <c r="K470" s="1">
        <f t="shared" si="240"/>
        <v>4.9500000000000455</v>
      </c>
      <c r="L470" s="1">
        <f t="shared" si="237"/>
        <v>4.9500000000000455</v>
      </c>
      <c r="M470" s="1">
        <f t="shared" si="248"/>
        <v>10.466000000000024</v>
      </c>
      <c r="N470" s="2">
        <f t="shared" si="244"/>
        <v>621.44799999999998</v>
      </c>
      <c r="O470" s="2">
        <f t="shared" si="245"/>
        <v>558.65199999999993</v>
      </c>
      <c r="P470" s="2">
        <f t="shared" si="246"/>
        <v>602.89799999999991</v>
      </c>
      <c r="Q470" s="2">
        <f t="shared" si="247"/>
        <v>558.95099999999991</v>
      </c>
      <c r="R470" s="2">
        <f t="shared" si="220"/>
        <v>602.89799999999991</v>
      </c>
      <c r="S470" s="2">
        <f t="shared" si="249"/>
        <v>626.68100000000004</v>
      </c>
      <c r="T470" s="2">
        <f t="shared" si="250"/>
        <v>553.41899999999987</v>
      </c>
      <c r="U470" s="2">
        <f t="shared" si="221"/>
        <v>607.54599999999994</v>
      </c>
      <c r="V470" s="2">
        <f t="shared" si="222"/>
        <v>553.41899999999987</v>
      </c>
      <c r="W470" s="2">
        <f t="shared" si="223"/>
        <v>607.54599999999994</v>
      </c>
      <c r="X470" t="b">
        <f t="shared" si="224"/>
        <v>1</v>
      </c>
      <c r="Y470" t="b">
        <f t="shared" si="225"/>
        <v>0</v>
      </c>
      <c r="Z470" t="b">
        <f t="shared" si="226"/>
        <v>0</v>
      </c>
      <c r="AA470" t="b">
        <f t="shared" si="227"/>
        <v>0</v>
      </c>
      <c r="AB470" s="3">
        <f t="shared" si="241"/>
        <v>-4.6480000000000246</v>
      </c>
      <c r="AC470" t="b">
        <f t="shared" si="251"/>
        <v>0</v>
      </c>
      <c r="AD470" s="4"/>
      <c r="AE470" s="3" t="b">
        <f t="shared" si="242"/>
        <v>0</v>
      </c>
      <c r="AF470" s="3" t="b">
        <f t="shared" si="228"/>
        <v>0</v>
      </c>
      <c r="AG470" s="3" t="b">
        <f t="shared" si="229"/>
        <v>0</v>
      </c>
      <c r="AH470" s="3" t="b">
        <f t="shared" si="230"/>
        <v>0</v>
      </c>
      <c r="AI470" s="3" t="b">
        <f t="shared" si="231"/>
        <v>1</v>
      </c>
      <c r="AJ470" s="3" t="b">
        <f t="shared" si="232"/>
        <v>1</v>
      </c>
      <c r="AK470" s="3">
        <f t="shared" si="235"/>
        <v>-4.6480000000000246</v>
      </c>
      <c r="AL470" s="3" t="b">
        <f t="shared" si="252"/>
        <v>0</v>
      </c>
      <c r="AM470" s="3" t="b">
        <f t="shared" si="243"/>
        <v>0</v>
      </c>
      <c r="AN470" s="3" t="b">
        <f t="shared" si="233"/>
        <v>0</v>
      </c>
      <c r="AO470" s="3">
        <f t="shared" si="234"/>
        <v>0</v>
      </c>
    </row>
    <row r="471" spans="1:41" x14ac:dyDescent="0.2">
      <c r="A471">
        <v>20140810</v>
      </c>
      <c r="B471">
        <v>589.16999999999996</v>
      </c>
      <c r="C471">
        <v>594.46</v>
      </c>
      <c r="D471">
        <v>587.94000000000005</v>
      </c>
      <c r="E471">
        <v>591.05999999999995</v>
      </c>
      <c r="F471" s="3">
        <v>7555310</v>
      </c>
      <c r="G471">
        <v>7730000000</v>
      </c>
      <c r="H471">
        <f t="shared" si="236"/>
        <v>590.6400000000001</v>
      </c>
      <c r="I471" s="1">
        <f t="shared" si="238"/>
        <v>6.5199999999999818</v>
      </c>
      <c r="J471" s="1">
        <f t="shared" si="239"/>
        <v>5.0900000000000318</v>
      </c>
      <c r="K471" s="1">
        <f t="shared" si="240"/>
        <v>1.42999999999995</v>
      </c>
      <c r="L471" s="1">
        <f t="shared" si="237"/>
        <v>6.5199999999999818</v>
      </c>
      <c r="M471" s="1">
        <f t="shared" si="248"/>
        <v>10.140000000000024</v>
      </c>
      <c r="N471" s="2">
        <f t="shared" si="244"/>
        <v>621.62000000000012</v>
      </c>
      <c r="O471" s="2">
        <f t="shared" si="245"/>
        <v>560.78</v>
      </c>
      <c r="P471" s="2">
        <f t="shared" si="246"/>
        <v>602.89799999999991</v>
      </c>
      <c r="Q471" s="2">
        <f t="shared" si="247"/>
        <v>560.78</v>
      </c>
      <c r="R471" s="2">
        <f t="shared" si="220"/>
        <v>602.89799999999991</v>
      </c>
      <c r="S471" s="2">
        <f t="shared" si="249"/>
        <v>626.69000000000017</v>
      </c>
      <c r="T471" s="2">
        <f t="shared" si="250"/>
        <v>555.70999999999992</v>
      </c>
      <c r="U471" s="2">
        <f t="shared" si="221"/>
        <v>607.54599999999994</v>
      </c>
      <c r="V471" s="2">
        <f t="shared" si="222"/>
        <v>555.70999999999992</v>
      </c>
      <c r="W471" s="2">
        <f t="shared" si="223"/>
        <v>607.54599999999994</v>
      </c>
      <c r="X471" t="b">
        <f t="shared" si="224"/>
        <v>1</v>
      </c>
      <c r="Y471" t="b">
        <f t="shared" si="225"/>
        <v>0</v>
      </c>
      <c r="Z471" t="b">
        <f t="shared" si="226"/>
        <v>0</v>
      </c>
      <c r="AA471" t="b">
        <f t="shared" si="227"/>
        <v>0</v>
      </c>
      <c r="AB471" s="3">
        <f t="shared" si="241"/>
        <v>-4.6480000000000246</v>
      </c>
      <c r="AC471" t="b">
        <f t="shared" si="251"/>
        <v>0</v>
      </c>
      <c r="AD471" s="4"/>
      <c r="AE471" s="3" t="b">
        <f t="shared" si="242"/>
        <v>0</v>
      </c>
      <c r="AF471" s="3" t="b">
        <f t="shared" si="228"/>
        <v>0</v>
      </c>
      <c r="AG471" s="3" t="b">
        <f t="shared" si="229"/>
        <v>0</v>
      </c>
      <c r="AH471" s="3" t="b">
        <f t="shared" si="230"/>
        <v>0</v>
      </c>
      <c r="AI471" s="3" t="b">
        <f t="shared" si="231"/>
        <v>1</v>
      </c>
      <c r="AJ471" s="3" t="b">
        <f t="shared" si="232"/>
        <v>1</v>
      </c>
      <c r="AK471" s="3">
        <f t="shared" si="235"/>
        <v>-4.6480000000000246</v>
      </c>
      <c r="AL471" s="3" t="b">
        <f t="shared" si="252"/>
        <v>0</v>
      </c>
      <c r="AM471" s="3" t="b">
        <f t="shared" si="243"/>
        <v>0</v>
      </c>
      <c r="AN471" s="3" t="b">
        <f t="shared" si="233"/>
        <v>0</v>
      </c>
      <c r="AO471" s="3">
        <f t="shared" si="234"/>
        <v>0</v>
      </c>
    </row>
    <row r="472" spans="1:41" x14ac:dyDescent="0.2">
      <c r="A472">
        <v>20140811</v>
      </c>
      <c r="B472">
        <v>591.28</v>
      </c>
      <c r="C472">
        <v>591.51</v>
      </c>
      <c r="D472">
        <v>574.04999999999995</v>
      </c>
      <c r="E472">
        <v>576.37</v>
      </c>
      <c r="F472" s="3">
        <v>14764200</v>
      </c>
      <c r="G472">
        <v>7760290000</v>
      </c>
      <c r="H472">
        <f t="shared" si="236"/>
        <v>592.30222222222233</v>
      </c>
      <c r="I472" s="1">
        <f t="shared" si="238"/>
        <v>17.460000000000036</v>
      </c>
      <c r="J472" s="1">
        <f t="shared" si="239"/>
        <v>0.45000000000004547</v>
      </c>
      <c r="K472" s="1">
        <f t="shared" si="240"/>
        <v>17.009999999999991</v>
      </c>
      <c r="L472" s="1">
        <f t="shared" si="237"/>
        <v>17.460000000000036</v>
      </c>
      <c r="M472" s="1">
        <f t="shared" si="248"/>
        <v>10.032666666666691</v>
      </c>
      <c r="N472" s="2">
        <f t="shared" si="244"/>
        <v>612.87800000000004</v>
      </c>
      <c r="O472" s="2">
        <f t="shared" si="245"/>
        <v>552.6819999999999</v>
      </c>
      <c r="P472" s="2">
        <f t="shared" si="246"/>
        <v>602.89799999999991</v>
      </c>
      <c r="Q472" s="2">
        <f t="shared" si="247"/>
        <v>560.78</v>
      </c>
      <c r="R472" s="2">
        <f t="shared" si="220"/>
        <v>602.89799999999991</v>
      </c>
      <c r="S472" s="2">
        <f t="shared" si="249"/>
        <v>617.89433333333341</v>
      </c>
      <c r="T472" s="2">
        <f t="shared" si="250"/>
        <v>547.66566666666654</v>
      </c>
      <c r="U472" s="2">
        <f t="shared" si="221"/>
        <v>607.54599999999994</v>
      </c>
      <c r="V472" s="2">
        <f t="shared" si="222"/>
        <v>555.70999999999992</v>
      </c>
      <c r="W472" s="2">
        <f t="shared" si="223"/>
        <v>607.54599999999994</v>
      </c>
      <c r="X472" t="b">
        <f t="shared" si="224"/>
        <v>0</v>
      </c>
      <c r="Y472" t="b">
        <f t="shared" si="225"/>
        <v>0</v>
      </c>
      <c r="Z472" t="b">
        <f t="shared" si="226"/>
        <v>0</v>
      </c>
      <c r="AA472" t="b">
        <f t="shared" si="227"/>
        <v>0</v>
      </c>
      <c r="AB472" s="3">
        <f t="shared" si="241"/>
        <v>-4.6480000000000246</v>
      </c>
      <c r="AC472" t="b">
        <f t="shared" si="251"/>
        <v>0</v>
      </c>
      <c r="AD472" s="4"/>
      <c r="AE472" s="3" t="b">
        <f t="shared" si="242"/>
        <v>0</v>
      </c>
      <c r="AF472" s="3" t="b">
        <f t="shared" si="228"/>
        <v>0</v>
      </c>
      <c r="AG472" s="3" t="b">
        <f t="shared" si="229"/>
        <v>1</v>
      </c>
      <c r="AH472" s="3" t="b">
        <f t="shared" si="230"/>
        <v>0</v>
      </c>
      <c r="AI472" s="3" t="b">
        <f t="shared" si="231"/>
        <v>1</v>
      </c>
      <c r="AJ472" s="3" t="b">
        <f t="shared" si="232"/>
        <v>1</v>
      </c>
      <c r="AK472" s="3">
        <f t="shared" si="235"/>
        <v>-4.6480000000000246</v>
      </c>
      <c r="AL472" s="3" t="b">
        <f t="shared" si="252"/>
        <v>0</v>
      </c>
      <c r="AM472" s="3" t="b">
        <f t="shared" si="243"/>
        <v>0</v>
      </c>
      <c r="AN472" s="3" t="b">
        <f t="shared" si="233"/>
        <v>0</v>
      </c>
      <c r="AO472" s="3">
        <f t="shared" si="234"/>
        <v>0</v>
      </c>
    </row>
    <row r="473" spans="1:41" x14ac:dyDescent="0.2">
      <c r="A473">
        <v>20140812</v>
      </c>
      <c r="B473">
        <v>576.51</v>
      </c>
      <c r="C473">
        <v>576.95000000000005</v>
      </c>
      <c r="D473">
        <v>566.6</v>
      </c>
      <c r="E473">
        <v>569.64</v>
      </c>
      <c r="F473" s="3">
        <v>13978200</v>
      </c>
      <c r="G473">
        <v>7569070000</v>
      </c>
      <c r="H473">
        <f t="shared" si="236"/>
        <v>593.81000000000017</v>
      </c>
      <c r="I473" s="1">
        <f t="shared" si="238"/>
        <v>10.350000000000023</v>
      </c>
      <c r="J473" s="1">
        <f t="shared" si="239"/>
        <v>0.58000000000004093</v>
      </c>
      <c r="K473" s="1">
        <f t="shared" si="240"/>
        <v>9.7699999999999818</v>
      </c>
      <c r="L473" s="1">
        <f t="shared" si="237"/>
        <v>10.350000000000023</v>
      </c>
      <c r="M473" s="1">
        <f t="shared" si="248"/>
        <v>10.829333333333352</v>
      </c>
      <c r="N473" s="2">
        <f t="shared" si="244"/>
        <v>604.26300000000015</v>
      </c>
      <c r="O473" s="2">
        <f t="shared" si="245"/>
        <v>539.28700000000003</v>
      </c>
      <c r="P473" s="2">
        <f t="shared" si="246"/>
        <v>602.89799999999991</v>
      </c>
      <c r="Q473" s="2">
        <f t="shared" si="247"/>
        <v>560.78</v>
      </c>
      <c r="R473" s="2">
        <f t="shared" si="220"/>
        <v>602.89799999999991</v>
      </c>
      <c r="S473" s="2">
        <f t="shared" si="249"/>
        <v>609.67766666666682</v>
      </c>
      <c r="T473" s="2">
        <f t="shared" si="250"/>
        <v>533.87233333333336</v>
      </c>
      <c r="U473" s="2">
        <f t="shared" si="221"/>
        <v>607.54599999999994</v>
      </c>
      <c r="V473" s="2">
        <f t="shared" si="222"/>
        <v>555.70999999999992</v>
      </c>
      <c r="W473" s="2">
        <f t="shared" si="223"/>
        <v>607.54599999999994</v>
      </c>
      <c r="X473" t="b">
        <f t="shared" si="224"/>
        <v>0</v>
      </c>
      <c r="Y473" t="b">
        <f t="shared" si="225"/>
        <v>0</v>
      </c>
      <c r="Z473" t="b">
        <f t="shared" si="226"/>
        <v>0</v>
      </c>
      <c r="AA473" t="b">
        <f t="shared" si="227"/>
        <v>0</v>
      </c>
      <c r="AB473" s="3">
        <f t="shared" si="241"/>
        <v>-4.6480000000000246</v>
      </c>
      <c r="AC473" t="b">
        <f t="shared" si="251"/>
        <v>0</v>
      </c>
      <c r="AD473" s="4"/>
      <c r="AE473" s="3" t="b">
        <f t="shared" si="242"/>
        <v>0</v>
      </c>
      <c r="AF473" s="3" t="b">
        <f t="shared" si="228"/>
        <v>0</v>
      </c>
      <c r="AG473" s="3" t="b">
        <f t="shared" si="229"/>
        <v>1</v>
      </c>
      <c r="AH473" s="3" t="b">
        <f t="shared" si="230"/>
        <v>0</v>
      </c>
      <c r="AI473" s="3" t="b">
        <f t="shared" si="231"/>
        <v>1</v>
      </c>
      <c r="AJ473" s="3" t="b">
        <f t="shared" si="232"/>
        <v>1</v>
      </c>
      <c r="AK473" s="3">
        <f t="shared" si="235"/>
        <v>-4.6480000000000246</v>
      </c>
      <c r="AL473" s="3" t="b">
        <f t="shared" si="252"/>
        <v>0</v>
      </c>
      <c r="AM473" s="3" t="b">
        <f t="shared" si="243"/>
        <v>0</v>
      </c>
      <c r="AN473" s="3" t="b">
        <f t="shared" si="233"/>
        <v>0</v>
      </c>
      <c r="AO473" s="3">
        <f t="shared" si="234"/>
        <v>0</v>
      </c>
    </row>
    <row r="474" spans="1:41" x14ac:dyDescent="0.2">
      <c r="A474">
        <v>20140813</v>
      </c>
      <c r="B474">
        <v>570.38</v>
      </c>
      <c r="C474">
        <v>573.03</v>
      </c>
      <c r="D474">
        <v>532.66999999999996</v>
      </c>
      <c r="E474">
        <v>546.66</v>
      </c>
      <c r="F474" s="3">
        <v>25777500</v>
      </c>
      <c r="G474">
        <v>7490990000</v>
      </c>
      <c r="H474">
        <f t="shared" si="236"/>
        <v>595.20633333333353</v>
      </c>
      <c r="I474" s="1">
        <f t="shared" si="238"/>
        <v>40.360000000000014</v>
      </c>
      <c r="J474" s="1">
        <f t="shared" si="239"/>
        <v>3.3899999999999864</v>
      </c>
      <c r="K474" s="1">
        <f t="shared" si="240"/>
        <v>36.970000000000027</v>
      </c>
      <c r="L474" s="1">
        <f t="shared" si="237"/>
        <v>40.360000000000014</v>
      </c>
      <c r="M474" s="1">
        <f t="shared" si="248"/>
        <v>10.226666666666681</v>
      </c>
      <c r="N474" s="2">
        <f t="shared" si="244"/>
        <v>583.53</v>
      </c>
      <c r="O474" s="2">
        <f t="shared" si="245"/>
        <v>522.16999999999985</v>
      </c>
      <c r="P474" s="2">
        <f t="shared" si="246"/>
        <v>583.53</v>
      </c>
      <c r="Q474" s="2">
        <f t="shared" si="247"/>
        <v>560.78</v>
      </c>
      <c r="R474" s="2">
        <f t="shared" ref="R474:R537" si="253">IF(E474&lt;=P474,P474,Q474)</f>
        <v>583.53</v>
      </c>
      <c r="S474" s="2">
        <f t="shared" si="249"/>
        <v>588.64333333333332</v>
      </c>
      <c r="T474" s="2">
        <f t="shared" si="250"/>
        <v>517.0566666666665</v>
      </c>
      <c r="U474" s="2">
        <f t="shared" ref="U474:U537" si="254">IF(OR(S474&lt;U473,$E473&gt;U473),S474,U473)</f>
        <v>588.64333333333332</v>
      </c>
      <c r="V474" s="2">
        <f t="shared" ref="V474:V537" si="255">IF(OR(T474&gt;V473,$E473&lt;V473),T474,V473)</f>
        <v>555.70999999999992</v>
      </c>
      <c r="W474" s="2">
        <f t="shared" ref="W474:W537" si="256">IF($E474&lt;=U474,U474,V474)</f>
        <v>588.64333333333332</v>
      </c>
      <c r="X474" t="b">
        <f t="shared" ref="X474:X537" si="257">E474&gt;H474</f>
        <v>0</v>
      </c>
      <c r="Y474" t="b">
        <f t="shared" ref="Y474:Y537" si="258">C474&gt;MAX(C459:C473)</f>
        <v>0</v>
      </c>
      <c r="Z474" t="b">
        <f t="shared" ref="Z474:Z537" si="259">E474&gt;R474</f>
        <v>0</v>
      </c>
      <c r="AA474" t="b">
        <f t="shared" ref="AA474:AA537" si="260">E474&gt;W474</f>
        <v>0</v>
      </c>
      <c r="AB474" s="3">
        <f t="shared" si="241"/>
        <v>-5.1133333333333439</v>
      </c>
      <c r="AC474" t="b">
        <f t="shared" si="251"/>
        <v>0</v>
      </c>
      <c r="AD474" s="4"/>
      <c r="AE474" s="3" t="b">
        <f t="shared" si="242"/>
        <v>0</v>
      </c>
      <c r="AF474" s="3" t="b">
        <f t="shared" ref="AF474:AF537" si="261">AND(X474,Y474,Z474,AA474,AE474)</f>
        <v>0</v>
      </c>
      <c r="AG474" s="3" t="b">
        <f t="shared" ref="AG474:AG537" si="262">E474&lt;H474</f>
        <v>1</v>
      </c>
      <c r="AH474" s="3" t="b">
        <f t="shared" ref="AH474:AH537" si="263">D474&lt;MIN(D459:D473)</f>
        <v>1</v>
      </c>
      <c r="AI474" s="3" t="b">
        <f t="shared" ref="AI474:AI537" si="264">E474&lt;R474</f>
        <v>1</v>
      </c>
      <c r="AJ474" s="3" t="b">
        <f t="shared" ref="AJ474:AJ537" si="265">E474&lt;W474</f>
        <v>1</v>
      </c>
      <c r="AK474" s="3">
        <f t="shared" si="235"/>
        <v>-5.1133333333333439</v>
      </c>
      <c r="AL474" s="3" t="b">
        <f t="shared" si="252"/>
        <v>0</v>
      </c>
      <c r="AM474" s="3" t="b">
        <f t="shared" si="243"/>
        <v>0</v>
      </c>
      <c r="AN474" s="3" t="b">
        <f t="shared" ref="AN474:AN537" si="266">AND(AF474,AG474,AH474,AI474,AM474)</f>
        <v>0</v>
      </c>
      <c r="AO474" s="3">
        <f t="shared" ref="AO474:AO537" si="267">IF(AF474,1,IF(AN474,-1,0))</f>
        <v>0</v>
      </c>
    </row>
    <row r="475" spans="1:41" x14ac:dyDescent="0.2">
      <c r="A475">
        <v>20140814</v>
      </c>
      <c r="B475">
        <v>546.17999999999995</v>
      </c>
      <c r="C475">
        <v>546.24</v>
      </c>
      <c r="D475">
        <v>498.73</v>
      </c>
      <c r="E475">
        <v>505.97</v>
      </c>
      <c r="F475" s="3">
        <v>35803900</v>
      </c>
      <c r="G475">
        <v>7175190000</v>
      </c>
      <c r="H475">
        <f t="shared" si="236"/>
        <v>596.31088888888905</v>
      </c>
      <c r="I475" s="1">
        <f t="shared" si="238"/>
        <v>47.509999999999991</v>
      </c>
      <c r="J475" s="1">
        <f t="shared" si="239"/>
        <v>0.41999999999995907</v>
      </c>
      <c r="K475" s="1">
        <f t="shared" si="240"/>
        <v>47.92999999999995</v>
      </c>
      <c r="L475" s="1">
        <f t="shared" si="237"/>
        <v>47.92999999999995</v>
      </c>
      <c r="M475" s="1">
        <f t="shared" si="248"/>
        <v>12.472000000000017</v>
      </c>
      <c r="N475" s="2">
        <f t="shared" si="244"/>
        <v>559.90100000000007</v>
      </c>
      <c r="O475" s="2">
        <f t="shared" si="245"/>
        <v>485.06899999999996</v>
      </c>
      <c r="P475" s="2">
        <f t="shared" si="246"/>
        <v>559.90100000000007</v>
      </c>
      <c r="Q475" s="2">
        <f t="shared" si="247"/>
        <v>485.06899999999996</v>
      </c>
      <c r="R475" s="2">
        <f t="shared" si="253"/>
        <v>559.90100000000007</v>
      </c>
      <c r="S475" s="2">
        <f t="shared" si="249"/>
        <v>566.13700000000006</v>
      </c>
      <c r="T475" s="2">
        <f t="shared" si="250"/>
        <v>478.83299999999997</v>
      </c>
      <c r="U475" s="2">
        <f t="shared" si="254"/>
        <v>566.13700000000006</v>
      </c>
      <c r="V475" s="2">
        <f t="shared" si="255"/>
        <v>478.83299999999997</v>
      </c>
      <c r="W475" s="2">
        <f t="shared" si="256"/>
        <v>566.13700000000006</v>
      </c>
      <c r="X475" t="b">
        <f t="shared" si="257"/>
        <v>0</v>
      </c>
      <c r="Y475" t="b">
        <f t="shared" si="258"/>
        <v>0</v>
      </c>
      <c r="Z475" t="b">
        <f t="shared" si="259"/>
        <v>0</v>
      </c>
      <c r="AA475" t="b">
        <f t="shared" si="260"/>
        <v>0</v>
      </c>
      <c r="AB475" s="3">
        <f t="shared" si="241"/>
        <v>-6.23599999999999</v>
      </c>
      <c r="AC475" t="b">
        <f t="shared" si="251"/>
        <v>0</v>
      </c>
      <c r="AD475" s="4"/>
      <c r="AE475" s="3" t="b">
        <f t="shared" si="242"/>
        <v>0</v>
      </c>
      <c r="AF475" s="3" t="b">
        <f t="shared" si="261"/>
        <v>0</v>
      </c>
      <c r="AG475" s="3" t="b">
        <f t="shared" si="262"/>
        <v>1</v>
      </c>
      <c r="AH475" s="3" t="b">
        <f t="shared" si="263"/>
        <v>1</v>
      </c>
      <c r="AI475" s="3" t="b">
        <f t="shared" si="264"/>
        <v>1</v>
      </c>
      <c r="AJ475" s="3" t="b">
        <f t="shared" si="265"/>
        <v>1</v>
      </c>
      <c r="AK475" s="3">
        <f t="shared" ref="AK475:AK538" si="268">$R475-$W475</f>
        <v>-6.23599999999999</v>
      </c>
      <c r="AL475" s="3" t="b">
        <f t="shared" si="252"/>
        <v>0</v>
      </c>
      <c r="AM475" s="3" t="b">
        <f t="shared" si="243"/>
        <v>0</v>
      </c>
      <c r="AN475" s="3" t="b">
        <f t="shared" si="266"/>
        <v>0</v>
      </c>
      <c r="AO475" s="3">
        <f t="shared" si="267"/>
        <v>0</v>
      </c>
    </row>
    <row r="476" spans="1:41" x14ac:dyDescent="0.2">
      <c r="A476">
        <v>20140815</v>
      </c>
      <c r="B476">
        <v>511.14</v>
      </c>
      <c r="C476">
        <v>518.17999999999995</v>
      </c>
      <c r="D476">
        <v>487.93</v>
      </c>
      <c r="E476">
        <v>497.01</v>
      </c>
      <c r="F476" s="3">
        <v>25598300</v>
      </c>
      <c r="G476">
        <v>6717150000</v>
      </c>
      <c r="H476">
        <f t="shared" si="236"/>
        <v>596.95433333333347</v>
      </c>
      <c r="I476" s="1">
        <f t="shared" si="238"/>
        <v>30.249999999999943</v>
      </c>
      <c r="J476" s="1">
        <f t="shared" si="239"/>
        <v>12.209999999999923</v>
      </c>
      <c r="K476" s="1">
        <f t="shared" si="240"/>
        <v>18.04000000000002</v>
      </c>
      <c r="L476" s="1">
        <f t="shared" si="237"/>
        <v>30.249999999999943</v>
      </c>
      <c r="M476" s="1">
        <f t="shared" si="248"/>
        <v>14.319333333333345</v>
      </c>
      <c r="N476" s="2">
        <f t="shared" si="244"/>
        <v>546.01300000000003</v>
      </c>
      <c r="O476" s="2">
        <f t="shared" si="245"/>
        <v>460.09699999999992</v>
      </c>
      <c r="P476" s="2">
        <f t="shared" si="246"/>
        <v>546.01300000000003</v>
      </c>
      <c r="Q476" s="2">
        <f t="shared" si="247"/>
        <v>485.06899999999996</v>
      </c>
      <c r="R476" s="2">
        <f t="shared" si="253"/>
        <v>546.01300000000003</v>
      </c>
      <c r="S476" s="2">
        <f t="shared" si="249"/>
        <v>553.1726666666666</v>
      </c>
      <c r="T476" s="2">
        <f t="shared" si="250"/>
        <v>452.93733333333324</v>
      </c>
      <c r="U476" s="2">
        <f t="shared" si="254"/>
        <v>553.1726666666666</v>
      </c>
      <c r="V476" s="2">
        <f t="shared" si="255"/>
        <v>478.83299999999997</v>
      </c>
      <c r="W476" s="2">
        <f t="shared" si="256"/>
        <v>553.1726666666666</v>
      </c>
      <c r="X476" t="b">
        <f t="shared" si="257"/>
        <v>0</v>
      </c>
      <c r="Y476" t="b">
        <f t="shared" si="258"/>
        <v>0</v>
      </c>
      <c r="Z476" t="b">
        <f t="shared" si="259"/>
        <v>0</v>
      </c>
      <c r="AA476" t="b">
        <f t="shared" si="260"/>
        <v>0</v>
      </c>
      <c r="AB476" s="3">
        <f t="shared" si="241"/>
        <v>-7.1596666666665669</v>
      </c>
      <c r="AC476" t="b">
        <f t="shared" si="251"/>
        <v>0</v>
      </c>
      <c r="AD476" s="4"/>
      <c r="AE476" s="3" t="b">
        <f t="shared" si="242"/>
        <v>0</v>
      </c>
      <c r="AF476" s="3" t="b">
        <f t="shared" si="261"/>
        <v>0</v>
      </c>
      <c r="AG476" s="3" t="b">
        <f t="shared" si="262"/>
        <v>1</v>
      </c>
      <c r="AH476" s="3" t="b">
        <f t="shared" si="263"/>
        <v>1</v>
      </c>
      <c r="AI476" s="3" t="b">
        <f t="shared" si="264"/>
        <v>1</v>
      </c>
      <c r="AJ476" s="3" t="b">
        <f t="shared" si="265"/>
        <v>1</v>
      </c>
      <c r="AK476" s="3">
        <f t="shared" si="268"/>
        <v>-7.1596666666665669</v>
      </c>
      <c r="AL476" s="3" t="b">
        <f t="shared" si="252"/>
        <v>0</v>
      </c>
      <c r="AM476" s="3" t="b">
        <f t="shared" si="243"/>
        <v>0</v>
      </c>
      <c r="AN476" s="3" t="b">
        <f t="shared" si="266"/>
        <v>0</v>
      </c>
      <c r="AO476" s="3">
        <f t="shared" si="267"/>
        <v>0</v>
      </c>
    </row>
    <row r="477" spans="1:41" x14ac:dyDescent="0.2">
      <c r="A477">
        <v>20140816</v>
      </c>
      <c r="B477">
        <v>497.83</v>
      </c>
      <c r="C477">
        <v>521.48</v>
      </c>
      <c r="D477">
        <v>487.74</v>
      </c>
      <c r="E477">
        <v>519.71</v>
      </c>
      <c r="F477" s="3">
        <v>22832500</v>
      </c>
      <c r="G477">
        <v>6544250000</v>
      </c>
      <c r="H477">
        <f t="shared" ref="H477:H540" si="269">SUM(E387:E476)/90</f>
        <v>597.48888888888905</v>
      </c>
      <c r="I477" s="1">
        <f t="shared" si="238"/>
        <v>33.740000000000009</v>
      </c>
      <c r="J477" s="1">
        <f t="shared" si="239"/>
        <v>24.470000000000027</v>
      </c>
      <c r="K477" s="1">
        <f t="shared" si="240"/>
        <v>9.2699999999999818</v>
      </c>
      <c r="L477" s="1">
        <f t="shared" si="237"/>
        <v>33.740000000000009</v>
      </c>
      <c r="M477" s="1">
        <f t="shared" si="248"/>
        <v>14.887333333333341</v>
      </c>
      <c r="N477" s="2">
        <f t="shared" si="244"/>
        <v>549.27200000000005</v>
      </c>
      <c r="O477" s="2">
        <f t="shared" si="245"/>
        <v>459.94799999999998</v>
      </c>
      <c r="P477" s="2">
        <f t="shared" si="246"/>
        <v>546.01300000000003</v>
      </c>
      <c r="Q477" s="2">
        <f t="shared" si="247"/>
        <v>485.06899999999996</v>
      </c>
      <c r="R477" s="2">
        <f t="shared" si="253"/>
        <v>546.01300000000003</v>
      </c>
      <c r="S477" s="2">
        <f t="shared" si="249"/>
        <v>556.71566666666672</v>
      </c>
      <c r="T477" s="2">
        <f t="shared" si="250"/>
        <v>452.50433333333331</v>
      </c>
      <c r="U477" s="2">
        <f t="shared" si="254"/>
        <v>553.1726666666666</v>
      </c>
      <c r="V477" s="2">
        <f t="shared" si="255"/>
        <v>478.83299999999997</v>
      </c>
      <c r="W477" s="2">
        <f t="shared" si="256"/>
        <v>553.1726666666666</v>
      </c>
      <c r="X477" t="b">
        <f t="shared" si="257"/>
        <v>0</v>
      </c>
      <c r="Y477" t="b">
        <f t="shared" si="258"/>
        <v>0</v>
      </c>
      <c r="Z477" t="b">
        <f t="shared" si="259"/>
        <v>0</v>
      </c>
      <c r="AA477" t="b">
        <f t="shared" si="260"/>
        <v>0</v>
      </c>
      <c r="AB477" s="3">
        <f t="shared" si="241"/>
        <v>-7.1596666666665669</v>
      </c>
      <c r="AC477" t="b">
        <f t="shared" si="251"/>
        <v>0</v>
      </c>
      <c r="AD477" s="4"/>
      <c r="AE477" s="3" t="b">
        <f t="shared" si="242"/>
        <v>0</v>
      </c>
      <c r="AF477" s="3" t="b">
        <f t="shared" si="261"/>
        <v>0</v>
      </c>
      <c r="AG477" s="3" t="b">
        <f t="shared" si="262"/>
        <v>1</v>
      </c>
      <c r="AH477" s="3" t="b">
        <f t="shared" si="263"/>
        <v>1</v>
      </c>
      <c r="AI477" s="3" t="b">
        <f t="shared" si="264"/>
        <v>1</v>
      </c>
      <c r="AJ477" s="3" t="b">
        <f t="shared" si="265"/>
        <v>1</v>
      </c>
      <c r="AK477" s="3">
        <f t="shared" si="268"/>
        <v>-7.1596666666665669</v>
      </c>
      <c r="AL477" s="3" t="b">
        <f t="shared" si="252"/>
        <v>0</v>
      </c>
      <c r="AM477" s="3" t="b">
        <f t="shared" si="243"/>
        <v>0</v>
      </c>
      <c r="AN477" s="3" t="b">
        <f t="shared" si="266"/>
        <v>0</v>
      </c>
      <c r="AO477" s="3">
        <f t="shared" si="267"/>
        <v>0</v>
      </c>
    </row>
    <row r="478" spans="1:41" x14ac:dyDescent="0.2">
      <c r="A478">
        <v>20140817</v>
      </c>
      <c r="B478">
        <v>519.14</v>
      </c>
      <c r="C478">
        <v>520.19000000000005</v>
      </c>
      <c r="D478">
        <v>483.63</v>
      </c>
      <c r="E478">
        <v>491.8</v>
      </c>
      <c r="F478" s="3">
        <v>24300900</v>
      </c>
      <c r="G478">
        <v>6826520000</v>
      </c>
      <c r="H478">
        <f t="shared" si="269"/>
        <v>598.30500000000018</v>
      </c>
      <c r="I478" s="1">
        <f t="shared" si="238"/>
        <v>36.560000000000059</v>
      </c>
      <c r="J478" s="1">
        <f t="shared" si="239"/>
        <v>0.48000000000001819</v>
      </c>
      <c r="K478" s="1">
        <f t="shared" si="240"/>
        <v>36.080000000000041</v>
      </c>
      <c r="L478" s="1">
        <f t="shared" si="237"/>
        <v>36.560000000000059</v>
      </c>
      <c r="M478" s="1">
        <f t="shared" si="248"/>
        <v>16.184000000000012</v>
      </c>
      <c r="N478" s="2">
        <f t="shared" si="244"/>
        <v>550.4620000000001</v>
      </c>
      <c r="O478" s="2">
        <f t="shared" si="245"/>
        <v>453.358</v>
      </c>
      <c r="P478" s="2">
        <f t="shared" si="246"/>
        <v>546.01300000000003</v>
      </c>
      <c r="Q478" s="2">
        <f t="shared" si="247"/>
        <v>485.06899999999996</v>
      </c>
      <c r="R478" s="2">
        <f t="shared" si="253"/>
        <v>546.01300000000003</v>
      </c>
      <c r="S478" s="2">
        <f t="shared" si="249"/>
        <v>558.55400000000009</v>
      </c>
      <c r="T478" s="2">
        <f t="shared" si="250"/>
        <v>445.26599999999996</v>
      </c>
      <c r="U478" s="2">
        <f t="shared" si="254"/>
        <v>553.1726666666666</v>
      </c>
      <c r="V478" s="2">
        <f t="shared" si="255"/>
        <v>478.83299999999997</v>
      </c>
      <c r="W478" s="2">
        <f t="shared" si="256"/>
        <v>553.1726666666666</v>
      </c>
      <c r="X478" t="b">
        <f t="shared" si="257"/>
        <v>0</v>
      </c>
      <c r="Y478" t="b">
        <f t="shared" si="258"/>
        <v>0</v>
      </c>
      <c r="Z478" t="b">
        <f t="shared" si="259"/>
        <v>0</v>
      </c>
      <c r="AA478" t="b">
        <f t="shared" si="260"/>
        <v>0</v>
      </c>
      <c r="AB478" s="3">
        <f t="shared" si="241"/>
        <v>-7.1596666666665669</v>
      </c>
      <c r="AC478" t="b">
        <f t="shared" si="251"/>
        <v>0</v>
      </c>
      <c r="AD478" s="4"/>
      <c r="AE478" s="3" t="b">
        <f t="shared" si="242"/>
        <v>0</v>
      </c>
      <c r="AF478" s="3" t="b">
        <f t="shared" si="261"/>
        <v>0</v>
      </c>
      <c r="AG478" s="3" t="b">
        <f t="shared" si="262"/>
        <v>1</v>
      </c>
      <c r="AH478" s="3" t="b">
        <f t="shared" si="263"/>
        <v>1</v>
      </c>
      <c r="AI478" s="3" t="b">
        <f t="shared" si="264"/>
        <v>1</v>
      </c>
      <c r="AJ478" s="3" t="b">
        <f t="shared" si="265"/>
        <v>1</v>
      </c>
      <c r="AK478" s="3">
        <f t="shared" si="268"/>
        <v>-7.1596666666665669</v>
      </c>
      <c r="AL478" s="3" t="b">
        <f t="shared" si="252"/>
        <v>0</v>
      </c>
      <c r="AM478" s="3" t="b">
        <f t="shared" si="243"/>
        <v>0</v>
      </c>
      <c r="AN478" s="3" t="b">
        <f t="shared" si="266"/>
        <v>0</v>
      </c>
      <c r="AO478" s="3">
        <f t="shared" si="267"/>
        <v>0</v>
      </c>
    </row>
    <row r="479" spans="1:41" x14ac:dyDescent="0.2">
      <c r="A479">
        <v>20140818</v>
      </c>
      <c r="B479">
        <v>491.51</v>
      </c>
      <c r="C479">
        <v>499.37</v>
      </c>
      <c r="D479">
        <v>443.85</v>
      </c>
      <c r="E479">
        <v>461.46</v>
      </c>
      <c r="F479" s="3">
        <v>50783800</v>
      </c>
      <c r="G479">
        <v>6465210000</v>
      </c>
      <c r="H479">
        <f t="shared" si="269"/>
        <v>598.81188888888903</v>
      </c>
      <c r="I479" s="1">
        <f t="shared" si="238"/>
        <v>55.519999999999982</v>
      </c>
      <c r="J479" s="1">
        <f t="shared" si="239"/>
        <v>7.5699999999999932</v>
      </c>
      <c r="K479" s="1">
        <f t="shared" si="240"/>
        <v>47.949999999999989</v>
      </c>
      <c r="L479" s="1">
        <f t="shared" si="237"/>
        <v>55.519999999999982</v>
      </c>
      <c r="M479" s="1">
        <f t="shared" si="248"/>
        <v>18.036666666666683</v>
      </c>
      <c r="N479" s="2">
        <f t="shared" si="244"/>
        <v>525.72</v>
      </c>
      <c r="O479" s="2">
        <f t="shared" si="245"/>
        <v>417.49999999999994</v>
      </c>
      <c r="P479" s="2">
        <f t="shared" si="246"/>
        <v>525.72</v>
      </c>
      <c r="Q479" s="2">
        <f t="shared" si="247"/>
        <v>485.06899999999996</v>
      </c>
      <c r="R479" s="2">
        <f t="shared" si="253"/>
        <v>525.72</v>
      </c>
      <c r="S479" s="2">
        <f t="shared" si="249"/>
        <v>534.73833333333346</v>
      </c>
      <c r="T479" s="2">
        <f t="shared" si="250"/>
        <v>408.48166666666663</v>
      </c>
      <c r="U479" s="2">
        <f t="shared" si="254"/>
        <v>534.73833333333346</v>
      </c>
      <c r="V479" s="2">
        <f t="shared" si="255"/>
        <v>478.83299999999997</v>
      </c>
      <c r="W479" s="2">
        <f t="shared" si="256"/>
        <v>534.73833333333346</v>
      </c>
      <c r="X479" t="b">
        <f t="shared" si="257"/>
        <v>0</v>
      </c>
      <c r="Y479" t="b">
        <f t="shared" si="258"/>
        <v>0</v>
      </c>
      <c r="Z479" t="b">
        <f t="shared" si="259"/>
        <v>0</v>
      </c>
      <c r="AA479" t="b">
        <f t="shared" si="260"/>
        <v>0</v>
      </c>
      <c r="AB479" s="3">
        <f t="shared" si="241"/>
        <v>-9.0183333333334303</v>
      </c>
      <c r="AC479" t="b">
        <f t="shared" si="251"/>
        <v>0</v>
      </c>
      <c r="AD479" s="4"/>
      <c r="AE479" s="3" t="b">
        <f t="shared" si="242"/>
        <v>0</v>
      </c>
      <c r="AF479" s="3" t="b">
        <f t="shared" si="261"/>
        <v>0</v>
      </c>
      <c r="AG479" s="3" t="b">
        <f t="shared" si="262"/>
        <v>1</v>
      </c>
      <c r="AH479" s="3" t="b">
        <f t="shared" si="263"/>
        <v>1</v>
      </c>
      <c r="AI479" s="3" t="b">
        <f t="shared" si="264"/>
        <v>1</v>
      </c>
      <c r="AJ479" s="3" t="b">
        <f t="shared" si="265"/>
        <v>1</v>
      </c>
      <c r="AK479" s="3">
        <f t="shared" si="268"/>
        <v>-9.0183333333334303</v>
      </c>
      <c r="AL479" s="3" t="b">
        <f t="shared" si="252"/>
        <v>0</v>
      </c>
      <c r="AM479" s="3" t="b">
        <f t="shared" si="243"/>
        <v>0</v>
      </c>
      <c r="AN479" s="3" t="b">
        <f t="shared" si="266"/>
        <v>0</v>
      </c>
      <c r="AO479" s="3">
        <f t="shared" si="267"/>
        <v>0</v>
      </c>
    </row>
    <row r="480" spans="1:41" x14ac:dyDescent="0.2">
      <c r="A480">
        <v>20140819</v>
      </c>
      <c r="B480">
        <v>461.48</v>
      </c>
      <c r="C480">
        <v>485.71</v>
      </c>
      <c r="D480">
        <v>455.54</v>
      </c>
      <c r="E480">
        <v>485.25</v>
      </c>
      <c r="F480" s="3">
        <v>38422400</v>
      </c>
      <c r="G480">
        <v>6072520000</v>
      </c>
      <c r="H480">
        <f t="shared" si="269"/>
        <v>598.54233333333354</v>
      </c>
      <c r="I480" s="1">
        <f t="shared" si="238"/>
        <v>30.169999999999959</v>
      </c>
      <c r="J480" s="1">
        <f t="shared" si="239"/>
        <v>24.25</v>
      </c>
      <c r="K480" s="1">
        <f t="shared" si="240"/>
        <v>5.9199999999999591</v>
      </c>
      <c r="L480" s="1">
        <f t="shared" ref="L480:L543" si="270">MAX(I480:K480)</f>
        <v>30.169999999999959</v>
      </c>
      <c r="M480" s="1">
        <f t="shared" si="248"/>
        <v>21.22600000000001</v>
      </c>
      <c r="N480" s="2">
        <f t="shared" si="244"/>
        <v>534.303</v>
      </c>
      <c r="O480" s="2">
        <f t="shared" si="245"/>
        <v>406.947</v>
      </c>
      <c r="P480" s="2">
        <f t="shared" si="246"/>
        <v>525.72</v>
      </c>
      <c r="Q480" s="2">
        <f t="shared" si="247"/>
        <v>406.947</v>
      </c>
      <c r="R480" s="2">
        <f t="shared" si="253"/>
        <v>525.72</v>
      </c>
      <c r="S480" s="2">
        <f t="shared" si="249"/>
        <v>544.91600000000005</v>
      </c>
      <c r="T480" s="2">
        <f t="shared" si="250"/>
        <v>396.33399999999995</v>
      </c>
      <c r="U480" s="2">
        <f t="shared" si="254"/>
        <v>534.73833333333346</v>
      </c>
      <c r="V480" s="2">
        <f t="shared" si="255"/>
        <v>396.33399999999995</v>
      </c>
      <c r="W480" s="2">
        <f t="shared" si="256"/>
        <v>534.73833333333346</v>
      </c>
      <c r="X480" t="b">
        <f t="shared" si="257"/>
        <v>0</v>
      </c>
      <c r="Y480" t="b">
        <f t="shared" si="258"/>
        <v>0</v>
      </c>
      <c r="Z480" t="b">
        <f t="shared" si="259"/>
        <v>0</v>
      </c>
      <c r="AA480" t="b">
        <f t="shared" si="260"/>
        <v>0</v>
      </c>
      <c r="AB480" s="3">
        <f t="shared" si="241"/>
        <v>-9.0183333333334303</v>
      </c>
      <c r="AC480" t="b">
        <f t="shared" si="251"/>
        <v>0</v>
      </c>
      <c r="AD480" s="4"/>
      <c r="AE480" s="3" t="b">
        <f t="shared" si="242"/>
        <v>0</v>
      </c>
      <c r="AF480" s="3" t="b">
        <f t="shared" si="261"/>
        <v>0</v>
      </c>
      <c r="AG480" s="3" t="b">
        <f t="shared" si="262"/>
        <v>1</v>
      </c>
      <c r="AH480" s="3" t="b">
        <f t="shared" si="263"/>
        <v>0</v>
      </c>
      <c r="AI480" s="3" t="b">
        <f t="shared" si="264"/>
        <v>1</v>
      </c>
      <c r="AJ480" s="3" t="b">
        <f t="shared" si="265"/>
        <v>1</v>
      </c>
      <c r="AK480" s="3">
        <f t="shared" si="268"/>
        <v>-9.0183333333334303</v>
      </c>
      <c r="AL480" s="3" t="b">
        <f t="shared" si="252"/>
        <v>0</v>
      </c>
      <c r="AM480" s="3" t="b">
        <f t="shared" si="243"/>
        <v>0</v>
      </c>
      <c r="AN480" s="3" t="b">
        <f t="shared" si="266"/>
        <v>0</v>
      </c>
      <c r="AO480" s="3">
        <f t="shared" si="267"/>
        <v>0</v>
      </c>
    </row>
    <row r="481" spans="1:41" x14ac:dyDescent="0.2">
      <c r="A481">
        <v>20140820</v>
      </c>
      <c r="B481">
        <v>485.07</v>
      </c>
      <c r="C481">
        <v>518.28</v>
      </c>
      <c r="D481">
        <v>467.51</v>
      </c>
      <c r="E481">
        <v>511.98</v>
      </c>
      <c r="F481" s="3">
        <v>46527600</v>
      </c>
      <c r="G481">
        <v>6385230000</v>
      </c>
      <c r="H481">
        <f t="shared" si="269"/>
        <v>598.46988888888916</v>
      </c>
      <c r="I481" s="1">
        <f t="shared" si="238"/>
        <v>50.769999999999982</v>
      </c>
      <c r="J481" s="1">
        <f t="shared" si="239"/>
        <v>33.029999999999973</v>
      </c>
      <c r="K481" s="1">
        <f t="shared" si="240"/>
        <v>17.740000000000009</v>
      </c>
      <c r="L481" s="1">
        <f t="shared" si="270"/>
        <v>50.769999999999982</v>
      </c>
      <c r="M481" s="1">
        <f t="shared" si="248"/>
        <v>22.690000000000005</v>
      </c>
      <c r="N481" s="2">
        <f t="shared" si="244"/>
        <v>560.96500000000003</v>
      </c>
      <c r="O481" s="2">
        <f t="shared" si="245"/>
        <v>424.82499999999993</v>
      </c>
      <c r="P481" s="2">
        <f t="shared" si="246"/>
        <v>525.72</v>
      </c>
      <c r="Q481" s="2">
        <f t="shared" si="247"/>
        <v>424.82499999999993</v>
      </c>
      <c r="R481" s="2">
        <f t="shared" si="253"/>
        <v>525.72</v>
      </c>
      <c r="S481" s="2">
        <f t="shared" si="249"/>
        <v>572.30999999999995</v>
      </c>
      <c r="T481" s="2">
        <f t="shared" si="250"/>
        <v>413.47999999999996</v>
      </c>
      <c r="U481" s="2">
        <f t="shared" si="254"/>
        <v>534.73833333333346</v>
      </c>
      <c r="V481" s="2">
        <f t="shared" si="255"/>
        <v>413.47999999999996</v>
      </c>
      <c r="W481" s="2">
        <f t="shared" si="256"/>
        <v>534.73833333333346</v>
      </c>
      <c r="X481" t="b">
        <f t="shared" si="257"/>
        <v>0</v>
      </c>
      <c r="Y481" t="b">
        <f t="shared" si="258"/>
        <v>0</v>
      </c>
      <c r="Z481" t="b">
        <f t="shared" si="259"/>
        <v>0</v>
      </c>
      <c r="AA481" t="b">
        <f t="shared" si="260"/>
        <v>0</v>
      </c>
      <c r="AB481" s="3">
        <f t="shared" si="241"/>
        <v>-9.0183333333334303</v>
      </c>
      <c r="AC481" t="b">
        <f t="shared" si="251"/>
        <v>0</v>
      </c>
      <c r="AD481" s="4"/>
      <c r="AE481" s="3" t="b">
        <f t="shared" si="242"/>
        <v>0</v>
      </c>
      <c r="AF481" s="3" t="b">
        <f t="shared" si="261"/>
        <v>0</v>
      </c>
      <c r="AG481" s="3" t="b">
        <f t="shared" si="262"/>
        <v>1</v>
      </c>
      <c r="AH481" s="3" t="b">
        <f t="shared" si="263"/>
        <v>0</v>
      </c>
      <c r="AI481" s="3" t="b">
        <f t="shared" si="264"/>
        <v>1</v>
      </c>
      <c r="AJ481" s="3" t="b">
        <f t="shared" si="265"/>
        <v>1</v>
      </c>
      <c r="AK481" s="3">
        <f t="shared" si="268"/>
        <v>-9.0183333333334303</v>
      </c>
      <c r="AL481" s="3" t="b">
        <f t="shared" si="252"/>
        <v>0</v>
      </c>
      <c r="AM481" s="3" t="b">
        <f t="shared" si="243"/>
        <v>0</v>
      </c>
      <c r="AN481" s="3" t="b">
        <f t="shared" si="266"/>
        <v>0</v>
      </c>
      <c r="AO481" s="3">
        <f t="shared" si="267"/>
        <v>0</v>
      </c>
    </row>
    <row r="482" spans="1:41" x14ac:dyDescent="0.2">
      <c r="A482">
        <v>20140821</v>
      </c>
      <c r="B482">
        <v>510.45</v>
      </c>
      <c r="C482">
        <v>531.9</v>
      </c>
      <c r="D482">
        <v>510.45</v>
      </c>
      <c r="E482">
        <v>517.24</v>
      </c>
      <c r="F482" s="3">
        <v>49444200</v>
      </c>
      <c r="G482">
        <v>6721410000</v>
      </c>
      <c r="H482">
        <f t="shared" si="269"/>
        <v>598.32988888888917</v>
      </c>
      <c r="I482" s="1">
        <f t="shared" si="238"/>
        <v>21.449999999999989</v>
      </c>
      <c r="J482" s="1">
        <f t="shared" si="239"/>
        <v>19.919999999999959</v>
      </c>
      <c r="K482" s="1">
        <f t="shared" si="240"/>
        <v>1.5300000000000296</v>
      </c>
      <c r="L482" s="1">
        <f t="shared" si="270"/>
        <v>21.449999999999989</v>
      </c>
      <c r="M482" s="1">
        <f t="shared" si="248"/>
        <v>25.690000000000005</v>
      </c>
      <c r="N482" s="2">
        <f t="shared" si="244"/>
        <v>598.245</v>
      </c>
      <c r="O482" s="2">
        <f t="shared" si="245"/>
        <v>444.1049999999999</v>
      </c>
      <c r="P482" s="2">
        <f t="shared" si="246"/>
        <v>525.72</v>
      </c>
      <c r="Q482" s="2">
        <f t="shared" si="247"/>
        <v>444.1049999999999</v>
      </c>
      <c r="R482" s="2">
        <f t="shared" si="253"/>
        <v>525.72</v>
      </c>
      <c r="S482" s="2">
        <f t="shared" si="249"/>
        <v>611.08999999999992</v>
      </c>
      <c r="T482" s="2">
        <f t="shared" si="250"/>
        <v>431.25999999999993</v>
      </c>
      <c r="U482" s="2">
        <f t="shared" si="254"/>
        <v>534.73833333333346</v>
      </c>
      <c r="V482" s="2">
        <f t="shared" si="255"/>
        <v>431.25999999999993</v>
      </c>
      <c r="W482" s="2">
        <f t="shared" si="256"/>
        <v>534.73833333333346</v>
      </c>
      <c r="X482" t="b">
        <f t="shared" si="257"/>
        <v>0</v>
      </c>
      <c r="Y482" t="b">
        <f t="shared" si="258"/>
        <v>0</v>
      </c>
      <c r="Z482" t="b">
        <f t="shared" si="259"/>
        <v>0</v>
      </c>
      <c r="AA482" t="b">
        <f t="shared" si="260"/>
        <v>0</v>
      </c>
      <c r="AB482" s="3">
        <f t="shared" si="241"/>
        <v>-9.0183333333334303</v>
      </c>
      <c r="AC482" t="b">
        <f t="shared" si="251"/>
        <v>0</v>
      </c>
      <c r="AD482" s="4"/>
      <c r="AE482" s="3" t="b">
        <f t="shared" si="242"/>
        <v>0</v>
      </c>
      <c r="AF482" s="3" t="b">
        <f t="shared" si="261"/>
        <v>0</v>
      </c>
      <c r="AG482" s="3" t="b">
        <f t="shared" si="262"/>
        <v>1</v>
      </c>
      <c r="AH482" s="3" t="b">
        <f t="shared" si="263"/>
        <v>0</v>
      </c>
      <c r="AI482" s="3" t="b">
        <f t="shared" si="264"/>
        <v>1</v>
      </c>
      <c r="AJ482" s="3" t="b">
        <f t="shared" si="265"/>
        <v>1</v>
      </c>
      <c r="AK482" s="3">
        <f t="shared" si="268"/>
        <v>-9.0183333333334303</v>
      </c>
      <c r="AL482" s="3" t="b">
        <f t="shared" si="252"/>
        <v>0</v>
      </c>
      <c r="AM482" s="3" t="b">
        <f t="shared" si="243"/>
        <v>0</v>
      </c>
      <c r="AN482" s="3" t="b">
        <f t="shared" si="266"/>
        <v>0</v>
      </c>
      <c r="AO482" s="3">
        <f t="shared" si="267"/>
        <v>0</v>
      </c>
    </row>
    <row r="483" spans="1:41" x14ac:dyDescent="0.2">
      <c r="A483">
        <v>20140822</v>
      </c>
      <c r="B483">
        <v>517.58000000000004</v>
      </c>
      <c r="C483">
        <v>521.48</v>
      </c>
      <c r="D483">
        <v>501.27</v>
      </c>
      <c r="E483">
        <v>514.04</v>
      </c>
      <c r="F483" s="3">
        <v>36563900</v>
      </c>
      <c r="G483">
        <v>6817460000</v>
      </c>
      <c r="H483">
        <f t="shared" si="269"/>
        <v>598.29677777777806</v>
      </c>
      <c r="I483" s="1">
        <f t="shared" si="238"/>
        <v>20.210000000000036</v>
      </c>
      <c r="J483" s="1">
        <f t="shared" si="239"/>
        <v>4.2400000000000091</v>
      </c>
      <c r="K483" s="1">
        <f t="shared" si="240"/>
        <v>15.970000000000027</v>
      </c>
      <c r="L483" s="1">
        <f t="shared" si="270"/>
        <v>20.210000000000036</v>
      </c>
      <c r="M483" s="1">
        <f t="shared" si="248"/>
        <v>26.827333333333339</v>
      </c>
      <c r="N483" s="2">
        <f t="shared" si="244"/>
        <v>591.85699999999997</v>
      </c>
      <c r="O483" s="2">
        <f t="shared" si="245"/>
        <v>430.89299999999997</v>
      </c>
      <c r="P483" s="2">
        <f t="shared" si="246"/>
        <v>525.72</v>
      </c>
      <c r="Q483" s="2">
        <f t="shared" si="247"/>
        <v>444.1049999999999</v>
      </c>
      <c r="R483" s="2">
        <f t="shared" si="253"/>
        <v>525.72</v>
      </c>
      <c r="S483" s="2">
        <f t="shared" si="249"/>
        <v>605.27066666666667</v>
      </c>
      <c r="T483" s="2">
        <f t="shared" si="250"/>
        <v>417.47933333333333</v>
      </c>
      <c r="U483" s="2">
        <f t="shared" si="254"/>
        <v>534.73833333333346</v>
      </c>
      <c r="V483" s="2">
        <f t="shared" si="255"/>
        <v>431.25999999999993</v>
      </c>
      <c r="W483" s="2">
        <f t="shared" si="256"/>
        <v>534.73833333333346</v>
      </c>
      <c r="X483" t="b">
        <f t="shared" si="257"/>
        <v>0</v>
      </c>
      <c r="Y483" t="b">
        <f t="shared" si="258"/>
        <v>0</v>
      </c>
      <c r="Z483" t="b">
        <f t="shared" si="259"/>
        <v>0</v>
      </c>
      <c r="AA483" t="b">
        <f t="shared" si="260"/>
        <v>0</v>
      </c>
      <c r="AB483" s="3">
        <f t="shared" si="241"/>
        <v>-9.0183333333334303</v>
      </c>
      <c r="AC483" t="b">
        <f t="shared" si="251"/>
        <v>0</v>
      </c>
      <c r="AD483" s="4"/>
      <c r="AE483" s="3" t="b">
        <f t="shared" si="242"/>
        <v>0</v>
      </c>
      <c r="AF483" s="3" t="b">
        <f t="shared" si="261"/>
        <v>0</v>
      </c>
      <c r="AG483" s="3" t="b">
        <f t="shared" si="262"/>
        <v>1</v>
      </c>
      <c r="AH483" s="3" t="b">
        <f t="shared" si="263"/>
        <v>0</v>
      </c>
      <c r="AI483" s="3" t="b">
        <f t="shared" si="264"/>
        <v>1</v>
      </c>
      <c r="AJ483" s="3" t="b">
        <f t="shared" si="265"/>
        <v>1</v>
      </c>
      <c r="AK483" s="3">
        <f t="shared" si="268"/>
        <v>-9.0183333333334303</v>
      </c>
      <c r="AL483" s="3" t="b">
        <f t="shared" si="252"/>
        <v>0</v>
      </c>
      <c r="AM483" s="3" t="b">
        <f t="shared" si="243"/>
        <v>0</v>
      </c>
      <c r="AN483" s="3" t="b">
        <f t="shared" si="266"/>
        <v>0</v>
      </c>
      <c r="AO483" s="3">
        <f t="shared" si="267"/>
        <v>0</v>
      </c>
    </row>
    <row r="484" spans="1:41" x14ac:dyDescent="0.2">
      <c r="A484">
        <v>20140823</v>
      </c>
      <c r="B484">
        <v>513.39</v>
      </c>
      <c r="C484">
        <v>514.29999999999995</v>
      </c>
      <c r="D484">
        <v>492.11</v>
      </c>
      <c r="E484">
        <v>498.07</v>
      </c>
      <c r="F484" s="3">
        <v>25171900</v>
      </c>
      <c r="G484">
        <v>6764340000</v>
      </c>
      <c r="H484">
        <f t="shared" si="269"/>
        <v>598.17344444444473</v>
      </c>
      <c r="I484" s="1">
        <f t="shared" si="238"/>
        <v>22.189999999999941</v>
      </c>
      <c r="J484" s="1">
        <f t="shared" si="239"/>
        <v>0.25999999999999091</v>
      </c>
      <c r="K484" s="1">
        <f t="shared" si="240"/>
        <v>21.92999999999995</v>
      </c>
      <c r="L484" s="1">
        <f t="shared" si="270"/>
        <v>22.189999999999941</v>
      </c>
      <c r="M484" s="1">
        <f t="shared" si="248"/>
        <v>27.704666666666672</v>
      </c>
      <c r="N484" s="2">
        <f t="shared" si="244"/>
        <v>586.31899999999996</v>
      </c>
      <c r="O484" s="2">
        <f t="shared" si="245"/>
        <v>420.09099999999995</v>
      </c>
      <c r="P484" s="2">
        <f t="shared" si="246"/>
        <v>525.72</v>
      </c>
      <c r="Q484" s="2">
        <f t="shared" si="247"/>
        <v>444.1049999999999</v>
      </c>
      <c r="R484" s="2">
        <f t="shared" si="253"/>
        <v>525.72</v>
      </c>
      <c r="S484" s="2">
        <f t="shared" si="249"/>
        <v>600.17133333333334</v>
      </c>
      <c r="T484" s="2">
        <f t="shared" si="250"/>
        <v>406.23866666666663</v>
      </c>
      <c r="U484" s="2">
        <f t="shared" si="254"/>
        <v>534.73833333333346</v>
      </c>
      <c r="V484" s="2">
        <f t="shared" si="255"/>
        <v>431.25999999999993</v>
      </c>
      <c r="W484" s="2">
        <f t="shared" si="256"/>
        <v>534.73833333333346</v>
      </c>
      <c r="X484" t="b">
        <f t="shared" si="257"/>
        <v>0</v>
      </c>
      <c r="Y484" t="b">
        <f t="shared" si="258"/>
        <v>0</v>
      </c>
      <c r="Z484" t="b">
        <f t="shared" si="259"/>
        <v>0</v>
      </c>
      <c r="AA484" t="b">
        <f t="shared" si="260"/>
        <v>0</v>
      </c>
      <c r="AB484" s="3">
        <f t="shared" si="241"/>
        <v>-9.0183333333334303</v>
      </c>
      <c r="AC484" t="b">
        <f t="shared" si="251"/>
        <v>0</v>
      </c>
      <c r="AD484" s="4"/>
      <c r="AE484" s="3" t="b">
        <f t="shared" si="242"/>
        <v>0</v>
      </c>
      <c r="AF484" s="3" t="b">
        <f t="shared" si="261"/>
        <v>0</v>
      </c>
      <c r="AG484" s="3" t="b">
        <f t="shared" si="262"/>
        <v>1</v>
      </c>
      <c r="AH484" s="3" t="b">
        <f t="shared" si="263"/>
        <v>0</v>
      </c>
      <c r="AI484" s="3" t="b">
        <f t="shared" si="264"/>
        <v>1</v>
      </c>
      <c r="AJ484" s="3" t="b">
        <f t="shared" si="265"/>
        <v>1</v>
      </c>
      <c r="AK484" s="3">
        <f t="shared" si="268"/>
        <v>-9.0183333333334303</v>
      </c>
      <c r="AL484" s="3" t="b">
        <f t="shared" si="252"/>
        <v>0</v>
      </c>
      <c r="AM484" s="3" t="b">
        <f t="shared" si="243"/>
        <v>0</v>
      </c>
      <c r="AN484" s="3" t="b">
        <f t="shared" si="266"/>
        <v>0</v>
      </c>
      <c r="AO484" s="3">
        <f t="shared" si="267"/>
        <v>0</v>
      </c>
    </row>
    <row r="485" spans="1:41" x14ac:dyDescent="0.2">
      <c r="A485">
        <v>20140824</v>
      </c>
      <c r="B485">
        <v>498.29</v>
      </c>
      <c r="C485">
        <v>512.89</v>
      </c>
      <c r="D485">
        <v>497.35</v>
      </c>
      <c r="E485">
        <v>508.29</v>
      </c>
      <c r="F485" s="3">
        <v>19441700</v>
      </c>
      <c r="G485">
        <v>6567300000</v>
      </c>
      <c r="H485">
        <f t="shared" si="269"/>
        <v>597.35655555555581</v>
      </c>
      <c r="I485" s="1">
        <f t="shared" si="238"/>
        <v>15.539999999999964</v>
      </c>
      <c r="J485" s="1">
        <f t="shared" si="239"/>
        <v>14.819999999999993</v>
      </c>
      <c r="K485" s="1">
        <f t="shared" si="240"/>
        <v>0.71999999999997044</v>
      </c>
      <c r="L485" s="1">
        <f t="shared" si="270"/>
        <v>15.539999999999964</v>
      </c>
      <c r="M485" s="1">
        <f t="shared" si="248"/>
        <v>28.561999999999998</v>
      </c>
      <c r="N485" s="2">
        <f t="shared" si="244"/>
        <v>590.80600000000004</v>
      </c>
      <c r="O485" s="2">
        <f t="shared" si="245"/>
        <v>419.43400000000003</v>
      </c>
      <c r="P485" s="2">
        <f t="shared" si="246"/>
        <v>525.72</v>
      </c>
      <c r="Q485" s="2">
        <f t="shared" si="247"/>
        <v>444.1049999999999</v>
      </c>
      <c r="R485" s="2">
        <f t="shared" si="253"/>
        <v>525.72</v>
      </c>
      <c r="S485" s="2">
        <f t="shared" si="249"/>
        <v>605.08699999999999</v>
      </c>
      <c r="T485" s="2">
        <f t="shared" si="250"/>
        <v>405.15300000000002</v>
      </c>
      <c r="U485" s="2">
        <f t="shared" si="254"/>
        <v>534.73833333333346</v>
      </c>
      <c r="V485" s="2">
        <f t="shared" si="255"/>
        <v>431.25999999999993</v>
      </c>
      <c r="W485" s="2">
        <f t="shared" si="256"/>
        <v>534.73833333333346</v>
      </c>
      <c r="X485" t="b">
        <f t="shared" si="257"/>
        <v>0</v>
      </c>
      <c r="Y485" t="b">
        <f t="shared" si="258"/>
        <v>0</v>
      </c>
      <c r="Z485" t="b">
        <f t="shared" si="259"/>
        <v>0</v>
      </c>
      <c r="AA485" t="b">
        <f t="shared" si="260"/>
        <v>0</v>
      </c>
      <c r="AB485" s="3">
        <f t="shared" si="241"/>
        <v>-9.0183333333334303</v>
      </c>
      <c r="AC485" t="b">
        <f t="shared" si="251"/>
        <v>0</v>
      </c>
      <c r="AD485" s="4"/>
      <c r="AE485" s="3" t="b">
        <f t="shared" si="242"/>
        <v>0</v>
      </c>
      <c r="AF485" s="3" t="b">
        <f t="shared" si="261"/>
        <v>0</v>
      </c>
      <c r="AG485" s="3" t="b">
        <f t="shared" si="262"/>
        <v>1</v>
      </c>
      <c r="AH485" s="3" t="b">
        <f t="shared" si="263"/>
        <v>0</v>
      </c>
      <c r="AI485" s="3" t="b">
        <f t="shared" si="264"/>
        <v>1</v>
      </c>
      <c r="AJ485" s="3" t="b">
        <f t="shared" si="265"/>
        <v>1</v>
      </c>
      <c r="AK485" s="3">
        <f t="shared" si="268"/>
        <v>-9.0183333333334303</v>
      </c>
      <c r="AL485" s="3" t="b">
        <f t="shared" si="252"/>
        <v>0</v>
      </c>
      <c r="AM485" s="3" t="b">
        <f t="shared" si="243"/>
        <v>0</v>
      </c>
      <c r="AN485" s="3" t="b">
        <f t="shared" si="266"/>
        <v>0</v>
      </c>
      <c r="AO485" s="3">
        <f t="shared" si="267"/>
        <v>0</v>
      </c>
    </row>
    <row r="486" spans="1:41" x14ac:dyDescent="0.2">
      <c r="A486">
        <v>20140825</v>
      </c>
      <c r="B486">
        <v>508.22</v>
      </c>
      <c r="C486">
        <v>508.22</v>
      </c>
      <c r="D486">
        <v>499.23</v>
      </c>
      <c r="E486">
        <v>502.5</v>
      </c>
      <c r="F486" s="3">
        <v>18356700</v>
      </c>
      <c r="G486">
        <v>6700090000</v>
      </c>
      <c r="H486">
        <f t="shared" si="269"/>
        <v>596.52177777777797</v>
      </c>
      <c r="I486" s="1">
        <f t="shared" si="238"/>
        <v>8.9900000000000091</v>
      </c>
      <c r="J486" s="1">
        <f t="shared" si="239"/>
        <v>6.9999999999993179E-2</v>
      </c>
      <c r="K486" s="1">
        <f t="shared" si="240"/>
        <v>9.0600000000000023</v>
      </c>
      <c r="L486" s="1">
        <f t="shared" si="270"/>
        <v>9.0600000000000023</v>
      </c>
      <c r="M486" s="1">
        <f t="shared" si="248"/>
        <v>29.26799999999999</v>
      </c>
      <c r="N486" s="2">
        <f t="shared" si="244"/>
        <v>591.529</v>
      </c>
      <c r="O486" s="2">
        <f t="shared" si="245"/>
        <v>415.92100000000005</v>
      </c>
      <c r="P486" s="2">
        <f t="shared" si="246"/>
        <v>525.72</v>
      </c>
      <c r="Q486" s="2">
        <f t="shared" si="247"/>
        <v>444.1049999999999</v>
      </c>
      <c r="R486" s="2">
        <f t="shared" si="253"/>
        <v>525.72</v>
      </c>
      <c r="S486" s="2">
        <f t="shared" si="249"/>
        <v>606.16300000000001</v>
      </c>
      <c r="T486" s="2">
        <f t="shared" si="250"/>
        <v>401.28700000000003</v>
      </c>
      <c r="U486" s="2">
        <f t="shared" si="254"/>
        <v>534.73833333333346</v>
      </c>
      <c r="V486" s="2">
        <f t="shared" si="255"/>
        <v>431.25999999999993</v>
      </c>
      <c r="W486" s="2">
        <f t="shared" si="256"/>
        <v>534.73833333333346</v>
      </c>
      <c r="X486" t="b">
        <f t="shared" si="257"/>
        <v>0</v>
      </c>
      <c r="Y486" t="b">
        <f t="shared" si="258"/>
        <v>0</v>
      </c>
      <c r="Z486" t="b">
        <f t="shared" si="259"/>
        <v>0</v>
      </c>
      <c r="AA486" t="b">
        <f t="shared" si="260"/>
        <v>0</v>
      </c>
      <c r="AB486" s="3">
        <f t="shared" si="241"/>
        <v>-9.0183333333334303</v>
      </c>
      <c r="AC486" t="b">
        <f t="shared" si="251"/>
        <v>0</v>
      </c>
      <c r="AD486" s="4"/>
      <c r="AE486" s="3" t="b">
        <f t="shared" si="242"/>
        <v>0</v>
      </c>
      <c r="AF486" s="3" t="b">
        <f t="shared" si="261"/>
        <v>0</v>
      </c>
      <c r="AG486" s="3" t="b">
        <f t="shared" si="262"/>
        <v>1</v>
      </c>
      <c r="AH486" s="3" t="b">
        <f t="shared" si="263"/>
        <v>0</v>
      </c>
      <c r="AI486" s="3" t="b">
        <f t="shared" si="264"/>
        <v>1</v>
      </c>
      <c r="AJ486" s="3" t="b">
        <f t="shared" si="265"/>
        <v>1</v>
      </c>
      <c r="AK486" s="3">
        <f t="shared" si="268"/>
        <v>-9.0183333333334303</v>
      </c>
      <c r="AL486" s="3" t="b">
        <f t="shared" si="252"/>
        <v>0</v>
      </c>
      <c r="AM486" s="3" t="b">
        <f t="shared" si="243"/>
        <v>0</v>
      </c>
      <c r="AN486" s="3" t="b">
        <f t="shared" si="266"/>
        <v>0</v>
      </c>
      <c r="AO486" s="3">
        <f t="shared" si="267"/>
        <v>0</v>
      </c>
    </row>
    <row r="487" spans="1:41" x14ac:dyDescent="0.2">
      <c r="A487">
        <v>20140826</v>
      </c>
      <c r="B487">
        <v>502.54</v>
      </c>
      <c r="C487">
        <v>512.69000000000005</v>
      </c>
      <c r="D487">
        <v>502.54</v>
      </c>
      <c r="E487">
        <v>511.57</v>
      </c>
      <c r="F487" s="3">
        <v>23235100</v>
      </c>
      <c r="G487">
        <v>6626970000</v>
      </c>
      <c r="H487">
        <f t="shared" si="269"/>
        <v>595.75800000000027</v>
      </c>
      <c r="I487" s="1">
        <f t="shared" si="238"/>
        <v>10.150000000000034</v>
      </c>
      <c r="J487" s="1">
        <f t="shared" si="239"/>
        <v>10.190000000000055</v>
      </c>
      <c r="K487" s="1">
        <f t="shared" si="240"/>
        <v>4.0000000000020464E-2</v>
      </c>
      <c r="L487" s="1">
        <f t="shared" si="270"/>
        <v>10.190000000000055</v>
      </c>
      <c r="M487" s="1">
        <f t="shared" si="248"/>
        <v>29.437333333333324</v>
      </c>
      <c r="N487" s="2">
        <f t="shared" si="244"/>
        <v>595.92700000000002</v>
      </c>
      <c r="O487" s="2">
        <f t="shared" si="245"/>
        <v>419.30300000000005</v>
      </c>
      <c r="P487" s="2">
        <f t="shared" si="246"/>
        <v>525.72</v>
      </c>
      <c r="Q487" s="2">
        <f t="shared" si="247"/>
        <v>444.1049999999999</v>
      </c>
      <c r="R487" s="2">
        <f t="shared" si="253"/>
        <v>525.72</v>
      </c>
      <c r="S487" s="2">
        <f t="shared" si="249"/>
        <v>610.64566666666667</v>
      </c>
      <c r="T487" s="2">
        <f t="shared" si="250"/>
        <v>404.58433333333335</v>
      </c>
      <c r="U487" s="2">
        <f t="shared" si="254"/>
        <v>534.73833333333346</v>
      </c>
      <c r="V487" s="2">
        <f t="shared" si="255"/>
        <v>431.25999999999993</v>
      </c>
      <c r="W487" s="2">
        <f t="shared" si="256"/>
        <v>534.73833333333346</v>
      </c>
      <c r="X487" t="b">
        <f t="shared" si="257"/>
        <v>0</v>
      </c>
      <c r="Y487" t="b">
        <f t="shared" si="258"/>
        <v>0</v>
      </c>
      <c r="Z487" t="b">
        <f t="shared" si="259"/>
        <v>0</v>
      </c>
      <c r="AA487" t="b">
        <f t="shared" si="260"/>
        <v>0</v>
      </c>
      <c r="AB487" s="3">
        <f t="shared" si="241"/>
        <v>-9.0183333333334303</v>
      </c>
      <c r="AC487" t="b">
        <f t="shared" si="251"/>
        <v>0</v>
      </c>
      <c r="AD487" s="4"/>
      <c r="AE487" s="3" t="b">
        <f t="shared" si="242"/>
        <v>0</v>
      </c>
      <c r="AF487" s="3" t="b">
        <f t="shared" si="261"/>
        <v>0</v>
      </c>
      <c r="AG487" s="3" t="b">
        <f t="shared" si="262"/>
        <v>1</v>
      </c>
      <c r="AH487" s="3" t="b">
        <f t="shared" si="263"/>
        <v>0</v>
      </c>
      <c r="AI487" s="3" t="b">
        <f t="shared" si="264"/>
        <v>1</v>
      </c>
      <c r="AJ487" s="3" t="b">
        <f t="shared" si="265"/>
        <v>1</v>
      </c>
      <c r="AK487" s="3">
        <f t="shared" si="268"/>
        <v>-9.0183333333334303</v>
      </c>
      <c r="AL487" s="3" t="b">
        <f t="shared" si="252"/>
        <v>0</v>
      </c>
      <c r="AM487" s="3" t="b">
        <f t="shared" si="243"/>
        <v>0</v>
      </c>
      <c r="AN487" s="3" t="b">
        <f t="shared" si="266"/>
        <v>0</v>
      </c>
      <c r="AO487" s="3">
        <f t="shared" si="267"/>
        <v>0</v>
      </c>
    </row>
    <row r="488" spans="1:41" x14ac:dyDescent="0.2">
      <c r="A488">
        <v>20140827</v>
      </c>
      <c r="B488">
        <v>512.19000000000005</v>
      </c>
      <c r="C488">
        <v>520.71</v>
      </c>
      <c r="D488">
        <v>510.92</v>
      </c>
      <c r="E488">
        <v>511.15</v>
      </c>
      <c r="F488" s="3">
        <v>22648500</v>
      </c>
      <c r="G488">
        <v>6756340000</v>
      </c>
      <c r="H488">
        <f t="shared" si="269"/>
        <v>595.03033333333349</v>
      </c>
      <c r="I488" s="1">
        <f t="shared" si="238"/>
        <v>9.7900000000000205</v>
      </c>
      <c r="J488" s="1">
        <f t="shared" si="239"/>
        <v>9.1400000000000432</v>
      </c>
      <c r="K488" s="1">
        <f t="shared" si="240"/>
        <v>0.64999999999997726</v>
      </c>
      <c r="L488" s="1">
        <f t="shared" si="270"/>
        <v>9.7900000000000205</v>
      </c>
      <c r="M488" s="1">
        <f t="shared" si="248"/>
        <v>28.952666666666662</v>
      </c>
      <c r="N488" s="2">
        <f t="shared" si="244"/>
        <v>602.673</v>
      </c>
      <c r="O488" s="2">
        <f t="shared" si="245"/>
        <v>428.95700000000005</v>
      </c>
      <c r="P488" s="2">
        <f t="shared" si="246"/>
        <v>525.72</v>
      </c>
      <c r="Q488" s="2">
        <f t="shared" si="247"/>
        <v>444.1049999999999</v>
      </c>
      <c r="R488" s="2">
        <f t="shared" si="253"/>
        <v>525.72</v>
      </c>
      <c r="S488" s="2">
        <f t="shared" si="249"/>
        <v>617.1493333333334</v>
      </c>
      <c r="T488" s="2">
        <f t="shared" si="250"/>
        <v>414.48066666666671</v>
      </c>
      <c r="U488" s="2">
        <f t="shared" si="254"/>
        <v>534.73833333333346</v>
      </c>
      <c r="V488" s="2">
        <f t="shared" si="255"/>
        <v>431.25999999999993</v>
      </c>
      <c r="W488" s="2">
        <f t="shared" si="256"/>
        <v>534.73833333333346</v>
      </c>
      <c r="X488" t="b">
        <f t="shared" si="257"/>
        <v>0</v>
      </c>
      <c r="Y488" t="b">
        <f t="shared" si="258"/>
        <v>0</v>
      </c>
      <c r="Z488" t="b">
        <f t="shared" si="259"/>
        <v>0</v>
      </c>
      <c r="AA488" t="b">
        <f t="shared" si="260"/>
        <v>0</v>
      </c>
      <c r="AB488" s="3">
        <f t="shared" si="241"/>
        <v>-9.0183333333334303</v>
      </c>
      <c r="AC488" t="b">
        <f t="shared" si="251"/>
        <v>0</v>
      </c>
      <c r="AD488" s="4"/>
      <c r="AE488" s="3" t="b">
        <f t="shared" si="242"/>
        <v>0</v>
      </c>
      <c r="AF488" s="3" t="b">
        <f t="shared" si="261"/>
        <v>0</v>
      </c>
      <c r="AG488" s="3" t="b">
        <f t="shared" si="262"/>
        <v>1</v>
      </c>
      <c r="AH488" s="3" t="b">
        <f t="shared" si="263"/>
        <v>0</v>
      </c>
      <c r="AI488" s="3" t="b">
        <f t="shared" si="264"/>
        <v>1</v>
      </c>
      <c r="AJ488" s="3" t="b">
        <f t="shared" si="265"/>
        <v>1</v>
      </c>
      <c r="AK488" s="3">
        <f t="shared" si="268"/>
        <v>-9.0183333333334303</v>
      </c>
      <c r="AL488" s="3" t="b">
        <f t="shared" si="252"/>
        <v>0</v>
      </c>
      <c r="AM488" s="3" t="b">
        <f t="shared" si="243"/>
        <v>0</v>
      </c>
      <c r="AN488" s="3" t="b">
        <f t="shared" si="266"/>
        <v>0</v>
      </c>
      <c r="AO488" s="3">
        <f t="shared" si="267"/>
        <v>0</v>
      </c>
    </row>
    <row r="489" spans="1:41" x14ac:dyDescent="0.2">
      <c r="A489">
        <v>20140828</v>
      </c>
      <c r="B489">
        <v>510.88</v>
      </c>
      <c r="C489">
        <v>516.16</v>
      </c>
      <c r="D489">
        <v>506.88</v>
      </c>
      <c r="E489">
        <v>507.81</v>
      </c>
      <c r="F489" s="3">
        <v>19862000</v>
      </c>
      <c r="G489">
        <v>6741320000</v>
      </c>
      <c r="H489">
        <f t="shared" si="269"/>
        <v>594.39666666666687</v>
      </c>
      <c r="I489" s="1">
        <f t="shared" si="238"/>
        <v>9.2799999999999727</v>
      </c>
      <c r="J489" s="1">
        <f t="shared" si="239"/>
        <v>5.0099999999999909</v>
      </c>
      <c r="K489" s="1">
        <f t="shared" si="240"/>
        <v>4.2699999999999818</v>
      </c>
      <c r="L489" s="1">
        <f t="shared" si="270"/>
        <v>9.2799999999999727</v>
      </c>
      <c r="M489" s="1">
        <f t="shared" si="248"/>
        <v>28.915333333333326</v>
      </c>
      <c r="N489" s="2">
        <f t="shared" si="244"/>
        <v>598.26599999999996</v>
      </c>
      <c r="O489" s="2">
        <f t="shared" si="245"/>
        <v>424.774</v>
      </c>
      <c r="P489" s="2">
        <f t="shared" si="246"/>
        <v>525.72</v>
      </c>
      <c r="Q489" s="2">
        <f t="shared" si="247"/>
        <v>444.1049999999999</v>
      </c>
      <c r="R489" s="2">
        <f t="shared" si="253"/>
        <v>525.72</v>
      </c>
      <c r="S489" s="2">
        <f t="shared" si="249"/>
        <v>612.72366666666665</v>
      </c>
      <c r="T489" s="2">
        <f t="shared" si="250"/>
        <v>410.31633333333332</v>
      </c>
      <c r="U489" s="2">
        <f t="shared" si="254"/>
        <v>534.73833333333346</v>
      </c>
      <c r="V489" s="2">
        <f t="shared" si="255"/>
        <v>431.25999999999993</v>
      </c>
      <c r="W489" s="2">
        <f t="shared" si="256"/>
        <v>534.73833333333346</v>
      </c>
      <c r="X489" t="b">
        <f t="shared" si="257"/>
        <v>0</v>
      </c>
      <c r="Y489" t="b">
        <f t="shared" si="258"/>
        <v>0</v>
      </c>
      <c r="Z489" t="b">
        <f t="shared" si="259"/>
        <v>0</v>
      </c>
      <c r="AA489" t="b">
        <f t="shared" si="260"/>
        <v>0</v>
      </c>
      <c r="AB489" s="3">
        <f t="shared" si="241"/>
        <v>-9.0183333333334303</v>
      </c>
      <c r="AC489" t="b">
        <f t="shared" si="251"/>
        <v>0</v>
      </c>
      <c r="AD489" s="4"/>
      <c r="AE489" s="3" t="b">
        <f t="shared" si="242"/>
        <v>0</v>
      </c>
      <c r="AF489" s="3" t="b">
        <f t="shared" si="261"/>
        <v>0</v>
      </c>
      <c r="AG489" s="3" t="b">
        <f t="shared" si="262"/>
        <v>1</v>
      </c>
      <c r="AH489" s="3" t="b">
        <f t="shared" si="263"/>
        <v>0</v>
      </c>
      <c r="AI489" s="3" t="b">
        <f t="shared" si="264"/>
        <v>1</v>
      </c>
      <c r="AJ489" s="3" t="b">
        <f t="shared" si="265"/>
        <v>1</v>
      </c>
      <c r="AK489" s="3">
        <f t="shared" si="268"/>
        <v>-9.0183333333334303</v>
      </c>
      <c r="AL489" s="3" t="b">
        <f t="shared" si="252"/>
        <v>0</v>
      </c>
      <c r="AM489" s="3" t="b">
        <f t="shared" si="243"/>
        <v>0</v>
      </c>
      <c r="AN489" s="3" t="b">
        <f t="shared" si="266"/>
        <v>0</v>
      </c>
      <c r="AO489" s="3">
        <f t="shared" si="267"/>
        <v>0</v>
      </c>
    </row>
    <row r="490" spans="1:41" x14ac:dyDescent="0.2">
      <c r="A490">
        <v>20140829</v>
      </c>
      <c r="B490">
        <v>508.43</v>
      </c>
      <c r="C490">
        <v>511.69</v>
      </c>
      <c r="D490">
        <v>503.82</v>
      </c>
      <c r="E490">
        <v>508.52</v>
      </c>
      <c r="F490" s="3">
        <v>17624800</v>
      </c>
      <c r="G490">
        <v>6711080000</v>
      </c>
      <c r="H490">
        <f t="shared" si="269"/>
        <v>593.20200000000011</v>
      </c>
      <c r="I490" s="1">
        <f t="shared" si="238"/>
        <v>7.8700000000000045</v>
      </c>
      <c r="J490" s="1">
        <f t="shared" si="239"/>
        <v>3.8799999999999955</v>
      </c>
      <c r="K490" s="1">
        <f t="shared" si="240"/>
        <v>3.9900000000000091</v>
      </c>
      <c r="L490" s="1">
        <f t="shared" si="270"/>
        <v>7.8700000000000045</v>
      </c>
      <c r="M490" s="1">
        <f t="shared" si="248"/>
        <v>26.843333333333323</v>
      </c>
      <c r="N490" s="2">
        <f t="shared" si="244"/>
        <v>588.28499999999997</v>
      </c>
      <c r="O490" s="2">
        <f t="shared" si="245"/>
        <v>427.22500000000002</v>
      </c>
      <c r="P490" s="2">
        <f t="shared" si="246"/>
        <v>525.72</v>
      </c>
      <c r="Q490" s="2">
        <f t="shared" si="247"/>
        <v>444.1049999999999</v>
      </c>
      <c r="R490" s="2">
        <f t="shared" si="253"/>
        <v>525.72</v>
      </c>
      <c r="S490" s="2">
        <f t="shared" si="249"/>
        <v>601.70666666666659</v>
      </c>
      <c r="T490" s="2">
        <f t="shared" si="250"/>
        <v>413.8033333333334</v>
      </c>
      <c r="U490" s="2">
        <f t="shared" si="254"/>
        <v>534.73833333333346</v>
      </c>
      <c r="V490" s="2">
        <f t="shared" si="255"/>
        <v>431.25999999999993</v>
      </c>
      <c r="W490" s="2">
        <f t="shared" si="256"/>
        <v>534.73833333333346</v>
      </c>
      <c r="X490" t="b">
        <f t="shared" si="257"/>
        <v>0</v>
      </c>
      <c r="Y490" t="b">
        <f t="shared" si="258"/>
        <v>0</v>
      </c>
      <c r="Z490" t="b">
        <f t="shared" si="259"/>
        <v>0</v>
      </c>
      <c r="AA490" t="b">
        <f t="shared" si="260"/>
        <v>0</v>
      </c>
      <c r="AB490" s="3">
        <f t="shared" si="241"/>
        <v>-9.0183333333334303</v>
      </c>
      <c r="AC490" t="b">
        <f t="shared" si="251"/>
        <v>0</v>
      </c>
      <c r="AD490" s="4"/>
      <c r="AE490" s="3" t="b">
        <f t="shared" si="242"/>
        <v>0</v>
      </c>
      <c r="AF490" s="3" t="b">
        <f t="shared" si="261"/>
        <v>0</v>
      </c>
      <c r="AG490" s="3" t="b">
        <f t="shared" si="262"/>
        <v>1</v>
      </c>
      <c r="AH490" s="3" t="b">
        <f t="shared" si="263"/>
        <v>0</v>
      </c>
      <c r="AI490" s="3" t="b">
        <f t="shared" si="264"/>
        <v>1</v>
      </c>
      <c r="AJ490" s="3" t="b">
        <f t="shared" si="265"/>
        <v>1</v>
      </c>
      <c r="AK490" s="3">
        <f t="shared" si="268"/>
        <v>-9.0183333333334303</v>
      </c>
      <c r="AL490" s="3" t="b">
        <f t="shared" si="252"/>
        <v>0</v>
      </c>
      <c r="AM490" s="3" t="b">
        <f t="shared" si="243"/>
        <v>0</v>
      </c>
      <c r="AN490" s="3" t="b">
        <f t="shared" si="266"/>
        <v>0</v>
      </c>
      <c r="AO490" s="3">
        <f t="shared" si="267"/>
        <v>0</v>
      </c>
    </row>
    <row r="491" spans="1:41" x14ac:dyDescent="0.2">
      <c r="A491">
        <v>20140830</v>
      </c>
      <c r="B491">
        <v>508.59</v>
      </c>
      <c r="C491">
        <v>509.31</v>
      </c>
      <c r="D491">
        <v>501.64</v>
      </c>
      <c r="E491">
        <v>504.25</v>
      </c>
      <c r="F491" s="3">
        <v>9424070</v>
      </c>
      <c r="G491">
        <v>6715420000</v>
      </c>
      <c r="H491">
        <f t="shared" si="269"/>
        <v>591.92244444444452</v>
      </c>
      <c r="I491" s="1">
        <f t="shared" si="238"/>
        <v>7.6700000000000159</v>
      </c>
      <c r="J491" s="1">
        <f t="shared" si="239"/>
        <v>0.79000000000002046</v>
      </c>
      <c r="K491" s="1">
        <f t="shared" si="240"/>
        <v>6.8799999999999955</v>
      </c>
      <c r="L491" s="1">
        <f t="shared" si="270"/>
        <v>7.6700000000000159</v>
      </c>
      <c r="M491" s="1">
        <f t="shared" si="248"/>
        <v>24.172666666666661</v>
      </c>
      <c r="N491" s="2">
        <f t="shared" si="244"/>
        <v>577.99300000000005</v>
      </c>
      <c r="O491" s="2">
        <f t="shared" si="245"/>
        <v>432.95700000000005</v>
      </c>
      <c r="P491" s="2">
        <f t="shared" si="246"/>
        <v>525.72</v>
      </c>
      <c r="Q491" s="2">
        <f t="shared" si="247"/>
        <v>444.1049999999999</v>
      </c>
      <c r="R491" s="2">
        <f t="shared" si="253"/>
        <v>525.72</v>
      </c>
      <c r="S491" s="2">
        <f t="shared" si="249"/>
        <v>590.07933333333335</v>
      </c>
      <c r="T491" s="2">
        <f t="shared" si="250"/>
        <v>420.87066666666669</v>
      </c>
      <c r="U491" s="2">
        <f t="shared" si="254"/>
        <v>534.73833333333346</v>
      </c>
      <c r="V491" s="2">
        <f t="shared" si="255"/>
        <v>431.25999999999993</v>
      </c>
      <c r="W491" s="2">
        <f t="shared" si="256"/>
        <v>534.73833333333346</v>
      </c>
      <c r="X491" t="b">
        <f t="shared" si="257"/>
        <v>0</v>
      </c>
      <c r="Y491" t="b">
        <f t="shared" si="258"/>
        <v>0</v>
      </c>
      <c r="Z491" t="b">
        <f t="shared" si="259"/>
        <v>0</v>
      </c>
      <c r="AA491" t="b">
        <f t="shared" si="260"/>
        <v>0</v>
      </c>
      <c r="AB491" s="3">
        <f t="shared" si="241"/>
        <v>-9.0183333333334303</v>
      </c>
      <c r="AC491" t="b">
        <f t="shared" si="251"/>
        <v>0</v>
      </c>
      <c r="AD491" s="4"/>
      <c r="AE491" s="3" t="b">
        <f t="shared" si="242"/>
        <v>0</v>
      </c>
      <c r="AF491" s="3" t="b">
        <f t="shared" si="261"/>
        <v>0</v>
      </c>
      <c r="AG491" s="3" t="b">
        <f t="shared" si="262"/>
        <v>1</v>
      </c>
      <c r="AH491" s="3" t="b">
        <f t="shared" si="263"/>
        <v>0</v>
      </c>
      <c r="AI491" s="3" t="b">
        <f t="shared" si="264"/>
        <v>1</v>
      </c>
      <c r="AJ491" s="3" t="b">
        <f t="shared" si="265"/>
        <v>1</v>
      </c>
      <c r="AK491" s="3">
        <f t="shared" si="268"/>
        <v>-9.0183333333334303</v>
      </c>
      <c r="AL491" s="3" t="b">
        <f t="shared" si="252"/>
        <v>0</v>
      </c>
      <c r="AM491" s="3" t="b">
        <f t="shared" si="243"/>
        <v>0</v>
      </c>
      <c r="AN491" s="3" t="b">
        <f t="shared" si="266"/>
        <v>0</v>
      </c>
      <c r="AO491" s="3">
        <f t="shared" si="267"/>
        <v>0</v>
      </c>
    </row>
    <row r="492" spans="1:41" x14ac:dyDescent="0.2">
      <c r="A492">
        <v>20140831</v>
      </c>
      <c r="B492">
        <v>502.9</v>
      </c>
      <c r="C492">
        <v>504.88</v>
      </c>
      <c r="D492">
        <v>474.81</v>
      </c>
      <c r="E492">
        <v>477.76</v>
      </c>
      <c r="F492" s="3">
        <v>44632300</v>
      </c>
      <c r="G492">
        <v>6642630000</v>
      </c>
      <c r="H492">
        <f t="shared" si="269"/>
        <v>590.52266666666674</v>
      </c>
      <c r="I492" s="1">
        <f t="shared" si="238"/>
        <v>30.069999999999993</v>
      </c>
      <c r="J492" s="1">
        <f t="shared" si="239"/>
        <v>0.62999999999999545</v>
      </c>
      <c r="K492" s="1">
        <f t="shared" si="240"/>
        <v>29.439999999999998</v>
      </c>
      <c r="L492" s="1">
        <f t="shared" si="270"/>
        <v>30.069999999999993</v>
      </c>
      <c r="M492" s="1">
        <f t="shared" si="248"/>
        <v>22.667333333333332</v>
      </c>
      <c r="N492" s="2">
        <f t="shared" si="244"/>
        <v>557.84699999999998</v>
      </c>
      <c r="O492" s="2">
        <f t="shared" si="245"/>
        <v>421.84300000000002</v>
      </c>
      <c r="P492" s="2">
        <f t="shared" si="246"/>
        <v>525.72</v>
      </c>
      <c r="Q492" s="2">
        <f t="shared" si="247"/>
        <v>444.1049999999999</v>
      </c>
      <c r="R492" s="2">
        <f t="shared" si="253"/>
        <v>525.72</v>
      </c>
      <c r="S492" s="2">
        <f t="shared" si="249"/>
        <v>569.18066666666664</v>
      </c>
      <c r="T492" s="2">
        <f t="shared" si="250"/>
        <v>410.50933333333336</v>
      </c>
      <c r="U492" s="2">
        <f t="shared" si="254"/>
        <v>534.73833333333346</v>
      </c>
      <c r="V492" s="2">
        <f t="shared" si="255"/>
        <v>431.25999999999993</v>
      </c>
      <c r="W492" s="2">
        <f t="shared" si="256"/>
        <v>534.73833333333346</v>
      </c>
      <c r="X492" t="b">
        <f t="shared" si="257"/>
        <v>0</v>
      </c>
      <c r="Y492" t="b">
        <f t="shared" si="258"/>
        <v>0</v>
      </c>
      <c r="Z492" t="b">
        <f t="shared" si="259"/>
        <v>0</v>
      </c>
      <c r="AA492" t="b">
        <f t="shared" si="260"/>
        <v>0</v>
      </c>
      <c r="AB492" s="3">
        <f t="shared" si="241"/>
        <v>-9.0183333333334303</v>
      </c>
      <c r="AC492" t="b">
        <f t="shared" si="251"/>
        <v>0</v>
      </c>
      <c r="AD492" s="4"/>
      <c r="AE492" s="3" t="b">
        <f t="shared" si="242"/>
        <v>0</v>
      </c>
      <c r="AF492" s="3" t="b">
        <f t="shared" si="261"/>
        <v>0</v>
      </c>
      <c r="AG492" s="3" t="b">
        <f t="shared" si="262"/>
        <v>1</v>
      </c>
      <c r="AH492" s="3" t="b">
        <f t="shared" si="263"/>
        <v>0</v>
      </c>
      <c r="AI492" s="3" t="b">
        <f t="shared" si="264"/>
        <v>1</v>
      </c>
      <c r="AJ492" s="3" t="b">
        <f t="shared" si="265"/>
        <v>1</v>
      </c>
      <c r="AK492" s="3">
        <f t="shared" si="268"/>
        <v>-9.0183333333334303</v>
      </c>
      <c r="AL492" s="3" t="b">
        <f t="shared" si="252"/>
        <v>0</v>
      </c>
      <c r="AM492" s="3" t="b">
        <f t="shared" si="243"/>
        <v>0</v>
      </c>
      <c r="AN492" s="3" t="b">
        <f t="shared" si="266"/>
        <v>0</v>
      </c>
      <c r="AO492" s="3">
        <f t="shared" si="267"/>
        <v>0</v>
      </c>
    </row>
    <row r="493" spans="1:41" x14ac:dyDescent="0.2">
      <c r="A493">
        <v>20140901</v>
      </c>
      <c r="B493">
        <v>477.79</v>
      </c>
      <c r="C493">
        <v>485.31</v>
      </c>
      <c r="D493">
        <v>471.91</v>
      </c>
      <c r="E493">
        <v>474.88</v>
      </c>
      <c r="F493" s="3">
        <v>20432000</v>
      </c>
      <c r="G493">
        <v>6313120000</v>
      </c>
      <c r="H493">
        <f t="shared" si="269"/>
        <v>588.490888888889</v>
      </c>
      <c r="I493" s="1">
        <f t="shared" si="238"/>
        <v>13.399999999999977</v>
      </c>
      <c r="J493" s="1">
        <f t="shared" si="239"/>
        <v>7.5500000000000114</v>
      </c>
      <c r="K493" s="1">
        <f t="shared" si="240"/>
        <v>5.8499999999999659</v>
      </c>
      <c r="L493" s="1">
        <f t="shared" si="270"/>
        <v>13.399999999999977</v>
      </c>
      <c r="M493" s="1">
        <f t="shared" si="248"/>
        <v>22.422666666666665</v>
      </c>
      <c r="N493" s="2">
        <f t="shared" si="244"/>
        <v>545.87800000000004</v>
      </c>
      <c r="O493" s="2">
        <f t="shared" si="245"/>
        <v>411.34199999999998</v>
      </c>
      <c r="P493" s="2">
        <f t="shared" si="246"/>
        <v>525.72</v>
      </c>
      <c r="Q493" s="2">
        <f t="shared" si="247"/>
        <v>444.1049999999999</v>
      </c>
      <c r="R493" s="2">
        <f t="shared" si="253"/>
        <v>525.72</v>
      </c>
      <c r="S493" s="2">
        <f t="shared" si="249"/>
        <v>557.08933333333334</v>
      </c>
      <c r="T493" s="2">
        <f t="shared" si="250"/>
        <v>400.13066666666668</v>
      </c>
      <c r="U493" s="2">
        <f t="shared" si="254"/>
        <v>534.73833333333346</v>
      </c>
      <c r="V493" s="2">
        <f t="shared" si="255"/>
        <v>431.25999999999993</v>
      </c>
      <c r="W493" s="2">
        <f t="shared" si="256"/>
        <v>534.73833333333346</v>
      </c>
      <c r="X493" t="b">
        <f t="shared" si="257"/>
        <v>0</v>
      </c>
      <c r="Y493" t="b">
        <f t="shared" si="258"/>
        <v>0</v>
      </c>
      <c r="Z493" t="b">
        <f t="shared" si="259"/>
        <v>0</v>
      </c>
      <c r="AA493" t="b">
        <f t="shared" si="260"/>
        <v>0</v>
      </c>
      <c r="AB493" s="3">
        <f t="shared" si="241"/>
        <v>-9.0183333333334303</v>
      </c>
      <c r="AC493" t="b">
        <f t="shared" si="251"/>
        <v>0</v>
      </c>
      <c r="AD493" s="4"/>
      <c r="AE493" s="3" t="b">
        <f t="shared" si="242"/>
        <v>0</v>
      </c>
      <c r="AF493" s="3" t="b">
        <f t="shared" si="261"/>
        <v>0</v>
      </c>
      <c r="AG493" s="3" t="b">
        <f t="shared" si="262"/>
        <v>1</v>
      </c>
      <c r="AH493" s="3" t="b">
        <f t="shared" si="263"/>
        <v>0</v>
      </c>
      <c r="AI493" s="3" t="b">
        <f t="shared" si="264"/>
        <v>1</v>
      </c>
      <c r="AJ493" s="3" t="b">
        <f t="shared" si="265"/>
        <v>1</v>
      </c>
      <c r="AK493" s="3">
        <f t="shared" si="268"/>
        <v>-9.0183333333334303</v>
      </c>
      <c r="AL493" s="3" t="b">
        <f t="shared" si="252"/>
        <v>0</v>
      </c>
      <c r="AM493" s="3" t="b">
        <f t="shared" si="243"/>
        <v>0</v>
      </c>
      <c r="AN493" s="3" t="b">
        <f t="shared" si="266"/>
        <v>0</v>
      </c>
      <c r="AO493" s="3">
        <f t="shared" si="267"/>
        <v>0</v>
      </c>
    </row>
    <row r="494" spans="1:41" x14ac:dyDescent="0.2">
      <c r="A494">
        <v>20140902</v>
      </c>
      <c r="B494">
        <v>474.48</v>
      </c>
      <c r="C494">
        <v>482.99</v>
      </c>
      <c r="D494">
        <v>472.32</v>
      </c>
      <c r="E494">
        <v>477.43</v>
      </c>
      <c r="F494" s="3">
        <v>23337900</v>
      </c>
      <c r="G494">
        <v>6270970000</v>
      </c>
      <c r="H494">
        <f t="shared" si="269"/>
        <v>586.34944444444454</v>
      </c>
      <c r="I494" s="1">
        <f t="shared" si="238"/>
        <v>10.670000000000016</v>
      </c>
      <c r="J494" s="1">
        <f t="shared" si="239"/>
        <v>8.1100000000000136</v>
      </c>
      <c r="K494" s="1">
        <f t="shared" si="240"/>
        <v>2.5600000000000023</v>
      </c>
      <c r="L494" s="1">
        <f t="shared" si="270"/>
        <v>10.670000000000016</v>
      </c>
      <c r="M494" s="1">
        <f t="shared" si="248"/>
        <v>20.87866666666666</v>
      </c>
      <c r="N494" s="2">
        <f t="shared" si="244"/>
        <v>540.29099999999994</v>
      </c>
      <c r="O494" s="2">
        <f t="shared" si="245"/>
        <v>415.01900000000001</v>
      </c>
      <c r="P494" s="2">
        <f t="shared" si="246"/>
        <v>525.72</v>
      </c>
      <c r="Q494" s="2">
        <f t="shared" si="247"/>
        <v>444.1049999999999</v>
      </c>
      <c r="R494" s="2">
        <f t="shared" si="253"/>
        <v>525.72</v>
      </c>
      <c r="S494" s="2">
        <f t="shared" si="249"/>
        <v>550.73033333333331</v>
      </c>
      <c r="T494" s="2">
        <f t="shared" si="250"/>
        <v>404.57966666666664</v>
      </c>
      <c r="U494" s="2">
        <f t="shared" si="254"/>
        <v>534.73833333333346</v>
      </c>
      <c r="V494" s="2">
        <f t="shared" si="255"/>
        <v>431.25999999999993</v>
      </c>
      <c r="W494" s="2">
        <f t="shared" si="256"/>
        <v>534.73833333333346</v>
      </c>
      <c r="X494" t="b">
        <f t="shared" si="257"/>
        <v>0</v>
      </c>
      <c r="Y494" t="b">
        <f t="shared" si="258"/>
        <v>0</v>
      </c>
      <c r="Z494" t="b">
        <f t="shared" si="259"/>
        <v>0</v>
      </c>
      <c r="AA494" t="b">
        <f t="shared" si="260"/>
        <v>0</v>
      </c>
      <c r="AB494" s="3">
        <f t="shared" si="241"/>
        <v>-9.0183333333334303</v>
      </c>
      <c r="AC494" t="b">
        <f t="shared" si="251"/>
        <v>0</v>
      </c>
      <c r="AD494" s="4"/>
      <c r="AE494" s="3" t="b">
        <f t="shared" si="242"/>
        <v>0</v>
      </c>
      <c r="AF494" s="3" t="b">
        <f t="shared" si="261"/>
        <v>0</v>
      </c>
      <c r="AG494" s="3" t="b">
        <f t="shared" si="262"/>
        <v>1</v>
      </c>
      <c r="AH494" s="3" t="b">
        <f t="shared" si="263"/>
        <v>0</v>
      </c>
      <c r="AI494" s="3" t="b">
        <f t="shared" si="264"/>
        <v>1</v>
      </c>
      <c r="AJ494" s="3" t="b">
        <f t="shared" si="265"/>
        <v>1</v>
      </c>
      <c r="AK494" s="3">
        <f t="shared" si="268"/>
        <v>-9.0183333333334303</v>
      </c>
      <c r="AL494" s="3" t="b">
        <f t="shared" si="252"/>
        <v>0</v>
      </c>
      <c r="AM494" s="3" t="b">
        <f t="shared" si="243"/>
        <v>0</v>
      </c>
      <c r="AN494" s="3" t="b">
        <f t="shared" si="266"/>
        <v>0</v>
      </c>
      <c r="AO494" s="3">
        <f t="shared" si="267"/>
        <v>0</v>
      </c>
    </row>
    <row r="495" spans="1:41" x14ac:dyDescent="0.2">
      <c r="A495">
        <v>20140903</v>
      </c>
      <c r="B495">
        <v>476.87</v>
      </c>
      <c r="C495">
        <v>481.71</v>
      </c>
      <c r="D495">
        <v>476.21</v>
      </c>
      <c r="E495">
        <v>477.59</v>
      </c>
      <c r="F495" s="3">
        <v>13342200</v>
      </c>
      <c r="G495">
        <v>6304370000</v>
      </c>
      <c r="H495">
        <f t="shared" si="269"/>
        <v>584.52522222222228</v>
      </c>
      <c r="I495" s="1">
        <f t="shared" si="238"/>
        <v>5.5</v>
      </c>
      <c r="J495" s="1">
        <f t="shared" si="239"/>
        <v>4.2799999999999727</v>
      </c>
      <c r="K495" s="1">
        <f t="shared" si="240"/>
        <v>1.2200000000000273</v>
      </c>
      <c r="L495" s="1">
        <f t="shared" si="270"/>
        <v>5.5</v>
      </c>
      <c r="M495" s="1">
        <f t="shared" si="248"/>
        <v>17.888666666666662</v>
      </c>
      <c r="N495" s="2">
        <f t="shared" si="244"/>
        <v>532.62599999999998</v>
      </c>
      <c r="O495" s="2">
        <f t="shared" si="245"/>
        <v>425.29399999999998</v>
      </c>
      <c r="P495" s="2">
        <f t="shared" si="246"/>
        <v>525.72</v>
      </c>
      <c r="Q495" s="2">
        <f t="shared" si="247"/>
        <v>444.1049999999999</v>
      </c>
      <c r="R495" s="2">
        <f t="shared" si="253"/>
        <v>525.72</v>
      </c>
      <c r="S495" s="2">
        <f t="shared" si="249"/>
        <v>541.57033333333334</v>
      </c>
      <c r="T495" s="2">
        <f t="shared" si="250"/>
        <v>416.34966666666668</v>
      </c>
      <c r="U495" s="2">
        <f t="shared" si="254"/>
        <v>534.73833333333346</v>
      </c>
      <c r="V495" s="2">
        <f t="shared" si="255"/>
        <v>431.25999999999993</v>
      </c>
      <c r="W495" s="2">
        <f t="shared" si="256"/>
        <v>534.73833333333346</v>
      </c>
      <c r="X495" t="b">
        <f t="shared" si="257"/>
        <v>0</v>
      </c>
      <c r="Y495" t="b">
        <f t="shared" si="258"/>
        <v>0</v>
      </c>
      <c r="Z495" t="b">
        <f t="shared" si="259"/>
        <v>0</v>
      </c>
      <c r="AA495" t="b">
        <f t="shared" si="260"/>
        <v>0</v>
      </c>
      <c r="AB495" s="3">
        <f t="shared" si="241"/>
        <v>-9.0183333333334303</v>
      </c>
      <c r="AC495" t="b">
        <f t="shared" si="251"/>
        <v>0</v>
      </c>
      <c r="AD495" s="4"/>
      <c r="AE495" s="3" t="b">
        <f t="shared" si="242"/>
        <v>0</v>
      </c>
      <c r="AF495" s="3" t="b">
        <f t="shared" si="261"/>
        <v>0</v>
      </c>
      <c r="AG495" s="3" t="b">
        <f t="shared" si="262"/>
        <v>1</v>
      </c>
      <c r="AH495" s="3" t="b">
        <f t="shared" si="263"/>
        <v>0</v>
      </c>
      <c r="AI495" s="3" t="b">
        <f t="shared" si="264"/>
        <v>1</v>
      </c>
      <c r="AJ495" s="3" t="b">
        <f t="shared" si="265"/>
        <v>1</v>
      </c>
      <c r="AK495" s="3">
        <f t="shared" si="268"/>
        <v>-9.0183333333334303</v>
      </c>
      <c r="AL495" s="3" t="b">
        <f t="shared" si="252"/>
        <v>0</v>
      </c>
      <c r="AM495" s="3" t="b">
        <f t="shared" si="243"/>
        <v>0</v>
      </c>
      <c r="AN495" s="3" t="b">
        <f t="shared" si="266"/>
        <v>0</v>
      </c>
      <c r="AO495" s="3">
        <f t="shared" si="267"/>
        <v>0</v>
      </c>
    </row>
    <row r="496" spans="1:41" x14ac:dyDescent="0.2">
      <c r="A496">
        <v>20140904</v>
      </c>
      <c r="B496">
        <v>477.68</v>
      </c>
      <c r="C496">
        <v>493.93</v>
      </c>
      <c r="D496">
        <v>477.09</v>
      </c>
      <c r="E496">
        <v>489.66</v>
      </c>
      <c r="F496" s="3">
        <v>26081400</v>
      </c>
      <c r="G496">
        <v>6317100000</v>
      </c>
      <c r="H496">
        <f t="shared" si="269"/>
        <v>582.50666666666666</v>
      </c>
      <c r="I496" s="1">
        <f t="shared" si="238"/>
        <v>16.840000000000032</v>
      </c>
      <c r="J496" s="1">
        <f t="shared" si="239"/>
        <v>16.340000000000032</v>
      </c>
      <c r="K496" s="1">
        <f t="shared" si="240"/>
        <v>0.5</v>
      </c>
      <c r="L496" s="1">
        <f t="shared" si="270"/>
        <v>16.840000000000032</v>
      </c>
      <c r="M496" s="1">
        <f t="shared" si="248"/>
        <v>16.243999999999996</v>
      </c>
      <c r="N496" s="2">
        <f t="shared" si="244"/>
        <v>534.24199999999996</v>
      </c>
      <c r="O496" s="2">
        <f t="shared" si="245"/>
        <v>436.77800000000002</v>
      </c>
      <c r="P496" s="2">
        <f t="shared" si="246"/>
        <v>525.72</v>
      </c>
      <c r="Q496" s="2">
        <f t="shared" si="247"/>
        <v>444.1049999999999</v>
      </c>
      <c r="R496" s="2">
        <f t="shared" si="253"/>
        <v>525.72</v>
      </c>
      <c r="S496" s="2">
        <f t="shared" si="249"/>
        <v>542.36400000000003</v>
      </c>
      <c r="T496" s="2">
        <f t="shared" si="250"/>
        <v>428.65600000000001</v>
      </c>
      <c r="U496" s="2">
        <f t="shared" si="254"/>
        <v>534.73833333333346</v>
      </c>
      <c r="V496" s="2">
        <f t="shared" si="255"/>
        <v>431.25999999999993</v>
      </c>
      <c r="W496" s="2">
        <f t="shared" si="256"/>
        <v>534.73833333333346</v>
      </c>
      <c r="X496" t="b">
        <f t="shared" si="257"/>
        <v>0</v>
      </c>
      <c r="Y496" t="b">
        <f t="shared" si="258"/>
        <v>0</v>
      </c>
      <c r="Z496" t="b">
        <f t="shared" si="259"/>
        <v>0</v>
      </c>
      <c r="AA496" t="b">
        <f t="shared" si="260"/>
        <v>0</v>
      </c>
      <c r="AB496" s="3">
        <f t="shared" si="241"/>
        <v>-9.0183333333334303</v>
      </c>
      <c r="AC496" t="b">
        <f t="shared" si="251"/>
        <v>0</v>
      </c>
      <c r="AD496" s="4"/>
      <c r="AE496" s="3" t="b">
        <f t="shared" si="242"/>
        <v>0</v>
      </c>
      <c r="AF496" s="3" t="b">
        <f t="shared" si="261"/>
        <v>0</v>
      </c>
      <c r="AG496" s="3" t="b">
        <f t="shared" si="262"/>
        <v>1</v>
      </c>
      <c r="AH496" s="3" t="b">
        <f t="shared" si="263"/>
        <v>0</v>
      </c>
      <c r="AI496" s="3" t="b">
        <f t="shared" si="264"/>
        <v>1</v>
      </c>
      <c r="AJ496" s="3" t="b">
        <f t="shared" si="265"/>
        <v>1</v>
      </c>
      <c r="AK496" s="3">
        <f t="shared" si="268"/>
        <v>-9.0183333333334303</v>
      </c>
      <c r="AL496" s="3" t="b">
        <f t="shared" si="252"/>
        <v>0</v>
      </c>
      <c r="AM496" s="3" t="b">
        <f t="shared" si="243"/>
        <v>0</v>
      </c>
      <c r="AN496" s="3" t="b">
        <f t="shared" si="266"/>
        <v>0</v>
      </c>
      <c r="AO496" s="3">
        <f t="shared" si="267"/>
        <v>0</v>
      </c>
    </row>
    <row r="497" spans="1:41" x14ac:dyDescent="0.2">
      <c r="A497">
        <v>20140905</v>
      </c>
      <c r="B497">
        <v>489.67</v>
      </c>
      <c r="C497">
        <v>490.64</v>
      </c>
      <c r="D497">
        <v>481.61</v>
      </c>
      <c r="E497">
        <v>483.34</v>
      </c>
      <c r="F497" s="3">
        <v>15302500</v>
      </c>
      <c r="G497">
        <v>6477530000</v>
      </c>
      <c r="H497">
        <f t="shared" si="269"/>
        <v>580.68399999999997</v>
      </c>
      <c r="I497" s="1">
        <f t="shared" si="238"/>
        <v>9.0299999999999727</v>
      </c>
      <c r="J497" s="1">
        <f t="shared" si="239"/>
        <v>0.97999999999996135</v>
      </c>
      <c r="K497" s="1">
        <f t="shared" si="240"/>
        <v>8.0500000000000114</v>
      </c>
      <c r="L497" s="1">
        <f t="shared" si="270"/>
        <v>9.0299999999999727</v>
      </c>
      <c r="M497" s="1">
        <f t="shared" si="248"/>
        <v>13.982000000000001</v>
      </c>
      <c r="N497" s="2">
        <f t="shared" si="244"/>
        <v>528.07100000000003</v>
      </c>
      <c r="O497" s="2">
        <f t="shared" si="245"/>
        <v>444.17899999999997</v>
      </c>
      <c r="P497" s="2">
        <f t="shared" si="246"/>
        <v>525.72</v>
      </c>
      <c r="Q497" s="2">
        <f t="shared" si="247"/>
        <v>444.17899999999997</v>
      </c>
      <c r="R497" s="2">
        <f t="shared" si="253"/>
        <v>525.72</v>
      </c>
      <c r="S497" s="2">
        <f t="shared" si="249"/>
        <v>535.06200000000001</v>
      </c>
      <c r="T497" s="2">
        <f t="shared" si="250"/>
        <v>437.18799999999999</v>
      </c>
      <c r="U497" s="2">
        <f t="shared" si="254"/>
        <v>534.73833333333346</v>
      </c>
      <c r="V497" s="2">
        <f t="shared" si="255"/>
        <v>437.18799999999999</v>
      </c>
      <c r="W497" s="2">
        <f t="shared" si="256"/>
        <v>534.73833333333346</v>
      </c>
      <c r="X497" t="b">
        <f t="shared" si="257"/>
        <v>0</v>
      </c>
      <c r="Y497" t="b">
        <f t="shared" si="258"/>
        <v>0</v>
      </c>
      <c r="Z497" t="b">
        <f t="shared" si="259"/>
        <v>0</v>
      </c>
      <c r="AA497" t="b">
        <f t="shared" si="260"/>
        <v>0</v>
      </c>
      <c r="AB497" s="3">
        <f t="shared" si="241"/>
        <v>-9.0183333333334303</v>
      </c>
      <c r="AC497" t="b">
        <f t="shared" si="251"/>
        <v>0</v>
      </c>
      <c r="AD497" s="4"/>
      <c r="AE497" s="3" t="b">
        <f t="shared" si="242"/>
        <v>0</v>
      </c>
      <c r="AF497" s="3" t="b">
        <f t="shared" si="261"/>
        <v>0</v>
      </c>
      <c r="AG497" s="3" t="b">
        <f t="shared" si="262"/>
        <v>1</v>
      </c>
      <c r="AH497" s="3" t="b">
        <f t="shared" si="263"/>
        <v>0</v>
      </c>
      <c r="AI497" s="3" t="b">
        <f t="shared" si="264"/>
        <v>1</v>
      </c>
      <c r="AJ497" s="3" t="b">
        <f t="shared" si="265"/>
        <v>1</v>
      </c>
      <c r="AK497" s="3">
        <f t="shared" si="268"/>
        <v>-9.0183333333334303</v>
      </c>
      <c r="AL497" s="3" t="b">
        <f t="shared" si="252"/>
        <v>0</v>
      </c>
      <c r="AM497" s="3" t="b">
        <f t="shared" si="243"/>
        <v>0</v>
      </c>
      <c r="AN497" s="3" t="b">
        <f t="shared" si="266"/>
        <v>0</v>
      </c>
      <c r="AO497" s="3">
        <f t="shared" si="267"/>
        <v>0</v>
      </c>
    </row>
    <row r="498" spans="1:41" x14ac:dyDescent="0.2">
      <c r="A498">
        <v>20140906</v>
      </c>
      <c r="B498">
        <v>483.34</v>
      </c>
      <c r="C498">
        <v>488.6</v>
      </c>
      <c r="D498">
        <v>483</v>
      </c>
      <c r="E498">
        <v>484.83</v>
      </c>
      <c r="F498" s="3">
        <v>10601400</v>
      </c>
      <c r="G498">
        <v>6395630000</v>
      </c>
      <c r="H498">
        <f t="shared" si="269"/>
        <v>578.77699999999993</v>
      </c>
      <c r="I498" s="1">
        <f t="shared" si="238"/>
        <v>5.6000000000000227</v>
      </c>
      <c r="J498" s="1">
        <f t="shared" si="239"/>
        <v>5.2600000000000477</v>
      </c>
      <c r="K498" s="1">
        <f t="shared" si="240"/>
        <v>0.33999999999997499</v>
      </c>
      <c r="L498" s="1">
        <f t="shared" si="270"/>
        <v>5.6000000000000227</v>
      </c>
      <c r="M498" s="1">
        <f t="shared" si="248"/>
        <v>13.154</v>
      </c>
      <c r="N498" s="2">
        <f t="shared" si="244"/>
        <v>525.26200000000006</v>
      </c>
      <c r="O498" s="2">
        <f t="shared" si="245"/>
        <v>446.33800000000002</v>
      </c>
      <c r="P498" s="2">
        <f t="shared" si="246"/>
        <v>525.26200000000006</v>
      </c>
      <c r="Q498" s="2">
        <f t="shared" si="247"/>
        <v>446.33800000000002</v>
      </c>
      <c r="R498" s="2">
        <f t="shared" si="253"/>
        <v>525.26200000000006</v>
      </c>
      <c r="S498" s="2">
        <f t="shared" si="249"/>
        <v>531.83900000000006</v>
      </c>
      <c r="T498" s="2">
        <f t="shared" si="250"/>
        <v>439.76100000000002</v>
      </c>
      <c r="U498" s="2">
        <f t="shared" si="254"/>
        <v>531.83900000000006</v>
      </c>
      <c r="V498" s="2">
        <f t="shared" si="255"/>
        <v>439.76100000000002</v>
      </c>
      <c r="W498" s="2">
        <f t="shared" si="256"/>
        <v>531.83900000000006</v>
      </c>
      <c r="X498" t="b">
        <f t="shared" si="257"/>
        <v>0</v>
      </c>
      <c r="Y498" t="b">
        <f t="shared" si="258"/>
        <v>0</v>
      </c>
      <c r="Z498" t="b">
        <f t="shared" si="259"/>
        <v>0</v>
      </c>
      <c r="AA498" t="b">
        <f t="shared" si="260"/>
        <v>0</v>
      </c>
      <c r="AB498" s="3">
        <f t="shared" si="241"/>
        <v>-6.5769999999999982</v>
      </c>
      <c r="AC498" t="b">
        <f t="shared" si="251"/>
        <v>0</v>
      </c>
      <c r="AD498" s="4"/>
      <c r="AE498" s="3" t="b">
        <f t="shared" si="242"/>
        <v>0</v>
      </c>
      <c r="AF498" s="3" t="b">
        <f t="shared" si="261"/>
        <v>0</v>
      </c>
      <c r="AG498" s="3" t="b">
        <f t="shared" si="262"/>
        <v>1</v>
      </c>
      <c r="AH498" s="3" t="b">
        <f t="shared" si="263"/>
        <v>0</v>
      </c>
      <c r="AI498" s="3" t="b">
        <f t="shared" si="264"/>
        <v>1</v>
      </c>
      <c r="AJ498" s="3" t="b">
        <f t="shared" si="265"/>
        <v>1</v>
      </c>
      <c r="AK498" s="3">
        <f t="shared" si="268"/>
        <v>-6.5769999999999982</v>
      </c>
      <c r="AL498" s="3" t="b">
        <f t="shared" si="252"/>
        <v>0</v>
      </c>
      <c r="AM498" s="3" t="b">
        <f t="shared" si="243"/>
        <v>0</v>
      </c>
      <c r="AN498" s="3" t="b">
        <f t="shared" si="266"/>
        <v>0</v>
      </c>
      <c r="AO498" s="3">
        <f t="shared" si="267"/>
        <v>0</v>
      </c>
    </row>
    <row r="499" spans="1:41" x14ac:dyDescent="0.2">
      <c r="A499">
        <v>20140907</v>
      </c>
      <c r="B499">
        <v>485.13</v>
      </c>
      <c r="C499">
        <v>488.07</v>
      </c>
      <c r="D499">
        <v>482.28</v>
      </c>
      <c r="E499">
        <v>482.28</v>
      </c>
      <c r="F499" s="3">
        <v>8994050</v>
      </c>
      <c r="G499">
        <v>6421460000</v>
      </c>
      <c r="H499">
        <f t="shared" si="269"/>
        <v>576.87355555555564</v>
      </c>
      <c r="I499" s="1">
        <f t="shared" si="238"/>
        <v>5.7900000000000205</v>
      </c>
      <c r="J499" s="1">
        <f t="shared" si="239"/>
        <v>3.2400000000000091</v>
      </c>
      <c r="K499" s="1">
        <f t="shared" si="240"/>
        <v>2.5500000000000114</v>
      </c>
      <c r="L499" s="1">
        <f t="shared" si="270"/>
        <v>5.7900000000000205</v>
      </c>
      <c r="M499" s="1">
        <f t="shared" si="248"/>
        <v>12.18</v>
      </c>
      <c r="N499" s="2">
        <f t="shared" si="244"/>
        <v>521.71499999999992</v>
      </c>
      <c r="O499" s="2">
        <f t="shared" si="245"/>
        <v>448.63499999999993</v>
      </c>
      <c r="P499" s="2">
        <f t="shared" si="246"/>
        <v>521.71499999999992</v>
      </c>
      <c r="Q499" s="2">
        <f t="shared" si="247"/>
        <v>448.63499999999993</v>
      </c>
      <c r="R499" s="2">
        <f t="shared" si="253"/>
        <v>521.71499999999992</v>
      </c>
      <c r="S499" s="2">
        <f t="shared" si="249"/>
        <v>527.80499999999995</v>
      </c>
      <c r="T499" s="2">
        <f t="shared" si="250"/>
        <v>442.54499999999996</v>
      </c>
      <c r="U499" s="2">
        <f t="shared" si="254"/>
        <v>527.80499999999995</v>
      </c>
      <c r="V499" s="2">
        <f t="shared" si="255"/>
        <v>442.54499999999996</v>
      </c>
      <c r="W499" s="2">
        <f t="shared" si="256"/>
        <v>527.80499999999995</v>
      </c>
      <c r="X499" t="b">
        <f t="shared" si="257"/>
        <v>0</v>
      </c>
      <c r="Y499" t="b">
        <f t="shared" si="258"/>
        <v>0</v>
      </c>
      <c r="Z499" t="b">
        <f t="shared" si="259"/>
        <v>0</v>
      </c>
      <c r="AA499" t="b">
        <f t="shared" si="260"/>
        <v>0</v>
      </c>
      <c r="AB499" s="3">
        <f t="shared" si="241"/>
        <v>-6.0900000000000318</v>
      </c>
      <c r="AC499" t="b">
        <f t="shared" si="251"/>
        <v>0</v>
      </c>
      <c r="AD499" s="4"/>
      <c r="AE499" s="3" t="b">
        <f t="shared" si="242"/>
        <v>0</v>
      </c>
      <c r="AF499" s="3" t="b">
        <f t="shared" si="261"/>
        <v>0</v>
      </c>
      <c r="AG499" s="3" t="b">
        <f t="shared" si="262"/>
        <v>1</v>
      </c>
      <c r="AH499" s="3" t="b">
        <f t="shared" si="263"/>
        <v>0</v>
      </c>
      <c r="AI499" s="3" t="b">
        <f t="shared" si="264"/>
        <v>1</v>
      </c>
      <c r="AJ499" s="3" t="b">
        <f t="shared" si="265"/>
        <v>1</v>
      </c>
      <c r="AK499" s="3">
        <f t="shared" si="268"/>
        <v>-6.0900000000000318</v>
      </c>
      <c r="AL499" s="3" t="b">
        <f t="shared" si="252"/>
        <v>0</v>
      </c>
      <c r="AM499" s="3" t="b">
        <f t="shared" si="243"/>
        <v>0</v>
      </c>
      <c r="AN499" s="3" t="b">
        <f t="shared" si="266"/>
        <v>0</v>
      </c>
      <c r="AO499" s="3">
        <f t="shared" si="267"/>
        <v>0</v>
      </c>
    </row>
    <row r="500" spans="1:41" x14ac:dyDescent="0.2">
      <c r="A500">
        <v>20140908</v>
      </c>
      <c r="B500">
        <v>481.81</v>
      </c>
      <c r="C500">
        <v>489.83</v>
      </c>
      <c r="D500">
        <v>468.79</v>
      </c>
      <c r="E500">
        <v>474.6</v>
      </c>
      <c r="F500" s="3">
        <v>30238000</v>
      </c>
      <c r="G500">
        <v>6379410000</v>
      </c>
      <c r="H500">
        <f t="shared" si="269"/>
        <v>575.01933333333329</v>
      </c>
      <c r="I500" s="1">
        <f t="shared" si="238"/>
        <v>21.039999999999964</v>
      </c>
      <c r="J500" s="1">
        <f t="shared" si="239"/>
        <v>7.5500000000000114</v>
      </c>
      <c r="K500" s="1">
        <f t="shared" si="240"/>
        <v>13.489999999999952</v>
      </c>
      <c r="L500" s="1">
        <f t="shared" si="270"/>
        <v>21.039999999999964</v>
      </c>
      <c r="M500" s="1">
        <f t="shared" si="248"/>
        <v>11.086666666666671</v>
      </c>
      <c r="N500" s="2">
        <f t="shared" si="244"/>
        <v>512.57000000000005</v>
      </c>
      <c r="O500" s="2">
        <f t="shared" si="245"/>
        <v>446.05</v>
      </c>
      <c r="P500" s="2">
        <f t="shared" si="246"/>
        <v>512.57000000000005</v>
      </c>
      <c r="Q500" s="2">
        <f t="shared" si="247"/>
        <v>448.63499999999993</v>
      </c>
      <c r="R500" s="2">
        <f t="shared" si="253"/>
        <v>512.57000000000005</v>
      </c>
      <c r="S500" s="2">
        <f t="shared" si="249"/>
        <v>518.11333333333334</v>
      </c>
      <c r="T500" s="2">
        <f t="shared" si="250"/>
        <v>440.50666666666666</v>
      </c>
      <c r="U500" s="2">
        <f t="shared" si="254"/>
        <v>518.11333333333334</v>
      </c>
      <c r="V500" s="2">
        <f t="shared" si="255"/>
        <v>442.54499999999996</v>
      </c>
      <c r="W500" s="2">
        <f t="shared" si="256"/>
        <v>518.11333333333334</v>
      </c>
      <c r="X500" t="b">
        <f t="shared" si="257"/>
        <v>0</v>
      </c>
      <c r="Y500" t="b">
        <f t="shared" si="258"/>
        <v>0</v>
      </c>
      <c r="Z500" t="b">
        <f t="shared" si="259"/>
        <v>0</v>
      </c>
      <c r="AA500" t="b">
        <f t="shared" si="260"/>
        <v>0</v>
      </c>
      <c r="AB500" s="3">
        <f t="shared" si="241"/>
        <v>-5.5433333333332939</v>
      </c>
      <c r="AC500" t="b">
        <f t="shared" si="251"/>
        <v>0</v>
      </c>
      <c r="AD500" s="4"/>
      <c r="AE500" s="3" t="b">
        <f t="shared" si="242"/>
        <v>0</v>
      </c>
      <c r="AF500" s="3" t="b">
        <f t="shared" si="261"/>
        <v>0</v>
      </c>
      <c r="AG500" s="3" t="b">
        <f t="shared" si="262"/>
        <v>1</v>
      </c>
      <c r="AH500" s="3" t="b">
        <f t="shared" si="263"/>
        <v>1</v>
      </c>
      <c r="AI500" s="3" t="b">
        <f t="shared" si="264"/>
        <v>1</v>
      </c>
      <c r="AJ500" s="3" t="b">
        <f t="shared" si="265"/>
        <v>1</v>
      </c>
      <c r="AK500" s="3">
        <f t="shared" si="268"/>
        <v>-5.5433333333332939</v>
      </c>
      <c r="AL500" s="3" t="b">
        <f t="shared" si="252"/>
        <v>0</v>
      </c>
      <c r="AM500" s="3" t="b">
        <f t="shared" si="243"/>
        <v>0</v>
      </c>
      <c r="AN500" s="3" t="b">
        <f t="shared" si="266"/>
        <v>0</v>
      </c>
      <c r="AO500" s="3">
        <f t="shared" si="267"/>
        <v>0</v>
      </c>
    </row>
    <row r="501" spans="1:41" x14ac:dyDescent="0.2">
      <c r="A501">
        <v>20140909</v>
      </c>
      <c r="B501">
        <v>474.88</v>
      </c>
      <c r="C501">
        <v>477.38</v>
      </c>
      <c r="D501">
        <v>467.78</v>
      </c>
      <c r="E501">
        <v>475.26</v>
      </c>
      <c r="F501" s="3">
        <v>21447800</v>
      </c>
      <c r="G501">
        <v>6289350000</v>
      </c>
      <c r="H501">
        <f t="shared" si="269"/>
        <v>573.03544444444435</v>
      </c>
      <c r="I501" s="1">
        <f t="shared" si="238"/>
        <v>9.6000000000000227</v>
      </c>
      <c r="J501" s="1">
        <f t="shared" si="239"/>
        <v>2.7799999999999727</v>
      </c>
      <c r="K501" s="1">
        <f t="shared" si="240"/>
        <v>6.82000000000005</v>
      </c>
      <c r="L501" s="1">
        <f t="shared" si="270"/>
        <v>9.6000000000000227</v>
      </c>
      <c r="M501" s="1">
        <f t="shared" si="248"/>
        <v>11.453333333333338</v>
      </c>
      <c r="N501" s="2">
        <f t="shared" si="244"/>
        <v>506.94</v>
      </c>
      <c r="O501" s="2">
        <f t="shared" si="245"/>
        <v>438.21999999999997</v>
      </c>
      <c r="P501" s="2">
        <f t="shared" si="246"/>
        <v>506.94</v>
      </c>
      <c r="Q501" s="2">
        <f t="shared" si="247"/>
        <v>448.63499999999993</v>
      </c>
      <c r="R501" s="2">
        <f t="shared" si="253"/>
        <v>506.94</v>
      </c>
      <c r="S501" s="2">
        <f t="shared" si="249"/>
        <v>512.66666666666663</v>
      </c>
      <c r="T501" s="2">
        <f t="shared" si="250"/>
        <v>432.49333333333328</v>
      </c>
      <c r="U501" s="2">
        <f t="shared" si="254"/>
        <v>512.66666666666663</v>
      </c>
      <c r="V501" s="2">
        <f t="shared" si="255"/>
        <v>442.54499999999996</v>
      </c>
      <c r="W501" s="2">
        <f t="shared" si="256"/>
        <v>512.66666666666663</v>
      </c>
      <c r="X501" t="b">
        <f t="shared" si="257"/>
        <v>0</v>
      </c>
      <c r="Y501" t="b">
        <f t="shared" si="258"/>
        <v>0</v>
      </c>
      <c r="Z501" t="b">
        <f t="shared" si="259"/>
        <v>0</v>
      </c>
      <c r="AA501" t="b">
        <f t="shared" si="260"/>
        <v>0</v>
      </c>
      <c r="AB501" s="3">
        <f t="shared" si="241"/>
        <v>-5.726666666666631</v>
      </c>
      <c r="AC501" t="b">
        <f t="shared" si="251"/>
        <v>0</v>
      </c>
      <c r="AD501" s="4"/>
      <c r="AE501" s="3" t="b">
        <f t="shared" si="242"/>
        <v>0</v>
      </c>
      <c r="AF501" s="3" t="b">
        <f t="shared" si="261"/>
        <v>0</v>
      </c>
      <c r="AG501" s="3" t="b">
        <f t="shared" si="262"/>
        <v>1</v>
      </c>
      <c r="AH501" s="3" t="b">
        <f t="shared" si="263"/>
        <v>1</v>
      </c>
      <c r="AI501" s="3" t="b">
        <f t="shared" si="264"/>
        <v>1</v>
      </c>
      <c r="AJ501" s="3" t="b">
        <f t="shared" si="265"/>
        <v>1</v>
      </c>
      <c r="AK501" s="3">
        <f t="shared" si="268"/>
        <v>-5.726666666666631</v>
      </c>
      <c r="AL501" s="3" t="b">
        <f t="shared" si="252"/>
        <v>0</v>
      </c>
      <c r="AM501" s="3" t="b">
        <f t="shared" si="243"/>
        <v>0</v>
      </c>
      <c r="AN501" s="3" t="b">
        <f t="shared" si="266"/>
        <v>0</v>
      </c>
      <c r="AO501" s="3">
        <f t="shared" si="267"/>
        <v>0</v>
      </c>
    </row>
    <row r="502" spans="1:41" x14ac:dyDescent="0.2">
      <c r="A502">
        <v>20140910</v>
      </c>
      <c r="B502">
        <v>475.48</v>
      </c>
      <c r="C502">
        <v>487.47</v>
      </c>
      <c r="D502">
        <v>475.14</v>
      </c>
      <c r="E502">
        <v>479.36</v>
      </c>
      <c r="F502" s="3">
        <v>22787800</v>
      </c>
      <c r="G502">
        <v>6299070000</v>
      </c>
      <c r="H502">
        <f t="shared" si="269"/>
        <v>571.28255555555552</v>
      </c>
      <c r="I502" s="1">
        <f t="shared" si="238"/>
        <v>12.330000000000041</v>
      </c>
      <c r="J502" s="1">
        <f t="shared" si="239"/>
        <v>12.210000000000036</v>
      </c>
      <c r="K502" s="1">
        <f t="shared" si="240"/>
        <v>0.12000000000000455</v>
      </c>
      <c r="L502" s="1">
        <f t="shared" si="270"/>
        <v>12.330000000000041</v>
      </c>
      <c r="M502" s="1">
        <f t="shared" si="248"/>
        <v>11.48933333333334</v>
      </c>
      <c r="N502" s="2">
        <f t="shared" si="244"/>
        <v>515.77300000000002</v>
      </c>
      <c r="O502" s="2">
        <f t="shared" si="245"/>
        <v>446.83699999999999</v>
      </c>
      <c r="P502" s="2">
        <f t="shared" si="246"/>
        <v>506.94</v>
      </c>
      <c r="Q502" s="2">
        <f t="shared" si="247"/>
        <v>448.63499999999993</v>
      </c>
      <c r="R502" s="2">
        <f t="shared" si="253"/>
        <v>506.94</v>
      </c>
      <c r="S502" s="2">
        <f t="shared" si="249"/>
        <v>521.51766666666674</v>
      </c>
      <c r="T502" s="2">
        <f t="shared" si="250"/>
        <v>441.09233333333333</v>
      </c>
      <c r="U502" s="2">
        <f t="shared" si="254"/>
        <v>512.66666666666663</v>
      </c>
      <c r="V502" s="2">
        <f t="shared" si="255"/>
        <v>442.54499999999996</v>
      </c>
      <c r="W502" s="2">
        <f t="shared" si="256"/>
        <v>512.66666666666663</v>
      </c>
      <c r="X502" t="b">
        <f t="shared" si="257"/>
        <v>0</v>
      </c>
      <c r="Y502" t="b">
        <f t="shared" si="258"/>
        <v>0</v>
      </c>
      <c r="Z502" t="b">
        <f t="shared" si="259"/>
        <v>0</v>
      </c>
      <c r="AA502" t="b">
        <f t="shared" si="260"/>
        <v>0</v>
      </c>
      <c r="AB502" s="3">
        <f t="shared" si="241"/>
        <v>-5.726666666666631</v>
      </c>
      <c r="AC502" t="b">
        <f t="shared" si="251"/>
        <v>0</v>
      </c>
      <c r="AD502" s="4"/>
      <c r="AE502" s="3" t="b">
        <f t="shared" si="242"/>
        <v>0</v>
      </c>
      <c r="AF502" s="3" t="b">
        <f t="shared" si="261"/>
        <v>0</v>
      </c>
      <c r="AG502" s="3" t="b">
        <f t="shared" si="262"/>
        <v>1</v>
      </c>
      <c r="AH502" s="3" t="b">
        <f t="shared" si="263"/>
        <v>0</v>
      </c>
      <c r="AI502" s="3" t="b">
        <f t="shared" si="264"/>
        <v>1</v>
      </c>
      <c r="AJ502" s="3" t="b">
        <f t="shared" si="265"/>
        <v>1</v>
      </c>
      <c r="AK502" s="3">
        <f t="shared" si="268"/>
        <v>-5.726666666666631</v>
      </c>
      <c r="AL502" s="3" t="b">
        <f t="shared" si="252"/>
        <v>0</v>
      </c>
      <c r="AM502" s="3" t="b">
        <f t="shared" si="243"/>
        <v>0</v>
      </c>
      <c r="AN502" s="3" t="b">
        <f t="shared" si="266"/>
        <v>0</v>
      </c>
      <c r="AO502" s="3">
        <f t="shared" si="267"/>
        <v>0</v>
      </c>
    </row>
    <row r="503" spans="1:41" x14ac:dyDescent="0.2">
      <c r="A503">
        <v>20140911</v>
      </c>
      <c r="B503">
        <v>479.62</v>
      </c>
      <c r="C503">
        <v>482.35</v>
      </c>
      <c r="D503">
        <v>474.61</v>
      </c>
      <c r="E503">
        <v>479.75</v>
      </c>
      <c r="F503" s="3">
        <v>16852900</v>
      </c>
      <c r="G503">
        <v>6355700000</v>
      </c>
      <c r="H503">
        <f t="shared" si="269"/>
        <v>570.08711111111108</v>
      </c>
      <c r="I503" s="1">
        <f t="shared" si="238"/>
        <v>7.7400000000000091</v>
      </c>
      <c r="J503" s="1">
        <f t="shared" si="239"/>
        <v>2.9900000000000091</v>
      </c>
      <c r="K503" s="1">
        <f t="shared" si="240"/>
        <v>4.75</v>
      </c>
      <c r="L503" s="1">
        <f t="shared" si="270"/>
        <v>7.7400000000000091</v>
      </c>
      <c r="M503" s="1">
        <f t="shared" si="248"/>
        <v>11.632000000000005</v>
      </c>
      <c r="N503" s="2">
        <f t="shared" si="244"/>
        <v>513.37599999999998</v>
      </c>
      <c r="O503" s="2">
        <f t="shared" si="245"/>
        <v>443.584</v>
      </c>
      <c r="P503" s="2">
        <f t="shared" si="246"/>
        <v>506.94</v>
      </c>
      <c r="Q503" s="2">
        <f t="shared" si="247"/>
        <v>448.63499999999993</v>
      </c>
      <c r="R503" s="2">
        <f t="shared" si="253"/>
        <v>506.94</v>
      </c>
      <c r="S503" s="2">
        <f t="shared" si="249"/>
        <v>519.19200000000001</v>
      </c>
      <c r="T503" s="2">
        <f t="shared" si="250"/>
        <v>437.76800000000003</v>
      </c>
      <c r="U503" s="2">
        <f t="shared" si="254"/>
        <v>512.66666666666663</v>
      </c>
      <c r="V503" s="2">
        <f t="shared" si="255"/>
        <v>442.54499999999996</v>
      </c>
      <c r="W503" s="2">
        <f t="shared" si="256"/>
        <v>512.66666666666663</v>
      </c>
      <c r="X503" t="b">
        <f t="shared" si="257"/>
        <v>0</v>
      </c>
      <c r="Y503" t="b">
        <f t="shared" si="258"/>
        <v>0</v>
      </c>
      <c r="Z503" t="b">
        <f t="shared" si="259"/>
        <v>0</v>
      </c>
      <c r="AA503" t="b">
        <f t="shared" si="260"/>
        <v>0</v>
      </c>
      <c r="AB503" s="3">
        <f t="shared" si="241"/>
        <v>-5.726666666666631</v>
      </c>
      <c r="AC503" t="b">
        <f t="shared" si="251"/>
        <v>0</v>
      </c>
      <c r="AD503" s="4"/>
      <c r="AE503" s="3" t="b">
        <f t="shared" si="242"/>
        <v>0</v>
      </c>
      <c r="AF503" s="3" t="b">
        <f t="shared" si="261"/>
        <v>0</v>
      </c>
      <c r="AG503" s="3" t="b">
        <f t="shared" si="262"/>
        <v>1</v>
      </c>
      <c r="AH503" s="3" t="b">
        <f t="shared" si="263"/>
        <v>0</v>
      </c>
      <c r="AI503" s="3" t="b">
        <f t="shared" si="264"/>
        <v>1</v>
      </c>
      <c r="AJ503" s="3" t="b">
        <f t="shared" si="265"/>
        <v>1</v>
      </c>
      <c r="AK503" s="3">
        <f t="shared" si="268"/>
        <v>-5.726666666666631</v>
      </c>
      <c r="AL503" s="3" t="b">
        <f t="shared" si="252"/>
        <v>0</v>
      </c>
      <c r="AM503" s="3" t="b">
        <f t="shared" si="243"/>
        <v>0</v>
      </c>
      <c r="AN503" s="3" t="b">
        <f t="shared" si="266"/>
        <v>0</v>
      </c>
      <c r="AO503" s="3">
        <f t="shared" si="267"/>
        <v>0</v>
      </c>
    </row>
    <row r="504" spans="1:41" x14ac:dyDescent="0.2">
      <c r="A504">
        <v>20140912</v>
      </c>
      <c r="B504">
        <v>479.58</v>
      </c>
      <c r="C504">
        <v>479.63</v>
      </c>
      <c r="D504">
        <v>473.01</v>
      </c>
      <c r="E504">
        <v>477.75</v>
      </c>
      <c r="F504" s="3">
        <v>15437200</v>
      </c>
      <c r="G504">
        <v>6357290000</v>
      </c>
      <c r="H504">
        <f t="shared" si="269"/>
        <v>568.74922222222222</v>
      </c>
      <c r="I504" s="1">
        <f t="shared" si="238"/>
        <v>6.6200000000000045</v>
      </c>
      <c r="J504" s="1">
        <f t="shared" si="239"/>
        <v>0.12000000000000455</v>
      </c>
      <c r="K504" s="1">
        <f t="shared" si="240"/>
        <v>6.7400000000000091</v>
      </c>
      <c r="L504" s="1">
        <f t="shared" si="270"/>
        <v>6.7400000000000091</v>
      </c>
      <c r="M504" s="1">
        <f t="shared" si="248"/>
        <v>11.495333333333338</v>
      </c>
      <c r="N504" s="2">
        <f t="shared" si="244"/>
        <v>510.80600000000004</v>
      </c>
      <c r="O504" s="2">
        <f t="shared" si="245"/>
        <v>441.83399999999995</v>
      </c>
      <c r="P504" s="2">
        <f t="shared" si="246"/>
        <v>506.94</v>
      </c>
      <c r="Q504" s="2">
        <f t="shared" si="247"/>
        <v>448.63499999999993</v>
      </c>
      <c r="R504" s="2">
        <f t="shared" si="253"/>
        <v>506.94</v>
      </c>
      <c r="S504" s="2">
        <f t="shared" si="249"/>
        <v>516.55366666666669</v>
      </c>
      <c r="T504" s="2">
        <f t="shared" si="250"/>
        <v>436.0863333333333</v>
      </c>
      <c r="U504" s="2">
        <f t="shared" si="254"/>
        <v>512.66666666666663</v>
      </c>
      <c r="V504" s="2">
        <f t="shared" si="255"/>
        <v>442.54499999999996</v>
      </c>
      <c r="W504" s="2">
        <f t="shared" si="256"/>
        <v>512.66666666666663</v>
      </c>
      <c r="X504" t="b">
        <f t="shared" si="257"/>
        <v>0</v>
      </c>
      <c r="Y504" t="b">
        <f t="shared" si="258"/>
        <v>0</v>
      </c>
      <c r="Z504" t="b">
        <f t="shared" si="259"/>
        <v>0</v>
      </c>
      <c r="AA504" t="b">
        <f t="shared" si="260"/>
        <v>0</v>
      </c>
      <c r="AB504" s="3">
        <f t="shared" si="241"/>
        <v>-5.726666666666631</v>
      </c>
      <c r="AC504" t="b">
        <f t="shared" si="251"/>
        <v>0</v>
      </c>
      <c r="AD504" s="4"/>
      <c r="AE504" s="3" t="b">
        <f t="shared" si="242"/>
        <v>0</v>
      </c>
      <c r="AF504" s="3" t="b">
        <f t="shared" si="261"/>
        <v>0</v>
      </c>
      <c r="AG504" s="3" t="b">
        <f t="shared" si="262"/>
        <v>1</v>
      </c>
      <c r="AH504" s="3" t="b">
        <f t="shared" si="263"/>
        <v>0</v>
      </c>
      <c r="AI504" s="3" t="b">
        <f t="shared" si="264"/>
        <v>1</v>
      </c>
      <c r="AJ504" s="3" t="b">
        <f t="shared" si="265"/>
        <v>1</v>
      </c>
      <c r="AK504" s="3">
        <f t="shared" si="268"/>
        <v>-5.726666666666631</v>
      </c>
      <c r="AL504" s="3" t="b">
        <f t="shared" si="252"/>
        <v>0</v>
      </c>
      <c r="AM504" s="3" t="b">
        <f t="shared" si="243"/>
        <v>0</v>
      </c>
      <c r="AN504" s="3" t="b">
        <f t="shared" si="266"/>
        <v>0</v>
      </c>
      <c r="AO504" s="3">
        <f t="shared" si="267"/>
        <v>0</v>
      </c>
    </row>
    <row r="505" spans="1:41" x14ac:dyDescent="0.2">
      <c r="A505">
        <v>20140913</v>
      </c>
      <c r="B505">
        <v>477.79</v>
      </c>
      <c r="C505">
        <v>482.12</v>
      </c>
      <c r="D505">
        <v>475.1</v>
      </c>
      <c r="E505">
        <v>479</v>
      </c>
      <c r="F505" s="3">
        <v>15588000</v>
      </c>
      <c r="G505">
        <v>6335400000</v>
      </c>
      <c r="H505">
        <f t="shared" si="269"/>
        <v>567.64244444444444</v>
      </c>
      <c r="I505" s="1">
        <f t="shared" si="238"/>
        <v>7.0199999999999818</v>
      </c>
      <c r="J505" s="1">
        <f t="shared" si="239"/>
        <v>4.3700000000000045</v>
      </c>
      <c r="K505" s="1">
        <f t="shared" si="240"/>
        <v>2.6499999999999773</v>
      </c>
      <c r="L505" s="1">
        <f t="shared" si="270"/>
        <v>7.0199999999999818</v>
      </c>
      <c r="M505" s="1">
        <f t="shared" si="248"/>
        <v>11.326000000000006</v>
      </c>
      <c r="N505" s="2">
        <f t="shared" si="244"/>
        <v>512.58800000000008</v>
      </c>
      <c r="O505" s="2">
        <f t="shared" si="245"/>
        <v>444.63200000000001</v>
      </c>
      <c r="P505" s="2">
        <f t="shared" si="246"/>
        <v>506.94</v>
      </c>
      <c r="Q505" s="2">
        <f t="shared" si="247"/>
        <v>448.63499999999993</v>
      </c>
      <c r="R505" s="2">
        <f t="shared" si="253"/>
        <v>506.94</v>
      </c>
      <c r="S505" s="2">
        <f t="shared" si="249"/>
        <v>518.25099999999998</v>
      </c>
      <c r="T505" s="2">
        <f t="shared" si="250"/>
        <v>438.96899999999999</v>
      </c>
      <c r="U505" s="2">
        <f t="shared" si="254"/>
        <v>512.66666666666663</v>
      </c>
      <c r="V505" s="2">
        <f t="shared" si="255"/>
        <v>442.54499999999996</v>
      </c>
      <c r="W505" s="2">
        <f t="shared" si="256"/>
        <v>512.66666666666663</v>
      </c>
      <c r="X505" t="b">
        <f t="shared" si="257"/>
        <v>0</v>
      </c>
      <c r="Y505" t="b">
        <f t="shared" si="258"/>
        <v>0</v>
      </c>
      <c r="Z505" t="b">
        <f t="shared" si="259"/>
        <v>0</v>
      </c>
      <c r="AA505" t="b">
        <f t="shared" si="260"/>
        <v>0</v>
      </c>
      <c r="AB505" s="3">
        <f t="shared" si="241"/>
        <v>-5.726666666666631</v>
      </c>
      <c r="AC505" t="b">
        <f t="shared" si="251"/>
        <v>0</v>
      </c>
      <c r="AD505" s="4"/>
      <c r="AE505" s="3" t="b">
        <f t="shared" si="242"/>
        <v>0</v>
      </c>
      <c r="AF505" s="3" t="b">
        <f t="shared" si="261"/>
        <v>0</v>
      </c>
      <c r="AG505" s="3" t="b">
        <f t="shared" si="262"/>
        <v>1</v>
      </c>
      <c r="AH505" s="3" t="b">
        <f t="shared" si="263"/>
        <v>0</v>
      </c>
      <c r="AI505" s="3" t="b">
        <f t="shared" si="264"/>
        <v>1</v>
      </c>
      <c r="AJ505" s="3" t="b">
        <f t="shared" si="265"/>
        <v>1</v>
      </c>
      <c r="AK505" s="3">
        <f t="shared" si="268"/>
        <v>-5.726666666666631</v>
      </c>
      <c r="AL505" s="3" t="b">
        <f t="shared" si="252"/>
        <v>0</v>
      </c>
      <c r="AM505" s="3" t="b">
        <f t="shared" si="243"/>
        <v>0</v>
      </c>
      <c r="AN505" s="3" t="b">
        <f t="shared" si="266"/>
        <v>0</v>
      </c>
      <c r="AO505" s="3">
        <f t="shared" si="267"/>
        <v>0</v>
      </c>
    </row>
    <row r="506" spans="1:41" x14ac:dyDescent="0.2">
      <c r="A506">
        <v>20140914</v>
      </c>
      <c r="B506">
        <v>479.12</v>
      </c>
      <c r="C506">
        <v>479.85</v>
      </c>
      <c r="D506">
        <v>476.12</v>
      </c>
      <c r="E506">
        <v>477.89</v>
      </c>
      <c r="F506" s="3">
        <v>13105500</v>
      </c>
      <c r="G506">
        <v>6355140000</v>
      </c>
      <c r="H506">
        <f t="shared" si="269"/>
        <v>566.37644444444436</v>
      </c>
      <c r="I506" s="1">
        <f t="shared" si="238"/>
        <v>3.7300000000000182</v>
      </c>
      <c r="J506" s="1">
        <f t="shared" si="239"/>
        <v>0.85000000000002274</v>
      </c>
      <c r="K506" s="1">
        <f t="shared" si="240"/>
        <v>2.8799999999999955</v>
      </c>
      <c r="L506" s="1">
        <f t="shared" si="270"/>
        <v>3.7300000000000182</v>
      </c>
      <c r="M506" s="1">
        <f t="shared" si="248"/>
        <v>11.269333333333339</v>
      </c>
      <c r="N506" s="2">
        <f t="shared" si="244"/>
        <v>511.79300000000001</v>
      </c>
      <c r="O506" s="2">
        <f t="shared" si="245"/>
        <v>444.17700000000002</v>
      </c>
      <c r="P506" s="2">
        <f t="shared" si="246"/>
        <v>506.94</v>
      </c>
      <c r="Q506" s="2">
        <f t="shared" si="247"/>
        <v>448.63499999999993</v>
      </c>
      <c r="R506" s="2">
        <f t="shared" si="253"/>
        <v>506.94</v>
      </c>
      <c r="S506" s="2">
        <f t="shared" si="249"/>
        <v>517.42766666666671</v>
      </c>
      <c r="T506" s="2">
        <f t="shared" si="250"/>
        <v>438.54233333333332</v>
      </c>
      <c r="U506" s="2">
        <f t="shared" si="254"/>
        <v>512.66666666666663</v>
      </c>
      <c r="V506" s="2">
        <f t="shared" si="255"/>
        <v>442.54499999999996</v>
      </c>
      <c r="W506" s="2">
        <f t="shared" si="256"/>
        <v>512.66666666666663</v>
      </c>
      <c r="X506" t="b">
        <f t="shared" si="257"/>
        <v>0</v>
      </c>
      <c r="Y506" t="b">
        <f t="shared" si="258"/>
        <v>0</v>
      </c>
      <c r="Z506" t="b">
        <f t="shared" si="259"/>
        <v>0</v>
      </c>
      <c r="AA506" t="b">
        <f t="shared" si="260"/>
        <v>0</v>
      </c>
      <c r="AB506" s="3">
        <f t="shared" si="241"/>
        <v>-5.726666666666631</v>
      </c>
      <c r="AC506" t="b">
        <f t="shared" si="251"/>
        <v>0</v>
      </c>
      <c r="AD506" s="4"/>
      <c r="AE506" s="3" t="b">
        <f t="shared" si="242"/>
        <v>0</v>
      </c>
      <c r="AF506" s="3" t="b">
        <f t="shared" si="261"/>
        <v>0</v>
      </c>
      <c r="AG506" s="3" t="b">
        <f t="shared" si="262"/>
        <v>1</v>
      </c>
      <c r="AH506" s="3" t="b">
        <f t="shared" si="263"/>
        <v>0</v>
      </c>
      <c r="AI506" s="3" t="b">
        <f t="shared" si="264"/>
        <v>1</v>
      </c>
      <c r="AJ506" s="3" t="b">
        <f t="shared" si="265"/>
        <v>1</v>
      </c>
      <c r="AK506" s="3">
        <f t="shared" si="268"/>
        <v>-5.726666666666631</v>
      </c>
      <c r="AL506" s="3" t="b">
        <f t="shared" si="252"/>
        <v>0</v>
      </c>
      <c r="AM506" s="3" t="b">
        <f t="shared" si="243"/>
        <v>0</v>
      </c>
      <c r="AN506" s="3" t="b">
        <f t="shared" si="266"/>
        <v>0</v>
      </c>
      <c r="AO506" s="3">
        <f t="shared" si="267"/>
        <v>0</v>
      </c>
    </row>
    <row r="507" spans="1:41" x14ac:dyDescent="0.2">
      <c r="A507">
        <v>20140915</v>
      </c>
      <c r="B507">
        <v>477.76</v>
      </c>
      <c r="C507">
        <v>478.62</v>
      </c>
      <c r="D507">
        <v>474.02</v>
      </c>
      <c r="E507">
        <v>475.37</v>
      </c>
      <c r="F507" s="3">
        <v>15345200</v>
      </c>
      <c r="G507">
        <v>6339090000</v>
      </c>
      <c r="H507">
        <f t="shared" si="269"/>
        <v>565.10644444444449</v>
      </c>
      <c r="I507" s="1">
        <f t="shared" si="238"/>
        <v>4.6000000000000227</v>
      </c>
      <c r="J507" s="1">
        <f t="shared" si="239"/>
        <v>0.73000000000001819</v>
      </c>
      <c r="K507" s="1">
        <f t="shared" si="240"/>
        <v>3.8700000000000045</v>
      </c>
      <c r="L507" s="1">
        <f t="shared" si="270"/>
        <v>4.6000000000000227</v>
      </c>
      <c r="M507" s="1">
        <f t="shared" si="248"/>
        <v>11.006666666666671</v>
      </c>
      <c r="N507" s="2">
        <f t="shared" si="244"/>
        <v>509.34000000000003</v>
      </c>
      <c r="O507" s="2">
        <f t="shared" si="245"/>
        <v>443.29999999999995</v>
      </c>
      <c r="P507" s="2">
        <f t="shared" si="246"/>
        <v>506.94</v>
      </c>
      <c r="Q507" s="2">
        <f t="shared" si="247"/>
        <v>448.63499999999993</v>
      </c>
      <c r="R507" s="2">
        <f t="shared" si="253"/>
        <v>506.94</v>
      </c>
      <c r="S507" s="2">
        <f t="shared" si="249"/>
        <v>514.84333333333336</v>
      </c>
      <c r="T507" s="2">
        <f t="shared" si="250"/>
        <v>437.79666666666662</v>
      </c>
      <c r="U507" s="2">
        <f t="shared" si="254"/>
        <v>512.66666666666663</v>
      </c>
      <c r="V507" s="2">
        <f t="shared" si="255"/>
        <v>442.54499999999996</v>
      </c>
      <c r="W507" s="2">
        <f t="shared" si="256"/>
        <v>512.66666666666663</v>
      </c>
      <c r="X507" t="b">
        <f t="shared" si="257"/>
        <v>0</v>
      </c>
      <c r="Y507" t="b">
        <f t="shared" si="258"/>
        <v>0</v>
      </c>
      <c r="Z507" t="b">
        <f t="shared" si="259"/>
        <v>0</v>
      </c>
      <c r="AA507" t="b">
        <f t="shared" si="260"/>
        <v>0</v>
      </c>
      <c r="AB507" s="3">
        <f t="shared" si="241"/>
        <v>-5.726666666666631</v>
      </c>
      <c r="AC507" t="b">
        <f t="shared" si="251"/>
        <v>0</v>
      </c>
      <c r="AD507" s="4"/>
      <c r="AE507" s="3" t="b">
        <f t="shared" si="242"/>
        <v>0</v>
      </c>
      <c r="AF507" s="3" t="b">
        <f t="shared" si="261"/>
        <v>0</v>
      </c>
      <c r="AG507" s="3" t="b">
        <f t="shared" si="262"/>
        <v>1</v>
      </c>
      <c r="AH507" s="3" t="b">
        <f t="shared" si="263"/>
        <v>0</v>
      </c>
      <c r="AI507" s="3" t="b">
        <f t="shared" si="264"/>
        <v>1</v>
      </c>
      <c r="AJ507" s="3" t="b">
        <f t="shared" si="265"/>
        <v>1</v>
      </c>
      <c r="AK507" s="3">
        <f t="shared" si="268"/>
        <v>-5.726666666666631</v>
      </c>
      <c r="AL507" s="3" t="b">
        <f t="shared" si="252"/>
        <v>0</v>
      </c>
      <c r="AM507" s="3" t="b">
        <f t="shared" si="243"/>
        <v>0</v>
      </c>
      <c r="AN507" s="3" t="b">
        <f t="shared" si="266"/>
        <v>0</v>
      </c>
      <c r="AO507" s="3">
        <f t="shared" si="267"/>
        <v>0</v>
      </c>
    </row>
    <row r="508" spans="1:41" x14ac:dyDescent="0.2">
      <c r="A508">
        <v>20140916</v>
      </c>
      <c r="B508">
        <v>474.86</v>
      </c>
      <c r="C508">
        <v>475.64</v>
      </c>
      <c r="D508">
        <v>465.13</v>
      </c>
      <c r="E508">
        <v>466.06</v>
      </c>
      <c r="F508" s="3">
        <v>16797300</v>
      </c>
      <c r="G508">
        <v>6302440000</v>
      </c>
      <c r="H508">
        <f t="shared" si="269"/>
        <v>563.601</v>
      </c>
      <c r="I508" s="1">
        <f t="shared" si="238"/>
        <v>10.509999999999991</v>
      </c>
      <c r="J508" s="1">
        <f t="shared" si="239"/>
        <v>0.26999999999998181</v>
      </c>
      <c r="K508" s="1">
        <f t="shared" si="240"/>
        <v>10.240000000000009</v>
      </c>
      <c r="L508" s="1">
        <f t="shared" si="270"/>
        <v>10.509999999999991</v>
      </c>
      <c r="M508" s="1">
        <f t="shared" si="248"/>
        <v>9.3086666666666744</v>
      </c>
      <c r="N508" s="2">
        <f t="shared" si="244"/>
        <v>498.31100000000004</v>
      </c>
      <c r="O508" s="2">
        <f t="shared" si="245"/>
        <v>442.45899999999995</v>
      </c>
      <c r="P508" s="2">
        <f t="shared" si="246"/>
        <v>498.31100000000004</v>
      </c>
      <c r="Q508" s="2">
        <f t="shared" si="247"/>
        <v>448.63499999999993</v>
      </c>
      <c r="R508" s="2">
        <f t="shared" si="253"/>
        <v>498.31100000000004</v>
      </c>
      <c r="S508" s="2">
        <f t="shared" si="249"/>
        <v>502.96533333333332</v>
      </c>
      <c r="T508" s="2">
        <f t="shared" si="250"/>
        <v>437.80466666666666</v>
      </c>
      <c r="U508" s="2">
        <f t="shared" si="254"/>
        <v>502.96533333333332</v>
      </c>
      <c r="V508" s="2">
        <f t="shared" si="255"/>
        <v>442.54499999999996</v>
      </c>
      <c r="W508" s="2">
        <f t="shared" si="256"/>
        <v>502.96533333333332</v>
      </c>
      <c r="X508" t="b">
        <f t="shared" si="257"/>
        <v>0</v>
      </c>
      <c r="Y508" t="b">
        <f t="shared" si="258"/>
        <v>0</v>
      </c>
      <c r="Z508" t="b">
        <f t="shared" si="259"/>
        <v>0</v>
      </c>
      <c r="AA508" t="b">
        <f t="shared" si="260"/>
        <v>0</v>
      </c>
      <c r="AB508" s="3">
        <f t="shared" si="241"/>
        <v>-4.6543333333332839</v>
      </c>
      <c r="AC508" t="b">
        <f t="shared" si="251"/>
        <v>0</v>
      </c>
      <c r="AD508" s="4"/>
      <c r="AE508" s="3" t="b">
        <f t="shared" si="242"/>
        <v>0</v>
      </c>
      <c r="AF508" s="3" t="b">
        <f t="shared" si="261"/>
        <v>0</v>
      </c>
      <c r="AG508" s="3" t="b">
        <f t="shared" si="262"/>
        <v>1</v>
      </c>
      <c r="AH508" s="3" t="b">
        <f t="shared" si="263"/>
        <v>1</v>
      </c>
      <c r="AI508" s="3" t="b">
        <f t="shared" si="264"/>
        <v>1</v>
      </c>
      <c r="AJ508" s="3" t="b">
        <f t="shared" si="265"/>
        <v>1</v>
      </c>
      <c r="AK508" s="3">
        <f t="shared" si="268"/>
        <v>-4.6543333333332839</v>
      </c>
      <c r="AL508" s="3" t="b">
        <f t="shared" si="252"/>
        <v>0</v>
      </c>
      <c r="AM508" s="3" t="b">
        <f t="shared" si="243"/>
        <v>0</v>
      </c>
      <c r="AN508" s="3" t="b">
        <f t="shared" si="266"/>
        <v>0</v>
      </c>
      <c r="AO508" s="3">
        <f t="shared" si="267"/>
        <v>0</v>
      </c>
    </row>
    <row r="509" spans="1:41" x14ac:dyDescent="0.2">
      <c r="A509">
        <v>20140917</v>
      </c>
      <c r="B509">
        <v>465.86</v>
      </c>
      <c r="C509">
        <v>468.17</v>
      </c>
      <c r="D509">
        <v>452.42</v>
      </c>
      <c r="E509">
        <v>457.33</v>
      </c>
      <c r="F509" s="3">
        <v>21056800</v>
      </c>
      <c r="G509">
        <v>6185010000</v>
      </c>
      <c r="H509">
        <f t="shared" si="269"/>
        <v>562.0243333333334</v>
      </c>
      <c r="I509" s="1">
        <f t="shared" si="238"/>
        <v>15.75</v>
      </c>
      <c r="J509" s="1">
        <f t="shared" si="239"/>
        <v>2.1100000000000136</v>
      </c>
      <c r="K509" s="1">
        <f t="shared" si="240"/>
        <v>13.639999999999986</v>
      </c>
      <c r="L509" s="1">
        <f t="shared" si="270"/>
        <v>15.75</v>
      </c>
      <c r="M509" s="1">
        <f t="shared" si="248"/>
        <v>9.1160000000000085</v>
      </c>
      <c r="N509" s="2">
        <f t="shared" si="244"/>
        <v>487.64300000000003</v>
      </c>
      <c r="O509" s="2">
        <f t="shared" si="245"/>
        <v>432.947</v>
      </c>
      <c r="P509" s="2">
        <f t="shared" si="246"/>
        <v>487.64300000000003</v>
      </c>
      <c r="Q509" s="2">
        <f t="shared" si="247"/>
        <v>448.63499999999993</v>
      </c>
      <c r="R509" s="2">
        <f t="shared" si="253"/>
        <v>487.64300000000003</v>
      </c>
      <c r="S509" s="2">
        <f t="shared" si="249"/>
        <v>492.20100000000002</v>
      </c>
      <c r="T509" s="2">
        <f t="shared" si="250"/>
        <v>428.38900000000001</v>
      </c>
      <c r="U509" s="2">
        <f t="shared" si="254"/>
        <v>492.20100000000002</v>
      </c>
      <c r="V509" s="2">
        <f t="shared" si="255"/>
        <v>442.54499999999996</v>
      </c>
      <c r="W509" s="2">
        <f t="shared" si="256"/>
        <v>492.20100000000002</v>
      </c>
      <c r="X509" t="b">
        <f t="shared" si="257"/>
        <v>0</v>
      </c>
      <c r="Y509" t="b">
        <f t="shared" si="258"/>
        <v>0</v>
      </c>
      <c r="Z509" t="b">
        <f t="shared" si="259"/>
        <v>0</v>
      </c>
      <c r="AA509" t="b">
        <f t="shared" si="260"/>
        <v>0</v>
      </c>
      <c r="AB509" s="3">
        <f t="shared" si="241"/>
        <v>-4.5579999999999927</v>
      </c>
      <c r="AC509" t="b">
        <f t="shared" si="251"/>
        <v>0</v>
      </c>
      <c r="AD509" s="4"/>
      <c r="AE509" s="3" t="b">
        <f t="shared" si="242"/>
        <v>0</v>
      </c>
      <c r="AF509" s="3" t="b">
        <f t="shared" si="261"/>
        <v>0</v>
      </c>
      <c r="AG509" s="3" t="b">
        <f t="shared" si="262"/>
        <v>1</v>
      </c>
      <c r="AH509" s="3" t="b">
        <f t="shared" si="263"/>
        <v>1</v>
      </c>
      <c r="AI509" s="3" t="b">
        <f t="shared" si="264"/>
        <v>1</v>
      </c>
      <c r="AJ509" s="3" t="b">
        <f t="shared" si="265"/>
        <v>1</v>
      </c>
      <c r="AK509" s="3">
        <f t="shared" si="268"/>
        <v>-4.5579999999999927</v>
      </c>
      <c r="AL509" s="3" t="b">
        <f t="shared" si="252"/>
        <v>0</v>
      </c>
      <c r="AM509" s="3" t="b">
        <f t="shared" si="243"/>
        <v>0</v>
      </c>
      <c r="AN509" s="3" t="b">
        <f t="shared" si="266"/>
        <v>0</v>
      </c>
      <c r="AO509" s="3">
        <f t="shared" si="267"/>
        <v>0</v>
      </c>
    </row>
    <row r="510" spans="1:41" x14ac:dyDescent="0.2">
      <c r="A510">
        <v>20140918</v>
      </c>
      <c r="B510">
        <v>456.86</v>
      </c>
      <c r="C510">
        <v>456.86</v>
      </c>
      <c r="D510">
        <v>413.1</v>
      </c>
      <c r="E510">
        <v>424.44</v>
      </c>
      <c r="F510" s="3">
        <v>34483200</v>
      </c>
      <c r="G510">
        <v>6067610000</v>
      </c>
      <c r="H510">
        <f t="shared" si="269"/>
        <v>560.46055555555552</v>
      </c>
      <c r="I510" s="1">
        <f t="shared" si="238"/>
        <v>43.759999999999991</v>
      </c>
      <c r="J510" s="1">
        <f t="shared" si="239"/>
        <v>0.46999999999997044</v>
      </c>
      <c r="K510" s="1">
        <f t="shared" si="240"/>
        <v>44.229999999999961</v>
      </c>
      <c r="L510" s="1">
        <f t="shared" si="270"/>
        <v>44.229999999999961</v>
      </c>
      <c r="M510" s="1">
        <f t="shared" si="248"/>
        <v>9.4546666666666734</v>
      </c>
      <c r="N510" s="2">
        <f t="shared" si="244"/>
        <v>463.34400000000005</v>
      </c>
      <c r="O510" s="2">
        <f t="shared" si="245"/>
        <v>406.61599999999999</v>
      </c>
      <c r="P510" s="2">
        <f t="shared" si="246"/>
        <v>463.34400000000005</v>
      </c>
      <c r="Q510" s="2">
        <f t="shared" si="247"/>
        <v>448.63499999999993</v>
      </c>
      <c r="R510" s="2">
        <f t="shared" si="253"/>
        <v>463.34400000000005</v>
      </c>
      <c r="S510" s="2">
        <f t="shared" si="249"/>
        <v>468.07133333333337</v>
      </c>
      <c r="T510" s="2">
        <f t="shared" si="250"/>
        <v>401.88866666666667</v>
      </c>
      <c r="U510" s="2">
        <f t="shared" si="254"/>
        <v>468.07133333333337</v>
      </c>
      <c r="V510" s="2">
        <f t="shared" si="255"/>
        <v>442.54499999999996</v>
      </c>
      <c r="W510" s="2">
        <f t="shared" si="256"/>
        <v>468.07133333333337</v>
      </c>
      <c r="X510" t="b">
        <f t="shared" si="257"/>
        <v>0</v>
      </c>
      <c r="Y510" t="b">
        <f t="shared" si="258"/>
        <v>0</v>
      </c>
      <c r="Z510" t="b">
        <f t="shared" si="259"/>
        <v>0</v>
      </c>
      <c r="AA510" t="b">
        <f t="shared" si="260"/>
        <v>0</v>
      </c>
      <c r="AB510" s="3">
        <f t="shared" si="241"/>
        <v>-4.7273333333333198</v>
      </c>
      <c r="AC510" t="b">
        <f t="shared" si="251"/>
        <v>0</v>
      </c>
      <c r="AD510" s="4"/>
      <c r="AE510" s="3" t="b">
        <f t="shared" si="242"/>
        <v>0</v>
      </c>
      <c r="AF510" s="3" t="b">
        <f t="shared" si="261"/>
        <v>0</v>
      </c>
      <c r="AG510" s="3" t="b">
        <f t="shared" si="262"/>
        <v>1</v>
      </c>
      <c r="AH510" s="3" t="b">
        <f t="shared" si="263"/>
        <v>1</v>
      </c>
      <c r="AI510" s="3" t="b">
        <f t="shared" si="264"/>
        <v>1</v>
      </c>
      <c r="AJ510" s="3" t="b">
        <f t="shared" si="265"/>
        <v>1</v>
      </c>
      <c r="AK510" s="3">
        <f t="shared" si="268"/>
        <v>-4.7273333333333198</v>
      </c>
      <c r="AL510" s="3" t="b">
        <f t="shared" si="252"/>
        <v>0</v>
      </c>
      <c r="AM510" s="3" t="b">
        <f t="shared" si="243"/>
        <v>0</v>
      </c>
      <c r="AN510" s="3" t="b">
        <f t="shared" si="266"/>
        <v>0</v>
      </c>
      <c r="AO510" s="3">
        <f t="shared" si="267"/>
        <v>0</v>
      </c>
    </row>
    <row r="511" spans="1:41" x14ac:dyDescent="0.2">
      <c r="A511">
        <v>20140919</v>
      </c>
      <c r="B511">
        <v>424.1</v>
      </c>
      <c r="C511">
        <v>427.83</v>
      </c>
      <c r="D511">
        <v>384.53</v>
      </c>
      <c r="E511">
        <v>394.8</v>
      </c>
      <c r="F511" s="3">
        <v>37919700</v>
      </c>
      <c r="G511">
        <v>5634440000</v>
      </c>
      <c r="H511">
        <f t="shared" si="269"/>
        <v>558.57488888888884</v>
      </c>
      <c r="I511" s="1">
        <f t="shared" si="238"/>
        <v>43.300000000000011</v>
      </c>
      <c r="J511" s="1">
        <f t="shared" si="239"/>
        <v>3.3899999999999864</v>
      </c>
      <c r="K511" s="1">
        <f t="shared" si="240"/>
        <v>39.910000000000025</v>
      </c>
      <c r="L511" s="1">
        <f t="shared" si="270"/>
        <v>43.300000000000011</v>
      </c>
      <c r="M511" s="1">
        <f t="shared" si="248"/>
        <v>12.036666666666671</v>
      </c>
      <c r="N511" s="2">
        <f t="shared" si="244"/>
        <v>442.28999999999996</v>
      </c>
      <c r="O511" s="2">
        <f t="shared" si="245"/>
        <v>370.06999999999994</v>
      </c>
      <c r="P511" s="2">
        <f t="shared" si="246"/>
        <v>442.28999999999996</v>
      </c>
      <c r="Q511" s="2">
        <f t="shared" si="247"/>
        <v>370.06999999999994</v>
      </c>
      <c r="R511" s="2">
        <f t="shared" si="253"/>
        <v>442.28999999999996</v>
      </c>
      <c r="S511" s="2">
        <f t="shared" si="249"/>
        <v>448.30833333333328</v>
      </c>
      <c r="T511" s="2">
        <f t="shared" si="250"/>
        <v>364.05166666666662</v>
      </c>
      <c r="U511" s="2">
        <f t="shared" si="254"/>
        <v>448.30833333333328</v>
      </c>
      <c r="V511" s="2">
        <f t="shared" si="255"/>
        <v>364.05166666666662</v>
      </c>
      <c r="W511" s="2">
        <f t="shared" si="256"/>
        <v>448.30833333333328</v>
      </c>
      <c r="X511" t="b">
        <f t="shared" si="257"/>
        <v>0</v>
      </c>
      <c r="Y511" t="b">
        <f t="shared" si="258"/>
        <v>0</v>
      </c>
      <c r="Z511" t="b">
        <f t="shared" si="259"/>
        <v>0</v>
      </c>
      <c r="AA511" t="b">
        <f t="shared" si="260"/>
        <v>0</v>
      </c>
      <c r="AB511" s="3">
        <f t="shared" si="241"/>
        <v>-6.0183333333333167</v>
      </c>
      <c r="AC511" t="b">
        <f t="shared" si="251"/>
        <v>0</v>
      </c>
      <c r="AD511" s="4"/>
      <c r="AE511" s="3" t="b">
        <f t="shared" si="242"/>
        <v>0</v>
      </c>
      <c r="AF511" s="3" t="b">
        <f t="shared" si="261"/>
        <v>0</v>
      </c>
      <c r="AG511" s="3" t="b">
        <f t="shared" si="262"/>
        <v>1</v>
      </c>
      <c r="AH511" s="3" t="b">
        <f t="shared" si="263"/>
        <v>1</v>
      </c>
      <c r="AI511" s="3" t="b">
        <f t="shared" si="264"/>
        <v>1</v>
      </c>
      <c r="AJ511" s="3" t="b">
        <f t="shared" si="265"/>
        <v>1</v>
      </c>
      <c r="AK511" s="3">
        <f t="shared" si="268"/>
        <v>-6.0183333333333167</v>
      </c>
      <c r="AL511" s="3" t="b">
        <f t="shared" si="252"/>
        <v>0</v>
      </c>
      <c r="AM511" s="3" t="b">
        <f t="shared" si="243"/>
        <v>0</v>
      </c>
      <c r="AN511" s="3" t="b">
        <f t="shared" si="266"/>
        <v>0</v>
      </c>
      <c r="AO511" s="3">
        <f t="shared" si="267"/>
        <v>0</v>
      </c>
    </row>
    <row r="512" spans="1:41" x14ac:dyDescent="0.2">
      <c r="A512">
        <v>20140920</v>
      </c>
      <c r="B512">
        <v>394.67</v>
      </c>
      <c r="C512">
        <v>423.3</v>
      </c>
      <c r="D512">
        <v>389.88</v>
      </c>
      <c r="E512">
        <v>408.9</v>
      </c>
      <c r="F512" s="3">
        <v>36863600</v>
      </c>
      <c r="G512">
        <v>5245150000</v>
      </c>
      <c r="H512">
        <f t="shared" si="269"/>
        <v>556.35055555555562</v>
      </c>
      <c r="I512" s="1">
        <f t="shared" si="238"/>
        <v>33.420000000000016</v>
      </c>
      <c r="J512" s="1">
        <f t="shared" si="239"/>
        <v>28.5</v>
      </c>
      <c r="K512" s="1">
        <f t="shared" si="240"/>
        <v>4.9200000000000159</v>
      </c>
      <c r="L512" s="1">
        <f t="shared" si="270"/>
        <v>33.420000000000016</v>
      </c>
      <c r="M512" s="1">
        <f t="shared" si="248"/>
        <v>13.80066666666667</v>
      </c>
      <c r="N512" s="2">
        <f t="shared" si="244"/>
        <v>447.99200000000002</v>
      </c>
      <c r="O512" s="2">
        <f t="shared" si="245"/>
        <v>365.18800000000005</v>
      </c>
      <c r="P512" s="2">
        <f t="shared" si="246"/>
        <v>442.28999999999996</v>
      </c>
      <c r="Q512" s="2">
        <f t="shared" si="247"/>
        <v>370.06999999999994</v>
      </c>
      <c r="R512" s="2">
        <f t="shared" si="253"/>
        <v>442.28999999999996</v>
      </c>
      <c r="S512" s="2">
        <f t="shared" si="249"/>
        <v>454.8923333333334</v>
      </c>
      <c r="T512" s="2">
        <f t="shared" si="250"/>
        <v>358.28766666666667</v>
      </c>
      <c r="U512" s="2">
        <f t="shared" si="254"/>
        <v>448.30833333333328</v>
      </c>
      <c r="V512" s="2">
        <f t="shared" si="255"/>
        <v>364.05166666666662</v>
      </c>
      <c r="W512" s="2">
        <f t="shared" si="256"/>
        <v>448.30833333333328</v>
      </c>
      <c r="X512" t="b">
        <f t="shared" si="257"/>
        <v>0</v>
      </c>
      <c r="Y512" t="b">
        <f t="shared" si="258"/>
        <v>0</v>
      </c>
      <c r="Z512" t="b">
        <f t="shared" si="259"/>
        <v>0</v>
      </c>
      <c r="AA512" t="b">
        <f t="shared" si="260"/>
        <v>0</v>
      </c>
      <c r="AB512" s="3">
        <f t="shared" si="241"/>
        <v>-6.0183333333333167</v>
      </c>
      <c r="AC512" t="b">
        <f t="shared" si="251"/>
        <v>0</v>
      </c>
      <c r="AD512" s="4"/>
      <c r="AE512" s="3" t="b">
        <f t="shared" si="242"/>
        <v>0</v>
      </c>
      <c r="AF512" s="3" t="b">
        <f t="shared" si="261"/>
        <v>0</v>
      </c>
      <c r="AG512" s="3" t="b">
        <f t="shared" si="262"/>
        <v>1</v>
      </c>
      <c r="AH512" s="3" t="b">
        <f t="shared" si="263"/>
        <v>0</v>
      </c>
      <c r="AI512" s="3" t="b">
        <f t="shared" si="264"/>
        <v>1</v>
      </c>
      <c r="AJ512" s="3" t="b">
        <f t="shared" si="265"/>
        <v>1</v>
      </c>
      <c r="AK512" s="3">
        <f t="shared" si="268"/>
        <v>-6.0183333333333167</v>
      </c>
      <c r="AL512" s="3" t="b">
        <f t="shared" si="252"/>
        <v>0</v>
      </c>
      <c r="AM512" s="3" t="b">
        <f t="shared" si="243"/>
        <v>0</v>
      </c>
      <c r="AN512" s="3" t="b">
        <f t="shared" si="266"/>
        <v>0</v>
      </c>
      <c r="AO512" s="3">
        <f t="shared" si="267"/>
        <v>0</v>
      </c>
    </row>
    <row r="513" spans="1:41" x14ac:dyDescent="0.2">
      <c r="A513">
        <v>20140921</v>
      </c>
      <c r="B513">
        <v>408.08</v>
      </c>
      <c r="C513">
        <v>412.43</v>
      </c>
      <c r="D513">
        <v>393.18</v>
      </c>
      <c r="E513">
        <v>398.82</v>
      </c>
      <c r="F513" s="3">
        <v>26580100</v>
      </c>
      <c r="G513">
        <v>5425180000</v>
      </c>
      <c r="H513">
        <f t="shared" si="269"/>
        <v>554.20200000000011</v>
      </c>
      <c r="I513" s="1">
        <f t="shared" si="238"/>
        <v>19.25</v>
      </c>
      <c r="J513" s="1">
        <f t="shared" si="239"/>
        <v>3.5300000000000296</v>
      </c>
      <c r="K513" s="1">
        <f t="shared" si="240"/>
        <v>15.71999999999997</v>
      </c>
      <c r="L513" s="1">
        <f t="shared" si="270"/>
        <v>19.25</v>
      </c>
      <c r="M513" s="1">
        <f t="shared" si="248"/>
        <v>15.426666666666673</v>
      </c>
      <c r="N513" s="2">
        <f t="shared" si="244"/>
        <v>449.08500000000004</v>
      </c>
      <c r="O513" s="2">
        <f t="shared" si="245"/>
        <v>356.52499999999998</v>
      </c>
      <c r="P513" s="2">
        <f t="shared" si="246"/>
        <v>442.28999999999996</v>
      </c>
      <c r="Q513" s="2">
        <f t="shared" si="247"/>
        <v>370.06999999999994</v>
      </c>
      <c r="R513" s="2">
        <f t="shared" si="253"/>
        <v>442.28999999999996</v>
      </c>
      <c r="S513" s="2">
        <f t="shared" si="249"/>
        <v>456.79833333333335</v>
      </c>
      <c r="T513" s="2">
        <f t="shared" si="250"/>
        <v>348.81166666666667</v>
      </c>
      <c r="U513" s="2">
        <f t="shared" si="254"/>
        <v>448.30833333333328</v>
      </c>
      <c r="V513" s="2">
        <f t="shared" si="255"/>
        <v>364.05166666666662</v>
      </c>
      <c r="W513" s="2">
        <f t="shared" si="256"/>
        <v>448.30833333333328</v>
      </c>
      <c r="X513" t="b">
        <f t="shared" si="257"/>
        <v>0</v>
      </c>
      <c r="Y513" t="b">
        <f t="shared" si="258"/>
        <v>0</v>
      </c>
      <c r="Z513" t="b">
        <f t="shared" si="259"/>
        <v>0</v>
      </c>
      <c r="AA513" t="b">
        <f t="shared" si="260"/>
        <v>0</v>
      </c>
      <c r="AB513" s="3">
        <f t="shared" si="241"/>
        <v>-6.0183333333333167</v>
      </c>
      <c r="AC513" t="b">
        <f t="shared" si="251"/>
        <v>0</v>
      </c>
      <c r="AD513" s="4"/>
      <c r="AE513" s="3" t="b">
        <f t="shared" si="242"/>
        <v>0</v>
      </c>
      <c r="AF513" s="3" t="b">
        <f t="shared" si="261"/>
        <v>0</v>
      </c>
      <c r="AG513" s="3" t="b">
        <f t="shared" si="262"/>
        <v>1</v>
      </c>
      <c r="AH513" s="3" t="b">
        <f t="shared" si="263"/>
        <v>0</v>
      </c>
      <c r="AI513" s="3" t="b">
        <f t="shared" si="264"/>
        <v>1</v>
      </c>
      <c r="AJ513" s="3" t="b">
        <f t="shared" si="265"/>
        <v>1</v>
      </c>
      <c r="AK513" s="3">
        <f t="shared" si="268"/>
        <v>-6.0183333333333167</v>
      </c>
      <c r="AL513" s="3" t="b">
        <f t="shared" si="252"/>
        <v>0</v>
      </c>
      <c r="AM513" s="3" t="b">
        <f t="shared" si="243"/>
        <v>0</v>
      </c>
      <c r="AN513" s="3" t="b">
        <f t="shared" si="266"/>
        <v>0</v>
      </c>
      <c r="AO513" s="3">
        <f t="shared" si="267"/>
        <v>0</v>
      </c>
    </row>
    <row r="514" spans="1:41" x14ac:dyDescent="0.2">
      <c r="A514">
        <v>20140922</v>
      </c>
      <c r="B514">
        <v>399.1</v>
      </c>
      <c r="C514">
        <v>406.92</v>
      </c>
      <c r="D514">
        <v>397.13</v>
      </c>
      <c r="E514">
        <v>402.15</v>
      </c>
      <c r="F514" s="3">
        <v>24127600</v>
      </c>
      <c r="G514">
        <v>5307360000</v>
      </c>
      <c r="H514">
        <f t="shared" si="269"/>
        <v>552.03355555555561</v>
      </c>
      <c r="I514" s="1">
        <f t="shared" ref="I514:I577" si="271">High-Low</f>
        <v>9.7900000000000205</v>
      </c>
      <c r="J514" s="1">
        <f t="shared" si="239"/>
        <v>8.1000000000000227</v>
      </c>
      <c r="K514" s="1">
        <f t="shared" si="240"/>
        <v>1.6899999999999977</v>
      </c>
      <c r="L514" s="1">
        <f t="shared" si="270"/>
        <v>9.7900000000000205</v>
      </c>
      <c r="M514" s="1">
        <f t="shared" si="248"/>
        <v>16.33666666666667</v>
      </c>
      <c r="N514" s="2">
        <f t="shared" si="244"/>
        <v>451.03499999999997</v>
      </c>
      <c r="O514" s="2">
        <f t="shared" si="245"/>
        <v>353.01499999999999</v>
      </c>
      <c r="P514" s="2">
        <f t="shared" si="246"/>
        <v>442.28999999999996</v>
      </c>
      <c r="Q514" s="2">
        <f t="shared" si="247"/>
        <v>370.06999999999994</v>
      </c>
      <c r="R514" s="2">
        <f t="shared" si="253"/>
        <v>442.28999999999996</v>
      </c>
      <c r="S514" s="2">
        <f t="shared" si="249"/>
        <v>459.20333333333332</v>
      </c>
      <c r="T514" s="2">
        <f t="shared" si="250"/>
        <v>344.84666666666664</v>
      </c>
      <c r="U514" s="2">
        <f t="shared" si="254"/>
        <v>448.30833333333328</v>
      </c>
      <c r="V514" s="2">
        <f t="shared" si="255"/>
        <v>364.05166666666662</v>
      </c>
      <c r="W514" s="2">
        <f t="shared" si="256"/>
        <v>448.30833333333328</v>
      </c>
      <c r="X514" t="b">
        <f t="shared" si="257"/>
        <v>0</v>
      </c>
      <c r="Y514" t="b">
        <f t="shared" si="258"/>
        <v>0</v>
      </c>
      <c r="Z514" t="b">
        <f t="shared" si="259"/>
        <v>0</v>
      </c>
      <c r="AA514" t="b">
        <f t="shared" si="260"/>
        <v>0</v>
      </c>
      <c r="AB514" s="3">
        <f t="shared" si="241"/>
        <v>-6.0183333333333167</v>
      </c>
      <c r="AC514" t="b">
        <f t="shared" si="251"/>
        <v>0</v>
      </c>
      <c r="AD514" s="4"/>
      <c r="AE514" s="3" t="b">
        <f t="shared" si="242"/>
        <v>0</v>
      </c>
      <c r="AF514" s="3" t="b">
        <f t="shared" si="261"/>
        <v>0</v>
      </c>
      <c r="AG514" s="3" t="b">
        <f t="shared" si="262"/>
        <v>1</v>
      </c>
      <c r="AH514" s="3" t="b">
        <f t="shared" si="263"/>
        <v>0</v>
      </c>
      <c r="AI514" s="3" t="b">
        <f t="shared" si="264"/>
        <v>1</v>
      </c>
      <c r="AJ514" s="3" t="b">
        <f t="shared" si="265"/>
        <v>1</v>
      </c>
      <c r="AK514" s="3">
        <f t="shared" si="268"/>
        <v>-6.0183333333333167</v>
      </c>
      <c r="AL514" s="3" t="b">
        <f t="shared" si="252"/>
        <v>0</v>
      </c>
      <c r="AM514" s="3" t="b">
        <f t="shared" si="243"/>
        <v>0</v>
      </c>
      <c r="AN514" s="3" t="b">
        <f t="shared" si="266"/>
        <v>0</v>
      </c>
      <c r="AO514" s="3">
        <f t="shared" si="267"/>
        <v>0</v>
      </c>
    </row>
    <row r="515" spans="1:41" x14ac:dyDescent="0.2">
      <c r="A515">
        <v>20140923</v>
      </c>
      <c r="B515">
        <v>402.09</v>
      </c>
      <c r="C515">
        <v>441.56</v>
      </c>
      <c r="D515">
        <v>396.2</v>
      </c>
      <c r="E515">
        <v>435.79</v>
      </c>
      <c r="F515" s="3">
        <v>45099500</v>
      </c>
      <c r="G515">
        <v>5348840000</v>
      </c>
      <c r="H515">
        <f t="shared" si="269"/>
        <v>550.03122222222225</v>
      </c>
      <c r="I515" s="1">
        <f t="shared" si="271"/>
        <v>45.360000000000014</v>
      </c>
      <c r="J515" s="1">
        <f t="shared" ref="J515:J578" si="272">ABS(High-E514)</f>
        <v>39.410000000000025</v>
      </c>
      <c r="K515" s="1">
        <f t="shared" ref="K515:K578" si="273">ABS(Low-E514)</f>
        <v>5.9499999999999886</v>
      </c>
      <c r="L515" s="1">
        <f t="shared" si="270"/>
        <v>45.360000000000014</v>
      </c>
      <c r="M515" s="1">
        <f t="shared" si="248"/>
        <v>16.603333333333339</v>
      </c>
      <c r="N515" s="2">
        <f t="shared" si="244"/>
        <v>468.69</v>
      </c>
      <c r="O515" s="2">
        <f t="shared" si="245"/>
        <v>369.07</v>
      </c>
      <c r="P515" s="2">
        <f t="shared" si="246"/>
        <v>442.28999999999996</v>
      </c>
      <c r="Q515" s="2">
        <f t="shared" si="247"/>
        <v>370.06999999999994</v>
      </c>
      <c r="R515" s="2">
        <f t="shared" si="253"/>
        <v>442.28999999999996</v>
      </c>
      <c r="S515" s="2">
        <f t="shared" si="249"/>
        <v>476.99166666666667</v>
      </c>
      <c r="T515" s="2">
        <f t="shared" si="250"/>
        <v>360.76833333333332</v>
      </c>
      <c r="U515" s="2">
        <f t="shared" si="254"/>
        <v>448.30833333333328</v>
      </c>
      <c r="V515" s="2">
        <f t="shared" si="255"/>
        <v>364.05166666666662</v>
      </c>
      <c r="W515" s="2">
        <f t="shared" si="256"/>
        <v>448.30833333333328</v>
      </c>
      <c r="X515" t="b">
        <f t="shared" si="257"/>
        <v>0</v>
      </c>
      <c r="Y515" t="b">
        <f t="shared" si="258"/>
        <v>0</v>
      </c>
      <c r="Z515" t="b">
        <f t="shared" si="259"/>
        <v>0</v>
      </c>
      <c r="AA515" t="b">
        <f t="shared" si="260"/>
        <v>0</v>
      </c>
      <c r="AB515" s="3">
        <f t="shared" ref="AB515:AB578" si="274">$R515-$W515</f>
        <v>-6.0183333333333167</v>
      </c>
      <c r="AC515" t="b">
        <f t="shared" si="251"/>
        <v>0</v>
      </c>
      <c r="AD515" s="4"/>
      <c r="AE515" s="3" t="b">
        <f t="shared" si="242"/>
        <v>0</v>
      </c>
      <c r="AF515" s="3" t="b">
        <f t="shared" si="261"/>
        <v>0</v>
      </c>
      <c r="AG515" s="3" t="b">
        <f t="shared" si="262"/>
        <v>1</v>
      </c>
      <c r="AH515" s="3" t="b">
        <f t="shared" si="263"/>
        <v>0</v>
      </c>
      <c r="AI515" s="3" t="b">
        <f t="shared" si="264"/>
        <v>1</v>
      </c>
      <c r="AJ515" s="3" t="b">
        <f t="shared" si="265"/>
        <v>1</v>
      </c>
      <c r="AK515" s="3">
        <f t="shared" si="268"/>
        <v>-6.0183333333333167</v>
      </c>
      <c r="AL515" s="3" t="b">
        <f t="shared" si="252"/>
        <v>0</v>
      </c>
      <c r="AM515" s="3" t="b">
        <f t="shared" si="243"/>
        <v>0</v>
      </c>
      <c r="AN515" s="3" t="b">
        <f t="shared" si="266"/>
        <v>0</v>
      </c>
      <c r="AO515" s="3">
        <f t="shared" si="267"/>
        <v>0</v>
      </c>
    </row>
    <row r="516" spans="1:41" x14ac:dyDescent="0.2">
      <c r="A516">
        <v>20140924</v>
      </c>
      <c r="B516">
        <v>435.75</v>
      </c>
      <c r="C516">
        <v>436.11</v>
      </c>
      <c r="D516">
        <v>421.13</v>
      </c>
      <c r="E516">
        <v>423.2</v>
      </c>
      <c r="F516" s="3">
        <v>30627700</v>
      </c>
      <c r="G516">
        <v>5798220000</v>
      </c>
      <c r="H516">
        <f t="shared" si="269"/>
        <v>548.58066666666673</v>
      </c>
      <c r="I516" s="1">
        <f t="shared" si="271"/>
        <v>14.980000000000018</v>
      </c>
      <c r="J516" s="1">
        <f t="shared" si="272"/>
        <v>0.31999999999999318</v>
      </c>
      <c r="K516" s="1">
        <f t="shared" si="273"/>
        <v>14.660000000000025</v>
      </c>
      <c r="L516" s="1">
        <f t="shared" si="270"/>
        <v>14.980000000000018</v>
      </c>
      <c r="M516" s="1">
        <f t="shared" si="248"/>
        <v>18.224666666666675</v>
      </c>
      <c r="N516" s="2">
        <f t="shared" si="244"/>
        <v>483.29400000000004</v>
      </c>
      <c r="O516" s="2">
        <f t="shared" si="245"/>
        <v>373.94599999999997</v>
      </c>
      <c r="P516" s="2">
        <f t="shared" si="246"/>
        <v>442.28999999999996</v>
      </c>
      <c r="Q516" s="2">
        <f t="shared" si="247"/>
        <v>373.94599999999997</v>
      </c>
      <c r="R516" s="2">
        <f t="shared" si="253"/>
        <v>442.28999999999996</v>
      </c>
      <c r="S516" s="2">
        <f t="shared" si="249"/>
        <v>492.40633333333335</v>
      </c>
      <c r="T516" s="2">
        <f t="shared" si="250"/>
        <v>364.83366666666666</v>
      </c>
      <c r="U516" s="2">
        <f t="shared" si="254"/>
        <v>448.30833333333328</v>
      </c>
      <c r="V516" s="2">
        <f t="shared" si="255"/>
        <v>364.83366666666666</v>
      </c>
      <c r="W516" s="2">
        <f t="shared" si="256"/>
        <v>448.30833333333328</v>
      </c>
      <c r="X516" t="b">
        <f t="shared" si="257"/>
        <v>0</v>
      </c>
      <c r="Y516" t="b">
        <f t="shared" si="258"/>
        <v>0</v>
      </c>
      <c r="Z516" t="b">
        <f t="shared" si="259"/>
        <v>0</v>
      </c>
      <c r="AA516" t="b">
        <f t="shared" si="260"/>
        <v>0</v>
      </c>
      <c r="AB516" s="3">
        <f t="shared" si="274"/>
        <v>-6.0183333333333167</v>
      </c>
      <c r="AC516" t="b">
        <f t="shared" si="251"/>
        <v>0</v>
      </c>
      <c r="AD516" s="4"/>
      <c r="AE516" s="3" t="b">
        <f t="shared" si="242"/>
        <v>0</v>
      </c>
      <c r="AF516" s="3" t="b">
        <f t="shared" si="261"/>
        <v>0</v>
      </c>
      <c r="AG516" s="3" t="b">
        <f t="shared" si="262"/>
        <v>1</v>
      </c>
      <c r="AH516" s="3" t="b">
        <f t="shared" si="263"/>
        <v>0</v>
      </c>
      <c r="AI516" s="3" t="b">
        <f t="shared" si="264"/>
        <v>1</v>
      </c>
      <c r="AJ516" s="3" t="b">
        <f t="shared" si="265"/>
        <v>1</v>
      </c>
      <c r="AK516" s="3">
        <f t="shared" si="268"/>
        <v>-6.0183333333333167</v>
      </c>
      <c r="AL516" s="3" t="b">
        <f t="shared" si="252"/>
        <v>0</v>
      </c>
      <c r="AM516" s="3" t="b">
        <f t="shared" si="243"/>
        <v>0</v>
      </c>
      <c r="AN516" s="3" t="b">
        <f t="shared" si="266"/>
        <v>0</v>
      </c>
      <c r="AO516" s="3">
        <f t="shared" si="267"/>
        <v>0</v>
      </c>
    </row>
    <row r="517" spans="1:41" x14ac:dyDescent="0.2">
      <c r="A517">
        <v>20140925</v>
      </c>
      <c r="B517">
        <v>423.16</v>
      </c>
      <c r="C517">
        <v>423.52</v>
      </c>
      <c r="D517">
        <v>409.47</v>
      </c>
      <c r="E517">
        <v>411.57</v>
      </c>
      <c r="F517" s="3">
        <v>26814400</v>
      </c>
      <c r="G517">
        <v>5632260000</v>
      </c>
      <c r="H517">
        <f t="shared" si="269"/>
        <v>546.82577777777783</v>
      </c>
      <c r="I517" s="1">
        <f t="shared" si="271"/>
        <v>14.049999999999955</v>
      </c>
      <c r="J517" s="1">
        <f t="shared" si="272"/>
        <v>0.31999999999999318</v>
      </c>
      <c r="K517" s="1">
        <f t="shared" si="273"/>
        <v>13.729999999999961</v>
      </c>
      <c r="L517" s="1">
        <f t="shared" si="270"/>
        <v>14.049999999999955</v>
      </c>
      <c r="M517" s="1">
        <f t="shared" si="248"/>
        <v>18.583333333333339</v>
      </c>
      <c r="N517" s="2">
        <f t="shared" si="244"/>
        <v>472.245</v>
      </c>
      <c r="O517" s="2">
        <f t="shared" si="245"/>
        <v>360.745</v>
      </c>
      <c r="P517" s="2">
        <f t="shared" si="246"/>
        <v>442.28999999999996</v>
      </c>
      <c r="Q517" s="2">
        <f t="shared" si="247"/>
        <v>373.94599999999997</v>
      </c>
      <c r="R517" s="2">
        <f t="shared" si="253"/>
        <v>442.28999999999996</v>
      </c>
      <c r="S517" s="2">
        <f t="shared" si="249"/>
        <v>481.53666666666669</v>
      </c>
      <c r="T517" s="2">
        <f t="shared" si="250"/>
        <v>351.45333333333332</v>
      </c>
      <c r="U517" s="2">
        <f t="shared" si="254"/>
        <v>448.30833333333328</v>
      </c>
      <c r="V517" s="2">
        <f t="shared" si="255"/>
        <v>364.83366666666666</v>
      </c>
      <c r="W517" s="2">
        <f t="shared" si="256"/>
        <v>448.30833333333328</v>
      </c>
      <c r="X517" t="b">
        <f t="shared" si="257"/>
        <v>0</v>
      </c>
      <c r="Y517" t="b">
        <f t="shared" si="258"/>
        <v>0</v>
      </c>
      <c r="Z517" t="b">
        <f t="shared" si="259"/>
        <v>0</v>
      </c>
      <c r="AA517" t="b">
        <f t="shared" si="260"/>
        <v>0</v>
      </c>
      <c r="AB517" s="3">
        <f t="shared" si="274"/>
        <v>-6.0183333333333167</v>
      </c>
      <c r="AC517" t="b">
        <f t="shared" si="251"/>
        <v>0</v>
      </c>
      <c r="AD517" s="4"/>
      <c r="AE517" s="3" t="b">
        <f t="shared" si="242"/>
        <v>0</v>
      </c>
      <c r="AF517" s="3" t="b">
        <f t="shared" si="261"/>
        <v>0</v>
      </c>
      <c r="AG517" s="3" t="b">
        <f t="shared" si="262"/>
        <v>1</v>
      </c>
      <c r="AH517" s="3" t="b">
        <f t="shared" si="263"/>
        <v>0</v>
      </c>
      <c r="AI517" s="3" t="b">
        <f t="shared" si="264"/>
        <v>1</v>
      </c>
      <c r="AJ517" s="3" t="b">
        <f t="shared" si="265"/>
        <v>1</v>
      </c>
      <c r="AK517" s="3">
        <f t="shared" si="268"/>
        <v>-6.0183333333333167</v>
      </c>
      <c r="AL517" s="3" t="b">
        <f t="shared" si="252"/>
        <v>0</v>
      </c>
      <c r="AM517" s="3" t="b">
        <f t="shared" si="243"/>
        <v>0</v>
      </c>
      <c r="AN517" s="3" t="b">
        <f t="shared" si="266"/>
        <v>0</v>
      </c>
      <c r="AO517" s="3">
        <f t="shared" si="267"/>
        <v>0</v>
      </c>
    </row>
    <row r="518" spans="1:41" x14ac:dyDescent="0.2">
      <c r="A518">
        <v>20140926</v>
      </c>
      <c r="B518">
        <v>411.43</v>
      </c>
      <c r="C518">
        <v>414.94</v>
      </c>
      <c r="D518">
        <v>400.01</v>
      </c>
      <c r="E518">
        <v>404.43</v>
      </c>
      <c r="F518" s="3">
        <v>21460800</v>
      </c>
      <c r="G518">
        <v>5477970000</v>
      </c>
      <c r="H518">
        <f t="shared" si="269"/>
        <v>544.76255555555554</v>
      </c>
      <c r="I518" s="1">
        <f t="shared" si="271"/>
        <v>14.930000000000007</v>
      </c>
      <c r="J518" s="1">
        <f t="shared" si="272"/>
        <v>3.3700000000000045</v>
      </c>
      <c r="K518" s="1">
        <f t="shared" si="273"/>
        <v>11.560000000000002</v>
      </c>
      <c r="L518" s="1">
        <f t="shared" si="270"/>
        <v>14.930000000000007</v>
      </c>
      <c r="M518" s="1">
        <f t="shared" si="248"/>
        <v>18.698</v>
      </c>
      <c r="N518" s="2">
        <f t="shared" si="244"/>
        <v>463.56900000000002</v>
      </c>
      <c r="O518" s="2">
        <f t="shared" si="245"/>
        <v>351.38100000000003</v>
      </c>
      <c r="P518" s="2">
        <f t="shared" si="246"/>
        <v>442.28999999999996</v>
      </c>
      <c r="Q518" s="2">
        <f t="shared" si="247"/>
        <v>373.94599999999997</v>
      </c>
      <c r="R518" s="2">
        <f t="shared" si="253"/>
        <v>442.28999999999996</v>
      </c>
      <c r="S518" s="2">
        <f t="shared" si="249"/>
        <v>472.91800000000001</v>
      </c>
      <c r="T518" s="2">
        <f t="shared" si="250"/>
        <v>342.03200000000004</v>
      </c>
      <c r="U518" s="2">
        <f t="shared" si="254"/>
        <v>448.30833333333328</v>
      </c>
      <c r="V518" s="2">
        <f t="shared" si="255"/>
        <v>364.83366666666666</v>
      </c>
      <c r="W518" s="2">
        <f t="shared" si="256"/>
        <v>448.30833333333328</v>
      </c>
      <c r="X518" t="b">
        <f t="shared" si="257"/>
        <v>0</v>
      </c>
      <c r="Y518" t="b">
        <f t="shared" si="258"/>
        <v>0</v>
      </c>
      <c r="Z518" t="b">
        <f t="shared" si="259"/>
        <v>0</v>
      </c>
      <c r="AA518" t="b">
        <f t="shared" si="260"/>
        <v>0</v>
      </c>
      <c r="AB518" s="3">
        <f t="shared" si="274"/>
        <v>-6.0183333333333167</v>
      </c>
      <c r="AC518" t="b">
        <f t="shared" si="251"/>
        <v>0</v>
      </c>
      <c r="AD518" s="4"/>
      <c r="AE518" s="3" t="b">
        <f t="shared" si="242"/>
        <v>0</v>
      </c>
      <c r="AF518" s="3" t="b">
        <f t="shared" si="261"/>
        <v>0</v>
      </c>
      <c r="AG518" s="3" t="b">
        <f t="shared" si="262"/>
        <v>1</v>
      </c>
      <c r="AH518" s="3" t="b">
        <f t="shared" si="263"/>
        <v>0</v>
      </c>
      <c r="AI518" s="3" t="b">
        <f t="shared" si="264"/>
        <v>1</v>
      </c>
      <c r="AJ518" s="3" t="b">
        <f t="shared" si="265"/>
        <v>1</v>
      </c>
      <c r="AK518" s="3">
        <f t="shared" si="268"/>
        <v>-6.0183333333333167</v>
      </c>
      <c r="AL518" s="3" t="b">
        <f t="shared" si="252"/>
        <v>0</v>
      </c>
      <c r="AM518" s="3" t="b">
        <f t="shared" si="243"/>
        <v>0</v>
      </c>
      <c r="AN518" s="3" t="b">
        <f t="shared" si="266"/>
        <v>0</v>
      </c>
      <c r="AO518" s="3">
        <f t="shared" si="267"/>
        <v>0</v>
      </c>
    </row>
    <row r="519" spans="1:41" x14ac:dyDescent="0.2">
      <c r="A519">
        <v>20140927</v>
      </c>
      <c r="B519">
        <v>403.56</v>
      </c>
      <c r="C519">
        <v>406.62</v>
      </c>
      <c r="D519">
        <v>397.37</v>
      </c>
      <c r="E519">
        <v>399.52</v>
      </c>
      <c r="F519" s="3">
        <v>15029300</v>
      </c>
      <c r="G519">
        <v>5374500000</v>
      </c>
      <c r="H519">
        <f t="shared" si="269"/>
        <v>542.62788888888895</v>
      </c>
      <c r="I519" s="1">
        <f t="shared" si="271"/>
        <v>9.25</v>
      </c>
      <c r="J519" s="1">
        <f t="shared" si="272"/>
        <v>2.1899999999999977</v>
      </c>
      <c r="K519" s="1">
        <f t="shared" si="273"/>
        <v>7.0600000000000023</v>
      </c>
      <c r="L519" s="1">
        <f t="shared" si="270"/>
        <v>9.25</v>
      </c>
      <c r="M519" s="1">
        <f t="shared" si="248"/>
        <v>19.177333333333333</v>
      </c>
      <c r="N519" s="2">
        <f t="shared" si="244"/>
        <v>459.52699999999999</v>
      </c>
      <c r="O519" s="2">
        <f t="shared" si="245"/>
        <v>344.46300000000002</v>
      </c>
      <c r="P519" s="2">
        <f t="shared" si="246"/>
        <v>442.28999999999996</v>
      </c>
      <c r="Q519" s="2">
        <f t="shared" si="247"/>
        <v>373.94599999999997</v>
      </c>
      <c r="R519" s="2">
        <f t="shared" si="253"/>
        <v>442.28999999999996</v>
      </c>
      <c r="S519" s="2">
        <f t="shared" si="249"/>
        <v>469.1156666666667</v>
      </c>
      <c r="T519" s="2">
        <f t="shared" si="250"/>
        <v>334.87433333333331</v>
      </c>
      <c r="U519" s="2">
        <f t="shared" si="254"/>
        <v>448.30833333333328</v>
      </c>
      <c r="V519" s="2">
        <f t="shared" si="255"/>
        <v>364.83366666666666</v>
      </c>
      <c r="W519" s="2">
        <f t="shared" si="256"/>
        <v>448.30833333333328</v>
      </c>
      <c r="X519" t="b">
        <f t="shared" si="257"/>
        <v>0</v>
      </c>
      <c r="Y519" t="b">
        <f t="shared" si="258"/>
        <v>0</v>
      </c>
      <c r="Z519" t="b">
        <f t="shared" si="259"/>
        <v>0</v>
      </c>
      <c r="AA519" t="b">
        <f t="shared" si="260"/>
        <v>0</v>
      </c>
      <c r="AB519" s="3">
        <f t="shared" si="274"/>
        <v>-6.0183333333333167</v>
      </c>
      <c r="AC519" t="b">
        <f t="shared" si="251"/>
        <v>0</v>
      </c>
      <c r="AD519" s="4"/>
      <c r="AE519" s="3" t="b">
        <f t="shared" si="242"/>
        <v>0</v>
      </c>
      <c r="AF519" s="3" t="b">
        <f t="shared" si="261"/>
        <v>0</v>
      </c>
      <c r="AG519" s="3" t="b">
        <f t="shared" si="262"/>
        <v>1</v>
      </c>
      <c r="AH519" s="3" t="b">
        <f t="shared" si="263"/>
        <v>0</v>
      </c>
      <c r="AI519" s="3" t="b">
        <f t="shared" si="264"/>
        <v>1</v>
      </c>
      <c r="AJ519" s="3" t="b">
        <f t="shared" si="265"/>
        <v>1</v>
      </c>
      <c r="AK519" s="3">
        <f t="shared" si="268"/>
        <v>-6.0183333333333167</v>
      </c>
      <c r="AL519" s="3" t="b">
        <f t="shared" si="252"/>
        <v>0</v>
      </c>
      <c r="AM519" s="3" t="b">
        <f t="shared" si="243"/>
        <v>0</v>
      </c>
      <c r="AN519" s="3" t="b">
        <f t="shared" si="266"/>
        <v>0</v>
      </c>
      <c r="AO519" s="3">
        <f t="shared" si="267"/>
        <v>0</v>
      </c>
    </row>
    <row r="520" spans="1:41" x14ac:dyDescent="0.2">
      <c r="A520">
        <v>20140928</v>
      </c>
      <c r="B520">
        <v>399.47</v>
      </c>
      <c r="C520">
        <v>401.02</v>
      </c>
      <c r="D520">
        <v>374.33</v>
      </c>
      <c r="E520">
        <v>377.18</v>
      </c>
      <c r="F520" s="3">
        <v>23613300</v>
      </c>
      <c r="G520">
        <v>5321420000</v>
      </c>
      <c r="H520">
        <f t="shared" si="269"/>
        <v>540.37011111111099</v>
      </c>
      <c r="I520" s="1">
        <f t="shared" si="271"/>
        <v>26.689999999999998</v>
      </c>
      <c r="J520" s="1">
        <f t="shared" si="272"/>
        <v>1.5</v>
      </c>
      <c r="K520" s="1">
        <f t="shared" si="273"/>
        <v>25.189999999999998</v>
      </c>
      <c r="L520" s="1">
        <f t="shared" si="270"/>
        <v>26.689999999999998</v>
      </c>
      <c r="M520" s="1">
        <f t="shared" si="248"/>
        <v>19.344666666666669</v>
      </c>
      <c r="N520" s="2">
        <f t="shared" si="244"/>
        <v>445.70899999999995</v>
      </c>
      <c r="O520" s="2">
        <f t="shared" si="245"/>
        <v>329.64099999999996</v>
      </c>
      <c r="P520" s="2">
        <f t="shared" si="246"/>
        <v>442.28999999999996</v>
      </c>
      <c r="Q520" s="2">
        <f t="shared" si="247"/>
        <v>373.94599999999997</v>
      </c>
      <c r="R520" s="2">
        <f t="shared" si="253"/>
        <v>442.28999999999996</v>
      </c>
      <c r="S520" s="2">
        <f t="shared" si="249"/>
        <v>455.38133333333326</v>
      </c>
      <c r="T520" s="2">
        <f t="shared" si="250"/>
        <v>319.96866666666665</v>
      </c>
      <c r="U520" s="2">
        <f t="shared" si="254"/>
        <v>448.30833333333328</v>
      </c>
      <c r="V520" s="2">
        <f t="shared" si="255"/>
        <v>364.83366666666666</v>
      </c>
      <c r="W520" s="2">
        <f t="shared" si="256"/>
        <v>448.30833333333328</v>
      </c>
      <c r="X520" t="b">
        <f t="shared" si="257"/>
        <v>0</v>
      </c>
      <c r="Y520" t="b">
        <f t="shared" si="258"/>
        <v>0</v>
      </c>
      <c r="Z520" t="b">
        <f t="shared" si="259"/>
        <v>0</v>
      </c>
      <c r="AA520" t="b">
        <f t="shared" si="260"/>
        <v>0</v>
      </c>
      <c r="AB520" s="3">
        <f t="shared" si="274"/>
        <v>-6.0183333333333167</v>
      </c>
      <c r="AC520" t="b">
        <f t="shared" si="251"/>
        <v>0</v>
      </c>
      <c r="AD520" s="4"/>
      <c r="AE520" s="3" t="b">
        <f t="shared" ref="AE520:AE583" si="275">SUM(AC515:AC519)&gt;0</f>
        <v>0</v>
      </c>
      <c r="AF520" s="3" t="b">
        <f t="shared" si="261"/>
        <v>0</v>
      </c>
      <c r="AG520" s="3" t="b">
        <f t="shared" si="262"/>
        <v>1</v>
      </c>
      <c r="AH520" s="3" t="b">
        <f t="shared" si="263"/>
        <v>1</v>
      </c>
      <c r="AI520" s="3" t="b">
        <f t="shared" si="264"/>
        <v>1</v>
      </c>
      <c r="AJ520" s="3" t="b">
        <f t="shared" si="265"/>
        <v>1</v>
      </c>
      <c r="AK520" s="3">
        <f t="shared" si="268"/>
        <v>-6.0183333333333167</v>
      </c>
      <c r="AL520" s="3" t="b">
        <f t="shared" si="252"/>
        <v>0</v>
      </c>
      <c r="AM520" s="3" t="b">
        <f t="shared" ref="AM520:AM583" si="276">SUM(AK515:AK519)&gt;0</f>
        <v>0</v>
      </c>
      <c r="AN520" s="3" t="b">
        <f t="shared" si="266"/>
        <v>0</v>
      </c>
      <c r="AO520" s="3">
        <f t="shared" si="267"/>
        <v>0</v>
      </c>
    </row>
    <row r="521" spans="1:41" x14ac:dyDescent="0.2">
      <c r="A521">
        <v>20140929</v>
      </c>
      <c r="B521">
        <v>376.93</v>
      </c>
      <c r="C521">
        <v>385.21</v>
      </c>
      <c r="D521">
        <v>372.24</v>
      </c>
      <c r="E521">
        <v>375.47</v>
      </c>
      <c r="F521" s="3">
        <v>32497700</v>
      </c>
      <c r="G521">
        <v>5022360000</v>
      </c>
      <c r="H521">
        <f t="shared" si="269"/>
        <v>537.45211111111109</v>
      </c>
      <c r="I521" s="1">
        <f t="shared" si="271"/>
        <v>12.96999999999997</v>
      </c>
      <c r="J521" s="1">
        <f t="shared" si="272"/>
        <v>8.0299999999999727</v>
      </c>
      <c r="K521" s="1">
        <f t="shared" si="273"/>
        <v>4.9399999999999977</v>
      </c>
      <c r="L521" s="1">
        <f t="shared" si="270"/>
        <v>12.96999999999997</v>
      </c>
      <c r="M521" s="1">
        <f t="shared" si="248"/>
        <v>20.656000000000002</v>
      </c>
      <c r="N521" s="2">
        <f t="shared" si="244"/>
        <v>440.69300000000004</v>
      </c>
      <c r="O521" s="2">
        <f t="shared" si="245"/>
        <v>316.75700000000001</v>
      </c>
      <c r="P521" s="2">
        <f t="shared" si="246"/>
        <v>440.69300000000004</v>
      </c>
      <c r="Q521" s="2">
        <f t="shared" si="247"/>
        <v>373.94599999999997</v>
      </c>
      <c r="R521" s="2">
        <f t="shared" si="253"/>
        <v>440.69300000000004</v>
      </c>
      <c r="S521" s="2">
        <f t="shared" si="249"/>
        <v>451.02100000000002</v>
      </c>
      <c r="T521" s="2">
        <f t="shared" si="250"/>
        <v>306.42900000000003</v>
      </c>
      <c r="U521" s="2">
        <f t="shared" si="254"/>
        <v>448.30833333333328</v>
      </c>
      <c r="V521" s="2">
        <f t="shared" si="255"/>
        <v>364.83366666666666</v>
      </c>
      <c r="W521" s="2">
        <f t="shared" si="256"/>
        <v>448.30833333333328</v>
      </c>
      <c r="X521" t="b">
        <f t="shared" si="257"/>
        <v>0</v>
      </c>
      <c r="Y521" t="b">
        <f t="shared" si="258"/>
        <v>0</v>
      </c>
      <c r="Z521" t="b">
        <f t="shared" si="259"/>
        <v>0</v>
      </c>
      <c r="AA521" t="b">
        <f t="shared" si="260"/>
        <v>0</v>
      </c>
      <c r="AB521" s="3">
        <f t="shared" si="274"/>
        <v>-7.6153333333332398</v>
      </c>
      <c r="AC521" t="b">
        <f t="shared" si="251"/>
        <v>0</v>
      </c>
      <c r="AD521" s="4"/>
      <c r="AE521" s="3" t="b">
        <f t="shared" si="275"/>
        <v>0</v>
      </c>
      <c r="AF521" s="3" t="b">
        <f t="shared" si="261"/>
        <v>0</v>
      </c>
      <c r="AG521" s="3" t="b">
        <f t="shared" si="262"/>
        <v>1</v>
      </c>
      <c r="AH521" s="3" t="b">
        <f t="shared" si="263"/>
        <v>1</v>
      </c>
      <c r="AI521" s="3" t="b">
        <f t="shared" si="264"/>
        <v>1</v>
      </c>
      <c r="AJ521" s="3" t="b">
        <f t="shared" si="265"/>
        <v>1</v>
      </c>
      <c r="AK521" s="3">
        <f t="shared" si="268"/>
        <v>-7.6153333333332398</v>
      </c>
      <c r="AL521" s="3" t="b">
        <f t="shared" si="252"/>
        <v>0</v>
      </c>
      <c r="AM521" s="3" t="b">
        <f t="shared" si="276"/>
        <v>0</v>
      </c>
      <c r="AN521" s="3" t="b">
        <f t="shared" si="266"/>
        <v>0</v>
      </c>
      <c r="AO521" s="3">
        <f t="shared" si="267"/>
        <v>0</v>
      </c>
    </row>
    <row r="522" spans="1:41" x14ac:dyDescent="0.2">
      <c r="A522">
        <v>20140930</v>
      </c>
      <c r="B522">
        <v>376.09</v>
      </c>
      <c r="C522">
        <v>390.98</v>
      </c>
      <c r="D522">
        <v>373.44</v>
      </c>
      <c r="E522">
        <v>386.94</v>
      </c>
      <c r="F522" s="3">
        <v>34707300</v>
      </c>
      <c r="G522">
        <v>5012450000</v>
      </c>
      <c r="H522">
        <f t="shared" si="269"/>
        <v>534.50388888888881</v>
      </c>
      <c r="I522" s="1">
        <f t="shared" si="271"/>
        <v>17.54000000000002</v>
      </c>
      <c r="J522" s="1">
        <f t="shared" si="272"/>
        <v>15.509999999999991</v>
      </c>
      <c r="K522" s="1">
        <f t="shared" si="273"/>
        <v>2.0300000000000296</v>
      </c>
      <c r="L522" s="1">
        <f t="shared" si="270"/>
        <v>17.54000000000002</v>
      </c>
      <c r="M522" s="1">
        <f t="shared" si="248"/>
        <v>21.271999999999998</v>
      </c>
      <c r="N522" s="2">
        <f t="shared" si="244"/>
        <v>446.02600000000001</v>
      </c>
      <c r="O522" s="2">
        <f t="shared" si="245"/>
        <v>318.39400000000006</v>
      </c>
      <c r="P522" s="2">
        <f t="shared" si="246"/>
        <v>440.69300000000004</v>
      </c>
      <c r="Q522" s="2">
        <f t="shared" si="247"/>
        <v>373.94599999999997</v>
      </c>
      <c r="R522" s="2">
        <f t="shared" si="253"/>
        <v>440.69300000000004</v>
      </c>
      <c r="S522" s="2">
        <f t="shared" si="249"/>
        <v>456.66200000000003</v>
      </c>
      <c r="T522" s="2">
        <f t="shared" si="250"/>
        <v>307.75800000000004</v>
      </c>
      <c r="U522" s="2">
        <f t="shared" si="254"/>
        <v>448.30833333333328</v>
      </c>
      <c r="V522" s="2">
        <f t="shared" si="255"/>
        <v>364.83366666666666</v>
      </c>
      <c r="W522" s="2">
        <f t="shared" si="256"/>
        <v>448.30833333333328</v>
      </c>
      <c r="X522" t="b">
        <f t="shared" si="257"/>
        <v>0</v>
      </c>
      <c r="Y522" t="b">
        <f t="shared" si="258"/>
        <v>0</v>
      </c>
      <c r="Z522" t="b">
        <f t="shared" si="259"/>
        <v>0</v>
      </c>
      <c r="AA522" t="b">
        <f t="shared" si="260"/>
        <v>0</v>
      </c>
      <c r="AB522" s="3">
        <f t="shared" si="274"/>
        <v>-7.6153333333332398</v>
      </c>
      <c r="AC522" t="b">
        <f t="shared" si="251"/>
        <v>0</v>
      </c>
      <c r="AD522" s="4"/>
      <c r="AE522" s="3" t="b">
        <f t="shared" si="275"/>
        <v>0</v>
      </c>
      <c r="AF522" s="3" t="b">
        <f t="shared" si="261"/>
        <v>0</v>
      </c>
      <c r="AG522" s="3" t="b">
        <f t="shared" si="262"/>
        <v>1</v>
      </c>
      <c r="AH522" s="3" t="b">
        <f t="shared" si="263"/>
        <v>0</v>
      </c>
      <c r="AI522" s="3" t="b">
        <f t="shared" si="264"/>
        <v>1</v>
      </c>
      <c r="AJ522" s="3" t="b">
        <f t="shared" si="265"/>
        <v>1</v>
      </c>
      <c r="AK522" s="3">
        <f t="shared" si="268"/>
        <v>-7.6153333333332398</v>
      </c>
      <c r="AL522" s="3" t="b">
        <f t="shared" si="252"/>
        <v>0</v>
      </c>
      <c r="AM522" s="3" t="b">
        <f t="shared" si="276"/>
        <v>0</v>
      </c>
      <c r="AN522" s="3" t="b">
        <f t="shared" si="266"/>
        <v>0</v>
      </c>
      <c r="AO522" s="3">
        <f t="shared" si="267"/>
        <v>0</v>
      </c>
    </row>
    <row r="523" spans="1:41" x14ac:dyDescent="0.2">
      <c r="A523">
        <v>20141001</v>
      </c>
      <c r="B523">
        <v>387.43</v>
      </c>
      <c r="C523">
        <v>391.38</v>
      </c>
      <c r="D523">
        <v>380.78</v>
      </c>
      <c r="E523">
        <v>383.62</v>
      </c>
      <c r="F523" s="3">
        <v>26229400</v>
      </c>
      <c r="G523">
        <v>5165060000</v>
      </c>
      <c r="H523">
        <f t="shared" si="269"/>
        <v>531.57122222222222</v>
      </c>
      <c r="I523" s="1">
        <f t="shared" si="271"/>
        <v>10.600000000000023</v>
      </c>
      <c r="J523" s="1">
        <f t="shared" si="272"/>
        <v>4.4399999999999977</v>
      </c>
      <c r="K523" s="1">
        <f t="shared" si="273"/>
        <v>6.160000000000025</v>
      </c>
      <c r="L523" s="1">
        <f t="shared" si="270"/>
        <v>10.600000000000023</v>
      </c>
      <c r="M523" s="1">
        <f t="shared" si="248"/>
        <v>22.134666666666664</v>
      </c>
      <c r="N523" s="2">
        <f t="shared" si="244"/>
        <v>452.48399999999998</v>
      </c>
      <c r="O523" s="2">
        <f t="shared" si="245"/>
        <v>319.67599999999999</v>
      </c>
      <c r="P523" s="2">
        <f t="shared" si="246"/>
        <v>440.69300000000004</v>
      </c>
      <c r="Q523" s="2">
        <f t="shared" si="247"/>
        <v>373.94599999999997</v>
      </c>
      <c r="R523" s="2">
        <f t="shared" si="253"/>
        <v>440.69300000000004</v>
      </c>
      <c r="S523" s="2">
        <f t="shared" si="249"/>
        <v>463.55133333333333</v>
      </c>
      <c r="T523" s="2">
        <f t="shared" si="250"/>
        <v>308.60866666666664</v>
      </c>
      <c r="U523" s="2">
        <f t="shared" si="254"/>
        <v>448.30833333333328</v>
      </c>
      <c r="V523" s="2">
        <f t="shared" si="255"/>
        <v>364.83366666666666</v>
      </c>
      <c r="W523" s="2">
        <f t="shared" si="256"/>
        <v>448.30833333333328</v>
      </c>
      <c r="X523" t="b">
        <f t="shared" si="257"/>
        <v>0</v>
      </c>
      <c r="Y523" t="b">
        <f t="shared" si="258"/>
        <v>0</v>
      </c>
      <c r="Z523" t="b">
        <f t="shared" si="259"/>
        <v>0</v>
      </c>
      <c r="AA523" t="b">
        <f t="shared" si="260"/>
        <v>0</v>
      </c>
      <c r="AB523" s="3">
        <f t="shared" si="274"/>
        <v>-7.6153333333332398</v>
      </c>
      <c r="AC523" t="b">
        <f t="shared" si="251"/>
        <v>0</v>
      </c>
      <c r="AD523" s="4"/>
      <c r="AE523" s="3" t="b">
        <f t="shared" si="275"/>
        <v>0</v>
      </c>
      <c r="AF523" s="3" t="b">
        <f t="shared" si="261"/>
        <v>0</v>
      </c>
      <c r="AG523" s="3" t="b">
        <f t="shared" si="262"/>
        <v>1</v>
      </c>
      <c r="AH523" s="3" t="b">
        <f t="shared" si="263"/>
        <v>0</v>
      </c>
      <c r="AI523" s="3" t="b">
        <f t="shared" si="264"/>
        <v>1</v>
      </c>
      <c r="AJ523" s="3" t="b">
        <f t="shared" si="265"/>
        <v>1</v>
      </c>
      <c r="AK523" s="3">
        <f t="shared" si="268"/>
        <v>-7.6153333333332398</v>
      </c>
      <c r="AL523" s="3" t="b">
        <f t="shared" si="252"/>
        <v>0</v>
      </c>
      <c r="AM523" s="3" t="b">
        <f t="shared" si="276"/>
        <v>0</v>
      </c>
      <c r="AN523" s="3" t="b">
        <f t="shared" si="266"/>
        <v>0</v>
      </c>
      <c r="AO523" s="3">
        <f t="shared" si="267"/>
        <v>0</v>
      </c>
    </row>
    <row r="524" spans="1:41" x14ac:dyDescent="0.2">
      <c r="A524">
        <v>20141002</v>
      </c>
      <c r="B524">
        <v>383.99</v>
      </c>
      <c r="C524">
        <v>385.5</v>
      </c>
      <c r="D524">
        <v>372.95</v>
      </c>
      <c r="E524">
        <v>375.07</v>
      </c>
      <c r="F524" s="3">
        <v>21777700</v>
      </c>
      <c r="G524">
        <v>5120700000</v>
      </c>
      <c r="H524">
        <f t="shared" si="269"/>
        <v>528.66522222222227</v>
      </c>
      <c r="I524" s="1">
        <f t="shared" si="271"/>
        <v>12.550000000000011</v>
      </c>
      <c r="J524" s="1">
        <f t="shared" si="272"/>
        <v>1.8799999999999955</v>
      </c>
      <c r="K524" s="1">
        <f t="shared" si="273"/>
        <v>10.670000000000016</v>
      </c>
      <c r="L524" s="1">
        <f t="shared" si="270"/>
        <v>12.550000000000011</v>
      </c>
      <c r="M524" s="1">
        <f t="shared" si="248"/>
        <v>22.140666666666668</v>
      </c>
      <c r="N524" s="2">
        <f t="shared" si="244"/>
        <v>445.64700000000005</v>
      </c>
      <c r="O524" s="2">
        <f t="shared" si="245"/>
        <v>312.803</v>
      </c>
      <c r="P524" s="2">
        <f t="shared" si="246"/>
        <v>440.69300000000004</v>
      </c>
      <c r="Q524" s="2">
        <f t="shared" si="247"/>
        <v>373.94599999999997</v>
      </c>
      <c r="R524" s="2">
        <f t="shared" si="253"/>
        <v>440.69300000000004</v>
      </c>
      <c r="S524" s="2">
        <f t="shared" si="249"/>
        <v>456.71733333333339</v>
      </c>
      <c r="T524" s="2">
        <f t="shared" si="250"/>
        <v>301.73266666666666</v>
      </c>
      <c r="U524" s="2">
        <f t="shared" si="254"/>
        <v>448.30833333333328</v>
      </c>
      <c r="V524" s="2">
        <f t="shared" si="255"/>
        <v>364.83366666666666</v>
      </c>
      <c r="W524" s="2">
        <f t="shared" si="256"/>
        <v>448.30833333333328</v>
      </c>
      <c r="X524" t="b">
        <f t="shared" si="257"/>
        <v>0</v>
      </c>
      <c r="Y524" t="b">
        <f t="shared" si="258"/>
        <v>0</v>
      </c>
      <c r="Z524" t="b">
        <f t="shared" si="259"/>
        <v>0</v>
      </c>
      <c r="AA524" t="b">
        <f t="shared" si="260"/>
        <v>0</v>
      </c>
      <c r="AB524" s="3">
        <f t="shared" si="274"/>
        <v>-7.6153333333332398</v>
      </c>
      <c r="AC524" t="b">
        <f t="shared" si="251"/>
        <v>0</v>
      </c>
      <c r="AD524" s="4"/>
      <c r="AE524" s="3" t="b">
        <f t="shared" si="275"/>
        <v>0</v>
      </c>
      <c r="AF524" s="3" t="b">
        <f t="shared" si="261"/>
        <v>0</v>
      </c>
      <c r="AG524" s="3" t="b">
        <f t="shared" si="262"/>
        <v>1</v>
      </c>
      <c r="AH524" s="3" t="b">
        <f t="shared" si="263"/>
        <v>0</v>
      </c>
      <c r="AI524" s="3" t="b">
        <f t="shared" si="264"/>
        <v>1</v>
      </c>
      <c r="AJ524" s="3" t="b">
        <f t="shared" si="265"/>
        <v>1</v>
      </c>
      <c r="AK524" s="3">
        <f t="shared" si="268"/>
        <v>-7.6153333333332398</v>
      </c>
      <c r="AL524" s="3" t="b">
        <f t="shared" si="252"/>
        <v>0</v>
      </c>
      <c r="AM524" s="3" t="b">
        <f t="shared" si="276"/>
        <v>0</v>
      </c>
      <c r="AN524" s="3" t="b">
        <f t="shared" si="266"/>
        <v>0</v>
      </c>
      <c r="AO524" s="3">
        <f t="shared" si="267"/>
        <v>0</v>
      </c>
    </row>
    <row r="525" spans="1:41" x14ac:dyDescent="0.2">
      <c r="A525">
        <v>20141003</v>
      </c>
      <c r="B525">
        <v>375.18</v>
      </c>
      <c r="C525">
        <v>377.69</v>
      </c>
      <c r="D525">
        <v>357.86</v>
      </c>
      <c r="E525">
        <v>359.51</v>
      </c>
      <c r="F525" s="3">
        <v>30901200</v>
      </c>
      <c r="G525">
        <v>5004540000</v>
      </c>
      <c r="H525">
        <f t="shared" si="269"/>
        <v>525.82500000000005</v>
      </c>
      <c r="I525" s="1">
        <f t="shared" si="271"/>
        <v>19.829999999999984</v>
      </c>
      <c r="J525" s="1">
        <f t="shared" si="272"/>
        <v>2.6200000000000045</v>
      </c>
      <c r="K525" s="1">
        <f t="shared" si="273"/>
        <v>17.20999999999998</v>
      </c>
      <c r="L525" s="1">
        <f t="shared" si="270"/>
        <v>19.829999999999984</v>
      </c>
      <c r="M525" s="1">
        <f t="shared" si="248"/>
        <v>21.927333333333333</v>
      </c>
      <c r="N525" s="2">
        <f t="shared" si="244"/>
        <v>433.55699999999996</v>
      </c>
      <c r="O525" s="2">
        <f t="shared" si="245"/>
        <v>301.99299999999999</v>
      </c>
      <c r="P525" s="2">
        <f t="shared" si="246"/>
        <v>433.55699999999996</v>
      </c>
      <c r="Q525" s="2">
        <f t="shared" si="247"/>
        <v>373.94599999999997</v>
      </c>
      <c r="R525" s="2">
        <f t="shared" si="253"/>
        <v>433.55699999999996</v>
      </c>
      <c r="S525" s="2">
        <f t="shared" si="249"/>
        <v>444.52066666666667</v>
      </c>
      <c r="T525" s="2">
        <f t="shared" si="250"/>
        <v>291.02933333333328</v>
      </c>
      <c r="U525" s="2">
        <f t="shared" si="254"/>
        <v>444.52066666666667</v>
      </c>
      <c r="V525" s="2">
        <f t="shared" si="255"/>
        <v>364.83366666666666</v>
      </c>
      <c r="W525" s="2">
        <f t="shared" si="256"/>
        <v>444.52066666666667</v>
      </c>
      <c r="X525" t="b">
        <f t="shared" si="257"/>
        <v>0</v>
      </c>
      <c r="Y525" t="b">
        <f t="shared" si="258"/>
        <v>0</v>
      </c>
      <c r="Z525" t="b">
        <f t="shared" si="259"/>
        <v>0</v>
      </c>
      <c r="AA525" t="b">
        <f t="shared" si="260"/>
        <v>0</v>
      </c>
      <c r="AB525" s="3">
        <f t="shared" si="274"/>
        <v>-10.963666666666711</v>
      </c>
      <c r="AC525" t="b">
        <f t="shared" si="251"/>
        <v>0</v>
      </c>
      <c r="AD525" s="4"/>
      <c r="AE525" s="3" t="b">
        <f t="shared" si="275"/>
        <v>0</v>
      </c>
      <c r="AF525" s="3" t="b">
        <f t="shared" si="261"/>
        <v>0</v>
      </c>
      <c r="AG525" s="3" t="b">
        <f t="shared" si="262"/>
        <v>1</v>
      </c>
      <c r="AH525" s="3" t="b">
        <f t="shared" si="263"/>
        <v>1</v>
      </c>
      <c r="AI525" s="3" t="b">
        <f t="shared" si="264"/>
        <v>1</v>
      </c>
      <c r="AJ525" s="3" t="b">
        <f t="shared" si="265"/>
        <v>1</v>
      </c>
      <c r="AK525" s="3">
        <f t="shared" si="268"/>
        <v>-10.963666666666711</v>
      </c>
      <c r="AL525" s="3" t="b">
        <f t="shared" si="252"/>
        <v>0</v>
      </c>
      <c r="AM525" s="3" t="b">
        <f t="shared" si="276"/>
        <v>0</v>
      </c>
      <c r="AN525" s="3" t="b">
        <f t="shared" si="266"/>
        <v>0</v>
      </c>
      <c r="AO525" s="3">
        <f t="shared" si="267"/>
        <v>0</v>
      </c>
    </row>
    <row r="526" spans="1:41" x14ac:dyDescent="0.2">
      <c r="A526">
        <v>20141004</v>
      </c>
      <c r="B526">
        <v>359.89</v>
      </c>
      <c r="C526">
        <v>364.49</v>
      </c>
      <c r="D526">
        <v>325.89</v>
      </c>
      <c r="E526">
        <v>328.87</v>
      </c>
      <c r="F526" s="3">
        <v>47236500</v>
      </c>
      <c r="G526">
        <v>4801920000</v>
      </c>
      <c r="H526">
        <f t="shared" si="269"/>
        <v>522.8033333333334</v>
      </c>
      <c r="I526" s="1">
        <f t="shared" si="271"/>
        <v>38.600000000000023</v>
      </c>
      <c r="J526" s="1">
        <f t="shared" si="272"/>
        <v>4.9800000000000182</v>
      </c>
      <c r="K526" s="1">
        <f t="shared" si="273"/>
        <v>33.620000000000005</v>
      </c>
      <c r="L526" s="1">
        <f t="shared" si="270"/>
        <v>38.600000000000023</v>
      </c>
      <c r="M526" s="1">
        <f t="shared" si="248"/>
        <v>20.300666666666668</v>
      </c>
      <c r="N526" s="2">
        <f t="shared" si="244"/>
        <v>406.09199999999998</v>
      </c>
      <c r="O526" s="2">
        <f t="shared" si="245"/>
        <v>284.28800000000001</v>
      </c>
      <c r="P526" s="2">
        <f t="shared" si="246"/>
        <v>406.09199999999998</v>
      </c>
      <c r="Q526" s="2">
        <f t="shared" si="247"/>
        <v>284.28800000000001</v>
      </c>
      <c r="R526" s="2">
        <f t="shared" si="253"/>
        <v>406.09199999999998</v>
      </c>
      <c r="S526" s="2">
        <f t="shared" si="249"/>
        <v>416.24233333333336</v>
      </c>
      <c r="T526" s="2">
        <f t="shared" si="250"/>
        <v>274.13766666666663</v>
      </c>
      <c r="U526" s="2">
        <f t="shared" si="254"/>
        <v>416.24233333333336</v>
      </c>
      <c r="V526" s="2">
        <f t="shared" si="255"/>
        <v>274.13766666666663</v>
      </c>
      <c r="W526" s="2">
        <f t="shared" si="256"/>
        <v>416.24233333333336</v>
      </c>
      <c r="X526" t="b">
        <f t="shared" si="257"/>
        <v>0</v>
      </c>
      <c r="Y526" t="b">
        <f t="shared" si="258"/>
        <v>0</v>
      </c>
      <c r="Z526" t="b">
        <f t="shared" si="259"/>
        <v>0</v>
      </c>
      <c r="AA526" t="b">
        <f t="shared" si="260"/>
        <v>0</v>
      </c>
      <c r="AB526" s="3">
        <f t="shared" si="274"/>
        <v>-10.150333333333379</v>
      </c>
      <c r="AC526" t="b">
        <f t="shared" si="251"/>
        <v>0</v>
      </c>
      <c r="AD526" s="4"/>
      <c r="AE526" s="3" t="b">
        <f t="shared" si="275"/>
        <v>0</v>
      </c>
      <c r="AF526" s="3" t="b">
        <f t="shared" si="261"/>
        <v>0</v>
      </c>
      <c r="AG526" s="3" t="b">
        <f t="shared" si="262"/>
        <v>1</v>
      </c>
      <c r="AH526" s="3" t="b">
        <f t="shared" si="263"/>
        <v>1</v>
      </c>
      <c r="AI526" s="3" t="b">
        <f t="shared" si="264"/>
        <v>1</v>
      </c>
      <c r="AJ526" s="3" t="b">
        <f t="shared" si="265"/>
        <v>1</v>
      </c>
      <c r="AK526" s="3">
        <f t="shared" si="268"/>
        <v>-10.150333333333379</v>
      </c>
      <c r="AL526" s="3" t="b">
        <f t="shared" si="252"/>
        <v>0</v>
      </c>
      <c r="AM526" s="3" t="b">
        <f t="shared" si="276"/>
        <v>0</v>
      </c>
      <c r="AN526" s="3" t="b">
        <f t="shared" si="266"/>
        <v>0</v>
      </c>
      <c r="AO526" s="3">
        <f t="shared" si="267"/>
        <v>0</v>
      </c>
    </row>
    <row r="527" spans="1:41" x14ac:dyDescent="0.2">
      <c r="A527">
        <v>20141005</v>
      </c>
      <c r="B527">
        <v>328.92</v>
      </c>
      <c r="C527">
        <v>341.8</v>
      </c>
      <c r="D527">
        <v>289.3</v>
      </c>
      <c r="E527">
        <v>320.51</v>
      </c>
      <c r="F527" s="3">
        <v>83308100</v>
      </c>
      <c r="G527">
        <v>4389890000</v>
      </c>
      <c r="H527">
        <f t="shared" si="269"/>
        <v>519.39288888888893</v>
      </c>
      <c r="I527" s="1">
        <f t="shared" si="271"/>
        <v>52.5</v>
      </c>
      <c r="J527" s="1">
        <f t="shared" si="272"/>
        <v>12.930000000000007</v>
      </c>
      <c r="K527" s="1">
        <f t="shared" si="273"/>
        <v>39.569999999999993</v>
      </c>
      <c r="L527" s="1">
        <f t="shared" si="270"/>
        <v>52.5</v>
      </c>
      <c r="M527" s="1">
        <f t="shared" si="248"/>
        <v>19.987333333333336</v>
      </c>
      <c r="N527" s="2">
        <f t="shared" si="244"/>
        <v>375.512</v>
      </c>
      <c r="O527" s="2">
        <f t="shared" si="245"/>
        <v>255.58800000000002</v>
      </c>
      <c r="P527" s="2">
        <f t="shared" si="246"/>
        <v>375.512</v>
      </c>
      <c r="Q527" s="2">
        <f t="shared" si="247"/>
        <v>284.28800000000001</v>
      </c>
      <c r="R527" s="2">
        <f t="shared" si="253"/>
        <v>375.512</v>
      </c>
      <c r="S527" s="2">
        <f t="shared" si="249"/>
        <v>385.50566666666668</v>
      </c>
      <c r="T527" s="2">
        <f t="shared" si="250"/>
        <v>245.59433333333334</v>
      </c>
      <c r="U527" s="2">
        <f t="shared" si="254"/>
        <v>385.50566666666668</v>
      </c>
      <c r="V527" s="2">
        <f t="shared" si="255"/>
        <v>274.13766666666663</v>
      </c>
      <c r="W527" s="2">
        <f t="shared" si="256"/>
        <v>385.50566666666668</v>
      </c>
      <c r="X527" t="b">
        <f t="shared" si="257"/>
        <v>0</v>
      </c>
      <c r="Y527" t="b">
        <f t="shared" si="258"/>
        <v>0</v>
      </c>
      <c r="Z527" t="b">
        <f t="shared" si="259"/>
        <v>0</v>
      </c>
      <c r="AA527" t="b">
        <f t="shared" si="260"/>
        <v>0</v>
      </c>
      <c r="AB527" s="3">
        <f t="shared" si="274"/>
        <v>-9.9936666666666838</v>
      </c>
      <c r="AC527" t="b">
        <f t="shared" si="251"/>
        <v>0</v>
      </c>
      <c r="AD527" s="4"/>
      <c r="AE527" s="3" t="b">
        <f t="shared" si="275"/>
        <v>0</v>
      </c>
      <c r="AF527" s="3" t="b">
        <f t="shared" si="261"/>
        <v>0</v>
      </c>
      <c r="AG527" s="3" t="b">
        <f t="shared" si="262"/>
        <v>1</v>
      </c>
      <c r="AH527" s="3" t="b">
        <f t="shared" si="263"/>
        <v>1</v>
      </c>
      <c r="AI527" s="3" t="b">
        <f t="shared" si="264"/>
        <v>1</v>
      </c>
      <c r="AJ527" s="3" t="b">
        <f t="shared" si="265"/>
        <v>1</v>
      </c>
      <c r="AK527" s="3">
        <f t="shared" si="268"/>
        <v>-9.9936666666666838</v>
      </c>
      <c r="AL527" s="3" t="b">
        <f t="shared" si="252"/>
        <v>0</v>
      </c>
      <c r="AM527" s="3" t="b">
        <f t="shared" si="276"/>
        <v>0</v>
      </c>
      <c r="AN527" s="3" t="b">
        <f t="shared" si="266"/>
        <v>0</v>
      </c>
      <c r="AO527" s="3">
        <f t="shared" si="267"/>
        <v>0</v>
      </c>
    </row>
    <row r="528" spans="1:41" x14ac:dyDescent="0.2">
      <c r="A528">
        <v>20141006</v>
      </c>
      <c r="B528">
        <v>320.39</v>
      </c>
      <c r="C528">
        <v>345.13</v>
      </c>
      <c r="D528">
        <v>302.56</v>
      </c>
      <c r="E528">
        <v>330.08</v>
      </c>
      <c r="F528" s="3">
        <v>79011800</v>
      </c>
      <c r="G528">
        <v>4277430000</v>
      </c>
      <c r="H528">
        <f t="shared" si="269"/>
        <v>516.0197777777779</v>
      </c>
      <c r="I528" s="1">
        <f t="shared" si="271"/>
        <v>42.569999999999993</v>
      </c>
      <c r="J528" s="1">
        <f t="shared" si="272"/>
        <v>24.620000000000005</v>
      </c>
      <c r="K528" s="1">
        <f t="shared" si="273"/>
        <v>17.949999999999989</v>
      </c>
      <c r="L528" s="1">
        <f t="shared" si="270"/>
        <v>42.569999999999993</v>
      </c>
      <c r="M528" s="1">
        <f t="shared" si="248"/>
        <v>21.259333333333338</v>
      </c>
      <c r="N528" s="2">
        <f t="shared" si="244"/>
        <v>387.62300000000005</v>
      </c>
      <c r="O528" s="2">
        <f t="shared" si="245"/>
        <v>260.06700000000001</v>
      </c>
      <c r="P528" s="2">
        <f t="shared" si="246"/>
        <v>375.512</v>
      </c>
      <c r="Q528" s="2">
        <f t="shared" si="247"/>
        <v>284.28800000000001</v>
      </c>
      <c r="R528" s="2">
        <f t="shared" si="253"/>
        <v>375.512</v>
      </c>
      <c r="S528" s="2">
        <f t="shared" si="249"/>
        <v>398.2526666666667</v>
      </c>
      <c r="T528" s="2">
        <f t="shared" si="250"/>
        <v>249.43733333333336</v>
      </c>
      <c r="U528" s="2">
        <f t="shared" si="254"/>
        <v>385.50566666666668</v>
      </c>
      <c r="V528" s="2">
        <f t="shared" si="255"/>
        <v>274.13766666666663</v>
      </c>
      <c r="W528" s="2">
        <f t="shared" si="256"/>
        <v>385.50566666666668</v>
      </c>
      <c r="X528" t="b">
        <f t="shared" si="257"/>
        <v>0</v>
      </c>
      <c r="Y528" t="b">
        <f t="shared" si="258"/>
        <v>0</v>
      </c>
      <c r="Z528" t="b">
        <f t="shared" si="259"/>
        <v>0</v>
      </c>
      <c r="AA528" t="b">
        <f t="shared" si="260"/>
        <v>0</v>
      </c>
      <c r="AB528" s="3">
        <f t="shared" si="274"/>
        <v>-9.9936666666666838</v>
      </c>
      <c r="AC528" t="b">
        <f t="shared" si="251"/>
        <v>0</v>
      </c>
      <c r="AD528" s="4"/>
      <c r="AE528" s="3" t="b">
        <f t="shared" si="275"/>
        <v>0</v>
      </c>
      <c r="AF528" s="3" t="b">
        <f t="shared" si="261"/>
        <v>0</v>
      </c>
      <c r="AG528" s="3" t="b">
        <f t="shared" si="262"/>
        <v>1</v>
      </c>
      <c r="AH528" s="3" t="b">
        <f t="shared" si="263"/>
        <v>0</v>
      </c>
      <c r="AI528" s="3" t="b">
        <f t="shared" si="264"/>
        <v>1</v>
      </c>
      <c r="AJ528" s="3" t="b">
        <f t="shared" si="265"/>
        <v>1</v>
      </c>
      <c r="AK528" s="3">
        <f t="shared" si="268"/>
        <v>-9.9936666666666838</v>
      </c>
      <c r="AL528" s="3" t="b">
        <f t="shared" si="252"/>
        <v>0</v>
      </c>
      <c r="AM528" s="3" t="b">
        <f t="shared" si="276"/>
        <v>0</v>
      </c>
      <c r="AN528" s="3" t="b">
        <f t="shared" si="266"/>
        <v>0</v>
      </c>
      <c r="AO528" s="3">
        <f t="shared" si="267"/>
        <v>0</v>
      </c>
    </row>
    <row r="529" spans="1:41" x14ac:dyDescent="0.2">
      <c r="A529">
        <v>20141007</v>
      </c>
      <c r="B529">
        <v>330.58</v>
      </c>
      <c r="C529">
        <v>339.25</v>
      </c>
      <c r="D529">
        <v>320.48</v>
      </c>
      <c r="E529">
        <v>336.19</v>
      </c>
      <c r="F529" s="3">
        <v>49199900</v>
      </c>
      <c r="G529">
        <v>4414880000</v>
      </c>
      <c r="H529">
        <f t="shared" si="269"/>
        <v>512.74488888888902</v>
      </c>
      <c r="I529" s="1">
        <f t="shared" si="271"/>
        <v>18.769999999999982</v>
      </c>
      <c r="J529" s="1">
        <f t="shared" si="272"/>
        <v>9.1700000000000159</v>
      </c>
      <c r="K529" s="1">
        <f t="shared" si="273"/>
        <v>9.5999999999999659</v>
      </c>
      <c r="L529" s="1">
        <f t="shared" si="270"/>
        <v>18.769999999999982</v>
      </c>
      <c r="M529" s="1">
        <f t="shared" si="248"/>
        <v>22.814000000000004</v>
      </c>
      <c r="N529" s="2">
        <f t="shared" si="244"/>
        <v>398.30700000000002</v>
      </c>
      <c r="O529" s="2">
        <f t="shared" si="245"/>
        <v>261.423</v>
      </c>
      <c r="P529" s="2">
        <f t="shared" si="246"/>
        <v>375.512</v>
      </c>
      <c r="Q529" s="2">
        <f t="shared" si="247"/>
        <v>284.28800000000001</v>
      </c>
      <c r="R529" s="2">
        <f t="shared" si="253"/>
        <v>375.512</v>
      </c>
      <c r="S529" s="2">
        <f t="shared" si="249"/>
        <v>409.71400000000006</v>
      </c>
      <c r="T529" s="2">
        <f t="shared" si="250"/>
        <v>250.01599999999999</v>
      </c>
      <c r="U529" s="2">
        <f t="shared" si="254"/>
        <v>385.50566666666668</v>
      </c>
      <c r="V529" s="2">
        <f t="shared" si="255"/>
        <v>274.13766666666663</v>
      </c>
      <c r="W529" s="2">
        <f t="shared" si="256"/>
        <v>385.50566666666668</v>
      </c>
      <c r="X529" t="b">
        <f t="shared" si="257"/>
        <v>0</v>
      </c>
      <c r="Y529" t="b">
        <f t="shared" si="258"/>
        <v>0</v>
      </c>
      <c r="Z529" t="b">
        <f t="shared" si="259"/>
        <v>0</v>
      </c>
      <c r="AA529" t="b">
        <f t="shared" si="260"/>
        <v>0</v>
      </c>
      <c r="AB529" s="3">
        <f t="shared" si="274"/>
        <v>-9.9936666666666838</v>
      </c>
      <c r="AC529" t="b">
        <f t="shared" si="251"/>
        <v>0</v>
      </c>
      <c r="AD529" s="4"/>
      <c r="AE529" s="3" t="b">
        <f t="shared" si="275"/>
        <v>0</v>
      </c>
      <c r="AF529" s="3" t="b">
        <f t="shared" si="261"/>
        <v>0</v>
      </c>
      <c r="AG529" s="3" t="b">
        <f t="shared" si="262"/>
        <v>1</v>
      </c>
      <c r="AH529" s="3" t="b">
        <f t="shared" si="263"/>
        <v>0</v>
      </c>
      <c r="AI529" s="3" t="b">
        <f t="shared" si="264"/>
        <v>1</v>
      </c>
      <c r="AJ529" s="3" t="b">
        <f t="shared" si="265"/>
        <v>1</v>
      </c>
      <c r="AK529" s="3">
        <f t="shared" si="268"/>
        <v>-9.9936666666666838</v>
      </c>
      <c r="AL529" s="3" t="b">
        <f t="shared" si="252"/>
        <v>0</v>
      </c>
      <c r="AM529" s="3" t="b">
        <f t="shared" si="276"/>
        <v>0</v>
      </c>
      <c r="AN529" s="3" t="b">
        <f t="shared" si="266"/>
        <v>0</v>
      </c>
      <c r="AO529" s="3">
        <f t="shared" si="267"/>
        <v>0</v>
      </c>
    </row>
    <row r="530" spans="1:41" x14ac:dyDescent="0.2">
      <c r="A530">
        <v>20141008</v>
      </c>
      <c r="B530">
        <v>336.12</v>
      </c>
      <c r="C530">
        <v>354.36</v>
      </c>
      <c r="D530">
        <v>327.19</v>
      </c>
      <c r="E530">
        <v>352.94</v>
      </c>
      <c r="F530" s="3">
        <v>54736300</v>
      </c>
      <c r="G530">
        <v>4489870000</v>
      </c>
      <c r="H530">
        <f t="shared" si="269"/>
        <v>509.54133333333357</v>
      </c>
      <c r="I530" s="1">
        <f t="shared" si="271"/>
        <v>27.170000000000016</v>
      </c>
      <c r="J530" s="1">
        <f t="shared" si="272"/>
        <v>18.170000000000016</v>
      </c>
      <c r="K530" s="1">
        <f t="shared" si="273"/>
        <v>9</v>
      </c>
      <c r="L530" s="1">
        <f t="shared" si="270"/>
        <v>27.170000000000016</v>
      </c>
      <c r="M530" s="1">
        <f t="shared" si="248"/>
        <v>23.412666666666667</v>
      </c>
      <c r="N530" s="2">
        <f t="shared" ref="N530:N593" si="277">(C530+D530)/2+3*M530</f>
        <v>411.01299999999998</v>
      </c>
      <c r="O530" s="2">
        <f t="shared" ref="O530:O593" si="278">(C530+D530)/2-3*M530</f>
        <v>270.53699999999998</v>
      </c>
      <c r="P530" s="2">
        <f t="shared" ref="P530:P593" si="279">IF(OR(N530&lt;P529,E529&gt;P529),N530,P529)</f>
        <v>375.512</v>
      </c>
      <c r="Q530" s="2">
        <f t="shared" ref="Q530:Q593" si="280">IF(OR(O530&gt;Q529,E529&lt;Q529),O530,Q529)</f>
        <v>284.28800000000001</v>
      </c>
      <c r="R530" s="2">
        <f t="shared" si="253"/>
        <v>375.512</v>
      </c>
      <c r="S530" s="2">
        <f t="shared" si="249"/>
        <v>422.71933333333334</v>
      </c>
      <c r="T530" s="2">
        <f t="shared" si="250"/>
        <v>258.83066666666662</v>
      </c>
      <c r="U530" s="2">
        <f t="shared" si="254"/>
        <v>385.50566666666668</v>
      </c>
      <c r="V530" s="2">
        <f t="shared" si="255"/>
        <v>274.13766666666663</v>
      </c>
      <c r="W530" s="2">
        <f t="shared" si="256"/>
        <v>385.50566666666668</v>
      </c>
      <c r="X530" t="b">
        <f t="shared" si="257"/>
        <v>0</v>
      </c>
      <c r="Y530" t="b">
        <f t="shared" si="258"/>
        <v>0</v>
      </c>
      <c r="Z530" t="b">
        <f t="shared" si="259"/>
        <v>0</v>
      </c>
      <c r="AA530" t="b">
        <f t="shared" si="260"/>
        <v>0</v>
      </c>
      <c r="AB530" s="3">
        <f t="shared" si="274"/>
        <v>-9.9936666666666838</v>
      </c>
      <c r="AC530" t="b">
        <f t="shared" si="251"/>
        <v>0</v>
      </c>
      <c r="AD530" s="4"/>
      <c r="AE530" s="3" t="b">
        <f t="shared" si="275"/>
        <v>0</v>
      </c>
      <c r="AF530" s="3" t="b">
        <f t="shared" si="261"/>
        <v>0</v>
      </c>
      <c r="AG530" s="3" t="b">
        <f t="shared" si="262"/>
        <v>1</v>
      </c>
      <c r="AH530" s="3" t="b">
        <f t="shared" si="263"/>
        <v>0</v>
      </c>
      <c r="AI530" s="3" t="b">
        <f t="shared" si="264"/>
        <v>1</v>
      </c>
      <c r="AJ530" s="3" t="b">
        <f t="shared" si="265"/>
        <v>1</v>
      </c>
      <c r="AK530" s="3">
        <f t="shared" si="268"/>
        <v>-9.9936666666666838</v>
      </c>
      <c r="AL530" s="3" t="b">
        <f t="shared" si="252"/>
        <v>0</v>
      </c>
      <c r="AM530" s="3" t="b">
        <f t="shared" si="276"/>
        <v>0</v>
      </c>
      <c r="AN530" s="3" t="b">
        <f t="shared" si="266"/>
        <v>0</v>
      </c>
      <c r="AO530" s="3">
        <f t="shared" si="267"/>
        <v>0</v>
      </c>
    </row>
    <row r="531" spans="1:41" x14ac:dyDescent="0.2">
      <c r="A531">
        <v>20141009</v>
      </c>
      <c r="B531">
        <v>352.75</v>
      </c>
      <c r="C531">
        <v>382.73</v>
      </c>
      <c r="D531">
        <v>347.69</v>
      </c>
      <c r="E531">
        <v>365.03</v>
      </c>
      <c r="F531" s="3">
        <v>83641100</v>
      </c>
      <c r="G531">
        <v>4713320000</v>
      </c>
      <c r="H531">
        <f t="shared" si="269"/>
        <v>506.61000000000035</v>
      </c>
      <c r="I531" s="1">
        <f t="shared" si="271"/>
        <v>35.04000000000002</v>
      </c>
      <c r="J531" s="1">
        <f t="shared" si="272"/>
        <v>29.79000000000002</v>
      </c>
      <c r="K531" s="1">
        <f t="shared" si="273"/>
        <v>5.25</v>
      </c>
      <c r="L531" s="1">
        <f t="shared" si="270"/>
        <v>35.04000000000002</v>
      </c>
      <c r="M531" s="1">
        <f t="shared" ref="M531:M594" si="281">SUM(L516:L530)/15</f>
        <v>22.2</v>
      </c>
      <c r="N531" s="2">
        <f t="shared" si="277"/>
        <v>431.81000000000006</v>
      </c>
      <c r="O531" s="2">
        <f t="shared" si="278"/>
        <v>298.61</v>
      </c>
      <c r="P531" s="2">
        <f t="shared" si="279"/>
        <v>375.512</v>
      </c>
      <c r="Q531" s="2">
        <f t="shared" si="280"/>
        <v>298.61</v>
      </c>
      <c r="R531" s="2">
        <f t="shared" si="253"/>
        <v>375.512</v>
      </c>
      <c r="S531" s="2">
        <f t="shared" ref="S531:S594" si="282">($C531+$D531)/2+3.5*$M531</f>
        <v>442.91</v>
      </c>
      <c r="T531" s="2">
        <f t="shared" ref="T531:T594" si="283">($C531+$D531)/2-3.5*$M531</f>
        <v>287.51000000000005</v>
      </c>
      <c r="U531" s="2">
        <f t="shared" si="254"/>
        <v>385.50566666666668</v>
      </c>
      <c r="V531" s="2">
        <f t="shared" si="255"/>
        <v>287.51000000000005</v>
      </c>
      <c r="W531" s="2">
        <f t="shared" si="256"/>
        <v>385.50566666666668</v>
      </c>
      <c r="X531" t="b">
        <f t="shared" si="257"/>
        <v>0</v>
      </c>
      <c r="Y531" t="b">
        <f t="shared" si="258"/>
        <v>0</v>
      </c>
      <c r="Z531" t="b">
        <f t="shared" si="259"/>
        <v>0</v>
      </c>
      <c r="AA531" t="b">
        <f t="shared" si="260"/>
        <v>0</v>
      </c>
      <c r="AB531" s="3">
        <f t="shared" si="274"/>
        <v>-9.9936666666666838</v>
      </c>
      <c r="AC531" t="b">
        <f t="shared" si="251"/>
        <v>0</v>
      </c>
      <c r="AD531" s="4"/>
      <c r="AE531" s="3" t="b">
        <f t="shared" si="275"/>
        <v>0</v>
      </c>
      <c r="AF531" s="3" t="b">
        <f t="shared" si="261"/>
        <v>0</v>
      </c>
      <c r="AG531" s="3" t="b">
        <f t="shared" si="262"/>
        <v>1</v>
      </c>
      <c r="AH531" s="3" t="b">
        <f t="shared" si="263"/>
        <v>0</v>
      </c>
      <c r="AI531" s="3" t="b">
        <f t="shared" si="264"/>
        <v>1</v>
      </c>
      <c r="AJ531" s="3" t="b">
        <f t="shared" si="265"/>
        <v>1</v>
      </c>
      <c r="AK531" s="3">
        <f t="shared" si="268"/>
        <v>-9.9936666666666838</v>
      </c>
      <c r="AL531" s="3" t="b">
        <f t="shared" si="252"/>
        <v>0</v>
      </c>
      <c r="AM531" s="3" t="b">
        <f t="shared" si="276"/>
        <v>0</v>
      </c>
      <c r="AN531" s="3" t="b">
        <f t="shared" si="266"/>
        <v>0</v>
      </c>
      <c r="AO531" s="3">
        <f t="shared" si="267"/>
        <v>0</v>
      </c>
    </row>
    <row r="532" spans="1:41" x14ac:dyDescent="0.2">
      <c r="A532">
        <v>20141010</v>
      </c>
      <c r="B532">
        <v>364.69</v>
      </c>
      <c r="C532">
        <v>375.07</v>
      </c>
      <c r="D532">
        <v>352.96</v>
      </c>
      <c r="E532">
        <v>361.56</v>
      </c>
      <c r="F532" s="3">
        <v>43665700</v>
      </c>
      <c r="G532">
        <v>4874190000</v>
      </c>
      <c r="H532">
        <f t="shared" si="269"/>
        <v>503.643666666667</v>
      </c>
      <c r="I532" s="1">
        <f t="shared" si="271"/>
        <v>22.110000000000014</v>
      </c>
      <c r="J532" s="1">
        <f t="shared" si="272"/>
        <v>10.04000000000002</v>
      </c>
      <c r="K532" s="1">
        <f t="shared" si="273"/>
        <v>12.069999999999993</v>
      </c>
      <c r="L532" s="1">
        <f t="shared" si="270"/>
        <v>22.110000000000014</v>
      </c>
      <c r="M532" s="1">
        <f t="shared" si="281"/>
        <v>23.537333333333333</v>
      </c>
      <c r="N532" s="2">
        <f t="shared" si="277"/>
        <v>434.62699999999995</v>
      </c>
      <c r="O532" s="2">
        <f t="shared" si="278"/>
        <v>293.40300000000002</v>
      </c>
      <c r="P532" s="2">
        <f t="shared" si="279"/>
        <v>375.512</v>
      </c>
      <c r="Q532" s="2">
        <f t="shared" si="280"/>
        <v>298.61</v>
      </c>
      <c r="R532" s="2">
        <f t="shared" si="253"/>
        <v>375.512</v>
      </c>
      <c r="S532" s="2">
        <f t="shared" si="282"/>
        <v>446.39566666666667</v>
      </c>
      <c r="T532" s="2">
        <f t="shared" si="283"/>
        <v>281.6343333333333</v>
      </c>
      <c r="U532" s="2">
        <f t="shared" si="254"/>
        <v>385.50566666666668</v>
      </c>
      <c r="V532" s="2">
        <f t="shared" si="255"/>
        <v>287.51000000000005</v>
      </c>
      <c r="W532" s="2">
        <f t="shared" si="256"/>
        <v>385.50566666666668</v>
      </c>
      <c r="X532" t="b">
        <f t="shared" si="257"/>
        <v>0</v>
      </c>
      <c r="Y532" t="b">
        <f t="shared" si="258"/>
        <v>0</v>
      </c>
      <c r="Z532" t="b">
        <f t="shared" si="259"/>
        <v>0</v>
      </c>
      <c r="AA532" t="b">
        <f t="shared" si="260"/>
        <v>0</v>
      </c>
      <c r="AB532" s="3">
        <f t="shared" si="274"/>
        <v>-9.9936666666666838</v>
      </c>
      <c r="AC532" t="b">
        <f t="shared" ref="AC532:AC595" si="284">AND(AB532&lt;0,AB531&gt;0)</f>
        <v>0</v>
      </c>
      <c r="AD532" s="4"/>
      <c r="AE532" s="3" t="b">
        <f t="shared" si="275"/>
        <v>0</v>
      </c>
      <c r="AF532" s="3" t="b">
        <f t="shared" si="261"/>
        <v>0</v>
      </c>
      <c r="AG532" s="3" t="b">
        <f t="shared" si="262"/>
        <v>1</v>
      </c>
      <c r="AH532" s="3" t="b">
        <f t="shared" si="263"/>
        <v>0</v>
      </c>
      <c r="AI532" s="3" t="b">
        <f t="shared" si="264"/>
        <v>1</v>
      </c>
      <c r="AJ532" s="3" t="b">
        <f t="shared" si="265"/>
        <v>1</v>
      </c>
      <c r="AK532" s="3">
        <f t="shared" si="268"/>
        <v>-9.9936666666666838</v>
      </c>
      <c r="AL532" s="3" t="b">
        <f t="shared" ref="AL532:AL595" si="285">AND(AK532&gt;0,AK531&lt;0)</f>
        <v>0</v>
      </c>
      <c r="AM532" s="3" t="b">
        <f t="shared" si="276"/>
        <v>0</v>
      </c>
      <c r="AN532" s="3" t="b">
        <f t="shared" si="266"/>
        <v>0</v>
      </c>
      <c r="AO532" s="3">
        <f t="shared" si="267"/>
        <v>0</v>
      </c>
    </row>
    <row r="533" spans="1:41" x14ac:dyDescent="0.2">
      <c r="A533">
        <v>20141011</v>
      </c>
      <c r="B533">
        <v>361.36</v>
      </c>
      <c r="C533">
        <v>367.19</v>
      </c>
      <c r="D533">
        <v>355.95</v>
      </c>
      <c r="E533">
        <v>362.3</v>
      </c>
      <c r="F533" s="3">
        <v>13345200</v>
      </c>
      <c r="G533">
        <v>4831160000</v>
      </c>
      <c r="H533">
        <f t="shared" si="269"/>
        <v>500.61977777777798</v>
      </c>
      <c r="I533" s="1">
        <f t="shared" si="271"/>
        <v>11.240000000000009</v>
      </c>
      <c r="J533" s="1">
        <f t="shared" si="272"/>
        <v>5.6299999999999955</v>
      </c>
      <c r="K533" s="1">
        <f t="shared" si="273"/>
        <v>5.6100000000000136</v>
      </c>
      <c r="L533" s="1">
        <f t="shared" si="270"/>
        <v>11.240000000000009</v>
      </c>
      <c r="M533" s="1">
        <f t="shared" si="281"/>
        <v>24.074666666666669</v>
      </c>
      <c r="N533" s="2">
        <f t="shared" si="277"/>
        <v>433.79399999999998</v>
      </c>
      <c r="O533" s="2">
        <f t="shared" si="278"/>
        <v>289.346</v>
      </c>
      <c r="P533" s="2">
        <f t="shared" si="279"/>
        <v>375.512</v>
      </c>
      <c r="Q533" s="2">
        <f t="shared" si="280"/>
        <v>298.61</v>
      </c>
      <c r="R533" s="2">
        <f t="shared" si="253"/>
        <v>375.512</v>
      </c>
      <c r="S533" s="2">
        <f t="shared" si="282"/>
        <v>445.8313333333333</v>
      </c>
      <c r="T533" s="2">
        <f t="shared" si="283"/>
        <v>277.30866666666668</v>
      </c>
      <c r="U533" s="2">
        <f t="shared" si="254"/>
        <v>385.50566666666668</v>
      </c>
      <c r="V533" s="2">
        <f t="shared" si="255"/>
        <v>287.51000000000005</v>
      </c>
      <c r="W533" s="2">
        <f t="shared" si="256"/>
        <v>385.50566666666668</v>
      </c>
      <c r="X533" t="b">
        <f t="shared" si="257"/>
        <v>0</v>
      </c>
      <c r="Y533" t="b">
        <f t="shared" si="258"/>
        <v>0</v>
      </c>
      <c r="Z533" t="b">
        <f t="shared" si="259"/>
        <v>0</v>
      </c>
      <c r="AA533" t="b">
        <f t="shared" si="260"/>
        <v>0</v>
      </c>
      <c r="AB533" s="3">
        <f t="shared" si="274"/>
        <v>-9.9936666666666838</v>
      </c>
      <c r="AC533" t="b">
        <f t="shared" si="284"/>
        <v>0</v>
      </c>
      <c r="AD533" s="4"/>
      <c r="AE533" s="3" t="b">
        <f t="shared" si="275"/>
        <v>0</v>
      </c>
      <c r="AF533" s="3" t="b">
        <f t="shared" si="261"/>
        <v>0</v>
      </c>
      <c r="AG533" s="3" t="b">
        <f t="shared" si="262"/>
        <v>1</v>
      </c>
      <c r="AH533" s="3" t="b">
        <f t="shared" si="263"/>
        <v>0</v>
      </c>
      <c r="AI533" s="3" t="b">
        <f t="shared" si="264"/>
        <v>1</v>
      </c>
      <c r="AJ533" s="3" t="b">
        <f t="shared" si="265"/>
        <v>1</v>
      </c>
      <c r="AK533" s="3">
        <f t="shared" si="268"/>
        <v>-9.9936666666666838</v>
      </c>
      <c r="AL533" s="3" t="b">
        <f t="shared" si="285"/>
        <v>0</v>
      </c>
      <c r="AM533" s="3" t="b">
        <f t="shared" si="276"/>
        <v>0</v>
      </c>
      <c r="AN533" s="3" t="b">
        <f t="shared" si="266"/>
        <v>0</v>
      </c>
      <c r="AO533" s="3">
        <f t="shared" si="267"/>
        <v>0</v>
      </c>
    </row>
    <row r="534" spans="1:41" x14ac:dyDescent="0.2">
      <c r="A534">
        <v>20141012</v>
      </c>
      <c r="B534">
        <v>362.61</v>
      </c>
      <c r="C534">
        <v>379.43</v>
      </c>
      <c r="D534">
        <v>356.14</v>
      </c>
      <c r="E534">
        <v>378.55</v>
      </c>
      <c r="F534" s="3">
        <v>17552800</v>
      </c>
      <c r="G534">
        <v>4849070000</v>
      </c>
      <c r="H534">
        <f t="shared" si="269"/>
        <v>497.6842222222225</v>
      </c>
      <c r="I534" s="1">
        <f t="shared" si="271"/>
        <v>23.29000000000002</v>
      </c>
      <c r="J534" s="1">
        <f t="shared" si="272"/>
        <v>17.129999999999995</v>
      </c>
      <c r="K534" s="1">
        <f t="shared" si="273"/>
        <v>6.160000000000025</v>
      </c>
      <c r="L534" s="1">
        <f t="shared" si="270"/>
        <v>23.29000000000002</v>
      </c>
      <c r="M534" s="1">
        <f t="shared" si="281"/>
        <v>23.82866666666667</v>
      </c>
      <c r="N534" s="2">
        <f t="shared" si="277"/>
        <v>439.27099999999996</v>
      </c>
      <c r="O534" s="2">
        <f t="shared" si="278"/>
        <v>296.29899999999998</v>
      </c>
      <c r="P534" s="2">
        <f t="shared" si="279"/>
        <v>375.512</v>
      </c>
      <c r="Q534" s="2">
        <f t="shared" si="280"/>
        <v>298.61</v>
      </c>
      <c r="R534" s="2">
        <f t="shared" si="253"/>
        <v>298.61</v>
      </c>
      <c r="S534" s="2">
        <f t="shared" si="282"/>
        <v>451.18533333333335</v>
      </c>
      <c r="T534" s="2">
        <f t="shared" si="283"/>
        <v>284.38466666666659</v>
      </c>
      <c r="U534" s="2">
        <f t="shared" si="254"/>
        <v>385.50566666666668</v>
      </c>
      <c r="V534" s="2">
        <f t="shared" si="255"/>
        <v>287.51000000000005</v>
      </c>
      <c r="W534" s="2">
        <f t="shared" si="256"/>
        <v>385.50566666666668</v>
      </c>
      <c r="X534" t="b">
        <f t="shared" si="257"/>
        <v>0</v>
      </c>
      <c r="Y534" t="b">
        <f t="shared" si="258"/>
        <v>0</v>
      </c>
      <c r="Z534" t="b">
        <f t="shared" si="259"/>
        <v>1</v>
      </c>
      <c r="AA534" t="b">
        <f t="shared" si="260"/>
        <v>0</v>
      </c>
      <c r="AB534" s="3">
        <f t="shared" si="274"/>
        <v>-86.895666666666671</v>
      </c>
      <c r="AC534" t="b">
        <f t="shared" si="284"/>
        <v>0</v>
      </c>
      <c r="AD534" s="4"/>
      <c r="AE534" s="3" t="b">
        <f t="shared" si="275"/>
        <v>0</v>
      </c>
      <c r="AF534" s="3" t="b">
        <f t="shared" si="261"/>
        <v>0</v>
      </c>
      <c r="AG534" s="3" t="b">
        <f t="shared" si="262"/>
        <v>1</v>
      </c>
      <c r="AH534" s="3" t="b">
        <f t="shared" si="263"/>
        <v>0</v>
      </c>
      <c r="AI534" s="3" t="b">
        <f t="shared" si="264"/>
        <v>0</v>
      </c>
      <c r="AJ534" s="3" t="b">
        <f t="shared" si="265"/>
        <v>1</v>
      </c>
      <c r="AK534" s="3">
        <f t="shared" si="268"/>
        <v>-86.895666666666671</v>
      </c>
      <c r="AL534" s="3" t="b">
        <f t="shared" si="285"/>
        <v>0</v>
      </c>
      <c r="AM534" s="3" t="b">
        <f t="shared" si="276"/>
        <v>0</v>
      </c>
      <c r="AN534" s="3" t="b">
        <f t="shared" si="266"/>
        <v>0</v>
      </c>
      <c r="AO534" s="3">
        <f t="shared" si="267"/>
        <v>0</v>
      </c>
    </row>
    <row r="535" spans="1:41" x14ac:dyDescent="0.2">
      <c r="A535">
        <v>20141013</v>
      </c>
      <c r="B535">
        <v>377.92</v>
      </c>
      <c r="C535">
        <v>397.23</v>
      </c>
      <c r="D535">
        <v>368.9</v>
      </c>
      <c r="E535">
        <v>390.41</v>
      </c>
      <c r="F535" s="3">
        <v>35221400</v>
      </c>
      <c r="G535">
        <v>5055290000</v>
      </c>
      <c r="H535">
        <f t="shared" si="269"/>
        <v>495.0090000000003</v>
      </c>
      <c r="I535" s="1">
        <f t="shared" si="271"/>
        <v>28.330000000000041</v>
      </c>
      <c r="J535" s="1">
        <f t="shared" si="272"/>
        <v>18.680000000000007</v>
      </c>
      <c r="K535" s="1">
        <f t="shared" si="273"/>
        <v>9.6500000000000341</v>
      </c>
      <c r="L535" s="1">
        <f t="shared" si="270"/>
        <v>28.330000000000041</v>
      </c>
      <c r="M535" s="1">
        <f t="shared" si="281"/>
        <v>24.764666666666674</v>
      </c>
      <c r="N535" s="2">
        <f t="shared" si="277"/>
        <v>457.35900000000004</v>
      </c>
      <c r="O535" s="2">
        <f t="shared" si="278"/>
        <v>308.77099999999996</v>
      </c>
      <c r="P535" s="2">
        <f t="shared" si="279"/>
        <v>457.35900000000004</v>
      </c>
      <c r="Q535" s="2">
        <f t="shared" si="280"/>
        <v>308.77099999999996</v>
      </c>
      <c r="R535" s="2">
        <f t="shared" si="253"/>
        <v>457.35900000000004</v>
      </c>
      <c r="S535" s="2">
        <f t="shared" si="282"/>
        <v>469.74133333333339</v>
      </c>
      <c r="T535" s="2">
        <f t="shared" si="283"/>
        <v>296.38866666666661</v>
      </c>
      <c r="U535" s="2">
        <f t="shared" si="254"/>
        <v>385.50566666666668</v>
      </c>
      <c r="V535" s="2">
        <f t="shared" si="255"/>
        <v>296.38866666666661</v>
      </c>
      <c r="W535" s="2">
        <f t="shared" si="256"/>
        <v>296.38866666666661</v>
      </c>
      <c r="X535" t="b">
        <f t="shared" si="257"/>
        <v>0</v>
      </c>
      <c r="Y535" t="b">
        <f t="shared" si="258"/>
        <v>0</v>
      </c>
      <c r="Z535" t="b">
        <f t="shared" si="259"/>
        <v>0</v>
      </c>
      <c r="AA535" t="b">
        <f t="shared" si="260"/>
        <v>1</v>
      </c>
      <c r="AB535" s="3">
        <f t="shared" si="274"/>
        <v>160.97033333333343</v>
      </c>
      <c r="AC535" t="b">
        <f t="shared" si="284"/>
        <v>0</v>
      </c>
      <c r="AD535" s="4"/>
      <c r="AE535" s="3" t="b">
        <f t="shared" si="275"/>
        <v>0</v>
      </c>
      <c r="AF535" s="3" t="b">
        <f t="shared" si="261"/>
        <v>0</v>
      </c>
      <c r="AG535" s="3" t="b">
        <f t="shared" si="262"/>
        <v>1</v>
      </c>
      <c r="AH535" s="3" t="b">
        <f t="shared" si="263"/>
        <v>0</v>
      </c>
      <c r="AI535" s="3" t="b">
        <f t="shared" si="264"/>
        <v>1</v>
      </c>
      <c r="AJ535" s="3" t="b">
        <f t="shared" si="265"/>
        <v>0</v>
      </c>
      <c r="AK535" s="3">
        <f t="shared" si="268"/>
        <v>160.97033333333343</v>
      </c>
      <c r="AL535" s="3" t="b">
        <f t="shared" si="285"/>
        <v>1</v>
      </c>
      <c r="AM535" s="3" t="b">
        <f t="shared" si="276"/>
        <v>0</v>
      </c>
      <c r="AN535" s="3" t="b">
        <f t="shared" si="266"/>
        <v>0</v>
      </c>
      <c r="AO535" s="3">
        <f t="shared" si="267"/>
        <v>0</v>
      </c>
    </row>
    <row r="536" spans="1:41" x14ac:dyDescent="0.2">
      <c r="A536">
        <v>20141014</v>
      </c>
      <c r="B536">
        <v>391.69</v>
      </c>
      <c r="C536">
        <v>411.7</v>
      </c>
      <c r="D536">
        <v>391.32</v>
      </c>
      <c r="E536">
        <v>400.87</v>
      </c>
      <c r="F536" s="3">
        <v>38491500</v>
      </c>
      <c r="G536">
        <v>5241030000</v>
      </c>
      <c r="H536">
        <f t="shared" si="269"/>
        <v>492.44033333333368</v>
      </c>
      <c r="I536" s="1">
        <f t="shared" si="271"/>
        <v>20.379999999999995</v>
      </c>
      <c r="J536" s="1">
        <f t="shared" si="272"/>
        <v>21.289999999999964</v>
      </c>
      <c r="K536" s="1">
        <f t="shared" si="273"/>
        <v>0.90999999999996817</v>
      </c>
      <c r="L536" s="1">
        <f t="shared" si="270"/>
        <v>21.289999999999964</v>
      </c>
      <c r="M536" s="1">
        <f t="shared" si="281"/>
        <v>24.874000000000009</v>
      </c>
      <c r="N536" s="2">
        <f t="shared" si="277"/>
        <v>476.13200000000001</v>
      </c>
      <c r="O536" s="2">
        <f t="shared" si="278"/>
        <v>326.88799999999998</v>
      </c>
      <c r="P536" s="2">
        <f t="shared" si="279"/>
        <v>457.35900000000004</v>
      </c>
      <c r="Q536" s="2">
        <f t="shared" si="280"/>
        <v>326.88799999999998</v>
      </c>
      <c r="R536" s="2">
        <f t="shared" si="253"/>
        <v>457.35900000000004</v>
      </c>
      <c r="S536" s="2">
        <f t="shared" si="282"/>
        <v>488.56900000000002</v>
      </c>
      <c r="T536" s="2">
        <f t="shared" si="283"/>
        <v>314.45099999999996</v>
      </c>
      <c r="U536" s="2">
        <f t="shared" si="254"/>
        <v>488.56900000000002</v>
      </c>
      <c r="V536" s="2">
        <f t="shared" si="255"/>
        <v>314.45099999999996</v>
      </c>
      <c r="W536" s="2">
        <f t="shared" si="256"/>
        <v>488.56900000000002</v>
      </c>
      <c r="X536" t="b">
        <f t="shared" si="257"/>
        <v>0</v>
      </c>
      <c r="Y536" t="b">
        <f t="shared" si="258"/>
        <v>1</v>
      </c>
      <c r="Z536" t="b">
        <f t="shared" si="259"/>
        <v>0</v>
      </c>
      <c r="AA536" t="b">
        <f t="shared" si="260"/>
        <v>0</v>
      </c>
      <c r="AB536" s="3">
        <f t="shared" si="274"/>
        <v>-31.20999999999998</v>
      </c>
      <c r="AC536" t="b">
        <f t="shared" si="284"/>
        <v>1</v>
      </c>
      <c r="AD536" s="4"/>
      <c r="AE536" s="3" t="b">
        <f t="shared" si="275"/>
        <v>0</v>
      </c>
      <c r="AF536" s="3" t="b">
        <f t="shared" si="261"/>
        <v>0</v>
      </c>
      <c r="AG536" s="3" t="b">
        <f t="shared" si="262"/>
        <v>1</v>
      </c>
      <c r="AH536" s="3" t="b">
        <f t="shared" si="263"/>
        <v>0</v>
      </c>
      <c r="AI536" s="3" t="b">
        <f t="shared" si="264"/>
        <v>1</v>
      </c>
      <c r="AJ536" s="3" t="b">
        <f t="shared" si="265"/>
        <v>1</v>
      </c>
      <c r="AK536" s="3">
        <f t="shared" si="268"/>
        <v>-31.20999999999998</v>
      </c>
      <c r="AL536" s="3" t="b">
        <f t="shared" si="285"/>
        <v>0</v>
      </c>
      <c r="AM536" s="3" t="b">
        <f t="shared" si="276"/>
        <v>1</v>
      </c>
      <c r="AN536" s="3" t="b">
        <f t="shared" si="266"/>
        <v>0</v>
      </c>
      <c r="AO536" s="3">
        <f t="shared" si="267"/>
        <v>0</v>
      </c>
    </row>
    <row r="537" spans="1:41" x14ac:dyDescent="0.2">
      <c r="A537">
        <v>20141015</v>
      </c>
      <c r="B537">
        <v>400.95</v>
      </c>
      <c r="C537">
        <v>402.23</v>
      </c>
      <c r="D537">
        <v>388.77</v>
      </c>
      <c r="E537">
        <v>394.77</v>
      </c>
      <c r="F537" s="3">
        <v>25267100</v>
      </c>
      <c r="G537">
        <v>5366290000</v>
      </c>
      <c r="H537">
        <f t="shared" si="269"/>
        <v>490.04111111111149</v>
      </c>
      <c r="I537" s="1">
        <f t="shared" si="271"/>
        <v>13.460000000000036</v>
      </c>
      <c r="J537" s="1">
        <f t="shared" si="272"/>
        <v>1.3600000000000136</v>
      </c>
      <c r="K537" s="1">
        <f t="shared" si="273"/>
        <v>12.100000000000023</v>
      </c>
      <c r="L537" s="1">
        <f t="shared" si="270"/>
        <v>13.460000000000036</v>
      </c>
      <c r="M537" s="1">
        <f t="shared" si="281"/>
        <v>25.428666666666675</v>
      </c>
      <c r="N537" s="2">
        <f t="shared" si="277"/>
        <v>471.78600000000006</v>
      </c>
      <c r="O537" s="2">
        <f t="shared" si="278"/>
        <v>319.21399999999994</v>
      </c>
      <c r="P537" s="2">
        <f t="shared" si="279"/>
        <v>457.35900000000004</v>
      </c>
      <c r="Q537" s="2">
        <f t="shared" si="280"/>
        <v>326.88799999999998</v>
      </c>
      <c r="R537" s="2">
        <f t="shared" si="253"/>
        <v>457.35900000000004</v>
      </c>
      <c r="S537" s="2">
        <f t="shared" si="282"/>
        <v>484.50033333333334</v>
      </c>
      <c r="T537" s="2">
        <f t="shared" si="283"/>
        <v>306.49966666666666</v>
      </c>
      <c r="U537" s="2">
        <f t="shared" si="254"/>
        <v>484.50033333333334</v>
      </c>
      <c r="V537" s="2">
        <f t="shared" si="255"/>
        <v>314.45099999999996</v>
      </c>
      <c r="W537" s="2">
        <f t="shared" si="256"/>
        <v>484.50033333333334</v>
      </c>
      <c r="X537" t="b">
        <f t="shared" si="257"/>
        <v>0</v>
      </c>
      <c r="Y537" t="b">
        <f t="shared" si="258"/>
        <v>0</v>
      </c>
      <c r="Z537" t="b">
        <f t="shared" si="259"/>
        <v>0</v>
      </c>
      <c r="AA537" t="b">
        <f t="shared" si="260"/>
        <v>0</v>
      </c>
      <c r="AB537" s="3">
        <f t="shared" si="274"/>
        <v>-27.141333333333307</v>
      </c>
      <c r="AC537" t="b">
        <f t="shared" si="284"/>
        <v>0</v>
      </c>
      <c r="AD537" s="4"/>
      <c r="AE537" s="3" t="b">
        <f t="shared" si="275"/>
        <v>0</v>
      </c>
      <c r="AF537" s="3" t="b">
        <f t="shared" si="261"/>
        <v>0</v>
      </c>
      <c r="AG537" s="3" t="b">
        <f t="shared" si="262"/>
        <v>1</v>
      </c>
      <c r="AH537" s="3" t="b">
        <f t="shared" si="263"/>
        <v>0</v>
      </c>
      <c r="AI537" s="3" t="b">
        <f t="shared" si="264"/>
        <v>1</v>
      </c>
      <c r="AJ537" s="3" t="b">
        <f t="shared" si="265"/>
        <v>1</v>
      </c>
      <c r="AK537" s="3">
        <f t="shared" si="268"/>
        <v>-27.141333333333307</v>
      </c>
      <c r="AL537" s="3" t="b">
        <f t="shared" si="285"/>
        <v>0</v>
      </c>
      <c r="AM537" s="3" t="b">
        <f t="shared" si="276"/>
        <v>1</v>
      </c>
      <c r="AN537" s="3" t="b">
        <f t="shared" si="266"/>
        <v>0</v>
      </c>
      <c r="AO537" s="3">
        <f t="shared" si="267"/>
        <v>0</v>
      </c>
    </row>
    <row r="538" spans="1:41" x14ac:dyDescent="0.2">
      <c r="A538">
        <v>20141016</v>
      </c>
      <c r="B538">
        <v>394.52</v>
      </c>
      <c r="C538">
        <v>398.81</v>
      </c>
      <c r="D538">
        <v>373.07</v>
      </c>
      <c r="E538">
        <v>382.56</v>
      </c>
      <c r="F538" s="3">
        <v>26990000</v>
      </c>
      <c r="G538">
        <v>5281630000</v>
      </c>
      <c r="H538">
        <f t="shared" si="269"/>
        <v>487.5042222222225</v>
      </c>
      <c r="I538" s="1">
        <f t="shared" si="271"/>
        <v>25.740000000000009</v>
      </c>
      <c r="J538" s="1">
        <f t="shared" si="272"/>
        <v>4.0400000000000205</v>
      </c>
      <c r="K538" s="1">
        <f t="shared" si="273"/>
        <v>21.699999999999989</v>
      </c>
      <c r="L538" s="1">
        <f t="shared" si="270"/>
        <v>25.740000000000009</v>
      </c>
      <c r="M538" s="1">
        <f t="shared" si="281"/>
        <v>25.156666666666677</v>
      </c>
      <c r="N538" s="2">
        <f t="shared" si="277"/>
        <v>461.41</v>
      </c>
      <c r="O538" s="2">
        <f t="shared" si="278"/>
        <v>310.46999999999997</v>
      </c>
      <c r="P538" s="2">
        <f t="shared" si="279"/>
        <v>457.35900000000004</v>
      </c>
      <c r="Q538" s="2">
        <f t="shared" si="280"/>
        <v>326.88799999999998</v>
      </c>
      <c r="R538" s="2">
        <f t="shared" ref="R538:R601" si="286">IF(E538&lt;=P538,P538,Q538)</f>
        <v>457.35900000000004</v>
      </c>
      <c r="S538" s="2">
        <f t="shared" si="282"/>
        <v>473.98833333333334</v>
      </c>
      <c r="T538" s="2">
        <f t="shared" si="283"/>
        <v>297.89166666666665</v>
      </c>
      <c r="U538" s="2">
        <f t="shared" ref="U538:U601" si="287">IF(OR(S538&lt;U537,$E537&gt;U537),S538,U537)</f>
        <v>473.98833333333334</v>
      </c>
      <c r="V538" s="2">
        <f t="shared" ref="V538:V601" si="288">IF(OR(T538&gt;V537,$E537&lt;V537),T538,V537)</f>
        <v>314.45099999999996</v>
      </c>
      <c r="W538" s="2">
        <f t="shared" ref="W538:W601" si="289">IF($E538&lt;=U538,U538,V538)</f>
        <v>473.98833333333334</v>
      </c>
      <c r="X538" t="b">
        <f t="shared" ref="X538:X601" si="290">E538&gt;H538</f>
        <v>0</v>
      </c>
      <c r="Y538" t="b">
        <f t="shared" ref="Y538:Y601" si="291">C538&gt;MAX(C523:C537)</f>
        <v>0</v>
      </c>
      <c r="Z538" t="b">
        <f t="shared" ref="Z538:Z601" si="292">E538&gt;R538</f>
        <v>0</v>
      </c>
      <c r="AA538" t="b">
        <f t="shared" ref="AA538:AA601" si="293">E538&gt;W538</f>
        <v>0</v>
      </c>
      <c r="AB538" s="3">
        <f t="shared" si="274"/>
        <v>-16.629333333333307</v>
      </c>
      <c r="AC538" t="b">
        <f t="shared" si="284"/>
        <v>0</v>
      </c>
      <c r="AD538" s="4"/>
      <c r="AE538" s="3" t="b">
        <f t="shared" si="275"/>
        <v>0</v>
      </c>
      <c r="AF538" s="3" t="b">
        <f t="shared" ref="AF538:AF601" si="294">AND(X538,Y538,Z538,AA538,AE538)</f>
        <v>0</v>
      </c>
      <c r="AG538" s="3" t="b">
        <f t="shared" ref="AG538:AG601" si="295">E538&lt;H538</f>
        <v>1</v>
      </c>
      <c r="AH538" s="3" t="b">
        <f t="shared" ref="AH538:AH601" si="296">D538&lt;MIN(D523:D537)</f>
        <v>0</v>
      </c>
      <c r="AI538" s="3" t="b">
        <f t="shared" ref="AI538:AI601" si="297">E538&lt;R538</f>
        <v>1</v>
      </c>
      <c r="AJ538" s="3" t="b">
        <f t="shared" ref="AJ538:AJ601" si="298">E538&lt;W538</f>
        <v>1</v>
      </c>
      <c r="AK538" s="3">
        <f t="shared" si="268"/>
        <v>-16.629333333333307</v>
      </c>
      <c r="AL538" s="3" t="b">
        <f t="shared" si="285"/>
        <v>0</v>
      </c>
      <c r="AM538" s="3" t="b">
        <f t="shared" si="276"/>
        <v>1</v>
      </c>
      <c r="AN538" s="3" t="b">
        <f t="shared" ref="AN538:AN601" si="299">AND(AF538,AG538,AH538,AI538,AM538)</f>
        <v>0</v>
      </c>
      <c r="AO538" s="3">
        <f t="shared" ref="AO538:AO601" si="300">IF(AF538,1,IF(AN538,-1,0))</f>
        <v>0</v>
      </c>
    </row>
    <row r="539" spans="1:41" x14ac:dyDescent="0.2">
      <c r="A539">
        <v>20141017</v>
      </c>
      <c r="B539">
        <v>382.76</v>
      </c>
      <c r="C539">
        <v>385.48</v>
      </c>
      <c r="D539">
        <v>375.39</v>
      </c>
      <c r="E539">
        <v>383.76</v>
      </c>
      <c r="F539" s="3">
        <v>13600700</v>
      </c>
      <c r="G539">
        <v>5125580000</v>
      </c>
      <c r="H539">
        <f t="shared" si="269"/>
        <v>484.76844444444475</v>
      </c>
      <c r="I539" s="1">
        <f t="shared" si="271"/>
        <v>10.090000000000032</v>
      </c>
      <c r="J539" s="1">
        <f t="shared" si="272"/>
        <v>2.9200000000000159</v>
      </c>
      <c r="K539" s="1">
        <f t="shared" si="273"/>
        <v>7.1700000000000159</v>
      </c>
      <c r="L539" s="1">
        <f t="shared" si="270"/>
        <v>10.090000000000032</v>
      </c>
      <c r="M539" s="1">
        <f t="shared" si="281"/>
        <v>26.166000000000007</v>
      </c>
      <c r="N539" s="2">
        <f t="shared" si="277"/>
        <v>458.93299999999999</v>
      </c>
      <c r="O539" s="2">
        <f t="shared" si="278"/>
        <v>301.93700000000001</v>
      </c>
      <c r="P539" s="2">
        <f t="shared" si="279"/>
        <v>457.35900000000004</v>
      </c>
      <c r="Q539" s="2">
        <f t="shared" si="280"/>
        <v>326.88799999999998</v>
      </c>
      <c r="R539" s="2">
        <f t="shared" si="286"/>
        <v>457.35900000000004</v>
      </c>
      <c r="S539" s="2">
        <f t="shared" si="282"/>
        <v>472.01600000000002</v>
      </c>
      <c r="T539" s="2">
        <f t="shared" si="283"/>
        <v>288.85399999999998</v>
      </c>
      <c r="U539" s="2">
        <f t="shared" si="287"/>
        <v>472.01600000000002</v>
      </c>
      <c r="V539" s="2">
        <f t="shared" si="288"/>
        <v>314.45099999999996</v>
      </c>
      <c r="W539" s="2">
        <f t="shared" si="289"/>
        <v>472.01600000000002</v>
      </c>
      <c r="X539" t="b">
        <f t="shared" si="290"/>
        <v>0</v>
      </c>
      <c r="Y539" t="b">
        <f t="shared" si="291"/>
        <v>0</v>
      </c>
      <c r="Z539" t="b">
        <f t="shared" si="292"/>
        <v>0</v>
      </c>
      <c r="AA539" t="b">
        <f t="shared" si="293"/>
        <v>0</v>
      </c>
      <c r="AB539" s="3">
        <f t="shared" si="274"/>
        <v>-14.656999999999982</v>
      </c>
      <c r="AC539" t="b">
        <f t="shared" si="284"/>
        <v>0</v>
      </c>
      <c r="AD539" s="4"/>
      <c r="AE539" s="3" t="b">
        <f t="shared" si="275"/>
        <v>0</v>
      </c>
      <c r="AF539" s="3" t="b">
        <f t="shared" si="294"/>
        <v>0</v>
      </c>
      <c r="AG539" s="3" t="b">
        <f t="shared" si="295"/>
        <v>1</v>
      </c>
      <c r="AH539" s="3" t="b">
        <f t="shared" si="296"/>
        <v>0</v>
      </c>
      <c r="AI539" s="3" t="b">
        <f t="shared" si="297"/>
        <v>1</v>
      </c>
      <c r="AJ539" s="3" t="b">
        <f t="shared" si="298"/>
        <v>1</v>
      </c>
      <c r="AK539" s="3">
        <f t="shared" ref="AK539:AK602" si="301">$R539-$W539</f>
        <v>-14.656999999999982</v>
      </c>
      <c r="AL539" s="3" t="b">
        <f t="shared" si="285"/>
        <v>0</v>
      </c>
      <c r="AM539" s="3" t="b">
        <f t="shared" si="276"/>
        <v>0</v>
      </c>
      <c r="AN539" s="3" t="b">
        <f t="shared" si="299"/>
        <v>0</v>
      </c>
      <c r="AO539" s="3">
        <f t="shared" si="300"/>
        <v>0</v>
      </c>
    </row>
    <row r="540" spans="1:41" x14ac:dyDescent="0.2">
      <c r="A540">
        <v>20141018</v>
      </c>
      <c r="B540">
        <v>383.98</v>
      </c>
      <c r="C540">
        <v>395.16</v>
      </c>
      <c r="D540">
        <v>378.97</v>
      </c>
      <c r="E540">
        <v>391.44</v>
      </c>
      <c r="F540" s="3">
        <v>11416800</v>
      </c>
      <c r="G540">
        <v>5143260000</v>
      </c>
      <c r="H540">
        <f t="shared" si="269"/>
        <v>482.04900000000026</v>
      </c>
      <c r="I540" s="1">
        <f t="shared" si="271"/>
        <v>16.189999999999998</v>
      </c>
      <c r="J540" s="1">
        <f t="shared" si="272"/>
        <v>11.400000000000034</v>
      </c>
      <c r="K540" s="1">
        <f t="shared" si="273"/>
        <v>4.7899999999999636</v>
      </c>
      <c r="L540" s="1">
        <f t="shared" si="270"/>
        <v>16.189999999999998</v>
      </c>
      <c r="M540" s="1">
        <f t="shared" si="281"/>
        <v>26.00200000000001</v>
      </c>
      <c r="N540" s="2">
        <f t="shared" si="277"/>
        <v>465.07100000000008</v>
      </c>
      <c r="O540" s="2">
        <f t="shared" si="278"/>
        <v>309.05900000000003</v>
      </c>
      <c r="P540" s="2">
        <f t="shared" si="279"/>
        <v>457.35900000000004</v>
      </c>
      <c r="Q540" s="2">
        <f t="shared" si="280"/>
        <v>326.88799999999998</v>
      </c>
      <c r="R540" s="2">
        <f t="shared" si="286"/>
        <v>457.35900000000004</v>
      </c>
      <c r="S540" s="2">
        <f t="shared" si="282"/>
        <v>478.07200000000012</v>
      </c>
      <c r="T540" s="2">
        <f t="shared" si="283"/>
        <v>296.05799999999999</v>
      </c>
      <c r="U540" s="2">
        <f t="shared" si="287"/>
        <v>472.01600000000002</v>
      </c>
      <c r="V540" s="2">
        <f t="shared" si="288"/>
        <v>314.45099999999996</v>
      </c>
      <c r="W540" s="2">
        <f t="shared" si="289"/>
        <v>472.01600000000002</v>
      </c>
      <c r="X540" t="b">
        <f t="shared" si="290"/>
        <v>0</v>
      </c>
      <c r="Y540" t="b">
        <f t="shared" si="291"/>
        <v>0</v>
      </c>
      <c r="Z540" t="b">
        <f t="shared" si="292"/>
        <v>0</v>
      </c>
      <c r="AA540" t="b">
        <f t="shared" si="293"/>
        <v>0</v>
      </c>
      <c r="AB540" s="3">
        <f t="shared" si="274"/>
        <v>-14.656999999999982</v>
      </c>
      <c r="AC540" t="b">
        <f t="shared" si="284"/>
        <v>0</v>
      </c>
      <c r="AD540" s="4"/>
      <c r="AE540" s="3" t="b">
        <f t="shared" si="275"/>
        <v>0</v>
      </c>
      <c r="AF540" s="3" t="b">
        <f t="shared" si="294"/>
        <v>0</v>
      </c>
      <c r="AG540" s="3" t="b">
        <f t="shared" si="295"/>
        <v>1</v>
      </c>
      <c r="AH540" s="3" t="b">
        <f t="shared" si="296"/>
        <v>0</v>
      </c>
      <c r="AI540" s="3" t="b">
        <f t="shared" si="297"/>
        <v>1</v>
      </c>
      <c r="AJ540" s="3" t="b">
        <f t="shared" si="298"/>
        <v>1</v>
      </c>
      <c r="AK540" s="3">
        <f t="shared" si="301"/>
        <v>-14.656999999999982</v>
      </c>
      <c r="AL540" s="3" t="b">
        <f t="shared" si="285"/>
        <v>0</v>
      </c>
      <c r="AM540" s="3" t="b">
        <f t="shared" si="276"/>
        <v>1</v>
      </c>
      <c r="AN540" s="3" t="b">
        <f t="shared" si="299"/>
        <v>0</v>
      </c>
      <c r="AO540" s="3">
        <f t="shared" si="300"/>
        <v>0</v>
      </c>
    </row>
    <row r="541" spans="1:41" x14ac:dyDescent="0.2">
      <c r="A541">
        <v>20141019</v>
      </c>
      <c r="B541">
        <v>391.25</v>
      </c>
      <c r="C541">
        <v>393.94</v>
      </c>
      <c r="D541">
        <v>386.46</v>
      </c>
      <c r="E541">
        <v>389.55</v>
      </c>
      <c r="F541" s="3">
        <v>5914570</v>
      </c>
      <c r="G541">
        <v>5242370000</v>
      </c>
      <c r="H541">
        <f t="shared" ref="H541:H604" si="302">SUM(E451:E540)/90</f>
        <v>479.46611111111139</v>
      </c>
      <c r="I541" s="1">
        <f t="shared" si="271"/>
        <v>7.4800000000000182</v>
      </c>
      <c r="J541" s="1">
        <f t="shared" si="272"/>
        <v>2.5</v>
      </c>
      <c r="K541" s="1">
        <f t="shared" si="273"/>
        <v>4.9800000000000182</v>
      </c>
      <c r="L541" s="1">
        <f t="shared" si="270"/>
        <v>7.4800000000000182</v>
      </c>
      <c r="M541" s="1">
        <f t="shared" si="281"/>
        <v>25.759333333333345</v>
      </c>
      <c r="N541" s="2">
        <f t="shared" si="277"/>
        <v>467.47800000000001</v>
      </c>
      <c r="O541" s="2">
        <f t="shared" si="278"/>
        <v>312.92199999999997</v>
      </c>
      <c r="P541" s="2">
        <f t="shared" si="279"/>
        <v>457.35900000000004</v>
      </c>
      <c r="Q541" s="2">
        <f t="shared" si="280"/>
        <v>326.88799999999998</v>
      </c>
      <c r="R541" s="2">
        <f t="shared" si="286"/>
        <v>457.35900000000004</v>
      </c>
      <c r="S541" s="2">
        <f t="shared" si="282"/>
        <v>480.35766666666666</v>
      </c>
      <c r="T541" s="2">
        <f t="shared" si="283"/>
        <v>300.04233333333332</v>
      </c>
      <c r="U541" s="2">
        <f t="shared" si="287"/>
        <v>472.01600000000002</v>
      </c>
      <c r="V541" s="2">
        <f t="shared" si="288"/>
        <v>314.45099999999996</v>
      </c>
      <c r="W541" s="2">
        <f t="shared" si="289"/>
        <v>472.01600000000002</v>
      </c>
      <c r="X541" t="b">
        <f t="shared" si="290"/>
        <v>0</v>
      </c>
      <c r="Y541" t="b">
        <f t="shared" si="291"/>
        <v>0</v>
      </c>
      <c r="Z541" t="b">
        <f t="shared" si="292"/>
        <v>0</v>
      </c>
      <c r="AA541" t="b">
        <f t="shared" si="293"/>
        <v>0</v>
      </c>
      <c r="AB541" s="3">
        <f t="shared" si="274"/>
        <v>-14.656999999999982</v>
      </c>
      <c r="AC541" t="b">
        <f t="shared" si="284"/>
        <v>0</v>
      </c>
      <c r="AD541" s="4"/>
      <c r="AE541" s="3" t="b">
        <f t="shared" si="275"/>
        <v>0</v>
      </c>
      <c r="AF541" s="3" t="b">
        <f t="shared" si="294"/>
        <v>0</v>
      </c>
      <c r="AG541" s="3" t="b">
        <f t="shared" si="295"/>
        <v>1</v>
      </c>
      <c r="AH541" s="3" t="b">
        <f t="shared" si="296"/>
        <v>0</v>
      </c>
      <c r="AI541" s="3" t="b">
        <f t="shared" si="297"/>
        <v>1</v>
      </c>
      <c r="AJ541" s="3" t="b">
        <f t="shared" si="298"/>
        <v>1</v>
      </c>
      <c r="AK541" s="3">
        <f t="shared" si="301"/>
        <v>-14.656999999999982</v>
      </c>
      <c r="AL541" s="3" t="b">
        <f t="shared" si="285"/>
        <v>0</v>
      </c>
      <c r="AM541" s="3" t="b">
        <f t="shared" si="276"/>
        <v>0</v>
      </c>
      <c r="AN541" s="3" t="b">
        <f t="shared" si="299"/>
        <v>0</v>
      </c>
      <c r="AO541" s="3">
        <f t="shared" si="300"/>
        <v>0</v>
      </c>
    </row>
    <row r="542" spans="1:41" x14ac:dyDescent="0.2">
      <c r="A542">
        <v>20141020</v>
      </c>
      <c r="B542">
        <v>389.23</v>
      </c>
      <c r="C542">
        <v>390.08</v>
      </c>
      <c r="D542">
        <v>378.25</v>
      </c>
      <c r="E542">
        <v>382.85</v>
      </c>
      <c r="F542" s="3">
        <v>16419000</v>
      </c>
      <c r="G542">
        <v>5216560000</v>
      </c>
      <c r="H542">
        <f t="shared" si="302"/>
        <v>476.88100000000031</v>
      </c>
      <c r="I542" s="1">
        <f t="shared" si="271"/>
        <v>11.829999999999984</v>
      </c>
      <c r="J542" s="1">
        <f t="shared" si="272"/>
        <v>0.52999999999997272</v>
      </c>
      <c r="K542" s="1">
        <f t="shared" si="273"/>
        <v>11.300000000000011</v>
      </c>
      <c r="L542" s="1">
        <f t="shared" si="270"/>
        <v>11.829999999999984</v>
      </c>
      <c r="M542" s="1">
        <f t="shared" si="281"/>
        <v>23.684666666666676</v>
      </c>
      <c r="N542" s="2">
        <f t="shared" si="277"/>
        <v>455.21899999999999</v>
      </c>
      <c r="O542" s="2">
        <f t="shared" si="278"/>
        <v>313.11099999999993</v>
      </c>
      <c r="P542" s="2">
        <f t="shared" si="279"/>
        <v>455.21899999999999</v>
      </c>
      <c r="Q542" s="2">
        <f t="shared" si="280"/>
        <v>326.88799999999998</v>
      </c>
      <c r="R542" s="2">
        <f t="shared" si="286"/>
        <v>455.21899999999999</v>
      </c>
      <c r="S542" s="2">
        <f t="shared" si="282"/>
        <v>467.06133333333332</v>
      </c>
      <c r="T542" s="2">
        <f t="shared" si="283"/>
        <v>301.2686666666666</v>
      </c>
      <c r="U542" s="2">
        <f t="shared" si="287"/>
        <v>467.06133333333332</v>
      </c>
      <c r="V542" s="2">
        <f t="shared" si="288"/>
        <v>314.45099999999996</v>
      </c>
      <c r="W542" s="2">
        <f t="shared" si="289"/>
        <v>467.06133333333332</v>
      </c>
      <c r="X542" t="b">
        <f t="shared" si="290"/>
        <v>0</v>
      </c>
      <c r="Y542" t="b">
        <f t="shared" si="291"/>
        <v>0</v>
      </c>
      <c r="Z542" t="b">
        <f t="shared" si="292"/>
        <v>0</v>
      </c>
      <c r="AA542" t="b">
        <f t="shared" si="293"/>
        <v>0</v>
      </c>
      <c r="AB542" s="3">
        <f t="shared" si="274"/>
        <v>-11.842333333333329</v>
      </c>
      <c r="AC542" t="b">
        <f t="shared" si="284"/>
        <v>0</v>
      </c>
      <c r="AD542" s="4"/>
      <c r="AE542" s="3" t="b">
        <f t="shared" si="275"/>
        <v>0</v>
      </c>
      <c r="AF542" s="3" t="b">
        <f t="shared" si="294"/>
        <v>0</v>
      </c>
      <c r="AG542" s="3" t="b">
        <f t="shared" si="295"/>
        <v>1</v>
      </c>
      <c r="AH542" s="3" t="b">
        <f t="shared" si="296"/>
        <v>0</v>
      </c>
      <c r="AI542" s="3" t="b">
        <f t="shared" si="297"/>
        <v>1</v>
      </c>
      <c r="AJ542" s="3" t="b">
        <f t="shared" si="298"/>
        <v>1</v>
      </c>
      <c r="AK542" s="3">
        <f t="shared" si="301"/>
        <v>-11.842333333333329</v>
      </c>
      <c r="AL542" s="3" t="b">
        <f t="shared" si="285"/>
        <v>0</v>
      </c>
      <c r="AM542" s="3" t="b">
        <f t="shared" si="276"/>
        <v>0</v>
      </c>
      <c r="AN542" s="3" t="b">
        <f t="shared" si="299"/>
        <v>0</v>
      </c>
      <c r="AO542" s="3">
        <f t="shared" si="300"/>
        <v>0</v>
      </c>
    </row>
    <row r="543" spans="1:41" x14ac:dyDescent="0.2">
      <c r="A543">
        <v>20141021</v>
      </c>
      <c r="B543">
        <v>382.42</v>
      </c>
      <c r="C543">
        <v>392.65</v>
      </c>
      <c r="D543">
        <v>380.83</v>
      </c>
      <c r="E543">
        <v>386.48</v>
      </c>
      <c r="F543" s="3">
        <v>14188900</v>
      </c>
      <c r="G543">
        <v>5126590000</v>
      </c>
      <c r="H543">
        <f t="shared" si="302"/>
        <v>474.22877777777808</v>
      </c>
      <c r="I543" s="1">
        <f t="shared" si="271"/>
        <v>11.819999999999993</v>
      </c>
      <c r="J543" s="1">
        <f t="shared" si="272"/>
        <v>9.7999999999999545</v>
      </c>
      <c r="K543" s="1">
        <f t="shared" si="273"/>
        <v>2.0200000000000387</v>
      </c>
      <c r="L543" s="1">
        <f t="shared" si="270"/>
        <v>11.819999999999993</v>
      </c>
      <c r="M543" s="1">
        <f t="shared" si="281"/>
        <v>20.973333333333343</v>
      </c>
      <c r="N543" s="2">
        <f t="shared" si="277"/>
        <v>449.66</v>
      </c>
      <c r="O543" s="2">
        <f t="shared" si="278"/>
        <v>323.82</v>
      </c>
      <c r="P543" s="2">
        <f t="shared" si="279"/>
        <v>449.66</v>
      </c>
      <c r="Q543" s="2">
        <f t="shared" si="280"/>
        <v>326.88799999999998</v>
      </c>
      <c r="R543" s="2">
        <f t="shared" si="286"/>
        <v>449.66</v>
      </c>
      <c r="S543" s="2">
        <f t="shared" si="282"/>
        <v>460.1466666666667</v>
      </c>
      <c r="T543" s="2">
        <f t="shared" si="283"/>
        <v>313.33333333333331</v>
      </c>
      <c r="U543" s="2">
        <f t="shared" si="287"/>
        <v>460.1466666666667</v>
      </c>
      <c r="V543" s="2">
        <f t="shared" si="288"/>
        <v>314.45099999999996</v>
      </c>
      <c r="W543" s="2">
        <f t="shared" si="289"/>
        <v>460.1466666666667</v>
      </c>
      <c r="X543" t="b">
        <f t="shared" si="290"/>
        <v>0</v>
      </c>
      <c r="Y543" t="b">
        <f t="shared" si="291"/>
        <v>0</v>
      </c>
      <c r="Z543" t="b">
        <f t="shared" si="292"/>
        <v>0</v>
      </c>
      <c r="AA543" t="b">
        <f t="shared" si="293"/>
        <v>0</v>
      </c>
      <c r="AB543" s="3">
        <f t="shared" si="274"/>
        <v>-10.486666666666679</v>
      </c>
      <c r="AC543" t="b">
        <f t="shared" si="284"/>
        <v>0</v>
      </c>
      <c r="AD543" s="4"/>
      <c r="AE543" s="3" t="b">
        <f t="shared" si="275"/>
        <v>0</v>
      </c>
      <c r="AF543" s="3" t="b">
        <f t="shared" si="294"/>
        <v>0</v>
      </c>
      <c r="AG543" s="3" t="b">
        <f t="shared" si="295"/>
        <v>1</v>
      </c>
      <c r="AH543" s="3" t="b">
        <f t="shared" si="296"/>
        <v>0</v>
      </c>
      <c r="AI543" s="3" t="b">
        <f t="shared" si="297"/>
        <v>1</v>
      </c>
      <c r="AJ543" s="3" t="b">
        <f t="shared" si="298"/>
        <v>1</v>
      </c>
      <c r="AK543" s="3">
        <f t="shared" si="301"/>
        <v>-10.486666666666679</v>
      </c>
      <c r="AL543" s="3" t="b">
        <f t="shared" si="285"/>
        <v>0</v>
      </c>
      <c r="AM543" s="3" t="b">
        <f t="shared" si="276"/>
        <v>0</v>
      </c>
      <c r="AN543" s="3" t="b">
        <f t="shared" si="299"/>
        <v>0</v>
      </c>
      <c r="AO543" s="3">
        <f t="shared" si="300"/>
        <v>0</v>
      </c>
    </row>
    <row r="544" spans="1:41" x14ac:dyDescent="0.2">
      <c r="A544">
        <v>20141022</v>
      </c>
      <c r="B544">
        <v>386.12</v>
      </c>
      <c r="C544">
        <v>388.58</v>
      </c>
      <c r="D544">
        <v>382.25</v>
      </c>
      <c r="E544">
        <v>383.16</v>
      </c>
      <c r="F544" s="3">
        <v>11641300</v>
      </c>
      <c r="G544">
        <v>5177640000</v>
      </c>
      <c r="H544">
        <f t="shared" si="302"/>
        <v>471.64066666666696</v>
      </c>
      <c r="I544" s="1">
        <f t="shared" si="271"/>
        <v>6.3299999999999841</v>
      </c>
      <c r="J544" s="1">
        <f t="shared" si="272"/>
        <v>2.0999999999999659</v>
      </c>
      <c r="K544" s="1">
        <f t="shared" si="273"/>
        <v>4.2300000000000182</v>
      </c>
      <c r="L544" s="1">
        <f t="shared" ref="L544:L607" si="303">MAX(I544:K544)</f>
        <v>6.3299999999999841</v>
      </c>
      <c r="M544" s="1">
        <f t="shared" si="281"/>
        <v>18.923333333333343</v>
      </c>
      <c r="N544" s="2">
        <f t="shared" si="277"/>
        <v>442.185</v>
      </c>
      <c r="O544" s="2">
        <f t="shared" si="278"/>
        <v>328.64499999999992</v>
      </c>
      <c r="P544" s="2">
        <f t="shared" si="279"/>
        <v>442.185</v>
      </c>
      <c r="Q544" s="2">
        <f t="shared" si="280"/>
        <v>328.64499999999992</v>
      </c>
      <c r="R544" s="2">
        <f t="shared" si="286"/>
        <v>442.185</v>
      </c>
      <c r="S544" s="2">
        <f t="shared" si="282"/>
        <v>451.64666666666665</v>
      </c>
      <c r="T544" s="2">
        <f t="shared" si="283"/>
        <v>319.18333333333328</v>
      </c>
      <c r="U544" s="2">
        <f t="shared" si="287"/>
        <v>451.64666666666665</v>
      </c>
      <c r="V544" s="2">
        <f t="shared" si="288"/>
        <v>319.18333333333328</v>
      </c>
      <c r="W544" s="2">
        <f t="shared" si="289"/>
        <v>451.64666666666665</v>
      </c>
      <c r="X544" t="b">
        <f t="shared" si="290"/>
        <v>0</v>
      </c>
      <c r="Y544" t="b">
        <f t="shared" si="291"/>
        <v>0</v>
      </c>
      <c r="Z544" t="b">
        <f t="shared" si="292"/>
        <v>0</v>
      </c>
      <c r="AA544" t="b">
        <f t="shared" si="293"/>
        <v>0</v>
      </c>
      <c r="AB544" s="3">
        <f t="shared" si="274"/>
        <v>-9.4616666666666447</v>
      </c>
      <c r="AC544" t="b">
        <f t="shared" si="284"/>
        <v>0</v>
      </c>
      <c r="AD544" s="4"/>
      <c r="AE544" s="3" t="b">
        <f t="shared" si="275"/>
        <v>0</v>
      </c>
      <c r="AF544" s="3" t="b">
        <f t="shared" si="294"/>
        <v>0</v>
      </c>
      <c r="AG544" s="3" t="b">
        <f t="shared" si="295"/>
        <v>1</v>
      </c>
      <c r="AH544" s="3" t="b">
        <f t="shared" si="296"/>
        <v>0</v>
      </c>
      <c r="AI544" s="3" t="b">
        <f t="shared" si="297"/>
        <v>1</v>
      </c>
      <c r="AJ544" s="3" t="b">
        <f t="shared" si="298"/>
        <v>1</v>
      </c>
      <c r="AK544" s="3">
        <f t="shared" si="301"/>
        <v>-9.4616666666666447</v>
      </c>
      <c r="AL544" s="3" t="b">
        <f t="shared" si="285"/>
        <v>0</v>
      </c>
      <c r="AM544" s="3" t="b">
        <f t="shared" si="276"/>
        <v>0</v>
      </c>
      <c r="AN544" s="3" t="b">
        <f t="shared" si="299"/>
        <v>0</v>
      </c>
      <c r="AO544" s="3">
        <f t="shared" si="300"/>
        <v>0</v>
      </c>
    </row>
    <row r="545" spans="1:41" x14ac:dyDescent="0.2">
      <c r="A545">
        <v>20141023</v>
      </c>
      <c r="B545">
        <v>382.96</v>
      </c>
      <c r="C545">
        <v>385.05</v>
      </c>
      <c r="D545">
        <v>356.45</v>
      </c>
      <c r="E545">
        <v>358.42</v>
      </c>
      <c r="F545" s="3">
        <v>26456900</v>
      </c>
      <c r="G545">
        <v>5136830000</v>
      </c>
      <c r="H545">
        <f t="shared" si="302"/>
        <v>469.21211111111148</v>
      </c>
      <c r="I545" s="1">
        <f t="shared" si="271"/>
        <v>28.600000000000023</v>
      </c>
      <c r="J545" s="1">
        <f t="shared" si="272"/>
        <v>1.8899999999999864</v>
      </c>
      <c r="K545" s="1">
        <f t="shared" si="273"/>
        <v>26.710000000000036</v>
      </c>
      <c r="L545" s="1">
        <f t="shared" si="303"/>
        <v>28.600000000000023</v>
      </c>
      <c r="M545" s="1">
        <f t="shared" si="281"/>
        <v>18.094000000000008</v>
      </c>
      <c r="N545" s="2">
        <f t="shared" si="277"/>
        <v>425.03200000000004</v>
      </c>
      <c r="O545" s="2">
        <f t="shared" si="278"/>
        <v>316.46799999999996</v>
      </c>
      <c r="P545" s="2">
        <f t="shared" si="279"/>
        <v>425.03200000000004</v>
      </c>
      <c r="Q545" s="2">
        <f t="shared" si="280"/>
        <v>328.64499999999992</v>
      </c>
      <c r="R545" s="2">
        <f t="shared" si="286"/>
        <v>425.03200000000004</v>
      </c>
      <c r="S545" s="2">
        <f t="shared" si="282"/>
        <v>434.07900000000001</v>
      </c>
      <c r="T545" s="2">
        <f t="shared" si="283"/>
        <v>307.42099999999999</v>
      </c>
      <c r="U545" s="2">
        <f t="shared" si="287"/>
        <v>434.07900000000001</v>
      </c>
      <c r="V545" s="2">
        <f t="shared" si="288"/>
        <v>319.18333333333328</v>
      </c>
      <c r="W545" s="2">
        <f t="shared" si="289"/>
        <v>434.07900000000001</v>
      </c>
      <c r="X545" t="b">
        <f t="shared" si="290"/>
        <v>0</v>
      </c>
      <c r="Y545" t="b">
        <f t="shared" si="291"/>
        <v>0</v>
      </c>
      <c r="Z545" t="b">
        <f t="shared" si="292"/>
        <v>0</v>
      </c>
      <c r="AA545" t="b">
        <f t="shared" si="293"/>
        <v>0</v>
      </c>
      <c r="AB545" s="3">
        <f t="shared" si="274"/>
        <v>-9.0469999999999686</v>
      </c>
      <c r="AC545" t="b">
        <f t="shared" si="284"/>
        <v>0</v>
      </c>
      <c r="AD545" s="4"/>
      <c r="AE545" s="3" t="b">
        <f t="shared" si="275"/>
        <v>0</v>
      </c>
      <c r="AF545" s="3" t="b">
        <f t="shared" si="294"/>
        <v>0</v>
      </c>
      <c r="AG545" s="3" t="b">
        <f t="shared" si="295"/>
        <v>1</v>
      </c>
      <c r="AH545" s="3" t="b">
        <f t="shared" si="296"/>
        <v>0</v>
      </c>
      <c r="AI545" s="3" t="b">
        <f t="shared" si="297"/>
        <v>1</v>
      </c>
      <c r="AJ545" s="3" t="b">
        <f t="shared" si="298"/>
        <v>1</v>
      </c>
      <c r="AK545" s="3">
        <f t="shared" si="301"/>
        <v>-9.0469999999999686</v>
      </c>
      <c r="AL545" s="3" t="b">
        <f t="shared" si="285"/>
        <v>0</v>
      </c>
      <c r="AM545" s="3" t="b">
        <f t="shared" si="276"/>
        <v>0</v>
      </c>
      <c r="AN545" s="3" t="b">
        <f t="shared" si="299"/>
        <v>0</v>
      </c>
      <c r="AO545" s="3">
        <f t="shared" si="300"/>
        <v>0</v>
      </c>
    </row>
    <row r="546" spans="1:41" x14ac:dyDescent="0.2">
      <c r="A546">
        <v>20141024</v>
      </c>
      <c r="B546">
        <v>358.59</v>
      </c>
      <c r="C546">
        <v>364.35</v>
      </c>
      <c r="D546">
        <v>353.31</v>
      </c>
      <c r="E546">
        <v>358.35</v>
      </c>
      <c r="F546" s="3">
        <v>15585700</v>
      </c>
      <c r="G546">
        <v>4811290000</v>
      </c>
      <c r="H546">
        <f t="shared" si="302"/>
        <v>466.51577777777817</v>
      </c>
      <c r="I546" s="1">
        <f t="shared" si="271"/>
        <v>11.04000000000002</v>
      </c>
      <c r="J546" s="1">
        <f t="shared" si="272"/>
        <v>5.9300000000000068</v>
      </c>
      <c r="K546" s="1">
        <f t="shared" si="273"/>
        <v>5.1100000000000136</v>
      </c>
      <c r="L546" s="1">
        <f t="shared" si="303"/>
        <v>11.04000000000002</v>
      </c>
      <c r="M546" s="1">
        <f t="shared" si="281"/>
        <v>18.189333333333344</v>
      </c>
      <c r="N546" s="2">
        <f t="shared" si="277"/>
        <v>413.39800000000008</v>
      </c>
      <c r="O546" s="2">
        <f t="shared" si="278"/>
        <v>304.262</v>
      </c>
      <c r="P546" s="2">
        <f t="shared" si="279"/>
        <v>413.39800000000008</v>
      </c>
      <c r="Q546" s="2">
        <f t="shared" si="280"/>
        <v>328.64499999999992</v>
      </c>
      <c r="R546" s="2">
        <f t="shared" si="286"/>
        <v>413.39800000000008</v>
      </c>
      <c r="S546" s="2">
        <f t="shared" si="282"/>
        <v>422.49266666666676</v>
      </c>
      <c r="T546" s="2">
        <f t="shared" si="283"/>
        <v>295.16733333333332</v>
      </c>
      <c r="U546" s="2">
        <f t="shared" si="287"/>
        <v>422.49266666666676</v>
      </c>
      <c r="V546" s="2">
        <f t="shared" si="288"/>
        <v>319.18333333333328</v>
      </c>
      <c r="W546" s="2">
        <f t="shared" si="289"/>
        <v>422.49266666666676</v>
      </c>
      <c r="X546" t="b">
        <f t="shared" si="290"/>
        <v>0</v>
      </c>
      <c r="Y546" t="b">
        <f t="shared" si="291"/>
        <v>0</v>
      </c>
      <c r="Z546" t="b">
        <f t="shared" si="292"/>
        <v>0</v>
      </c>
      <c r="AA546" t="b">
        <f t="shared" si="293"/>
        <v>0</v>
      </c>
      <c r="AB546" s="3">
        <f t="shared" si="274"/>
        <v>-9.0946666666666829</v>
      </c>
      <c r="AC546" t="b">
        <f t="shared" si="284"/>
        <v>0</v>
      </c>
      <c r="AD546" s="4"/>
      <c r="AE546" s="3" t="b">
        <f t="shared" si="275"/>
        <v>0</v>
      </c>
      <c r="AF546" s="3" t="b">
        <f t="shared" si="294"/>
        <v>0</v>
      </c>
      <c r="AG546" s="3" t="b">
        <f t="shared" si="295"/>
        <v>1</v>
      </c>
      <c r="AH546" s="3" t="b">
        <f t="shared" si="296"/>
        <v>0</v>
      </c>
      <c r="AI546" s="3" t="b">
        <f t="shared" si="297"/>
        <v>1</v>
      </c>
      <c r="AJ546" s="3" t="b">
        <f t="shared" si="298"/>
        <v>1</v>
      </c>
      <c r="AK546" s="3">
        <f t="shared" si="301"/>
        <v>-9.0946666666666829</v>
      </c>
      <c r="AL546" s="3" t="b">
        <f t="shared" si="285"/>
        <v>0</v>
      </c>
      <c r="AM546" s="3" t="b">
        <f t="shared" si="276"/>
        <v>0</v>
      </c>
      <c r="AN546" s="3" t="b">
        <f t="shared" si="299"/>
        <v>0</v>
      </c>
      <c r="AO546" s="3">
        <f t="shared" si="300"/>
        <v>0</v>
      </c>
    </row>
    <row r="547" spans="1:41" x14ac:dyDescent="0.2">
      <c r="A547">
        <v>20141025</v>
      </c>
      <c r="B547">
        <v>358.61</v>
      </c>
      <c r="C547">
        <v>359.86</v>
      </c>
      <c r="D547">
        <v>342.88</v>
      </c>
      <c r="E547">
        <v>347.27</v>
      </c>
      <c r="F547" s="3">
        <v>18127500</v>
      </c>
      <c r="G547">
        <v>4812990000</v>
      </c>
      <c r="H547">
        <f t="shared" si="302"/>
        <v>463.87733333333364</v>
      </c>
      <c r="I547" s="1">
        <f t="shared" si="271"/>
        <v>16.980000000000018</v>
      </c>
      <c r="J547" s="1">
        <f t="shared" si="272"/>
        <v>1.5099999999999909</v>
      </c>
      <c r="K547" s="1">
        <f t="shared" si="273"/>
        <v>15.470000000000027</v>
      </c>
      <c r="L547" s="1">
        <f t="shared" si="303"/>
        <v>16.980000000000018</v>
      </c>
      <c r="M547" s="1">
        <f t="shared" si="281"/>
        <v>16.589333333333343</v>
      </c>
      <c r="N547" s="2">
        <f t="shared" si="277"/>
        <v>401.13800000000003</v>
      </c>
      <c r="O547" s="2">
        <f t="shared" si="278"/>
        <v>301.60199999999998</v>
      </c>
      <c r="P547" s="2">
        <f t="shared" si="279"/>
        <v>401.13800000000003</v>
      </c>
      <c r="Q547" s="2">
        <f t="shared" si="280"/>
        <v>328.64499999999992</v>
      </c>
      <c r="R547" s="2">
        <f t="shared" si="286"/>
        <v>401.13800000000003</v>
      </c>
      <c r="S547" s="2">
        <f t="shared" si="282"/>
        <v>409.43266666666671</v>
      </c>
      <c r="T547" s="2">
        <f t="shared" si="283"/>
        <v>293.3073333333333</v>
      </c>
      <c r="U547" s="2">
        <f t="shared" si="287"/>
        <v>409.43266666666671</v>
      </c>
      <c r="V547" s="2">
        <f t="shared" si="288"/>
        <v>319.18333333333328</v>
      </c>
      <c r="W547" s="2">
        <f t="shared" si="289"/>
        <v>409.43266666666671</v>
      </c>
      <c r="X547" t="b">
        <f t="shared" si="290"/>
        <v>0</v>
      </c>
      <c r="Y547" t="b">
        <f t="shared" si="291"/>
        <v>0</v>
      </c>
      <c r="Z547" t="b">
        <f t="shared" si="292"/>
        <v>0</v>
      </c>
      <c r="AA547" t="b">
        <f t="shared" si="293"/>
        <v>0</v>
      </c>
      <c r="AB547" s="3">
        <f t="shared" si="274"/>
        <v>-8.2946666666666715</v>
      </c>
      <c r="AC547" t="b">
        <f t="shared" si="284"/>
        <v>0</v>
      </c>
      <c r="AD547" s="4"/>
      <c r="AE547" s="3" t="b">
        <f t="shared" si="275"/>
        <v>0</v>
      </c>
      <c r="AF547" s="3" t="b">
        <f t="shared" si="294"/>
        <v>0</v>
      </c>
      <c r="AG547" s="3" t="b">
        <f t="shared" si="295"/>
        <v>1</v>
      </c>
      <c r="AH547" s="3" t="b">
        <f t="shared" si="296"/>
        <v>1</v>
      </c>
      <c r="AI547" s="3" t="b">
        <f t="shared" si="297"/>
        <v>1</v>
      </c>
      <c r="AJ547" s="3" t="b">
        <f t="shared" si="298"/>
        <v>1</v>
      </c>
      <c r="AK547" s="3">
        <f t="shared" si="301"/>
        <v>-8.2946666666666715</v>
      </c>
      <c r="AL547" s="3" t="b">
        <f t="shared" si="285"/>
        <v>0</v>
      </c>
      <c r="AM547" s="3" t="b">
        <f t="shared" si="276"/>
        <v>0</v>
      </c>
      <c r="AN547" s="3" t="b">
        <f t="shared" si="299"/>
        <v>0</v>
      </c>
      <c r="AO547" s="3">
        <f t="shared" si="300"/>
        <v>0</v>
      </c>
    </row>
    <row r="548" spans="1:41" x14ac:dyDescent="0.2">
      <c r="A548">
        <v>20141026</v>
      </c>
      <c r="B548">
        <v>347.49</v>
      </c>
      <c r="C548">
        <v>359.22</v>
      </c>
      <c r="D548">
        <v>343.93</v>
      </c>
      <c r="E548">
        <v>354.7</v>
      </c>
      <c r="F548" s="3">
        <v>11272500</v>
      </c>
      <c r="G548">
        <v>4665040000</v>
      </c>
      <c r="H548">
        <f t="shared" si="302"/>
        <v>461.13755555555588</v>
      </c>
      <c r="I548" s="1">
        <f t="shared" si="271"/>
        <v>15.29000000000002</v>
      </c>
      <c r="J548" s="1">
        <f t="shared" si="272"/>
        <v>11.950000000000045</v>
      </c>
      <c r="K548" s="1">
        <f t="shared" si="273"/>
        <v>3.339999999999975</v>
      </c>
      <c r="L548" s="1">
        <f t="shared" si="303"/>
        <v>15.29000000000002</v>
      </c>
      <c r="M548" s="1">
        <f t="shared" si="281"/>
        <v>16.247333333333344</v>
      </c>
      <c r="N548" s="2">
        <f t="shared" si="277"/>
        <v>400.31700000000006</v>
      </c>
      <c r="O548" s="2">
        <f t="shared" si="278"/>
        <v>302.83300000000003</v>
      </c>
      <c r="P548" s="2">
        <f t="shared" si="279"/>
        <v>400.31700000000006</v>
      </c>
      <c r="Q548" s="2">
        <f t="shared" si="280"/>
        <v>328.64499999999992</v>
      </c>
      <c r="R548" s="2">
        <f t="shared" si="286"/>
        <v>400.31700000000006</v>
      </c>
      <c r="S548" s="2">
        <f t="shared" si="282"/>
        <v>408.44066666666674</v>
      </c>
      <c r="T548" s="2">
        <f t="shared" si="283"/>
        <v>294.70933333333335</v>
      </c>
      <c r="U548" s="2">
        <f t="shared" si="287"/>
        <v>408.44066666666674</v>
      </c>
      <c r="V548" s="2">
        <f t="shared" si="288"/>
        <v>319.18333333333328</v>
      </c>
      <c r="W548" s="2">
        <f t="shared" si="289"/>
        <v>408.44066666666674</v>
      </c>
      <c r="X548" t="b">
        <f t="shared" si="290"/>
        <v>0</v>
      </c>
      <c r="Y548" t="b">
        <f t="shared" si="291"/>
        <v>0</v>
      </c>
      <c r="Z548" t="b">
        <f t="shared" si="292"/>
        <v>0</v>
      </c>
      <c r="AA548" t="b">
        <f t="shared" si="293"/>
        <v>0</v>
      </c>
      <c r="AB548" s="3">
        <f t="shared" si="274"/>
        <v>-8.1236666666666792</v>
      </c>
      <c r="AC548" t="b">
        <f t="shared" si="284"/>
        <v>0</v>
      </c>
      <c r="AD548" s="4"/>
      <c r="AE548" s="3" t="b">
        <f t="shared" si="275"/>
        <v>0</v>
      </c>
      <c r="AF548" s="3" t="b">
        <f t="shared" si="294"/>
        <v>0</v>
      </c>
      <c r="AG548" s="3" t="b">
        <f t="shared" si="295"/>
        <v>1</v>
      </c>
      <c r="AH548" s="3" t="b">
        <f t="shared" si="296"/>
        <v>0</v>
      </c>
      <c r="AI548" s="3" t="b">
        <f t="shared" si="297"/>
        <v>1</v>
      </c>
      <c r="AJ548" s="3" t="b">
        <f t="shared" si="298"/>
        <v>1</v>
      </c>
      <c r="AK548" s="3">
        <f t="shared" si="301"/>
        <v>-8.1236666666666792</v>
      </c>
      <c r="AL548" s="3" t="b">
        <f t="shared" si="285"/>
        <v>0</v>
      </c>
      <c r="AM548" s="3" t="b">
        <f t="shared" si="276"/>
        <v>0</v>
      </c>
      <c r="AN548" s="3" t="b">
        <f t="shared" si="299"/>
        <v>0</v>
      </c>
      <c r="AO548" s="3">
        <f t="shared" si="300"/>
        <v>0</v>
      </c>
    </row>
    <row r="549" spans="1:41" x14ac:dyDescent="0.2">
      <c r="A549">
        <v>20141027</v>
      </c>
      <c r="B549">
        <v>354.78</v>
      </c>
      <c r="C549">
        <v>358.63</v>
      </c>
      <c r="D549">
        <v>349.81</v>
      </c>
      <c r="E549">
        <v>352.99</v>
      </c>
      <c r="F549" s="3">
        <v>13033000</v>
      </c>
      <c r="G549">
        <v>4764020000</v>
      </c>
      <c r="H549">
        <f t="shared" si="302"/>
        <v>458.57100000000014</v>
      </c>
      <c r="I549" s="1">
        <f t="shared" si="271"/>
        <v>8.8199999999999932</v>
      </c>
      <c r="J549" s="1">
        <f t="shared" si="272"/>
        <v>3.9300000000000068</v>
      </c>
      <c r="K549" s="1">
        <f t="shared" si="273"/>
        <v>4.8899999999999864</v>
      </c>
      <c r="L549" s="1">
        <f t="shared" si="303"/>
        <v>8.8199999999999932</v>
      </c>
      <c r="M549" s="1">
        <f t="shared" si="281"/>
        <v>16.517333333333344</v>
      </c>
      <c r="N549" s="2">
        <f t="shared" si="277"/>
        <v>403.77200000000005</v>
      </c>
      <c r="O549" s="2">
        <f t="shared" si="278"/>
        <v>304.66800000000001</v>
      </c>
      <c r="P549" s="2">
        <f t="shared" si="279"/>
        <v>400.31700000000006</v>
      </c>
      <c r="Q549" s="2">
        <f t="shared" si="280"/>
        <v>328.64499999999992</v>
      </c>
      <c r="R549" s="2">
        <f t="shared" si="286"/>
        <v>400.31700000000006</v>
      </c>
      <c r="S549" s="2">
        <f t="shared" si="282"/>
        <v>412.03066666666672</v>
      </c>
      <c r="T549" s="2">
        <f t="shared" si="283"/>
        <v>296.40933333333334</v>
      </c>
      <c r="U549" s="2">
        <f t="shared" si="287"/>
        <v>408.44066666666674</v>
      </c>
      <c r="V549" s="2">
        <f t="shared" si="288"/>
        <v>319.18333333333328</v>
      </c>
      <c r="W549" s="2">
        <f t="shared" si="289"/>
        <v>408.44066666666674</v>
      </c>
      <c r="X549" t="b">
        <f t="shared" si="290"/>
        <v>0</v>
      </c>
      <c r="Y549" t="b">
        <f t="shared" si="291"/>
        <v>0</v>
      </c>
      <c r="Z549" t="b">
        <f t="shared" si="292"/>
        <v>0</v>
      </c>
      <c r="AA549" t="b">
        <f t="shared" si="293"/>
        <v>0</v>
      </c>
      <c r="AB549" s="3">
        <f t="shared" si="274"/>
        <v>-8.1236666666666792</v>
      </c>
      <c r="AC549" t="b">
        <f t="shared" si="284"/>
        <v>0</v>
      </c>
      <c r="AD549" s="4"/>
      <c r="AE549" s="3" t="b">
        <f t="shared" si="275"/>
        <v>0</v>
      </c>
      <c r="AF549" s="3" t="b">
        <f t="shared" si="294"/>
        <v>0</v>
      </c>
      <c r="AG549" s="3" t="b">
        <f t="shared" si="295"/>
        <v>1</v>
      </c>
      <c r="AH549" s="3" t="b">
        <f t="shared" si="296"/>
        <v>0</v>
      </c>
      <c r="AI549" s="3" t="b">
        <f t="shared" si="297"/>
        <v>1</v>
      </c>
      <c r="AJ549" s="3" t="b">
        <f t="shared" si="298"/>
        <v>1</v>
      </c>
      <c r="AK549" s="3">
        <f t="shared" si="301"/>
        <v>-8.1236666666666792</v>
      </c>
      <c r="AL549" s="3" t="b">
        <f t="shared" si="285"/>
        <v>0</v>
      </c>
      <c r="AM549" s="3" t="b">
        <f t="shared" si="276"/>
        <v>0</v>
      </c>
      <c r="AN549" s="3" t="b">
        <f t="shared" si="299"/>
        <v>0</v>
      </c>
      <c r="AO549" s="3">
        <f t="shared" si="300"/>
        <v>0</v>
      </c>
    </row>
    <row r="550" spans="1:41" x14ac:dyDescent="0.2">
      <c r="A550">
        <v>20141028</v>
      </c>
      <c r="B550">
        <v>353.21</v>
      </c>
      <c r="C550">
        <v>359.98</v>
      </c>
      <c r="D550">
        <v>352.68</v>
      </c>
      <c r="E550">
        <v>357.62</v>
      </c>
      <c r="F550" s="3">
        <v>7845880</v>
      </c>
      <c r="G550">
        <v>4744450000</v>
      </c>
      <c r="H550">
        <f t="shared" si="302"/>
        <v>455.99611111111113</v>
      </c>
      <c r="I550" s="1">
        <f t="shared" si="271"/>
        <v>7.3000000000000114</v>
      </c>
      <c r="J550" s="1">
        <f t="shared" si="272"/>
        <v>6.9900000000000091</v>
      </c>
      <c r="K550" s="1">
        <f t="shared" si="273"/>
        <v>0.31000000000000227</v>
      </c>
      <c r="L550" s="1">
        <f t="shared" si="303"/>
        <v>7.3000000000000114</v>
      </c>
      <c r="M550" s="1">
        <f t="shared" si="281"/>
        <v>15.552666666666676</v>
      </c>
      <c r="N550" s="2">
        <f t="shared" si="277"/>
        <v>402.98800000000006</v>
      </c>
      <c r="O550" s="2">
        <f t="shared" si="278"/>
        <v>309.67200000000003</v>
      </c>
      <c r="P550" s="2">
        <f t="shared" si="279"/>
        <v>400.31700000000006</v>
      </c>
      <c r="Q550" s="2">
        <f t="shared" si="280"/>
        <v>328.64499999999992</v>
      </c>
      <c r="R550" s="2">
        <f t="shared" si="286"/>
        <v>400.31700000000006</v>
      </c>
      <c r="S550" s="2">
        <f t="shared" si="282"/>
        <v>410.76433333333341</v>
      </c>
      <c r="T550" s="2">
        <f t="shared" si="283"/>
        <v>301.89566666666667</v>
      </c>
      <c r="U550" s="2">
        <f t="shared" si="287"/>
        <v>408.44066666666674</v>
      </c>
      <c r="V550" s="2">
        <f t="shared" si="288"/>
        <v>319.18333333333328</v>
      </c>
      <c r="W550" s="2">
        <f t="shared" si="289"/>
        <v>408.44066666666674</v>
      </c>
      <c r="X550" t="b">
        <f t="shared" si="290"/>
        <v>0</v>
      </c>
      <c r="Y550" t="b">
        <f t="shared" si="291"/>
        <v>0</v>
      </c>
      <c r="Z550" t="b">
        <f t="shared" si="292"/>
        <v>0</v>
      </c>
      <c r="AA550" t="b">
        <f t="shared" si="293"/>
        <v>0</v>
      </c>
      <c r="AB550" s="3">
        <f t="shared" si="274"/>
        <v>-8.1236666666666792</v>
      </c>
      <c r="AC550" t="b">
        <f t="shared" si="284"/>
        <v>0</v>
      </c>
      <c r="AD550" s="4"/>
      <c r="AE550" s="3" t="b">
        <f t="shared" si="275"/>
        <v>0</v>
      </c>
      <c r="AF550" s="3" t="b">
        <f t="shared" si="294"/>
        <v>0</v>
      </c>
      <c r="AG550" s="3" t="b">
        <f t="shared" si="295"/>
        <v>1</v>
      </c>
      <c r="AH550" s="3" t="b">
        <f t="shared" si="296"/>
        <v>0</v>
      </c>
      <c r="AI550" s="3" t="b">
        <f t="shared" si="297"/>
        <v>1</v>
      </c>
      <c r="AJ550" s="3" t="b">
        <f t="shared" si="298"/>
        <v>1</v>
      </c>
      <c r="AK550" s="3">
        <f t="shared" si="301"/>
        <v>-8.1236666666666792</v>
      </c>
      <c r="AL550" s="3" t="b">
        <f t="shared" si="285"/>
        <v>0</v>
      </c>
      <c r="AM550" s="3" t="b">
        <f t="shared" si="276"/>
        <v>0</v>
      </c>
      <c r="AN550" s="3" t="b">
        <f t="shared" si="299"/>
        <v>0</v>
      </c>
      <c r="AO550" s="3">
        <f t="shared" si="300"/>
        <v>0</v>
      </c>
    </row>
    <row r="551" spans="1:41" x14ac:dyDescent="0.2">
      <c r="A551">
        <v>20141029</v>
      </c>
      <c r="B551">
        <v>357.09</v>
      </c>
      <c r="C551">
        <v>357.83</v>
      </c>
      <c r="D551">
        <v>335.34</v>
      </c>
      <c r="E551">
        <v>335.59</v>
      </c>
      <c r="F551" s="3">
        <v>18192700</v>
      </c>
      <c r="G551">
        <v>4797700000</v>
      </c>
      <c r="H551">
        <f t="shared" si="302"/>
        <v>453.66644444444449</v>
      </c>
      <c r="I551" s="1">
        <f t="shared" si="271"/>
        <v>22.490000000000009</v>
      </c>
      <c r="J551" s="1">
        <f t="shared" si="272"/>
        <v>0.20999999999997954</v>
      </c>
      <c r="K551" s="1">
        <f t="shared" si="273"/>
        <v>22.28000000000003</v>
      </c>
      <c r="L551" s="1">
        <f t="shared" si="303"/>
        <v>22.490000000000009</v>
      </c>
      <c r="M551" s="1">
        <f t="shared" si="281"/>
        <v>14.150666666666673</v>
      </c>
      <c r="N551" s="2">
        <f t="shared" si="277"/>
        <v>389.03699999999998</v>
      </c>
      <c r="O551" s="2">
        <f t="shared" si="278"/>
        <v>304.13299999999998</v>
      </c>
      <c r="P551" s="2">
        <f t="shared" si="279"/>
        <v>389.03699999999998</v>
      </c>
      <c r="Q551" s="2">
        <f t="shared" si="280"/>
        <v>328.64499999999992</v>
      </c>
      <c r="R551" s="2">
        <f t="shared" si="286"/>
        <v>389.03699999999998</v>
      </c>
      <c r="S551" s="2">
        <f t="shared" si="282"/>
        <v>396.11233333333337</v>
      </c>
      <c r="T551" s="2">
        <f t="shared" si="283"/>
        <v>297.05766666666659</v>
      </c>
      <c r="U551" s="2">
        <f t="shared" si="287"/>
        <v>396.11233333333337</v>
      </c>
      <c r="V551" s="2">
        <f t="shared" si="288"/>
        <v>319.18333333333328</v>
      </c>
      <c r="W551" s="2">
        <f t="shared" si="289"/>
        <v>396.11233333333337</v>
      </c>
      <c r="X551" t="b">
        <f t="shared" si="290"/>
        <v>0</v>
      </c>
      <c r="Y551" t="b">
        <f t="shared" si="291"/>
        <v>0</v>
      </c>
      <c r="Z551" t="b">
        <f t="shared" si="292"/>
        <v>0</v>
      </c>
      <c r="AA551" t="b">
        <f t="shared" si="293"/>
        <v>0</v>
      </c>
      <c r="AB551" s="3">
        <f t="shared" si="274"/>
        <v>-7.0753333333333899</v>
      </c>
      <c r="AC551" t="b">
        <f t="shared" si="284"/>
        <v>0</v>
      </c>
      <c r="AD551" s="4"/>
      <c r="AE551" s="3" t="b">
        <f t="shared" si="275"/>
        <v>0</v>
      </c>
      <c r="AF551" s="3" t="b">
        <f t="shared" si="294"/>
        <v>0</v>
      </c>
      <c r="AG551" s="3" t="b">
        <f t="shared" si="295"/>
        <v>1</v>
      </c>
      <c r="AH551" s="3" t="b">
        <f t="shared" si="296"/>
        <v>1</v>
      </c>
      <c r="AI551" s="3" t="b">
        <f t="shared" si="297"/>
        <v>1</v>
      </c>
      <c r="AJ551" s="3" t="b">
        <f t="shared" si="298"/>
        <v>1</v>
      </c>
      <c r="AK551" s="3">
        <f t="shared" si="301"/>
        <v>-7.0753333333333899</v>
      </c>
      <c r="AL551" s="3" t="b">
        <f t="shared" si="285"/>
        <v>0</v>
      </c>
      <c r="AM551" s="3" t="b">
        <f t="shared" si="276"/>
        <v>0</v>
      </c>
      <c r="AN551" s="3" t="b">
        <f t="shared" si="299"/>
        <v>0</v>
      </c>
      <c r="AO551" s="3">
        <f t="shared" si="300"/>
        <v>0</v>
      </c>
    </row>
    <row r="552" spans="1:41" x14ac:dyDescent="0.2">
      <c r="A552">
        <v>20141030</v>
      </c>
      <c r="B552">
        <v>335.71</v>
      </c>
      <c r="C552">
        <v>350.91</v>
      </c>
      <c r="D552">
        <v>335.07</v>
      </c>
      <c r="E552">
        <v>345.31</v>
      </c>
      <c r="F552" s="3">
        <v>30177900</v>
      </c>
      <c r="G552">
        <v>4511760000</v>
      </c>
      <c r="H552">
        <f t="shared" si="302"/>
        <v>450.88144444444436</v>
      </c>
      <c r="I552" s="1">
        <f t="shared" si="271"/>
        <v>15.840000000000032</v>
      </c>
      <c r="J552" s="1">
        <f t="shared" si="272"/>
        <v>15.32000000000005</v>
      </c>
      <c r="K552" s="1">
        <f t="shared" si="273"/>
        <v>0.51999999999998181</v>
      </c>
      <c r="L552" s="1">
        <f t="shared" si="303"/>
        <v>15.840000000000032</v>
      </c>
      <c r="M552" s="1">
        <f t="shared" si="281"/>
        <v>14.230666666666677</v>
      </c>
      <c r="N552" s="2">
        <f t="shared" si="277"/>
        <v>385.68200000000002</v>
      </c>
      <c r="O552" s="2">
        <f t="shared" si="278"/>
        <v>300.298</v>
      </c>
      <c r="P552" s="2">
        <f t="shared" si="279"/>
        <v>385.68200000000002</v>
      </c>
      <c r="Q552" s="2">
        <f t="shared" si="280"/>
        <v>328.64499999999992</v>
      </c>
      <c r="R552" s="2">
        <f t="shared" si="286"/>
        <v>385.68200000000002</v>
      </c>
      <c r="S552" s="2">
        <f t="shared" si="282"/>
        <v>392.79733333333337</v>
      </c>
      <c r="T552" s="2">
        <f t="shared" si="283"/>
        <v>293.18266666666665</v>
      </c>
      <c r="U552" s="2">
        <f t="shared" si="287"/>
        <v>392.79733333333337</v>
      </c>
      <c r="V552" s="2">
        <f t="shared" si="288"/>
        <v>319.18333333333328</v>
      </c>
      <c r="W552" s="2">
        <f t="shared" si="289"/>
        <v>392.79733333333337</v>
      </c>
      <c r="X552" t="b">
        <f t="shared" si="290"/>
        <v>0</v>
      </c>
      <c r="Y552" t="b">
        <f t="shared" si="291"/>
        <v>0</v>
      </c>
      <c r="Z552" t="b">
        <f t="shared" si="292"/>
        <v>0</v>
      </c>
      <c r="AA552" t="b">
        <f t="shared" si="293"/>
        <v>0</v>
      </c>
      <c r="AB552" s="3">
        <f t="shared" si="274"/>
        <v>-7.1153333333333535</v>
      </c>
      <c r="AC552" t="b">
        <f t="shared" si="284"/>
        <v>0</v>
      </c>
      <c r="AD552" s="4"/>
      <c r="AE552" s="3" t="b">
        <f t="shared" si="275"/>
        <v>0</v>
      </c>
      <c r="AF552" s="3" t="b">
        <f t="shared" si="294"/>
        <v>0</v>
      </c>
      <c r="AG552" s="3" t="b">
        <f t="shared" si="295"/>
        <v>1</v>
      </c>
      <c r="AH552" s="3" t="b">
        <f t="shared" si="296"/>
        <v>1</v>
      </c>
      <c r="AI552" s="3" t="b">
        <f t="shared" si="297"/>
        <v>1</v>
      </c>
      <c r="AJ552" s="3" t="b">
        <f t="shared" si="298"/>
        <v>1</v>
      </c>
      <c r="AK552" s="3">
        <f t="shared" si="301"/>
        <v>-7.1153333333333535</v>
      </c>
      <c r="AL552" s="3" t="b">
        <f t="shared" si="285"/>
        <v>0</v>
      </c>
      <c r="AM552" s="3" t="b">
        <f t="shared" si="276"/>
        <v>0</v>
      </c>
      <c r="AN552" s="3" t="b">
        <f t="shared" si="299"/>
        <v>0</v>
      </c>
      <c r="AO552" s="3">
        <f t="shared" si="300"/>
        <v>0</v>
      </c>
    </row>
    <row r="553" spans="1:41" x14ac:dyDescent="0.2">
      <c r="A553">
        <v>20141031</v>
      </c>
      <c r="B553">
        <v>345.01</v>
      </c>
      <c r="C553">
        <v>348.05</v>
      </c>
      <c r="D553">
        <v>337.14</v>
      </c>
      <c r="E553">
        <v>338.32</v>
      </c>
      <c r="F553" s="3">
        <v>12545400</v>
      </c>
      <c r="G553">
        <v>4638210000</v>
      </c>
      <c r="H553">
        <f t="shared" si="302"/>
        <v>448.10799999999995</v>
      </c>
      <c r="I553" s="1">
        <f t="shared" si="271"/>
        <v>10.910000000000025</v>
      </c>
      <c r="J553" s="1">
        <f t="shared" si="272"/>
        <v>2.7400000000000091</v>
      </c>
      <c r="K553" s="1">
        <f t="shared" si="273"/>
        <v>8.1700000000000159</v>
      </c>
      <c r="L553" s="1">
        <f t="shared" si="303"/>
        <v>10.910000000000025</v>
      </c>
      <c r="M553" s="1">
        <f t="shared" si="281"/>
        <v>14.389333333333344</v>
      </c>
      <c r="N553" s="2">
        <f t="shared" si="277"/>
        <v>385.76300000000003</v>
      </c>
      <c r="O553" s="2">
        <f t="shared" si="278"/>
        <v>299.42700000000002</v>
      </c>
      <c r="P553" s="2">
        <f t="shared" si="279"/>
        <v>385.68200000000002</v>
      </c>
      <c r="Q553" s="2">
        <f t="shared" si="280"/>
        <v>328.64499999999992</v>
      </c>
      <c r="R553" s="2">
        <f t="shared" si="286"/>
        <v>385.68200000000002</v>
      </c>
      <c r="S553" s="2">
        <f t="shared" si="282"/>
        <v>392.95766666666674</v>
      </c>
      <c r="T553" s="2">
        <f t="shared" si="283"/>
        <v>292.23233333333332</v>
      </c>
      <c r="U553" s="2">
        <f t="shared" si="287"/>
        <v>392.79733333333337</v>
      </c>
      <c r="V553" s="2">
        <f t="shared" si="288"/>
        <v>319.18333333333328</v>
      </c>
      <c r="W553" s="2">
        <f t="shared" si="289"/>
        <v>392.79733333333337</v>
      </c>
      <c r="X553" t="b">
        <f t="shared" si="290"/>
        <v>0</v>
      </c>
      <c r="Y553" t="b">
        <f t="shared" si="291"/>
        <v>0</v>
      </c>
      <c r="Z553" t="b">
        <f t="shared" si="292"/>
        <v>0</v>
      </c>
      <c r="AA553" t="b">
        <f t="shared" si="293"/>
        <v>0</v>
      </c>
      <c r="AB553" s="3">
        <f t="shared" si="274"/>
        <v>-7.1153333333333535</v>
      </c>
      <c r="AC553" t="b">
        <f t="shared" si="284"/>
        <v>0</v>
      </c>
      <c r="AD553" s="4"/>
      <c r="AE553" s="3" t="b">
        <f t="shared" si="275"/>
        <v>0</v>
      </c>
      <c r="AF553" s="3" t="b">
        <f t="shared" si="294"/>
        <v>0</v>
      </c>
      <c r="AG553" s="3" t="b">
        <f t="shared" si="295"/>
        <v>1</v>
      </c>
      <c r="AH553" s="3" t="b">
        <f t="shared" si="296"/>
        <v>0</v>
      </c>
      <c r="AI553" s="3" t="b">
        <f t="shared" si="297"/>
        <v>1</v>
      </c>
      <c r="AJ553" s="3" t="b">
        <f t="shared" si="298"/>
        <v>1</v>
      </c>
      <c r="AK553" s="3">
        <f t="shared" si="301"/>
        <v>-7.1153333333333535</v>
      </c>
      <c r="AL553" s="3" t="b">
        <f t="shared" si="285"/>
        <v>0</v>
      </c>
      <c r="AM553" s="3" t="b">
        <f t="shared" si="276"/>
        <v>0</v>
      </c>
      <c r="AN553" s="3" t="b">
        <f t="shared" si="299"/>
        <v>0</v>
      </c>
      <c r="AO553" s="3">
        <f t="shared" si="300"/>
        <v>0</v>
      </c>
    </row>
    <row r="554" spans="1:41" x14ac:dyDescent="0.2">
      <c r="A554">
        <v>20141101</v>
      </c>
      <c r="B554">
        <v>338.65</v>
      </c>
      <c r="C554">
        <v>340.53</v>
      </c>
      <c r="D554">
        <v>321.06</v>
      </c>
      <c r="E554">
        <v>325.75</v>
      </c>
      <c r="F554" s="3">
        <v>16677200</v>
      </c>
      <c r="G554">
        <v>4554320000</v>
      </c>
      <c r="H554">
        <f t="shared" si="302"/>
        <v>445.3189999999999</v>
      </c>
      <c r="I554" s="1">
        <f t="shared" si="271"/>
        <v>19.46999999999997</v>
      </c>
      <c r="J554" s="1">
        <f t="shared" si="272"/>
        <v>2.2099999999999795</v>
      </c>
      <c r="K554" s="1">
        <f t="shared" si="273"/>
        <v>17.259999999999991</v>
      </c>
      <c r="L554" s="1">
        <f t="shared" si="303"/>
        <v>19.46999999999997</v>
      </c>
      <c r="M554" s="1">
        <f t="shared" si="281"/>
        <v>13.400666666666677</v>
      </c>
      <c r="N554" s="2">
        <f t="shared" si="277"/>
        <v>370.99699999999996</v>
      </c>
      <c r="O554" s="2">
        <f t="shared" si="278"/>
        <v>290.59299999999996</v>
      </c>
      <c r="P554" s="2">
        <f t="shared" si="279"/>
        <v>370.99699999999996</v>
      </c>
      <c r="Q554" s="2">
        <f t="shared" si="280"/>
        <v>328.64499999999992</v>
      </c>
      <c r="R554" s="2">
        <f t="shared" si="286"/>
        <v>370.99699999999996</v>
      </c>
      <c r="S554" s="2">
        <f t="shared" si="282"/>
        <v>377.69733333333335</v>
      </c>
      <c r="T554" s="2">
        <f t="shared" si="283"/>
        <v>283.89266666666657</v>
      </c>
      <c r="U554" s="2">
        <f t="shared" si="287"/>
        <v>377.69733333333335</v>
      </c>
      <c r="V554" s="2">
        <f t="shared" si="288"/>
        <v>319.18333333333328</v>
      </c>
      <c r="W554" s="2">
        <f t="shared" si="289"/>
        <v>377.69733333333335</v>
      </c>
      <c r="X554" t="b">
        <f t="shared" si="290"/>
        <v>0</v>
      </c>
      <c r="Y554" t="b">
        <f t="shared" si="291"/>
        <v>0</v>
      </c>
      <c r="Z554" t="b">
        <f t="shared" si="292"/>
        <v>0</v>
      </c>
      <c r="AA554" t="b">
        <f t="shared" si="293"/>
        <v>0</v>
      </c>
      <c r="AB554" s="3">
        <f t="shared" si="274"/>
        <v>-6.7003333333333899</v>
      </c>
      <c r="AC554" t="b">
        <f t="shared" si="284"/>
        <v>0</v>
      </c>
      <c r="AD554" s="4"/>
      <c r="AE554" s="3" t="b">
        <f t="shared" si="275"/>
        <v>0</v>
      </c>
      <c r="AF554" s="3" t="b">
        <f t="shared" si="294"/>
        <v>0</v>
      </c>
      <c r="AG554" s="3" t="b">
        <f t="shared" si="295"/>
        <v>1</v>
      </c>
      <c r="AH554" s="3" t="b">
        <f t="shared" si="296"/>
        <v>1</v>
      </c>
      <c r="AI554" s="3" t="b">
        <f t="shared" si="297"/>
        <v>1</v>
      </c>
      <c r="AJ554" s="3" t="b">
        <f t="shared" si="298"/>
        <v>1</v>
      </c>
      <c r="AK554" s="3">
        <f t="shared" si="301"/>
        <v>-6.7003333333333899</v>
      </c>
      <c r="AL554" s="3" t="b">
        <f t="shared" si="285"/>
        <v>0</v>
      </c>
      <c r="AM554" s="3" t="b">
        <f t="shared" si="276"/>
        <v>0</v>
      </c>
      <c r="AN554" s="3" t="b">
        <f t="shared" si="299"/>
        <v>0</v>
      </c>
      <c r="AO554" s="3">
        <f t="shared" si="300"/>
        <v>0</v>
      </c>
    </row>
    <row r="555" spans="1:41" x14ac:dyDescent="0.2">
      <c r="A555">
        <v>20141102</v>
      </c>
      <c r="B555">
        <v>326.07</v>
      </c>
      <c r="C555">
        <v>329.05</v>
      </c>
      <c r="D555">
        <v>320.63</v>
      </c>
      <c r="E555">
        <v>325.89</v>
      </c>
      <c r="F555" s="3">
        <v>8603620</v>
      </c>
      <c r="G555">
        <v>4386500000</v>
      </c>
      <c r="H555">
        <f t="shared" si="302"/>
        <v>442.41988888888881</v>
      </c>
      <c r="I555" s="1">
        <f t="shared" si="271"/>
        <v>8.4200000000000159</v>
      </c>
      <c r="J555" s="1">
        <f t="shared" si="272"/>
        <v>3.3000000000000114</v>
      </c>
      <c r="K555" s="1">
        <f t="shared" si="273"/>
        <v>5.1200000000000045</v>
      </c>
      <c r="L555" s="1">
        <f t="shared" si="303"/>
        <v>8.4200000000000159</v>
      </c>
      <c r="M555" s="1">
        <f t="shared" si="281"/>
        <v>14.026000000000007</v>
      </c>
      <c r="N555" s="2">
        <f t="shared" si="277"/>
        <v>366.91800000000006</v>
      </c>
      <c r="O555" s="2">
        <f t="shared" si="278"/>
        <v>282.762</v>
      </c>
      <c r="P555" s="2">
        <f t="shared" si="279"/>
        <v>366.91800000000006</v>
      </c>
      <c r="Q555" s="2">
        <f t="shared" si="280"/>
        <v>282.762</v>
      </c>
      <c r="R555" s="2">
        <f t="shared" si="286"/>
        <v>366.91800000000006</v>
      </c>
      <c r="S555" s="2">
        <f t="shared" si="282"/>
        <v>373.93100000000004</v>
      </c>
      <c r="T555" s="2">
        <f t="shared" si="283"/>
        <v>275.74900000000002</v>
      </c>
      <c r="U555" s="2">
        <f t="shared" si="287"/>
        <v>373.93100000000004</v>
      </c>
      <c r="V555" s="2">
        <f t="shared" si="288"/>
        <v>319.18333333333328</v>
      </c>
      <c r="W555" s="2">
        <f t="shared" si="289"/>
        <v>373.93100000000004</v>
      </c>
      <c r="X555" t="b">
        <f t="shared" si="290"/>
        <v>0</v>
      </c>
      <c r="Y555" t="b">
        <f t="shared" si="291"/>
        <v>0</v>
      </c>
      <c r="Z555" t="b">
        <f t="shared" si="292"/>
        <v>0</v>
      </c>
      <c r="AA555" t="b">
        <f t="shared" si="293"/>
        <v>0</v>
      </c>
      <c r="AB555" s="3">
        <f t="shared" si="274"/>
        <v>-7.0129999999999768</v>
      </c>
      <c r="AC555" t="b">
        <f t="shared" si="284"/>
        <v>0</v>
      </c>
      <c r="AD555" s="4"/>
      <c r="AE555" s="3" t="b">
        <f t="shared" si="275"/>
        <v>0</v>
      </c>
      <c r="AF555" s="3" t="b">
        <f t="shared" si="294"/>
        <v>0</v>
      </c>
      <c r="AG555" s="3" t="b">
        <f t="shared" si="295"/>
        <v>1</v>
      </c>
      <c r="AH555" s="3" t="b">
        <f t="shared" si="296"/>
        <v>1</v>
      </c>
      <c r="AI555" s="3" t="b">
        <f t="shared" si="297"/>
        <v>1</v>
      </c>
      <c r="AJ555" s="3" t="b">
        <f t="shared" si="298"/>
        <v>1</v>
      </c>
      <c r="AK555" s="3">
        <f t="shared" si="301"/>
        <v>-7.0129999999999768</v>
      </c>
      <c r="AL555" s="3" t="b">
        <f t="shared" si="285"/>
        <v>0</v>
      </c>
      <c r="AM555" s="3" t="b">
        <f t="shared" si="276"/>
        <v>0</v>
      </c>
      <c r="AN555" s="3" t="b">
        <f t="shared" si="299"/>
        <v>0</v>
      </c>
      <c r="AO555" s="3">
        <f t="shared" si="300"/>
        <v>0</v>
      </c>
    </row>
    <row r="556" spans="1:41" x14ac:dyDescent="0.2">
      <c r="A556">
        <v>20141103</v>
      </c>
      <c r="B556">
        <v>325.57</v>
      </c>
      <c r="C556">
        <v>334</v>
      </c>
      <c r="D556">
        <v>325.48</v>
      </c>
      <c r="E556">
        <v>327.55</v>
      </c>
      <c r="F556" s="3">
        <v>12948500</v>
      </c>
      <c r="G556">
        <v>4380950000</v>
      </c>
      <c r="H556">
        <f t="shared" si="302"/>
        <v>439.49888888888876</v>
      </c>
      <c r="I556" s="1">
        <f t="shared" si="271"/>
        <v>8.5199999999999818</v>
      </c>
      <c r="J556" s="1">
        <f t="shared" si="272"/>
        <v>8.1100000000000136</v>
      </c>
      <c r="K556" s="1">
        <f t="shared" si="273"/>
        <v>0.40999999999996817</v>
      </c>
      <c r="L556" s="1">
        <f t="shared" si="303"/>
        <v>8.5199999999999818</v>
      </c>
      <c r="M556" s="1">
        <f t="shared" si="281"/>
        <v>13.508000000000008</v>
      </c>
      <c r="N556" s="2">
        <f t="shared" si="277"/>
        <v>370.26400000000001</v>
      </c>
      <c r="O556" s="2">
        <f t="shared" si="278"/>
        <v>289.21600000000001</v>
      </c>
      <c r="P556" s="2">
        <f t="shared" si="279"/>
        <v>366.91800000000006</v>
      </c>
      <c r="Q556" s="2">
        <f t="shared" si="280"/>
        <v>289.21600000000001</v>
      </c>
      <c r="R556" s="2">
        <f t="shared" si="286"/>
        <v>366.91800000000006</v>
      </c>
      <c r="S556" s="2">
        <f t="shared" si="282"/>
        <v>377.01800000000003</v>
      </c>
      <c r="T556" s="2">
        <f t="shared" si="283"/>
        <v>282.46199999999999</v>
      </c>
      <c r="U556" s="2">
        <f t="shared" si="287"/>
        <v>373.93100000000004</v>
      </c>
      <c r="V556" s="2">
        <f t="shared" si="288"/>
        <v>319.18333333333328</v>
      </c>
      <c r="W556" s="2">
        <f t="shared" si="289"/>
        <v>373.93100000000004</v>
      </c>
      <c r="X556" t="b">
        <f t="shared" si="290"/>
        <v>0</v>
      </c>
      <c r="Y556" t="b">
        <f t="shared" si="291"/>
        <v>0</v>
      </c>
      <c r="Z556" t="b">
        <f t="shared" si="292"/>
        <v>0</v>
      </c>
      <c r="AA556" t="b">
        <f t="shared" si="293"/>
        <v>0</v>
      </c>
      <c r="AB556" s="3">
        <f t="shared" si="274"/>
        <v>-7.0129999999999768</v>
      </c>
      <c r="AC556" t="b">
        <f t="shared" si="284"/>
        <v>0</v>
      </c>
      <c r="AD556" s="4"/>
      <c r="AE556" s="3" t="b">
        <f t="shared" si="275"/>
        <v>0</v>
      </c>
      <c r="AF556" s="3" t="b">
        <f t="shared" si="294"/>
        <v>0</v>
      </c>
      <c r="AG556" s="3" t="b">
        <f t="shared" si="295"/>
        <v>1</v>
      </c>
      <c r="AH556" s="3" t="b">
        <f t="shared" si="296"/>
        <v>0</v>
      </c>
      <c r="AI556" s="3" t="b">
        <f t="shared" si="297"/>
        <v>1</v>
      </c>
      <c r="AJ556" s="3" t="b">
        <f t="shared" si="298"/>
        <v>1</v>
      </c>
      <c r="AK556" s="3">
        <f t="shared" si="301"/>
        <v>-7.0129999999999768</v>
      </c>
      <c r="AL556" s="3" t="b">
        <f t="shared" si="285"/>
        <v>0</v>
      </c>
      <c r="AM556" s="3" t="b">
        <f t="shared" si="276"/>
        <v>0</v>
      </c>
      <c r="AN556" s="3" t="b">
        <f t="shared" si="299"/>
        <v>0</v>
      </c>
      <c r="AO556" s="3">
        <f t="shared" si="300"/>
        <v>0</v>
      </c>
    </row>
    <row r="557" spans="1:41" x14ac:dyDescent="0.2">
      <c r="A557">
        <v>20141104</v>
      </c>
      <c r="B557">
        <v>327.16000000000003</v>
      </c>
      <c r="C557">
        <v>331.77</v>
      </c>
      <c r="D557">
        <v>325.08</v>
      </c>
      <c r="E557">
        <v>330.49</v>
      </c>
      <c r="F557" s="3">
        <v>15655500</v>
      </c>
      <c r="G557">
        <v>4403750000</v>
      </c>
      <c r="H557">
        <f t="shared" si="302"/>
        <v>436.63344444444436</v>
      </c>
      <c r="I557" s="1">
        <f t="shared" si="271"/>
        <v>6.6899999999999977</v>
      </c>
      <c r="J557" s="1">
        <f t="shared" si="272"/>
        <v>4.2199999999999704</v>
      </c>
      <c r="K557" s="1">
        <f t="shared" si="273"/>
        <v>2.4700000000000273</v>
      </c>
      <c r="L557" s="1">
        <f t="shared" si="303"/>
        <v>6.6899999999999977</v>
      </c>
      <c r="M557" s="1">
        <f t="shared" si="281"/>
        <v>13.577333333333339</v>
      </c>
      <c r="N557" s="2">
        <f t="shared" si="277"/>
        <v>369.15699999999998</v>
      </c>
      <c r="O557" s="2">
        <f t="shared" si="278"/>
        <v>287.69299999999993</v>
      </c>
      <c r="P557" s="2">
        <f t="shared" si="279"/>
        <v>366.91800000000006</v>
      </c>
      <c r="Q557" s="2">
        <f t="shared" si="280"/>
        <v>289.21600000000001</v>
      </c>
      <c r="R557" s="2">
        <f t="shared" si="286"/>
        <v>366.91800000000006</v>
      </c>
      <c r="S557" s="2">
        <f t="shared" si="282"/>
        <v>375.94566666666663</v>
      </c>
      <c r="T557" s="2">
        <f t="shared" si="283"/>
        <v>280.90433333333328</v>
      </c>
      <c r="U557" s="2">
        <f t="shared" si="287"/>
        <v>373.93100000000004</v>
      </c>
      <c r="V557" s="2">
        <f t="shared" si="288"/>
        <v>319.18333333333328</v>
      </c>
      <c r="W557" s="2">
        <f t="shared" si="289"/>
        <v>373.93100000000004</v>
      </c>
      <c r="X557" t="b">
        <f t="shared" si="290"/>
        <v>0</v>
      </c>
      <c r="Y557" t="b">
        <f t="shared" si="291"/>
        <v>0</v>
      </c>
      <c r="Z557" t="b">
        <f t="shared" si="292"/>
        <v>0</v>
      </c>
      <c r="AA557" t="b">
        <f t="shared" si="293"/>
        <v>0</v>
      </c>
      <c r="AB557" s="3">
        <f t="shared" si="274"/>
        <v>-7.0129999999999768</v>
      </c>
      <c r="AC557" t="b">
        <f t="shared" si="284"/>
        <v>0</v>
      </c>
      <c r="AD557" s="4"/>
      <c r="AE557" s="3" t="b">
        <f t="shared" si="275"/>
        <v>0</v>
      </c>
      <c r="AF557" s="3" t="b">
        <f t="shared" si="294"/>
        <v>0</v>
      </c>
      <c r="AG557" s="3" t="b">
        <f t="shared" si="295"/>
        <v>1</v>
      </c>
      <c r="AH557" s="3" t="b">
        <f t="shared" si="296"/>
        <v>0</v>
      </c>
      <c r="AI557" s="3" t="b">
        <f t="shared" si="297"/>
        <v>1</v>
      </c>
      <c r="AJ557" s="3" t="b">
        <f t="shared" si="298"/>
        <v>1</v>
      </c>
      <c r="AK557" s="3">
        <f t="shared" si="301"/>
        <v>-7.0129999999999768</v>
      </c>
      <c r="AL557" s="3" t="b">
        <f t="shared" si="285"/>
        <v>0</v>
      </c>
      <c r="AM557" s="3" t="b">
        <f t="shared" si="276"/>
        <v>0</v>
      </c>
      <c r="AN557" s="3" t="b">
        <f t="shared" si="299"/>
        <v>0</v>
      </c>
      <c r="AO557" s="3">
        <f t="shared" si="300"/>
        <v>0</v>
      </c>
    </row>
    <row r="558" spans="1:41" x14ac:dyDescent="0.2">
      <c r="A558">
        <v>20141105</v>
      </c>
      <c r="B558">
        <v>330.68</v>
      </c>
      <c r="C558">
        <v>343.37</v>
      </c>
      <c r="D558">
        <v>330.68</v>
      </c>
      <c r="E558">
        <v>339.49</v>
      </c>
      <c r="F558" s="3">
        <v>19817200</v>
      </c>
      <c r="G558">
        <v>4452510000</v>
      </c>
      <c r="H558">
        <f t="shared" si="302"/>
        <v>433.80944444444424</v>
      </c>
      <c r="I558" s="1">
        <f t="shared" si="271"/>
        <v>12.689999999999998</v>
      </c>
      <c r="J558" s="1">
        <f t="shared" si="272"/>
        <v>12.879999999999995</v>
      </c>
      <c r="K558" s="1">
        <f t="shared" si="273"/>
        <v>0.18999999999999773</v>
      </c>
      <c r="L558" s="1">
        <f t="shared" si="303"/>
        <v>12.879999999999995</v>
      </c>
      <c r="M558" s="1">
        <f t="shared" si="281"/>
        <v>13.234666666666673</v>
      </c>
      <c r="N558" s="2">
        <f t="shared" si="277"/>
        <v>376.72899999999998</v>
      </c>
      <c r="O558" s="2">
        <f t="shared" si="278"/>
        <v>297.32099999999997</v>
      </c>
      <c r="P558" s="2">
        <f t="shared" si="279"/>
        <v>366.91800000000006</v>
      </c>
      <c r="Q558" s="2">
        <f t="shared" si="280"/>
        <v>297.32099999999997</v>
      </c>
      <c r="R558" s="2">
        <f t="shared" si="286"/>
        <v>366.91800000000006</v>
      </c>
      <c r="S558" s="2">
        <f t="shared" si="282"/>
        <v>383.34633333333335</v>
      </c>
      <c r="T558" s="2">
        <f t="shared" si="283"/>
        <v>290.70366666666661</v>
      </c>
      <c r="U558" s="2">
        <f t="shared" si="287"/>
        <v>373.93100000000004</v>
      </c>
      <c r="V558" s="2">
        <f t="shared" si="288"/>
        <v>319.18333333333328</v>
      </c>
      <c r="W558" s="2">
        <f t="shared" si="289"/>
        <v>373.93100000000004</v>
      </c>
      <c r="X558" t="b">
        <f t="shared" si="290"/>
        <v>0</v>
      </c>
      <c r="Y558" t="b">
        <f t="shared" si="291"/>
        <v>0</v>
      </c>
      <c r="Z558" t="b">
        <f t="shared" si="292"/>
        <v>0</v>
      </c>
      <c r="AA558" t="b">
        <f t="shared" si="293"/>
        <v>0</v>
      </c>
      <c r="AB558" s="3">
        <f t="shared" si="274"/>
        <v>-7.0129999999999768</v>
      </c>
      <c r="AC558" t="b">
        <f t="shared" si="284"/>
        <v>0</v>
      </c>
      <c r="AD558" s="4"/>
      <c r="AE558" s="3" t="b">
        <f t="shared" si="275"/>
        <v>0</v>
      </c>
      <c r="AF558" s="3" t="b">
        <f t="shared" si="294"/>
        <v>0</v>
      </c>
      <c r="AG558" s="3" t="b">
        <f t="shared" si="295"/>
        <v>1</v>
      </c>
      <c r="AH558" s="3" t="b">
        <f t="shared" si="296"/>
        <v>0</v>
      </c>
      <c r="AI558" s="3" t="b">
        <f t="shared" si="297"/>
        <v>1</v>
      </c>
      <c r="AJ558" s="3" t="b">
        <f t="shared" si="298"/>
        <v>1</v>
      </c>
      <c r="AK558" s="3">
        <f t="shared" si="301"/>
        <v>-7.0129999999999768</v>
      </c>
      <c r="AL558" s="3" t="b">
        <f t="shared" si="285"/>
        <v>0</v>
      </c>
      <c r="AM558" s="3" t="b">
        <f t="shared" si="276"/>
        <v>0</v>
      </c>
      <c r="AN558" s="3" t="b">
        <f t="shared" si="299"/>
        <v>0</v>
      </c>
      <c r="AO558" s="3">
        <f t="shared" si="300"/>
        <v>0</v>
      </c>
    </row>
    <row r="559" spans="1:41" x14ac:dyDescent="0.2">
      <c r="A559">
        <v>20141106</v>
      </c>
      <c r="B559">
        <v>339.46</v>
      </c>
      <c r="C559">
        <v>352.97</v>
      </c>
      <c r="D559">
        <v>338.42</v>
      </c>
      <c r="E559">
        <v>349.29</v>
      </c>
      <c r="F559" s="3">
        <v>18797000</v>
      </c>
      <c r="G559">
        <v>4571830000</v>
      </c>
      <c r="H559">
        <f t="shared" si="302"/>
        <v>431.03855555555543</v>
      </c>
      <c r="I559" s="1">
        <f t="shared" si="271"/>
        <v>14.550000000000011</v>
      </c>
      <c r="J559" s="1">
        <f t="shared" si="272"/>
        <v>13.480000000000018</v>
      </c>
      <c r="K559" s="1">
        <f t="shared" si="273"/>
        <v>1.0699999999999932</v>
      </c>
      <c r="L559" s="1">
        <f t="shared" si="303"/>
        <v>14.550000000000011</v>
      </c>
      <c r="M559" s="1">
        <f t="shared" si="281"/>
        <v>13.305333333333341</v>
      </c>
      <c r="N559" s="2">
        <f t="shared" si="277"/>
        <v>385.6110000000001</v>
      </c>
      <c r="O559" s="2">
        <f t="shared" si="278"/>
        <v>305.779</v>
      </c>
      <c r="P559" s="2">
        <f t="shared" si="279"/>
        <v>366.91800000000006</v>
      </c>
      <c r="Q559" s="2">
        <f t="shared" si="280"/>
        <v>305.779</v>
      </c>
      <c r="R559" s="2">
        <f t="shared" si="286"/>
        <v>366.91800000000006</v>
      </c>
      <c r="S559" s="2">
        <f t="shared" si="282"/>
        <v>392.26366666666672</v>
      </c>
      <c r="T559" s="2">
        <f t="shared" si="283"/>
        <v>299.12633333333338</v>
      </c>
      <c r="U559" s="2">
        <f t="shared" si="287"/>
        <v>373.93100000000004</v>
      </c>
      <c r="V559" s="2">
        <f t="shared" si="288"/>
        <v>319.18333333333328</v>
      </c>
      <c r="W559" s="2">
        <f t="shared" si="289"/>
        <v>373.93100000000004</v>
      </c>
      <c r="X559" t="b">
        <f t="shared" si="290"/>
        <v>0</v>
      </c>
      <c r="Y559" t="b">
        <f t="shared" si="291"/>
        <v>0</v>
      </c>
      <c r="Z559" t="b">
        <f t="shared" si="292"/>
        <v>0</v>
      </c>
      <c r="AA559" t="b">
        <f t="shared" si="293"/>
        <v>0</v>
      </c>
      <c r="AB559" s="3">
        <f t="shared" si="274"/>
        <v>-7.0129999999999768</v>
      </c>
      <c r="AC559" t="b">
        <f t="shared" si="284"/>
        <v>0</v>
      </c>
      <c r="AD559" s="4"/>
      <c r="AE559" s="3" t="b">
        <f t="shared" si="275"/>
        <v>0</v>
      </c>
      <c r="AF559" s="3" t="b">
        <f t="shared" si="294"/>
        <v>0</v>
      </c>
      <c r="AG559" s="3" t="b">
        <f t="shared" si="295"/>
        <v>1</v>
      </c>
      <c r="AH559" s="3" t="b">
        <f t="shared" si="296"/>
        <v>0</v>
      </c>
      <c r="AI559" s="3" t="b">
        <f t="shared" si="297"/>
        <v>1</v>
      </c>
      <c r="AJ559" s="3" t="b">
        <f t="shared" si="298"/>
        <v>1</v>
      </c>
      <c r="AK559" s="3">
        <f t="shared" si="301"/>
        <v>-7.0129999999999768</v>
      </c>
      <c r="AL559" s="3" t="b">
        <f t="shared" si="285"/>
        <v>0</v>
      </c>
      <c r="AM559" s="3" t="b">
        <f t="shared" si="276"/>
        <v>0</v>
      </c>
      <c r="AN559" s="3" t="b">
        <f t="shared" si="299"/>
        <v>0</v>
      </c>
      <c r="AO559" s="3">
        <f t="shared" si="300"/>
        <v>0</v>
      </c>
    </row>
    <row r="560" spans="1:41" x14ac:dyDescent="0.2">
      <c r="A560">
        <v>20141107</v>
      </c>
      <c r="B560">
        <v>349.82</v>
      </c>
      <c r="C560">
        <v>352.73</v>
      </c>
      <c r="D560">
        <v>341.78</v>
      </c>
      <c r="E560">
        <v>342.42</v>
      </c>
      <c r="F560" s="3">
        <v>16834200</v>
      </c>
      <c r="G560">
        <v>4712700000</v>
      </c>
      <c r="H560">
        <f t="shared" si="302"/>
        <v>428.3353333333331</v>
      </c>
      <c r="I560" s="1">
        <f t="shared" si="271"/>
        <v>10.950000000000045</v>
      </c>
      <c r="J560" s="1">
        <f t="shared" si="272"/>
        <v>3.4399999999999977</v>
      </c>
      <c r="K560" s="1">
        <f t="shared" si="273"/>
        <v>7.5100000000000477</v>
      </c>
      <c r="L560" s="1">
        <f t="shared" si="303"/>
        <v>10.950000000000045</v>
      </c>
      <c r="M560" s="1">
        <f t="shared" si="281"/>
        <v>13.853333333333342</v>
      </c>
      <c r="N560" s="2">
        <f t="shared" si="277"/>
        <v>388.81500000000005</v>
      </c>
      <c r="O560" s="2">
        <f t="shared" si="278"/>
        <v>305.69499999999994</v>
      </c>
      <c r="P560" s="2">
        <f t="shared" si="279"/>
        <v>366.91800000000006</v>
      </c>
      <c r="Q560" s="2">
        <f t="shared" si="280"/>
        <v>305.779</v>
      </c>
      <c r="R560" s="2">
        <f t="shared" si="286"/>
        <v>366.91800000000006</v>
      </c>
      <c r="S560" s="2">
        <f t="shared" si="282"/>
        <v>395.74166666666667</v>
      </c>
      <c r="T560" s="2">
        <f t="shared" si="283"/>
        <v>298.76833333333332</v>
      </c>
      <c r="U560" s="2">
        <f t="shared" si="287"/>
        <v>373.93100000000004</v>
      </c>
      <c r="V560" s="2">
        <f t="shared" si="288"/>
        <v>319.18333333333328</v>
      </c>
      <c r="W560" s="2">
        <f t="shared" si="289"/>
        <v>373.93100000000004</v>
      </c>
      <c r="X560" t="b">
        <f t="shared" si="290"/>
        <v>0</v>
      </c>
      <c r="Y560" t="b">
        <f t="shared" si="291"/>
        <v>0</v>
      </c>
      <c r="Z560" t="b">
        <f t="shared" si="292"/>
        <v>0</v>
      </c>
      <c r="AA560" t="b">
        <f t="shared" si="293"/>
        <v>0</v>
      </c>
      <c r="AB560" s="3">
        <f t="shared" si="274"/>
        <v>-7.0129999999999768</v>
      </c>
      <c r="AC560" t="b">
        <f t="shared" si="284"/>
        <v>0</v>
      </c>
      <c r="AD560" s="4"/>
      <c r="AE560" s="3" t="b">
        <f t="shared" si="275"/>
        <v>0</v>
      </c>
      <c r="AF560" s="3" t="b">
        <f t="shared" si="294"/>
        <v>0</v>
      </c>
      <c r="AG560" s="3" t="b">
        <f t="shared" si="295"/>
        <v>1</v>
      </c>
      <c r="AH560" s="3" t="b">
        <f t="shared" si="296"/>
        <v>0</v>
      </c>
      <c r="AI560" s="3" t="b">
        <f t="shared" si="297"/>
        <v>1</v>
      </c>
      <c r="AJ560" s="3" t="b">
        <f t="shared" si="298"/>
        <v>1</v>
      </c>
      <c r="AK560" s="3">
        <f t="shared" si="301"/>
        <v>-7.0129999999999768</v>
      </c>
      <c r="AL560" s="3" t="b">
        <f t="shared" si="285"/>
        <v>0</v>
      </c>
      <c r="AM560" s="3" t="b">
        <f t="shared" si="276"/>
        <v>0</v>
      </c>
      <c r="AN560" s="3" t="b">
        <f t="shared" si="299"/>
        <v>0</v>
      </c>
      <c r="AO560" s="3">
        <f t="shared" si="300"/>
        <v>0</v>
      </c>
    </row>
    <row r="561" spans="1:41" x14ac:dyDescent="0.2">
      <c r="A561">
        <v>20141108</v>
      </c>
      <c r="B561">
        <v>342.15</v>
      </c>
      <c r="C561">
        <v>347.03</v>
      </c>
      <c r="D561">
        <v>342.15</v>
      </c>
      <c r="E561">
        <v>345.49</v>
      </c>
      <c r="F561" s="3">
        <v>8535470</v>
      </c>
      <c r="G561">
        <v>4610750000</v>
      </c>
      <c r="H561">
        <f t="shared" si="302"/>
        <v>425.59144444444416</v>
      </c>
      <c r="I561" s="1">
        <f t="shared" si="271"/>
        <v>4.8799999999999955</v>
      </c>
      <c r="J561" s="1">
        <f t="shared" si="272"/>
        <v>4.6099999999999568</v>
      </c>
      <c r="K561" s="1">
        <f t="shared" si="273"/>
        <v>0.27000000000003865</v>
      </c>
      <c r="L561" s="1">
        <f t="shared" si="303"/>
        <v>4.8799999999999955</v>
      </c>
      <c r="M561" s="1">
        <f t="shared" si="281"/>
        <v>12.676666666666677</v>
      </c>
      <c r="N561" s="2">
        <f t="shared" si="277"/>
        <v>382.62</v>
      </c>
      <c r="O561" s="2">
        <f t="shared" si="278"/>
        <v>306.55999999999995</v>
      </c>
      <c r="P561" s="2">
        <f t="shared" si="279"/>
        <v>366.91800000000006</v>
      </c>
      <c r="Q561" s="2">
        <f t="shared" si="280"/>
        <v>306.55999999999995</v>
      </c>
      <c r="R561" s="2">
        <f t="shared" si="286"/>
        <v>366.91800000000006</v>
      </c>
      <c r="S561" s="2">
        <f t="shared" si="282"/>
        <v>388.95833333333337</v>
      </c>
      <c r="T561" s="2">
        <f t="shared" si="283"/>
        <v>300.22166666666658</v>
      </c>
      <c r="U561" s="2">
        <f t="shared" si="287"/>
        <v>373.93100000000004</v>
      </c>
      <c r="V561" s="2">
        <f t="shared" si="288"/>
        <v>319.18333333333328</v>
      </c>
      <c r="W561" s="2">
        <f t="shared" si="289"/>
        <v>373.93100000000004</v>
      </c>
      <c r="X561" t="b">
        <f t="shared" si="290"/>
        <v>0</v>
      </c>
      <c r="Y561" t="b">
        <f t="shared" si="291"/>
        <v>0</v>
      </c>
      <c r="Z561" t="b">
        <f t="shared" si="292"/>
        <v>0</v>
      </c>
      <c r="AA561" t="b">
        <f t="shared" si="293"/>
        <v>0</v>
      </c>
      <c r="AB561" s="3">
        <f t="shared" si="274"/>
        <v>-7.0129999999999768</v>
      </c>
      <c r="AC561" t="b">
        <f t="shared" si="284"/>
        <v>0</v>
      </c>
      <c r="AD561" s="4"/>
      <c r="AE561" s="3" t="b">
        <f t="shared" si="275"/>
        <v>0</v>
      </c>
      <c r="AF561" s="3" t="b">
        <f t="shared" si="294"/>
        <v>0</v>
      </c>
      <c r="AG561" s="3" t="b">
        <f t="shared" si="295"/>
        <v>1</v>
      </c>
      <c r="AH561" s="3" t="b">
        <f t="shared" si="296"/>
        <v>0</v>
      </c>
      <c r="AI561" s="3" t="b">
        <f t="shared" si="297"/>
        <v>1</v>
      </c>
      <c r="AJ561" s="3" t="b">
        <f t="shared" si="298"/>
        <v>1</v>
      </c>
      <c r="AK561" s="3">
        <f t="shared" si="301"/>
        <v>-7.0129999999999768</v>
      </c>
      <c r="AL561" s="3" t="b">
        <f t="shared" si="285"/>
        <v>0</v>
      </c>
      <c r="AM561" s="3" t="b">
        <f t="shared" si="276"/>
        <v>0</v>
      </c>
      <c r="AN561" s="3" t="b">
        <f t="shared" si="299"/>
        <v>0</v>
      </c>
      <c r="AO561" s="3">
        <f t="shared" si="300"/>
        <v>0</v>
      </c>
    </row>
    <row r="562" spans="1:41" x14ac:dyDescent="0.2">
      <c r="A562">
        <v>20141109</v>
      </c>
      <c r="B562">
        <v>345.38</v>
      </c>
      <c r="C562">
        <v>363.63</v>
      </c>
      <c r="D562">
        <v>344.25</v>
      </c>
      <c r="E562">
        <v>363.26</v>
      </c>
      <c r="F562" s="3">
        <v>24205600</v>
      </c>
      <c r="G562">
        <v>4655480000</v>
      </c>
      <c r="H562">
        <f t="shared" si="302"/>
        <v>422.86288888888862</v>
      </c>
      <c r="I562" s="1">
        <f t="shared" si="271"/>
        <v>19.379999999999995</v>
      </c>
      <c r="J562" s="1">
        <f t="shared" si="272"/>
        <v>18.139999999999986</v>
      </c>
      <c r="K562" s="1">
        <f t="shared" si="273"/>
        <v>1.2400000000000091</v>
      </c>
      <c r="L562" s="1">
        <f t="shared" si="303"/>
        <v>19.379999999999995</v>
      </c>
      <c r="M562" s="1">
        <f t="shared" si="281"/>
        <v>12.266000000000009</v>
      </c>
      <c r="N562" s="2">
        <f t="shared" si="277"/>
        <v>390.73800000000006</v>
      </c>
      <c r="O562" s="2">
        <f t="shared" si="278"/>
        <v>317.14199999999994</v>
      </c>
      <c r="P562" s="2">
        <f t="shared" si="279"/>
        <v>366.91800000000006</v>
      </c>
      <c r="Q562" s="2">
        <f t="shared" si="280"/>
        <v>317.14199999999994</v>
      </c>
      <c r="R562" s="2">
        <f t="shared" si="286"/>
        <v>366.91800000000006</v>
      </c>
      <c r="S562" s="2">
        <f t="shared" si="282"/>
        <v>396.87100000000004</v>
      </c>
      <c r="T562" s="2">
        <f t="shared" si="283"/>
        <v>311.00899999999996</v>
      </c>
      <c r="U562" s="2">
        <f t="shared" si="287"/>
        <v>373.93100000000004</v>
      </c>
      <c r="V562" s="2">
        <f t="shared" si="288"/>
        <v>319.18333333333328</v>
      </c>
      <c r="W562" s="2">
        <f t="shared" si="289"/>
        <v>373.93100000000004</v>
      </c>
      <c r="X562" t="b">
        <f t="shared" si="290"/>
        <v>0</v>
      </c>
      <c r="Y562" t="b">
        <f t="shared" si="291"/>
        <v>1</v>
      </c>
      <c r="Z562" t="b">
        <f t="shared" si="292"/>
        <v>0</v>
      </c>
      <c r="AA562" t="b">
        <f t="shared" si="293"/>
        <v>0</v>
      </c>
      <c r="AB562" s="3">
        <f t="shared" si="274"/>
        <v>-7.0129999999999768</v>
      </c>
      <c r="AC562" t="b">
        <f t="shared" si="284"/>
        <v>0</v>
      </c>
      <c r="AD562" s="4"/>
      <c r="AE562" s="3" t="b">
        <f t="shared" si="275"/>
        <v>0</v>
      </c>
      <c r="AF562" s="3" t="b">
        <f t="shared" si="294"/>
        <v>0</v>
      </c>
      <c r="AG562" s="3" t="b">
        <f t="shared" si="295"/>
        <v>1</v>
      </c>
      <c r="AH562" s="3" t="b">
        <f t="shared" si="296"/>
        <v>0</v>
      </c>
      <c r="AI562" s="3" t="b">
        <f t="shared" si="297"/>
        <v>1</v>
      </c>
      <c r="AJ562" s="3" t="b">
        <f t="shared" si="298"/>
        <v>1</v>
      </c>
      <c r="AK562" s="3">
        <f t="shared" si="301"/>
        <v>-7.0129999999999768</v>
      </c>
      <c r="AL562" s="3" t="b">
        <f t="shared" si="285"/>
        <v>0</v>
      </c>
      <c r="AM562" s="3" t="b">
        <f t="shared" si="276"/>
        <v>0</v>
      </c>
      <c r="AN562" s="3" t="b">
        <f t="shared" si="299"/>
        <v>0</v>
      </c>
      <c r="AO562" s="3">
        <f t="shared" si="300"/>
        <v>0</v>
      </c>
    </row>
    <row r="563" spans="1:41" x14ac:dyDescent="0.2">
      <c r="A563">
        <v>20141110</v>
      </c>
      <c r="B563">
        <v>362.26</v>
      </c>
      <c r="C563">
        <v>374.82</v>
      </c>
      <c r="D563">
        <v>357.56</v>
      </c>
      <c r="E563">
        <v>366.92</v>
      </c>
      <c r="F563" s="3">
        <v>30450100</v>
      </c>
      <c r="G563">
        <v>4884490000</v>
      </c>
      <c r="H563">
        <f t="shared" si="302"/>
        <v>420.49499999999978</v>
      </c>
      <c r="I563" s="1">
        <f t="shared" si="271"/>
        <v>17.259999999999991</v>
      </c>
      <c r="J563" s="1">
        <f t="shared" si="272"/>
        <v>11.560000000000002</v>
      </c>
      <c r="K563" s="1">
        <f t="shared" si="273"/>
        <v>5.6999999999999886</v>
      </c>
      <c r="L563" s="1">
        <f t="shared" si="303"/>
        <v>17.259999999999991</v>
      </c>
      <c r="M563" s="1">
        <f t="shared" si="281"/>
        <v>12.426000000000007</v>
      </c>
      <c r="N563" s="2">
        <f t="shared" si="277"/>
        <v>403.46800000000002</v>
      </c>
      <c r="O563" s="2">
        <f t="shared" si="278"/>
        <v>328.91199999999998</v>
      </c>
      <c r="P563" s="2">
        <f t="shared" si="279"/>
        <v>366.91800000000006</v>
      </c>
      <c r="Q563" s="2">
        <f t="shared" si="280"/>
        <v>328.91199999999998</v>
      </c>
      <c r="R563" s="2">
        <f t="shared" si="286"/>
        <v>328.91199999999998</v>
      </c>
      <c r="S563" s="2">
        <f t="shared" si="282"/>
        <v>409.68100000000004</v>
      </c>
      <c r="T563" s="2">
        <f t="shared" si="283"/>
        <v>322.69899999999996</v>
      </c>
      <c r="U563" s="2">
        <f t="shared" si="287"/>
        <v>373.93100000000004</v>
      </c>
      <c r="V563" s="2">
        <f t="shared" si="288"/>
        <v>322.69899999999996</v>
      </c>
      <c r="W563" s="2">
        <f t="shared" si="289"/>
        <v>373.93100000000004</v>
      </c>
      <c r="X563" t="b">
        <f t="shared" si="290"/>
        <v>0</v>
      </c>
      <c r="Y563" t="b">
        <f t="shared" si="291"/>
        <v>1</v>
      </c>
      <c r="Z563" t="b">
        <f t="shared" si="292"/>
        <v>1</v>
      </c>
      <c r="AA563" t="b">
        <f t="shared" si="293"/>
        <v>0</v>
      </c>
      <c r="AB563" s="3">
        <f t="shared" si="274"/>
        <v>-45.019000000000062</v>
      </c>
      <c r="AC563" t="b">
        <f t="shared" si="284"/>
        <v>0</v>
      </c>
      <c r="AD563" s="4"/>
      <c r="AE563" s="3" t="b">
        <f t="shared" si="275"/>
        <v>0</v>
      </c>
      <c r="AF563" s="3" t="b">
        <f t="shared" si="294"/>
        <v>0</v>
      </c>
      <c r="AG563" s="3" t="b">
        <f t="shared" si="295"/>
        <v>1</v>
      </c>
      <c r="AH563" s="3" t="b">
        <f t="shared" si="296"/>
        <v>0</v>
      </c>
      <c r="AI563" s="3" t="b">
        <f t="shared" si="297"/>
        <v>0</v>
      </c>
      <c r="AJ563" s="3" t="b">
        <f t="shared" si="298"/>
        <v>1</v>
      </c>
      <c r="AK563" s="3">
        <f t="shared" si="301"/>
        <v>-45.019000000000062</v>
      </c>
      <c r="AL563" s="3" t="b">
        <f t="shared" si="285"/>
        <v>0</v>
      </c>
      <c r="AM563" s="3" t="b">
        <f t="shared" si="276"/>
        <v>0</v>
      </c>
      <c r="AN563" s="3" t="b">
        <f t="shared" si="299"/>
        <v>0</v>
      </c>
      <c r="AO563" s="3">
        <f t="shared" si="300"/>
        <v>0</v>
      </c>
    </row>
    <row r="564" spans="1:41" x14ac:dyDescent="0.2">
      <c r="A564">
        <v>20141111</v>
      </c>
      <c r="B564">
        <v>365.86</v>
      </c>
      <c r="C564">
        <v>371.31</v>
      </c>
      <c r="D564">
        <v>363.74</v>
      </c>
      <c r="E564">
        <v>367.69</v>
      </c>
      <c r="F564" s="3">
        <v>15838900</v>
      </c>
      <c r="G564">
        <v>4934270000</v>
      </c>
      <c r="H564">
        <f t="shared" si="302"/>
        <v>418.24255555555544</v>
      </c>
      <c r="I564" s="1">
        <f t="shared" si="271"/>
        <v>7.5699999999999932</v>
      </c>
      <c r="J564" s="1">
        <f t="shared" si="272"/>
        <v>4.3899999999999864</v>
      </c>
      <c r="K564" s="1">
        <f t="shared" si="273"/>
        <v>3.1800000000000068</v>
      </c>
      <c r="L564" s="1">
        <f t="shared" si="303"/>
        <v>7.5699999999999932</v>
      </c>
      <c r="M564" s="1">
        <f t="shared" si="281"/>
        <v>12.557333333333338</v>
      </c>
      <c r="N564" s="2">
        <f t="shared" si="277"/>
        <v>405.197</v>
      </c>
      <c r="O564" s="2">
        <f t="shared" si="278"/>
        <v>329.85299999999995</v>
      </c>
      <c r="P564" s="2">
        <f t="shared" si="279"/>
        <v>405.197</v>
      </c>
      <c r="Q564" s="2">
        <f t="shared" si="280"/>
        <v>329.85299999999995</v>
      </c>
      <c r="R564" s="2">
        <f t="shared" si="286"/>
        <v>405.197</v>
      </c>
      <c r="S564" s="2">
        <f t="shared" si="282"/>
        <v>411.47566666666665</v>
      </c>
      <c r="T564" s="2">
        <f t="shared" si="283"/>
        <v>323.5743333333333</v>
      </c>
      <c r="U564" s="2">
        <f t="shared" si="287"/>
        <v>373.93100000000004</v>
      </c>
      <c r="V564" s="2">
        <f t="shared" si="288"/>
        <v>323.5743333333333</v>
      </c>
      <c r="W564" s="2">
        <f t="shared" si="289"/>
        <v>373.93100000000004</v>
      </c>
      <c r="X564" t="b">
        <f t="shared" si="290"/>
        <v>0</v>
      </c>
      <c r="Y564" t="b">
        <f t="shared" si="291"/>
        <v>0</v>
      </c>
      <c r="Z564" t="b">
        <f t="shared" si="292"/>
        <v>0</v>
      </c>
      <c r="AA564" t="b">
        <f t="shared" si="293"/>
        <v>0</v>
      </c>
      <c r="AB564" s="3">
        <f t="shared" si="274"/>
        <v>31.265999999999963</v>
      </c>
      <c r="AC564" t="b">
        <f t="shared" si="284"/>
        <v>0</v>
      </c>
      <c r="AD564" s="4"/>
      <c r="AE564" s="3" t="b">
        <f t="shared" si="275"/>
        <v>0</v>
      </c>
      <c r="AF564" s="3" t="b">
        <f t="shared" si="294"/>
        <v>0</v>
      </c>
      <c r="AG564" s="3" t="b">
        <f t="shared" si="295"/>
        <v>1</v>
      </c>
      <c r="AH564" s="3" t="b">
        <f t="shared" si="296"/>
        <v>0</v>
      </c>
      <c r="AI564" s="3" t="b">
        <f t="shared" si="297"/>
        <v>1</v>
      </c>
      <c r="AJ564" s="3" t="b">
        <f t="shared" si="298"/>
        <v>1</v>
      </c>
      <c r="AK564" s="3">
        <f t="shared" si="301"/>
        <v>31.265999999999963</v>
      </c>
      <c r="AL564" s="3" t="b">
        <f t="shared" si="285"/>
        <v>1</v>
      </c>
      <c r="AM564" s="3" t="b">
        <f t="shared" si="276"/>
        <v>0</v>
      </c>
      <c r="AN564" s="3" t="b">
        <f t="shared" si="299"/>
        <v>0</v>
      </c>
      <c r="AO564" s="3">
        <f t="shared" si="300"/>
        <v>0</v>
      </c>
    </row>
    <row r="565" spans="1:41" x14ac:dyDescent="0.2">
      <c r="A565">
        <v>20141112</v>
      </c>
      <c r="B565">
        <v>367.99</v>
      </c>
      <c r="C565">
        <v>429.72</v>
      </c>
      <c r="D565">
        <v>367.99</v>
      </c>
      <c r="E565">
        <v>423.56</v>
      </c>
      <c r="F565" s="3">
        <v>45783200</v>
      </c>
      <c r="G565">
        <v>4964150000</v>
      </c>
      <c r="H565">
        <f t="shared" si="302"/>
        <v>416.25399999999985</v>
      </c>
      <c r="I565" s="1">
        <f t="shared" si="271"/>
        <v>61.730000000000018</v>
      </c>
      <c r="J565" s="1">
        <f t="shared" si="272"/>
        <v>62.03000000000003</v>
      </c>
      <c r="K565" s="1">
        <f t="shared" si="273"/>
        <v>0.30000000000001137</v>
      </c>
      <c r="L565" s="1">
        <f t="shared" si="303"/>
        <v>62.03000000000003</v>
      </c>
      <c r="M565" s="1">
        <f t="shared" si="281"/>
        <v>12.474000000000006</v>
      </c>
      <c r="N565" s="2">
        <f t="shared" si="277"/>
        <v>436.27700000000004</v>
      </c>
      <c r="O565" s="2">
        <f t="shared" si="278"/>
        <v>361.43299999999999</v>
      </c>
      <c r="P565" s="2">
        <f t="shared" si="279"/>
        <v>405.197</v>
      </c>
      <c r="Q565" s="2">
        <f t="shared" si="280"/>
        <v>361.43299999999999</v>
      </c>
      <c r="R565" s="2">
        <f t="shared" si="286"/>
        <v>361.43299999999999</v>
      </c>
      <c r="S565" s="2">
        <f t="shared" si="282"/>
        <v>442.51400000000001</v>
      </c>
      <c r="T565" s="2">
        <f t="shared" si="283"/>
        <v>355.19600000000003</v>
      </c>
      <c r="U565" s="2">
        <f t="shared" si="287"/>
        <v>373.93100000000004</v>
      </c>
      <c r="V565" s="2">
        <f t="shared" si="288"/>
        <v>355.19600000000003</v>
      </c>
      <c r="W565" s="2">
        <f t="shared" si="289"/>
        <v>355.19600000000003</v>
      </c>
      <c r="X565" t="b">
        <f t="shared" si="290"/>
        <v>1</v>
      </c>
      <c r="Y565" t="b">
        <f t="shared" si="291"/>
        <v>1</v>
      </c>
      <c r="Z565" t="b">
        <f t="shared" si="292"/>
        <v>1</v>
      </c>
      <c r="AA565" t="b">
        <f t="shared" si="293"/>
        <v>1</v>
      </c>
      <c r="AB565" s="3">
        <f t="shared" si="274"/>
        <v>6.2369999999999663</v>
      </c>
      <c r="AC565" t="b">
        <f t="shared" si="284"/>
        <v>0</v>
      </c>
      <c r="AD565" s="4"/>
      <c r="AE565" s="3" t="b">
        <f t="shared" si="275"/>
        <v>0</v>
      </c>
      <c r="AF565" s="3" t="b">
        <f t="shared" si="294"/>
        <v>0</v>
      </c>
      <c r="AG565" s="3" t="b">
        <f t="shared" si="295"/>
        <v>0</v>
      </c>
      <c r="AH565" s="3" t="b">
        <f t="shared" si="296"/>
        <v>0</v>
      </c>
      <c r="AI565" s="3" t="b">
        <f t="shared" si="297"/>
        <v>0</v>
      </c>
      <c r="AJ565" s="3" t="b">
        <f t="shared" si="298"/>
        <v>0</v>
      </c>
      <c r="AK565" s="3">
        <f t="shared" si="301"/>
        <v>6.2369999999999663</v>
      </c>
      <c r="AL565" s="3" t="b">
        <f t="shared" si="285"/>
        <v>0</v>
      </c>
      <c r="AM565" s="3" t="b">
        <f t="shared" si="276"/>
        <v>0</v>
      </c>
      <c r="AN565" s="3" t="b">
        <f t="shared" si="299"/>
        <v>0</v>
      </c>
      <c r="AO565" s="3">
        <f t="shared" si="300"/>
        <v>0</v>
      </c>
    </row>
    <row r="566" spans="1:41" x14ac:dyDescent="0.2">
      <c r="A566">
        <v>20141113</v>
      </c>
      <c r="B566">
        <v>427.27</v>
      </c>
      <c r="C566">
        <v>457.09</v>
      </c>
      <c r="D566">
        <v>401.12</v>
      </c>
      <c r="E566">
        <v>420.74</v>
      </c>
      <c r="F566" s="3">
        <v>58945000</v>
      </c>
      <c r="G566">
        <v>5765520000</v>
      </c>
      <c r="H566">
        <f t="shared" si="302"/>
        <v>415.33833333333314</v>
      </c>
      <c r="I566" s="1">
        <f t="shared" si="271"/>
        <v>55.96999999999997</v>
      </c>
      <c r="J566" s="1">
        <f t="shared" si="272"/>
        <v>33.529999999999973</v>
      </c>
      <c r="K566" s="1">
        <f t="shared" si="273"/>
        <v>22.439999999999998</v>
      </c>
      <c r="L566" s="1">
        <f t="shared" si="303"/>
        <v>55.96999999999997</v>
      </c>
      <c r="M566" s="1">
        <f t="shared" si="281"/>
        <v>16.122666666666671</v>
      </c>
      <c r="N566" s="2">
        <f t="shared" si="277"/>
        <v>477.47300000000001</v>
      </c>
      <c r="O566" s="2">
        <f t="shared" si="278"/>
        <v>380.73700000000002</v>
      </c>
      <c r="P566" s="2">
        <f t="shared" si="279"/>
        <v>477.47300000000001</v>
      </c>
      <c r="Q566" s="2">
        <f t="shared" si="280"/>
        <v>380.73700000000002</v>
      </c>
      <c r="R566" s="2">
        <f t="shared" si="286"/>
        <v>477.47300000000001</v>
      </c>
      <c r="S566" s="2">
        <f t="shared" si="282"/>
        <v>485.53433333333339</v>
      </c>
      <c r="T566" s="2">
        <f t="shared" si="283"/>
        <v>372.67566666666664</v>
      </c>
      <c r="U566" s="2">
        <f t="shared" si="287"/>
        <v>485.53433333333339</v>
      </c>
      <c r="V566" s="2">
        <f t="shared" si="288"/>
        <v>372.67566666666664</v>
      </c>
      <c r="W566" s="2">
        <f t="shared" si="289"/>
        <v>485.53433333333339</v>
      </c>
      <c r="X566" t="b">
        <f t="shared" si="290"/>
        <v>1</v>
      </c>
      <c r="Y566" t="b">
        <f t="shared" si="291"/>
        <v>1</v>
      </c>
      <c r="Z566" t="b">
        <f t="shared" si="292"/>
        <v>0</v>
      </c>
      <c r="AA566" t="b">
        <f t="shared" si="293"/>
        <v>0</v>
      </c>
      <c r="AB566" s="3">
        <f t="shared" si="274"/>
        <v>-8.0613333333333799</v>
      </c>
      <c r="AC566" t="b">
        <f t="shared" si="284"/>
        <v>1</v>
      </c>
      <c r="AD566" s="4"/>
      <c r="AE566" s="3" t="b">
        <f t="shared" si="275"/>
        <v>0</v>
      </c>
      <c r="AF566" s="3" t="b">
        <f t="shared" si="294"/>
        <v>0</v>
      </c>
      <c r="AG566" s="3" t="b">
        <f t="shared" si="295"/>
        <v>0</v>
      </c>
      <c r="AH566" s="3" t="b">
        <f t="shared" si="296"/>
        <v>0</v>
      </c>
      <c r="AI566" s="3" t="b">
        <f t="shared" si="297"/>
        <v>1</v>
      </c>
      <c r="AJ566" s="3" t="b">
        <f t="shared" si="298"/>
        <v>1</v>
      </c>
      <c r="AK566" s="3">
        <f t="shared" si="301"/>
        <v>-8.0613333333333799</v>
      </c>
      <c r="AL566" s="3" t="b">
        <f t="shared" si="285"/>
        <v>0</v>
      </c>
      <c r="AM566" s="3" t="b">
        <f t="shared" si="276"/>
        <v>0</v>
      </c>
      <c r="AN566" s="3" t="b">
        <f t="shared" si="299"/>
        <v>0</v>
      </c>
      <c r="AO566" s="3">
        <f t="shared" si="300"/>
        <v>0</v>
      </c>
    </row>
    <row r="567" spans="1:41" x14ac:dyDescent="0.2">
      <c r="A567">
        <v>20141114</v>
      </c>
      <c r="B567">
        <v>418.42</v>
      </c>
      <c r="C567">
        <v>419.25</v>
      </c>
      <c r="D567">
        <v>384.79</v>
      </c>
      <c r="E567">
        <v>397.82</v>
      </c>
      <c r="F567" s="3">
        <v>29589200</v>
      </c>
      <c r="G567">
        <v>5647540000</v>
      </c>
      <c r="H567">
        <f t="shared" si="302"/>
        <v>414.49088888888872</v>
      </c>
      <c r="I567" s="1">
        <f t="shared" si="271"/>
        <v>34.45999999999998</v>
      </c>
      <c r="J567" s="1">
        <f t="shared" si="272"/>
        <v>1.4900000000000091</v>
      </c>
      <c r="K567" s="1">
        <f t="shared" si="273"/>
        <v>35.949999999999989</v>
      </c>
      <c r="L567" s="1">
        <f t="shared" si="303"/>
        <v>35.949999999999989</v>
      </c>
      <c r="M567" s="1">
        <f t="shared" si="281"/>
        <v>18.35466666666667</v>
      </c>
      <c r="N567" s="2">
        <f t="shared" si="277"/>
        <v>457.084</v>
      </c>
      <c r="O567" s="2">
        <f t="shared" si="278"/>
        <v>346.95599999999996</v>
      </c>
      <c r="P567" s="2">
        <f t="shared" si="279"/>
        <v>457.084</v>
      </c>
      <c r="Q567" s="2">
        <f t="shared" si="280"/>
        <v>380.73700000000002</v>
      </c>
      <c r="R567" s="2">
        <f t="shared" si="286"/>
        <v>457.084</v>
      </c>
      <c r="S567" s="2">
        <f t="shared" si="282"/>
        <v>466.26133333333331</v>
      </c>
      <c r="T567" s="2">
        <f t="shared" si="283"/>
        <v>337.77866666666665</v>
      </c>
      <c r="U567" s="2">
        <f t="shared" si="287"/>
        <v>466.26133333333331</v>
      </c>
      <c r="V567" s="2">
        <f t="shared" si="288"/>
        <v>372.67566666666664</v>
      </c>
      <c r="W567" s="2">
        <f t="shared" si="289"/>
        <v>466.26133333333331</v>
      </c>
      <c r="X567" t="b">
        <f t="shared" si="290"/>
        <v>0</v>
      </c>
      <c r="Y567" t="b">
        <f t="shared" si="291"/>
        <v>0</v>
      </c>
      <c r="Z567" t="b">
        <f t="shared" si="292"/>
        <v>0</v>
      </c>
      <c r="AA567" t="b">
        <f t="shared" si="293"/>
        <v>0</v>
      </c>
      <c r="AB567" s="3">
        <f t="shared" si="274"/>
        <v>-9.1773333333333085</v>
      </c>
      <c r="AC567" t="b">
        <f t="shared" si="284"/>
        <v>0</v>
      </c>
      <c r="AD567" s="4"/>
      <c r="AE567" s="3" t="b">
        <f t="shared" si="275"/>
        <v>0</v>
      </c>
      <c r="AF567" s="3" t="b">
        <f t="shared" si="294"/>
        <v>0</v>
      </c>
      <c r="AG567" s="3" t="b">
        <f t="shared" si="295"/>
        <v>1</v>
      </c>
      <c r="AH567" s="3" t="b">
        <f t="shared" si="296"/>
        <v>0</v>
      </c>
      <c r="AI567" s="3" t="b">
        <f t="shared" si="297"/>
        <v>1</v>
      </c>
      <c r="AJ567" s="3" t="b">
        <f t="shared" si="298"/>
        <v>1</v>
      </c>
      <c r="AK567" s="3">
        <f t="shared" si="301"/>
        <v>-9.1773333333333085</v>
      </c>
      <c r="AL567" s="3" t="b">
        <f t="shared" si="285"/>
        <v>0</v>
      </c>
      <c r="AM567" s="3" t="b">
        <f t="shared" si="276"/>
        <v>0</v>
      </c>
      <c r="AN567" s="3" t="b">
        <f t="shared" si="299"/>
        <v>0</v>
      </c>
      <c r="AO567" s="3">
        <f t="shared" si="300"/>
        <v>0</v>
      </c>
    </row>
    <row r="568" spans="1:41" x14ac:dyDescent="0.2">
      <c r="A568">
        <v>20141115</v>
      </c>
      <c r="B568">
        <v>399.65</v>
      </c>
      <c r="C568">
        <v>405.53</v>
      </c>
      <c r="D568">
        <v>371.01</v>
      </c>
      <c r="E568">
        <v>376.13</v>
      </c>
      <c r="F568" s="3">
        <v>15727500</v>
      </c>
      <c r="G568">
        <v>5395770000</v>
      </c>
      <c r="H568">
        <f t="shared" si="302"/>
        <v>413.13655555555539</v>
      </c>
      <c r="I568" s="1">
        <f t="shared" si="271"/>
        <v>34.519999999999982</v>
      </c>
      <c r="J568" s="1">
        <f t="shared" si="272"/>
        <v>7.7099999999999795</v>
      </c>
      <c r="K568" s="1">
        <f t="shared" si="273"/>
        <v>26.810000000000002</v>
      </c>
      <c r="L568" s="1">
        <f t="shared" si="303"/>
        <v>34.519999999999982</v>
      </c>
      <c r="M568" s="1">
        <f t="shared" si="281"/>
        <v>19.695333333333334</v>
      </c>
      <c r="N568" s="2">
        <f t="shared" si="277"/>
        <v>447.35599999999999</v>
      </c>
      <c r="O568" s="2">
        <f t="shared" si="278"/>
        <v>329.18399999999997</v>
      </c>
      <c r="P568" s="2">
        <f t="shared" si="279"/>
        <v>447.35599999999999</v>
      </c>
      <c r="Q568" s="2">
        <f t="shared" si="280"/>
        <v>380.73700000000002</v>
      </c>
      <c r="R568" s="2">
        <f t="shared" si="286"/>
        <v>447.35599999999999</v>
      </c>
      <c r="S568" s="2">
        <f t="shared" si="282"/>
        <v>457.20366666666666</v>
      </c>
      <c r="T568" s="2">
        <f t="shared" si="283"/>
        <v>319.3363333333333</v>
      </c>
      <c r="U568" s="2">
        <f t="shared" si="287"/>
        <v>457.20366666666666</v>
      </c>
      <c r="V568" s="2">
        <f t="shared" si="288"/>
        <v>372.67566666666664</v>
      </c>
      <c r="W568" s="2">
        <f t="shared" si="289"/>
        <v>457.20366666666666</v>
      </c>
      <c r="X568" t="b">
        <f t="shared" si="290"/>
        <v>0</v>
      </c>
      <c r="Y568" t="b">
        <f t="shared" si="291"/>
        <v>0</v>
      </c>
      <c r="Z568" t="b">
        <f t="shared" si="292"/>
        <v>0</v>
      </c>
      <c r="AA568" t="b">
        <f t="shared" si="293"/>
        <v>0</v>
      </c>
      <c r="AB568" s="3">
        <f t="shared" si="274"/>
        <v>-9.8476666666666688</v>
      </c>
      <c r="AC568" t="b">
        <f t="shared" si="284"/>
        <v>0</v>
      </c>
      <c r="AD568" s="4"/>
      <c r="AE568" s="3" t="b">
        <f t="shared" si="275"/>
        <v>0</v>
      </c>
      <c r="AF568" s="3" t="b">
        <f t="shared" si="294"/>
        <v>0</v>
      </c>
      <c r="AG568" s="3" t="b">
        <f t="shared" si="295"/>
        <v>1</v>
      </c>
      <c r="AH568" s="3" t="b">
        <f t="shared" si="296"/>
        <v>0</v>
      </c>
      <c r="AI568" s="3" t="b">
        <f t="shared" si="297"/>
        <v>1</v>
      </c>
      <c r="AJ568" s="3" t="b">
        <f t="shared" si="298"/>
        <v>1</v>
      </c>
      <c r="AK568" s="3">
        <f t="shared" si="301"/>
        <v>-9.8476666666666688</v>
      </c>
      <c r="AL568" s="3" t="b">
        <f t="shared" si="285"/>
        <v>0</v>
      </c>
      <c r="AM568" s="3" t="b">
        <f t="shared" si="276"/>
        <v>0</v>
      </c>
      <c r="AN568" s="3" t="b">
        <f t="shared" si="299"/>
        <v>0</v>
      </c>
      <c r="AO568" s="3">
        <f t="shared" si="300"/>
        <v>0</v>
      </c>
    </row>
    <row r="569" spans="1:41" x14ac:dyDescent="0.2">
      <c r="A569">
        <v>20141116</v>
      </c>
      <c r="B569">
        <v>374.73</v>
      </c>
      <c r="C569">
        <v>390.8</v>
      </c>
      <c r="D569">
        <v>374.6</v>
      </c>
      <c r="E569">
        <v>387.88</v>
      </c>
      <c r="F569" s="3">
        <v>11905600</v>
      </c>
      <c r="G569">
        <v>5060640000</v>
      </c>
      <c r="H569">
        <f t="shared" si="302"/>
        <v>411.85133333333312</v>
      </c>
      <c r="I569" s="1">
        <f t="shared" si="271"/>
        <v>16.199999999999989</v>
      </c>
      <c r="J569" s="1">
        <f t="shared" si="272"/>
        <v>14.670000000000016</v>
      </c>
      <c r="K569" s="1">
        <f t="shared" si="273"/>
        <v>1.5299999999999727</v>
      </c>
      <c r="L569" s="1">
        <f t="shared" si="303"/>
        <v>16.199999999999989</v>
      </c>
      <c r="M569" s="1">
        <f t="shared" si="281"/>
        <v>21.269333333333332</v>
      </c>
      <c r="N569" s="2">
        <f t="shared" si="277"/>
        <v>446.50800000000004</v>
      </c>
      <c r="O569" s="2">
        <f t="shared" si="278"/>
        <v>318.89200000000005</v>
      </c>
      <c r="P569" s="2">
        <f t="shared" si="279"/>
        <v>446.50800000000004</v>
      </c>
      <c r="Q569" s="2">
        <f t="shared" si="280"/>
        <v>318.89200000000005</v>
      </c>
      <c r="R569" s="2">
        <f t="shared" si="286"/>
        <v>446.50800000000004</v>
      </c>
      <c r="S569" s="2">
        <f t="shared" si="282"/>
        <v>457.14266666666674</v>
      </c>
      <c r="T569" s="2">
        <f t="shared" si="283"/>
        <v>308.25733333333335</v>
      </c>
      <c r="U569" s="2">
        <f t="shared" si="287"/>
        <v>457.14266666666674</v>
      </c>
      <c r="V569" s="2">
        <f t="shared" si="288"/>
        <v>372.67566666666664</v>
      </c>
      <c r="W569" s="2">
        <f t="shared" si="289"/>
        <v>457.14266666666674</v>
      </c>
      <c r="X569" t="b">
        <f t="shared" si="290"/>
        <v>0</v>
      </c>
      <c r="Y569" t="b">
        <f t="shared" si="291"/>
        <v>0</v>
      </c>
      <c r="Z569" t="b">
        <f t="shared" si="292"/>
        <v>0</v>
      </c>
      <c r="AA569" t="b">
        <f t="shared" si="293"/>
        <v>0</v>
      </c>
      <c r="AB569" s="3">
        <f t="shared" si="274"/>
        <v>-10.634666666666703</v>
      </c>
      <c r="AC569" t="b">
        <f t="shared" si="284"/>
        <v>0</v>
      </c>
      <c r="AD569" s="4"/>
      <c r="AE569" s="3" t="b">
        <f t="shared" si="275"/>
        <v>0</v>
      </c>
      <c r="AF569" s="3" t="b">
        <f t="shared" si="294"/>
        <v>0</v>
      </c>
      <c r="AG569" s="3" t="b">
        <f t="shared" si="295"/>
        <v>1</v>
      </c>
      <c r="AH569" s="3" t="b">
        <f t="shared" si="296"/>
        <v>0</v>
      </c>
      <c r="AI569" s="3" t="b">
        <f t="shared" si="297"/>
        <v>1</v>
      </c>
      <c r="AJ569" s="3" t="b">
        <f t="shared" si="298"/>
        <v>1</v>
      </c>
      <c r="AK569" s="3">
        <f t="shared" si="301"/>
        <v>-10.634666666666703</v>
      </c>
      <c r="AL569" s="3" t="b">
        <f t="shared" si="285"/>
        <v>0</v>
      </c>
      <c r="AM569" s="3" t="b">
        <f t="shared" si="276"/>
        <v>1</v>
      </c>
      <c r="AN569" s="3" t="b">
        <f t="shared" si="299"/>
        <v>0</v>
      </c>
      <c r="AO569" s="3">
        <f t="shared" si="300"/>
        <v>0</v>
      </c>
    </row>
    <row r="570" spans="1:41" x14ac:dyDescent="0.2">
      <c r="A570">
        <v>20141117</v>
      </c>
      <c r="B570">
        <v>388.35</v>
      </c>
      <c r="C570">
        <v>410.2</v>
      </c>
      <c r="D570">
        <v>377.5</v>
      </c>
      <c r="E570">
        <v>387.41</v>
      </c>
      <c r="F570" s="3">
        <v>41518800</v>
      </c>
      <c r="G570">
        <v>5246000000</v>
      </c>
      <c r="H570">
        <f t="shared" si="302"/>
        <v>411.03377777777757</v>
      </c>
      <c r="I570" s="1">
        <f t="shared" si="271"/>
        <v>32.699999999999989</v>
      </c>
      <c r="J570" s="1">
        <f t="shared" si="272"/>
        <v>22.319999999999993</v>
      </c>
      <c r="K570" s="1">
        <f t="shared" si="273"/>
        <v>10.379999999999995</v>
      </c>
      <c r="L570" s="1">
        <f t="shared" si="303"/>
        <v>32.699999999999989</v>
      </c>
      <c r="M570" s="1">
        <f t="shared" si="281"/>
        <v>21.051333333333332</v>
      </c>
      <c r="N570" s="2">
        <f t="shared" si="277"/>
        <v>457.00400000000002</v>
      </c>
      <c r="O570" s="2">
        <f t="shared" si="278"/>
        <v>330.69600000000003</v>
      </c>
      <c r="P570" s="2">
        <f t="shared" si="279"/>
        <v>446.50800000000004</v>
      </c>
      <c r="Q570" s="2">
        <f t="shared" si="280"/>
        <v>330.69600000000003</v>
      </c>
      <c r="R570" s="2">
        <f t="shared" si="286"/>
        <v>446.50800000000004</v>
      </c>
      <c r="S570" s="2">
        <f t="shared" si="282"/>
        <v>467.52966666666669</v>
      </c>
      <c r="T570" s="2">
        <f t="shared" si="283"/>
        <v>320.17033333333336</v>
      </c>
      <c r="U570" s="2">
        <f t="shared" si="287"/>
        <v>457.14266666666674</v>
      </c>
      <c r="V570" s="2">
        <f t="shared" si="288"/>
        <v>372.67566666666664</v>
      </c>
      <c r="W570" s="2">
        <f t="shared" si="289"/>
        <v>457.14266666666674</v>
      </c>
      <c r="X570" t="b">
        <f t="shared" si="290"/>
        <v>0</v>
      </c>
      <c r="Y570" t="b">
        <f t="shared" si="291"/>
        <v>0</v>
      </c>
      <c r="Z570" t="b">
        <f t="shared" si="292"/>
        <v>0</v>
      </c>
      <c r="AA570" t="b">
        <f t="shared" si="293"/>
        <v>0</v>
      </c>
      <c r="AB570" s="3">
        <f t="shared" si="274"/>
        <v>-10.634666666666703</v>
      </c>
      <c r="AC570" t="b">
        <f t="shared" si="284"/>
        <v>0</v>
      </c>
      <c r="AD570" s="4"/>
      <c r="AE570" s="3" t="b">
        <f t="shared" si="275"/>
        <v>0</v>
      </c>
      <c r="AF570" s="3" t="b">
        <f t="shared" si="294"/>
        <v>0</v>
      </c>
      <c r="AG570" s="3" t="b">
        <f t="shared" si="295"/>
        <v>1</v>
      </c>
      <c r="AH570" s="3" t="b">
        <f t="shared" si="296"/>
        <v>0</v>
      </c>
      <c r="AI570" s="3" t="b">
        <f t="shared" si="297"/>
        <v>1</v>
      </c>
      <c r="AJ570" s="3" t="b">
        <f t="shared" si="298"/>
        <v>1</v>
      </c>
      <c r="AK570" s="3">
        <f t="shared" si="301"/>
        <v>-10.634666666666703</v>
      </c>
      <c r="AL570" s="3" t="b">
        <f t="shared" si="285"/>
        <v>0</v>
      </c>
      <c r="AM570" s="3" t="b">
        <f t="shared" si="276"/>
        <v>0</v>
      </c>
      <c r="AN570" s="3" t="b">
        <f t="shared" si="299"/>
        <v>0</v>
      </c>
      <c r="AO570" s="3">
        <f t="shared" si="300"/>
        <v>0</v>
      </c>
    </row>
    <row r="571" spans="1:41" x14ac:dyDescent="0.2">
      <c r="A571">
        <v>20141118</v>
      </c>
      <c r="B571">
        <v>387.79</v>
      </c>
      <c r="C571">
        <v>392.4</v>
      </c>
      <c r="D571">
        <v>371.12</v>
      </c>
      <c r="E571">
        <v>375.2</v>
      </c>
      <c r="F571" s="3">
        <v>32222500</v>
      </c>
      <c r="G571">
        <v>5239790000</v>
      </c>
      <c r="H571">
        <f t="shared" si="302"/>
        <v>409.94666666666649</v>
      </c>
      <c r="I571" s="1">
        <f t="shared" si="271"/>
        <v>21.279999999999973</v>
      </c>
      <c r="J571" s="1">
        <f t="shared" si="272"/>
        <v>4.9899999999999523</v>
      </c>
      <c r="K571" s="1">
        <f t="shared" si="273"/>
        <v>16.29000000000002</v>
      </c>
      <c r="L571" s="1">
        <f t="shared" si="303"/>
        <v>21.279999999999973</v>
      </c>
      <c r="M571" s="1">
        <f t="shared" si="281"/>
        <v>22.669999999999998</v>
      </c>
      <c r="N571" s="2">
        <f t="shared" si="277"/>
        <v>449.77</v>
      </c>
      <c r="O571" s="2">
        <f t="shared" si="278"/>
        <v>313.75</v>
      </c>
      <c r="P571" s="2">
        <f t="shared" si="279"/>
        <v>446.50800000000004</v>
      </c>
      <c r="Q571" s="2">
        <f t="shared" si="280"/>
        <v>330.69600000000003</v>
      </c>
      <c r="R571" s="2">
        <f t="shared" si="286"/>
        <v>446.50800000000004</v>
      </c>
      <c r="S571" s="2">
        <f t="shared" si="282"/>
        <v>461.10500000000002</v>
      </c>
      <c r="T571" s="2">
        <f t="shared" si="283"/>
        <v>302.41499999999996</v>
      </c>
      <c r="U571" s="2">
        <f t="shared" si="287"/>
        <v>457.14266666666674</v>
      </c>
      <c r="V571" s="2">
        <f t="shared" si="288"/>
        <v>372.67566666666664</v>
      </c>
      <c r="W571" s="2">
        <f t="shared" si="289"/>
        <v>457.14266666666674</v>
      </c>
      <c r="X571" t="b">
        <f t="shared" si="290"/>
        <v>0</v>
      </c>
      <c r="Y571" t="b">
        <f t="shared" si="291"/>
        <v>0</v>
      </c>
      <c r="Z571" t="b">
        <f t="shared" si="292"/>
        <v>0</v>
      </c>
      <c r="AA571" t="b">
        <f t="shared" si="293"/>
        <v>0</v>
      </c>
      <c r="AB571" s="3">
        <f t="shared" si="274"/>
        <v>-10.634666666666703</v>
      </c>
      <c r="AC571" t="b">
        <f t="shared" si="284"/>
        <v>0</v>
      </c>
      <c r="AD571" s="4"/>
      <c r="AE571" s="3" t="b">
        <f t="shared" si="275"/>
        <v>0</v>
      </c>
      <c r="AF571" s="3" t="b">
        <f t="shared" si="294"/>
        <v>0</v>
      </c>
      <c r="AG571" s="3" t="b">
        <f t="shared" si="295"/>
        <v>1</v>
      </c>
      <c r="AH571" s="3" t="b">
        <f t="shared" si="296"/>
        <v>0</v>
      </c>
      <c r="AI571" s="3" t="b">
        <f t="shared" si="297"/>
        <v>1</v>
      </c>
      <c r="AJ571" s="3" t="b">
        <f t="shared" si="298"/>
        <v>1</v>
      </c>
      <c r="AK571" s="3">
        <f t="shared" si="301"/>
        <v>-10.634666666666703</v>
      </c>
      <c r="AL571" s="3" t="b">
        <f t="shared" si="285"/>
        <v>0</v>
      </c>
      <c r="AM571" s="3" t="b">
        <f t="shared" si="276"/>
        <v>0</v>
      </c>
      <c r="AN571" s="3" t="b">
        <f t="shared" si="299"/>
        <v>0</v>
      </c>
      <c r="AO571" s="3">
        <f t="shared" si="300"/>
        <v>0</v>
      </c>
    </row>
    <row r="572" spans="1:41" x14ac:dyDescent="0.2">
      <c r="A572">
        <v>20141119</v>
      </c>
      <c r="B572">
        <v>373.9</v>
      </c>
      <c r="C572">
        <v>386.48</v>
      </c>
      <c r="D572">
        <v>373.9</v>
      </c>
      <c r="E572">
        <v>380.56</v>
      </c>
      <c r="F572" s="3">
        <v>18931800</v>
      </c>
      <c r="G572">
        <v>5053560000</v>
      </c>
      <c r="H572">
        <f t="shared" si="302"/>
        <v>408.4268888888887</v>
      </c>
      <c r="I572" s="1">
        <f t="shared" si="271"/>
        <v>12.580000000000041</v>
      </c>
      <c r="J572" s="1">
        <f t="shared" si="272"/>
        <v>11.28000000000003</v>
      </c>
      <c r="K572" s="1">
        <f t="shared" si="273"/>
        <v>1.3000000000000114</v>
      </c>
      <c r="L572" s="1">
        <f t="shared" si="303"/>
        <v>12.580000000000041</v>
      </c>
      <c r="M572" s="1">
        <f t="shared" si="281"/>
        <v>23.520666666666664</v>
      </c>
      <c r="N572" s="2">
        <f t="shared" si="277"/>
        <v>450.75199999999995</v>
      </c>
      <c r="O572" s="2">
        <f t="shared" si="278"/>
        <v>309.62800000000004</v>
      </c>
      <c r="P572" s="2">
        <f t="shared" si="279"/>
        <v>446.50800000000004</v>
      </c>
      <c r="Q572" s="2">
        <f t="shared" si="280"/>
        <v>330.69600000000003</v>
      </c>
      <c r="R572" s="2">
        <f t="shared" si="286"/>
        <v>446.50800000000004</v>
      </c>
      <c r="S572" s="2">
        <f t="shared" si="282"/>
        <v>462.51233333333334</v>
      </c>
      <c r="T572" s="2">
        <f t="shared" si="283"/>
        <v>297.86766666666665</v>
      </c>
      <c r="U572" s="2">
        <f t="shared" si="287"/>
        <v>457.14266666666674</v>
      </c>
      <c r="V572" s="2">
        <f t="shared" si="288"/>
        <v>372.67566666666664</v>
      </c>
      <c r="W572" s="2">
        <f t="shared" si="289"/>
        <v>457.14266666666674</v>
      </c>
      <c r="X572" t="b">
        <f t="shared" si="290"/>
        <v>0</v>
      </c>
      <c r="Y572" t="b">
        <f t="shared" si="291"/>
        <v>0</v>
      </c>
      <c r="Z572" t="b">
        <f t="shared" si="292"/>
        <v>0</v>
      </c>
      <c r="AA572" t="b">
        <f t="shared" si="293"/>
        <v>0</v>
      </c>
      <c r="AB572" s="3">
        <f t="shared" si="274"/>
        <v>-10.634666666666703</v>
      </c>
      <c r="AC572" t="b">
        <f t="shared" si="284"/>
        <v>0</v>
      </c>
      <c r="AD572" s="4"/>
      <c r="AE572" s="3" t="b">
        <f t="shared" si="275"/>
        <v>0</v>
      </c>
      <c r="AF572" s="3" t="b">
        <f t="shared" si="294"/>
        <v>0</v>
      </c>
      <c r="AG572" s="3" t="b">
        <f t="shared" si="295"/>
        <v>1</v>
      </c>
      <c r="AH572" s="3" t="b">
        <f t="shared" si="296"/>
        <v>0</v>
      </c>
      <c r="AI572" s="3" t="b">
        <f t="shared" si="297"/>
        <v>1</v>
      </c>
      <c r="AJ572" s="3" t="b">
        <f t="shared" si="298"/>
        <v>1</v>
      </c>
      <c r="AK572" s="3">
        <f t="shared" si="301"/>
        <v>-10.634666666666703</v>
      </c>
      <c r="AL572" s="3" t="b">
        <f t="shared" si="285"/>
        <v>0</v>
      </c>
      <c r="AM572" s="3" t="b">
        <f t="shared" si="276"/>
        <v>0</v>
      </c>
      <c r="AN572" s="3" t="b">
        <f t="shared" si="299"/>
        <v>0</v>
      </c>
      <c r="AO572" s="3">
        <f t="shared" si="300"/>
        <v>0</v>
      </c>
    </row>
    <row r="573" spans="1:41" x14ac:dyDescent="0.2">
      <c r="A573">
        <v>20141120</v>
      </c>
      <c r="B573">
        <v>380.31</v>
      </c>
      <c r="C573">
        <v>382.02</v>
      </c>
      <c r="D573">
        <v>356.78</v>
      </c>
      <c r="E573">
        <v>357.84</v>
      </c>
      <c r="F573" s="3">
        <v>25233200</v>
      </c>
      <c r="G573">
        <v>5141550000</v>
      </c>
      <c r="H573">
        <f t="shared" si="302"/>
        <v>406.90822222222204</v>
      </c>
      <c r="I573" s="1">
        <f t="shared" si="271"/>
        <v>25.240000000000009</v>
      </c>
      <c r="J573" s="1">
        <f t="shared" si="272"/>
        <v>1.4599999999999795</v>
      </c>
      <c r="K573" s="1">
        <f t="shared" si="273"/>
        <v>23.78000000000003</v>
      </c>
      <c r="L573" s="1">
        <f t="shared" si="303"/>
        <v>25.240000000000009</v>
      </c>
      <c r="M573" s="1">
        <f t="shared" si="281"/>
        <v>23.913333333333334</v>
      </c>
      <c r="N573" s="2">
        <f t="shared" si="277"/>
        <v>441.14</v>
      </c>
      <c r="O573" s="2">
        <f t="shared" si="278"/>
        <v>297.65999999999997</v>
      </c>
      <c r="P573" s="2">
        <f t="shared" si="279"/>
        <v>441.14</v>
      </c>
      <c r="Q573" s="2">
        <f t="shared" si="280"/>
        <v>330.69600000000003</v>
      </c>
      <c r="R573" s="2">
        <f t="shared" si="286"/>
        <v>441.14</v>
      </c>
      <c r="S573" s="2">
        <f t="shared" si="282"/>
        <v>453.09666666666664</v>
      </c>
      <c r="T573" s="2">
        <f t="shared" si="283"/>
        <v>285.70333333333332</v>
      </c>
      <c r="U573" s="2">
        <f t="shared" si="287"/>
        <v>453.09666666666664</v>
      </c>
      <c r="V573" s="2">
        <f t="shared" si="288"/>
        <v>372.67566666666664</v>
      </c>
      <c r="W573" s="2">
        <f t="shared" si="289"/>
        <v>453.09666666666664</v>
      </c>
      <c r="X573" t="b">
        <f t="shared" si="290"/>
        <v>0</v>
      </c>
      <c r="Y573" t="b">
        <f t="shared" si="291"/>
        <v>0</v>
      </c>
      <c r="Z573" t="b">
        <f t="shared" si="292"/>
        <v>0</v>
      </c>
      <c r="AA573" t="b">
        <f t="shared" si="293"/>
        <v>0</v>
      </c>
      <c r="AB573" s="3">
        <f t="shared" si="274"/>
        <v>-11.956666666666649</v>
      </c>
      <c r="AC573" t="b">
        <f t="shared" si="284"/>
        <v>0</v>
      </c>
      <c r="AD573" s="4"/>
      <c r="AE573" s="3" t="b">
        <f t="shared" si="275"/>
        <v>0</v>
      </c>
      <c r="AF573" s="3" t="b">
        <f t="shared" si="294"/>
        <v>0</v>
      </c>
      <c r="AG573" s="3" t="b">
        <f t="shared" si="295"/>
        <v>1</v>
      </c>
      <c r="AH573" s="3" t="b">
        <f t="shared" si="296"/>
        <v>0</v>
      </c>
      <c r="AI573" s="3" t="b">
        <f t="shared" si="297"/>
        <v>1</v>
      </c>
      <c r="AJ573" s="3" t="b">
        <f t="shared" si="298"/>
        <v>1</v>
      </c>
      <c r="AK573" s="3">
        <f t="shared" si="301"/>
        <v>-11.956666666666649</v>
      </c>
      <c r="AL573" s="3" t="b">
        <f t="shared" si="285"/>
        <v>0</v>
      </c>
      <c r="AM573" s="3" t="b">
        <f t="shared" si="276"/>
        <v>0</v>
      </c>
      <c r="AN573" s="3" t="b">
        <f t="shared" si="299"/>
        <v>0</v>
      </c>
      <c r="AO573" s="3">
        <f t="shared" si="300"/>
        <v>0</v>
      </c>
    </row>
    <row r="574" spans="1:41" x14ac:dyDescent="0.2">
      <c r="A574">
        <v>20141121</v>
      </c>
      <c r="B574">
        <v>357.88</v>
      </c>
      <c r="C574">
        <v>357.88</v>
      </c>
      <c r="D574">
        <v>344.11</v>
      </c>
      <c r="E574">
        <v>350.85</v>
      </c>
      <c r="F574" s="3">
        <v>29850100</v>
      </c>
      <c r="G574">
        <v>4839570000</v>
      </c>
      <c r="H574">
        <f t="shared" si="302"/>
        <v>405.17266666666637</v>
      </c>
      <c r="I574" s="1">
        <f t="shared" si="271"/>
        <v>13.769999999999982</v>
      </c>
      <c r="J574" s="1">
        <f t="shared" si="272"/>
        <v>4.0000000000020464E-2</v>
      </c>
      <c r="K574" s="1">
        <f t="shared" si="273"/>
        <v>13.729999999999961</v>
      </c>
      <c r="L574" s="1">
        <f t="shared" si="303"/>
        <v>13.769999999999982</v>
      </c>
      <c r="M574" s="1">
        <f t="shared" si="281"/>
        <v>24.737333333333332</v>
      </c>
      <c r="N574" s="2">
        <f t="shared" si="277"/>
        <v>425.20699999999999</v>
      </c>
      <c r="O574" s="2">
        <f t="shared" si="278"/>
        <v>276.78300000000002</v>
      </c>
      <c r="P574" s="2">
        <f t="shared" si="279"/>
        <v>425.20699999999999</v>
      </c>
      <c r="Q574" s="2">
        <f t="shared" si="280"/>
        <v>330.69600000000003</v>
      </c>
      <c r="R574" s="2">
        <f t="shared" si="286"/>
        <v>425.20699999999999</v>
      </c>
      <c r="S574" s="2">
        <f t="shared" si="282"/>
        <v>437.57566666666668</v>
      </c>
      <c r="T574" s="2">
        <f t="shared" si="283"/>
        <v>264.41433333333333</v>
      </c>
      <c r="U574" s="2">
        <f t="shared" si="287"/>
        <v>437.57566666666668</v>
      </c>
      <c r="V574" s="2">
        <f t="shared" si="288"/>
        <v>264.41433333333333</v>
      </c>
      <c r="W574" s="2">
        <f t="shared" si="289"/>
        <v>437.57566666666668</v>
      </c>
      <c r="X574" t="b">
        <f t="shared" si="290"/>
        <v>0</v>
      </c>
      <c r="Y574" t="b">
        <f t="shared" si="291"/>
        <v>0</v>
      </c>
      <c r="Z574" t="b">
        <f t="shared" si="292"/>
        <v>0</v>
      </c>
      <c r="AA574" t="b">
        <f t="shared" si="293"/>
        <v>0</v>
      </c>
      <c r="AB574" s="3">
        <f t="shared" si="274"/>
        <v>-12.368666666666684</v>
      </c>
      <c r="AC574" t="b">
        <f t="shared" si="284"/>
        <v>0</v>
      </c>
      <c r="AD574" s="4"/>
      <c r="AE574" s="3" t="b">
        <f t="shared" si="275"/>
        <v>0</v>
      </c>
      <c r="AF574" s="3" t="b">
        <f t="shared" si="294"/>
        <v>0</v>
      </c>
      <c r="AG574" s="3" t="b">
        <f t="shared" si="295"/>
        <v>1</v>
      </c>
      <c r="AH574" s="3" t="b">
        <f t="shared" si="296"/>
        <v>0</v>
      </c>
      <c r="AI574" s="3" t="b">
        <f t="shared" si="297"/>
        <v>1</v>
      </c>
      <c r="AJ574" s="3" t="b">
        <f t="shared" si="298"/>
        <v>1</v>
      </c>
      <c r="AK574" s="3">
        <f t="shared" si="301"/>
        <v>-12.368666666666684</v>
      </c>
      <c r="AL574" s="3" t="b">
        <f t="shared" si="285"/>
        <v>0</v>
      </c>
      <c r="AM574" s="3" t="b">
        <f t="shared" si="276"/>
        <v>0</v>
      </c>
      <c r="AN574" s="3" t="b">
        <f t="shared" si="299"/>
        <v>0</v>
      </c>
      <c r="AO574" s="3">
        <f t="shared" si="300"/>
        <v>0</v>
      </c>
    </row>
    <row r="575" spans="1:41" x14ac:dyDescent="0.2">
      <c r="A575">
        <v>20141122</v>
      </c>
      <c r="B575">
        <v>351.6</v>
      </c>
      <c r="C575">
        <v>364.84</v>
      </c>
      <c r="D575">
        <v>350.88</v>
      </c>
      <c r="E575">
        <v>352.92</v>
      </c>
      <c r="F575" s="3">
        <v>15273000</v>
      </c>
      <c r="G575">
        <v>4755830000</v>
      </c>
      <c r="H575">
        <f t="shared" si="302"/>
        <v>403.53688888888854</v>
      </c>
      <c r="I575" s="1">
        <f t="shared" si="271"/>
        <v>13.95999999999998</v>
      </c>
      <c r="J575" s="1">
        <f t="shared" si="272"/>
        <v>13.989999999999952</v>
      </c>
      <c r="K575" s="1">
        <f t="shared" si="273"/>
        <v>2.9999999999972715E-2</v>
      </c>
      <c r="L575" s="1">
        <f t="shared" si="303"/>
        <v>13.989999999999952</v>
      </c>
      <c r="M575" s="1">
        <f t="shared" si="281"/>
        <v>24.685333333333332</v>
      </c>
      <c r="N575" s="2">
        <f t="shared" si="277"/>
        <v>431.916</v>
      </c>
      <c r="O575" s="2">
        <f t="shared" si="278"/>
        <v>283.80400000000003</v>
      </c>
      <c r="P575" s="2">
        <f t="shared" si="279"/>
        <v>425.20699999999999</v>
      </c>
      <c r="Q575" s="2">
        <f t="shared" si="280"/>
        <v>330.69600000000003</v>
      </c>
      <c r="R575" s="2">
        <f t="shared" si="286"/>
        <v>425.20699999999999</v>
      </c>
      <c r="S575" s="2">
        <f t="shared" si="282"/>
        <v>444.25866666666667</v>
      </c>
      <c r="T575" s="2">
        <f t="shared" si="283"/>
        <v>271.46133333333336</v>
      </c>
      <c r="U575" s="2">
        <f t="shared" si="287"/>
        <v>437.57566666666668</v>
      </c>
      <c r="V575" s="2">
        <f t="shared" si="288"/>
        <v>271.46133333333336</v>
      </c>
      <c r="W575" s="2">
        <f t="shared" si="289"/>
        <v>437.57566666666668</v>
      </c>
      <c r="X575" t="b">
        <f t="shared" si="290"/>
        <v>0</v>
      </c>
      <c r="Y575" t="b">
        <f t="shared" si="291"/>
        <v>0</v>
      </c>
      <c r="Z575" t="b">
        <f t="shared" si="292"/>
        <v>0</v>
      </c>
      <c r="AA575" t="b">
        <f t="shared" si="293"/>
        <v>0</v>
      </c>
      <c r="AB575" s="3">
        <f t="shared" si="274"/>
        <v>-12.368666666666684</v>
      </c>
      <c r="AC575" t="b">
        <f t="shared" si="284"/>
        <v>0</v>
      </c>
      <c r="AD575" s="4"/>
      <c r="AE575" s="3" t="b">
        <f t="shared" si="275"/>
        <v>0</v>
      </c>
      <c r="AF575" s="3" t="b">
        <f t="shared" si="294"/>
        <v>0</v>
      </c>
      <c r="AG575" s="3" t="b">
        <f t="shared" si="295"/>
        <v>1</v>
      </c>
      <c r="AH575" s="3" t="b">
        <f t="shared" si="296"/>
        <v>0</v>
      </c>
      <c r="AI575" s="3" t="b">
        <f t="shared" si="297"/>
        <v>1</v>
      </c>
      <c r="AJ575" s="3" t="b">
        <f t="shared" si="298"/>
        <v>1</v>
      </c>
      <c r="AK575" s="3">
        <f t="shared" si="301"/>
        <v>-12.368666666666684</v>
      </c>
      <c r="AL575" s="3" t="b">
        <f t="shared" si="285"/>
        <v>0</v>
      </c>
      <c r="AM575" s="3" t="b">
        <f t="shared" si="276"/>
        <v>0</v>
      </c>
      <c r="AN575" s="3" t="b">
        <f t="shared" si="299"/>
        <v>0</v>
      </c>
      <c r="AO575" s="3">
        <f t="shared" si="300"/>
        <v>0</v>
      </c>
    </row>
    <row r="576" spans="1:41" x14ac:dyDescent="0.2">
      <c r="A576">
        <v>20141123</v>
      </c>
      <c r="B576">
        <v>353.18</v>
      </c>
      <c r="C576">
        <v>370.85</v>
      </c>
      <c r="D576">
        <v>353.18</v>
      </c>
      <c r="E576">
        <v>367.57</v>
      </c>
      <c r="F576" s="3">
        <v>15151600</v>
      </c>
      <c r="G576">
        <v>4778440000</v>
      </c>
      <c r="H576">
        <f t="shared" si="302"/>
        <v>401.81055555555525</v>
      </c>
      <c r="I576" s="1">
        <f t="shared" si="271"/>
        <v>17.670000000000016</v>
      </c>
      <c r="J576" s="1">
        <f t="shared" si="272"/>
        <v>17.930000000000007</v>
      </c>
      <c r="K576" s="1">
        <f t="shared" si="273"/>
        <v>0.25999999999999091</v>
      </c>
      <c r="L576" s="1">
        <f t="shared" si="303"/>
        <v>17.930000000000007</v>
      </c>
      <c r="M576" s="1">
        <f t="shared" si="281"/>
        <v>24.887999999999991</v>
      </c>
      <c r="N576" s="2">
        <f t="shared" si="277"/>
        <v>436.67899999999997</v>
      </c>
      <c r="O576" s="2">
        <f t="shared" si="278"/>
        <v>287.351</v>
      </c>
      <c r="P576" s="2">
        <f t="shared" si="279"/>
        <v>425.20699999999999</v>
      </c>
      <c r="Q576" s="2">
        <f t="shared" si="280"/>
        <v>330.69600000000003</v>
      </c>
      <c r="R576" s="2">
        <f t="shared" si="286"/>
        <v>425.20699999999999</v>
      </c>
      <c r="S576" s="2">
        <f t="shared" si="282"/>
        <v>449.12299999999993</v>
      </c>
      <c r="T576" s="2">
        <f t="shared" si="283"/>
        <v>274.90700000000004</v>
      </c>
      <c r="U576" s="2">
        <f t="shared" si="287"/>
        <v>437.57566666666668</v>
      </c>
      <c r="V576" s="2">
        <f t="shared" si="288"/>
        <v>274.90700000000004</v>
      </c>
      <c r="W576" s="2">
        <f t="shared" si="289"/>
        <v>437.57566666666668</v>
      </c>
      <c r="X576" t="b">
        <f t="shared" si="290"/>
        <v>0</v>
      </c>
      <c r="Y576" t="b">
        <f t="shared" si="291"/>
        <v>0</v>
      </c>
      <c r="Z576" t="b">
        <f t="shared" si="292"/>
        <v>0</v>
      </c>
      <c r="AA576" t="b">
        <f t="shared" si="293"/>
        <v>0</v>
      </c>
      <c r="AB576" s="3">
        <f t="shared" si="274"/>
        <v>-12.368666666666684</v>
      </c>
      <c r="AC576" t="b">
        <f t="shared" si="284"/>
        <v>0</v>
      </c>
      <c r="AD576" s="4"/>
      <c r="AE576" s="3" t="b">
        <f t="shared" si="275"/>
        <v>0</v>
      </c>
      <c r="AF576" s="3" t="b">
        <f t="shared" si="294"/>
        <v>0</v>
      </c>
      <c r="AG576" s="3" t="b">
        <f t="shared" si="295"/>
        <v>1</v>
      </c>
      <c r="AH576" s="3" t="b">
        <f t="shared" si="296"/>
        <v>0</v>
      </c>
      <c r="AI576" s="3" t="b">
        <f t="shared" si="297"/>
        <v>1</v>
      </c>
      <c r="AJ576" s="3" t="b">
        <f t="shared" si="298"/>
        <v>1</v>
      </c>
      <c r="AK576" s="3">
        <f t="shared" si="301"/>
        <v>-12.368666666666684</v>
      </c>
      <c r="AL576" s="3" t="b">
        <f t="shared" si="285"/>
        <v>0</v>
      </c>
      <c r="AM576" s="3" t="b">
        <f t="shared" si="276"/>
        <v>0</v>
      </c>
      <c r="AN576" s="3" t="b">
        <f t="shared" si="299"/>
        <v>0</v>
      </c>
      <c r="AO576" s="3">
        <f t="shared" si="300"/>
        <v>0</v>
      </c>
    </row>
    <row r="577" spans="1:41" x14ac:dyDescent="0.2">
      <c r="A577">
        <v>20141124</v>
      </c>
      <c r="B577">
        <v>366.95</v>
      </c>
      <c r="C577">
        <v>387.21</v>
      </c>
      <c r="D577">
        <v>366.67</v>
      </c>
      <c r="E577">
        <v>376.9</v>
      </c>
      <c r="F577" s="3">
        <v>30930100</v>
      </c>
      <c r="G577">
        <v>4966080000</v>
      </c>
      <c r="H577">
        <f t="shared" si="302"/>
        <v>400.31133333333304</v>
      </c>
      <c r="I577" s="1">
        <f t="shared" si="271"/>
        <v>20.539999999999964</v>
      </c>
      <c r="J577" s="1">
        <f t="shared" si="272"/>
        <v>19.639999999999986</v>
      </c>
      <c r="K577" s="1">
        <f t="shared" si="273"/>
        <v>0.89999999999997726</v>
      </c>
      <c r="L577" s="1">
        <f t="shared" si="303"/>
        <v>20.539999999999964</v>
      </c>
      <c r="M577" s="1">
        <f t="shared" si="281"/>
        <v>25.757999999999992</v>
      </c>
      <c r="N577" s="2">
        <f t="shared" si="277"/>
        <v>454.21399999999994</v>
      </c>
      <c r="O577" s="2">
        <f t="shared" si="278"/>
        <v>299.66600000000005</v>
      </c>
      <c r="P577" s="2">
        <f t="shared" si="279"/>
        <v>425.20699999999999</v>
      </c>
      <c r="Q577" s="2">
        <f t="shared" si="280"/>
        <v>330.69600000000003</v>
      </c>
      <c r="R577" s="2">
        <f t="shared" si="286"/>
        <v>425.20699999999999</v>
      </c>
      <c r="S577" s="2">
        <f t="shared" si="282"/>
        <v>467.09299999999996</v>
      </c>
      <c r="T577" s="2">
        <f t="shared" si="283"/>
        <v>286.78700000000003</v>
      </c>
      <c r="U577" s="2">
        <f t="shared" si="287"/>
        <v>437.57566666666668</v>
      </c>
      <c r="V577" s="2">
        <f t="shared" si="288"/>
        <v>286.78700000000003</v>
      </c>
      <c r="W577" s="2">
        <f t="shared" si="289"/>
        <v>437.57566666666668</v>
      </c>
      <c r="X577" t="b">
        <f t="shared" si="290"/>
        <v>0</v>
      </c>
      <c r="Y577" t="b">
        <f t="shared" si="291"/>
        <v>0</v>
      </c>
      <c r="Z577" t="b">
        <f t="shared" si="292"/>
        <v>0</v>
      </c>
      <c r="AA577" t="b">
        <f t="shared" si="293"/>
        <v>0</v>
      </c>
      <c r="AB577" s="3">
        <f t="shared" si="274"/>
        <v>-12.368666666666684</v>
      </c>
      <c r="AC577" t="b">
        <f t="shared" si="284"/>
        <v>0</v>
      </c>
      <c r="AD577" s="4"/>
      <c r="AE577" s="3" t="b">
        <f t="shared" si="275"/>
        <v>0</v>
      </c>
      <c r="AF577" s="3" t="b">
        <f t="shared" si="294"/>
        <v>0</v>
      </c>
      <c r="AG577" s="3" t="b">
        <f t="shared" si="295"/>
        <v>1</v>
      </c>
      <c r="AH577" s="3" t="b">
        <f t="shared" si="296"/>
        <v>0</v>
      </c>
      <c r="AI577" s="3" t="b">
        <f t="shared" si="297"/>
        <v>1</v>
      </c>
      <c r="AJ577" s="3" t="b">
        <f t="shared" si="298"/>
        <v>1</v>
      </c>
      <c r="AK577" s="3">
        <f t="shared" si="301"/>
        <v>-12.368666666666684</v>
      </c>
      <c r="AL577" s="3" t="b">
        <f t="shared" si="285"/>
        <v>0</v>
      </c>
      <c r="AM577" s="3" t="b">
        <f t="shared" si="276"/>
        <v>0</v>
      </c>
      <c r="AN577" s="3" t="b">
        <f t="shared" si="299"/>
        <v>0</v>
      </c>
      <c r="AO577" s="3">
        <f t="shared" si="300"/>
        <v>0</v>
      </c>
    </row>
    <row r="578" spans="1:41" x14ac:dyDescent="0.2">
      <c r="A578">
        <v>20141125</v>
      </c>
      <c r="B578">
        <v>376.89</v>
      </c>
      <c r="C578">
        <v>394.7</v>
      </c>
      <c r="D578">
        <v>374.78</v>
      </c>
      <c r="E578">
        <v>375.35</v>
      </c>
      <c r="F578" s="3">
        <v>25442200</v>
      </c>
      <c r="G578">
        <v>5101970000</v>
      </c>
      <c r="H578">
        <f t="shared" si="302"/>
        <v>398.81499999999983</v>
      </c>
      <c r="I578" s="1">
        <f t="shared" ref="I578:I641" si="304">High-Low</f>
        <v>19.920000000000016</v>
      </c>
      <c r="J578" s="1">
        <f t="shared" si="272"/>
        <v>17.800000000000011</v>
      </c>
      <c r="K578" s="1">
        <f t="shared" si="273"/>
        <v>2.1200000000000045</v>
      </c>
      <c r="L578" s="1">
        <f t="shared" si="303"/>
        <v>19.920000000000016</v>
      </c>
      <c r="M578" s="1">
        <f t="shared" si="281"/>
        <v>25.835333333333324</v>
      </c>
      <c r="N578" s="2">
        <f t="shared" si="277"/>
        <v>462.24599999999998</v>
      </c>
      <c r="O578" s="2">
        <f t="shared" si="278"/>
        <v>307.23400000000004</v>
      </c>
      <c r="P578" s="2">
        <f t="shared" si="279"/>
        <v>425.20699999999999</v>
      </c>
      <c r="Q578" s="2">
        <f t="shared" si="280"/>
        <v>330.69600000000003</v>
      </c>
      <c r="R578" s="2">
        <f t="shared" si="286"/>
        <v>425.20699999999999</v>
      </c>
      <c r="S578" s="2">
        <f t="shared" si="282"/>
        <v>475.16366666666664</v>
      </c>
      <c r="T578" s="2">
        <f t="shared" si="283"/>
        <v>294.31633333333338</v>
      </c>
      <c r="U578" s="2">
        <f t="shared" si="287"/>
        <v>437.57566666666668</v>
      </c>
      <c r="V578" s="2">
        <f t="shared" si="288"/>
        <v>294.31633333333338</v>
      </c>
      <c r="W578" s="2">
        <f t="shared" si="289"/>
        <v>437.57566666666668</v>
      </c>
      <c r="X578" t="b">
        <f t="shared" si="290"/>
        <v>0</v>
      </c>
      <c r="Y578" t="b">
        <f t="shared" si="291"/>
        <v>0</v>
      </c>
      <c r="Z578" t="b">
        <f t="shared" si="292"/>
        <v>0</v>
      </c>
      <c r="AA578" t="b">
        <f t="shared" si="293"/>
        <v>0</v>
      </c>
      <c r="AB578" s="3">
        <f t="shared" si="274"/>
        <v>-12.368666666666684</v>
      </c>
      <c r="AC578" t="b">
        <f t="shared" si="284"/>
        <v>0</v>
      </c>
      <c r="AD578" s="4"/>
      <c r="AE578" s="3" t="b">
        <f t="shared" si="275"/>
        <v>0</v>
      </c>
      <c r="AF578" s="3" t="b">
        <f t="shared" si="294"/>
        <v>0</v>
      </c>
      <c r="AG578" s="3" t="b">
        <f t="shared" si="295"/>
        <v>1</v>
      </c>
      <c r="AH578" s="3" t="b">
        <f t="shared" si="296"/>
        <v>0</v>
      </c>
      <c r="AI578" s="3" t="b">
        <f t="shared" si="297"/>
        <v>1</v>
      </c>
      <c r="AJ578" s="3" t="b">
        <f t="shared" si="298"/>
        <v>1</v>
      </c>
      <c r="AK578" s="3">
        <f t="shared" si="301"/>
        <v>-12.368666666666684</v>
      </c>
      <c r="AL578" s="3" t="b">
        <f t="shared" si="285"/>
        <v>0</v>
      </c>
      <c r="AM578" s="3" t="b">
        <f t="shared" si="276"/>
        <v>0</v>
      </c>
      <c r="AN578" s="3" t="b">
        <f t="shared" si="299"/>
        <v>0</v>
      </c>
      <c r="AO578" s="3">
        <f t="shared" si="300"/>
        <v>0</v>
      </c>
    </row>
    <row r="579" spans="1:41" x14ac:dyDescent="0.2">
      <c r="A579">
        <v>20141126</v>
      </c>
      <c r="B579">
        <v>376.02</v>
      </c>
      <c r="C579">
        <v>377.7</v>
      </c>
      <c r="D579">
        <v>365.82</v>
      </c>
      <c r="E579">
        <v>368.37</v>
      </c>
      <c r="F579" s="3">
        <v>18601700</v>
      </c>
      <c r="G579">
        <v>5091480000</v>
      </c>
      <c r="H579">
        <f t="shared" si="302"/>
        <v>397.30611111111091</v>
      </c>
      <c r="I579" s="1">
        <f t="shared" si="304"/>
        <v>11.879999999999995</v>
      </c>
      <c r="J579" s="1">
        <f t="shared" ref="J579:J642" si="305">ABS(High-E578)</f>
        <v>2.3499999999999659</v>
      </c>
      <c r="K579" s="1">
        <f t="shared" ref="K579:K642" si="306">ABS(Low-E578)</f>
        <v>9.5300000000000296</v>
      </c>
      <c r="L579" s="1">
        <f t="shared" si="303"/>
        <v>11.879999999999995</v>
      </c>
      <c r="M579" s="1">
        <f t="shared" si="281"/>
        <v>26.012666666666657</v>
      </c>
      <c r="N579" s="2">
        <f t="shared" si="277"/>
        <v>449.79799999999994</v>
      </c>
      <c r="O579" s="2">
        <f t="shared" si="278"/>
        <v>293.72200000000004</v>
      </c>
      <c r="P579" s="2">
        <f t="shared" si="279"/>
        <v>425.20699999999999</v>
      </c>
      <c r="Q579" s="2">
        <f t="shared" si="280"/>
        <v>330.69600000000003</v>
      </c>
      <c r="R579" s="2">
        <f t="shared" si="286"/>
        <v>425.20699999999999</v>
      </c>
      <c r="S579" s="2">
        <f t="shared" si="282"/>
        <v>462.80433333333326</v>
      </c>
      <c r="T579" s="2">
        <f t="shared" si="283"/>
        <v>280.71566666666672</v>
      </c>
      <c r="U579" s="2">
        <f t="shared" si="287"/>
        <v>437.57566666666668</v>
      </c>
      <c r="V579" s="2">
        <f t="shared" si="288"/>
        <v>294.31633333333338</v>
      </c>
      <c r="W579" s="2">
        <f t="shared" si="289"/>
        <v>437.57566666666668</v>
      </c>
      <c r="X579" t="b">
        <f t="shared" si="290"/>
        <v>0</v>
      </c>
      <c r="Y579" t="b">
        <f t="shared" si="291"/>
        <v>0</v>
      </c>
      <c r="Z579" t="b">
        <f t="shared" si="292"/>
        <v>0</v>
      </c>
      <c r="AA579" t="b">
        <f t="shared" si="293"/>
        <v>0</v>
      </c>
      <c r="AB579" s="3">
        <f t="shared" ref="AB579:AB642" si="307">$R579-$W579</f>
        <v>-12.368666666666684</v>
      </c>
      <c r="AC579" t="b">
        <f t="shared" si="284"/>
        <v>0</v>
      </c>
      <c r="AD579" s="4"/>
      <c r="AE579" s="3" t="b">
        <f t="shared" si="275"/>
        <v>0</v>
      </c>
      <c r="AF579" s="3" t="b">
        <f t="shared" si="294"/>
        <v>0</v>
      </c>
      <c r="AG579" s="3" t="b">
        <f t="shared" si="295"/>
        <v>1</v>
      </c>
      <c r="AH579" s="3" t="b">
        <f t="shared" si="296"/>
        <v>0</v>
      </c>
      <c r="AI579" s="3" t="b">
        <f t="shared" si="297"/>
        <v>1</v>
      </c>
      <c r="AJ579" s="3" t="b">
        <f t="shared" si="298"/>
        <v>1</v>
      </c>
      <c r="AK579" s="3">
        <f t="shared" si="301"/>
        <v>-12.368666666666684</v>
      </c>
      <c r="AL579" s="3" t="b">
        <f t="shared" si="285"/>
        <v>0</v>
      </c>
      <c r="AM579" s="3" t="b">
        <f t="shared" si="276"/>
        <v>0</v>
      </c>
      <c r="AN579" s="3" t="b">
        <f t="shared" si="299"/>
        <v>0</v>
      </c>
      <c r="AO579" s="3">
        <f t="shared" si="300"/>
        <v>0</v>
      </c>
    </row>
    <row r="580" spans="1:41" x14ac:dyDescent="0.2">
      <c r="A580">
        <v>20141127</v>
      </c>
      <c r="B580">
        <v>370.5</v>
      </c>
      <c r="C580">
        <v>373.99</v>
      </c>
      <c r="D580">
        <v>368.28</v>
      </c>
      <c r="E580">
        <v>369.67</v>
      </c>
      <c r="F580" s="3">
        <v>8748030</v>
      </c>
      <c r="G580">
        <v>5018040000</v>
      </c>
      <c r="H580">
        <f t="shared" si="302"/>
        <v>395.7567777777777</v>
      </c>
      <c r="I580" s="1">
        <f t="shared" si="304"/>
        <v>5.7100000000000364</v>
      </c>
      <c r="J580" s="1">
        <f t="shared" si="305"/>
        <v>5.6200000000000045</v>
      </c>
      <c r="K580" s="1">
        <f t="shared" si="306"/>
        <v>9.0000000000031832E-2</v>
      </c>
      <c r="L580" s="1">
        <f t="shared" si="303"/>
        <v>5.7100000000000364</v>
      </c>
      <c r="M580" s="1">
        <f t="shared" si="281"/>
        <v>26.299999999999994</v>
      </c>
      <c r="N580" s="2">
        <f t="shared" si="277"/>
        <v>450.03499999999997</v>
      </c>
      <c r="O580" s="2">
        <f t="shared" si="278"/>
        <v>292.23500000000001</v>
      </c>
      <c r="P580" s="2">
        <f t="shared" si="279"/>
        <v>425.20699999999999</v>
      </c>
      <c r="Q580" s="2">
        <f t="shared" si="280"/>
        <v>330.69600000000003</v>
      </c>
      <c r="R580" s="2">
        <f t="shared" si="286"/>
        <v>425.20699999999999</v>
      </c>
      <c r="S580" s="2">
        <f t="shared" si="282"/>
        <v>463.18499999999995</v>
      </c>
      <c r="T580" s="2">
        <f t="shared" si="283"/>
        <v>279.08500000000004</v>
      </c>
      <c r="U580" s="2">
        <f t="shared" si="287"/>
        <v>437.57566666666668</v>
      </c>
      <c r="V580" s="2">
        <f t="shared" si="288"/>
        <v>294.31633333333338</v>
      </c>
      <c r="W580" s="2">
        <f t="shared" si="289"/>
        <v>437.57566666666668</v>
      </c>
      <c r="X580" t="b">
        <f t="shared" si="290"/>
        <v>0</v>
      </c>
      <c r="Y580" t="b">
        <f t="shared" si="291"/>
        <v>0</v>
      </c>
      <c r="Z580" t="b">
        <f t="shared" si="292"/>
        <v>0</v>
      </c>
      <c r="AA580" t="b">
        <f t="shared" si="293"/>
        <v>0</v>
      </c>
      <c r="AB580" s="3">
        <f t="shared" si="307"/>
        <v>-12.368666666666684</v>
      </c>
      <c r="AC580" t="b">
        <f t="shared" si="284"/>
        <v>0</v>
      </c>
      <c r="AD580" s="4"/>
      <c r="AE580" s="3" t="b">
        <f t="shared" si="275"/>
        <v>0</v>
      </c>
      <c r="AF580" s="3" t="b">
        <f t="shared" si="294"/>
        <v>0</v>
      </c>
      <c r="AG580" s="3" t="b">
        <f t="shared" si="295"/>
        <v>1</v>
      </c>
      <c r="AH580" s="3" t="b">
        <f t="shared" si="296"/>
        <v>0</v>
      </c>
      <c r="AI580" s="3" t="b">
        <f t="shared" si="297"/>
        <v>1</v>
      </c>
      <c r="AJ580" s="3" t="b">
        <f t="shared" si="298"/>
        <v>1</v>
      </c>
      <c r="AK580" s="3">
        <f t="shared" si="301"/>
        <v>-12.368666666666684</v>
      </c>
      <c r="AL580" s="3" t="b">
        <f t="shared" si="285"/>
        <v>0</v>
      </c>
      <c r="AM580" s="3" t="b">
        <f t="shared" si="276"/>
        <v>0</v>
      </c>
      <c r="AN580" s="3" t="b">
        <f t="shared" si="299"/>
        <v>0</v>
      </c>
      <c r="AO580" s="3">
        <f t="shared" si="300"/>
        <v>0</v>
      </c>
    </row>
    <row r="581" spans="1:41" x14ac:dyDescent="0.2">
      <c r="A581">
        <v>20141128</v>
      </c>
      <c r="B581">
        <v>369.37</v>
      </c>
      <c r="C581">
        <v>382.84</v>
      </c>
      <c r="D581">
        <v>358.45</v>
      </c>
      <c r="E581">
        <v>376.45</v>
      </c>
      <c r="F581" s="3">
        <v>22946500</v>
      </c>
      <c r="G581">
        <v>5004050000</v>
      </c>
      <c r="H581">
        <f t="shared" si="302"/>
        <v>394.21399999999994</v>
      </c>
      <c r="I581" s="1">
        <f t="shared" si="304"/>
        <v>24.389999999999986</v>
      </c>
      <c r="J581" s="1">
        <f t="shared" si="305"/>
        <v>13.169999999999959</v>
      </c>
      <c r="K581" s="1">
        <f t="shared" si="306"/>
        <v>11.220000000000027</v>
      </c>
      <c r="L581" s="1">
        <f t="shared" si="303"/>
        <v>24.389999999999986</v>
      </c>
      <c r="M581" s="1">
        <f t="shared" si="281"/>
        <v>22.545333333333325</v>
      </c>
      <c r="N581" s="2">
        <f t="shared" si="277"/>
        <v>438.28099999999995</v>
      </c>
      <c r="O581" s="2">
        <f t="shared" si="278"/>
        <v>303.00900000000001</v>
      </c>
      <c r="P581" s="2">
        <f t="shared" si="279"/>
        <v>425.20699999999999</v>
      </c>
      <c r="Q581" s="2">
        <f t="shared" si="280"/>
        <v>330.69600000000003</v>
      </c>
      <c r="R581" s="2">
        <f t="shared" si="286"/>
        <v>425.20699999999999</v>
      </c>
      <c r="S581" s="2">
        <f t="shared" si="282"/>
        <v>449.55366666666663</v>
      </c>
      <c r="T581" s="2">
        <f t="shared" si="283"/>
        <v>291.73633333333333</v>
      </c>
      <c r="U581" s="2">
        <f t="shared" si="287"/>
        <v>437.57566666666668</v>
      </c>
      <c r="V581" s="2">
        <f t="shared" si="288"/>
        <v>294.31633333333338</v>
      </c>
      <c r="W581" s="2">
        <f t="shared" si="289"/>
        <v>437.57566666666668</v>
      </c>
      <c r="X581" t="b">
        <f t="shared" si="290"/>
        <v>0</v>
      </c>
      <c r="Y581" t="b">
        <f t="shared" si="291"/>
        <v>0</v>
      </c>
      <c r="Z581" t="b">
        <f t="shared" si="292"/>
        <v>0</v>
      </c>
      <c r="AA581" t="b">
        <f t="shared" si="293"/>
        <v>0</v>
      </c>
      <c r="AB581" s="3">
        <f t="shared" si="307"/>
        <v>-12.368666666666684</v>
      </c>
      <c r="AC581" t="b">
        <f t="shared" si="284"/>
        <v>0</v>
      </c>
      <c r="AD581" s="4"/>
      <c r="AE581" s="3" t="b">
        <f t="shared" si="275"/>
        <v>0</v>
      </c>
      <c r="AF581" s="3" t="b">
        <f t="shared" si="294"/>
        <v>0</v>
      </c>
      <c r="AG581" s="3" t="b">
        <f t="shared" si="295"/>
        <v>1</v>
      </c>
      <c r="AH581" s="3" t="b">
        <f t="shared" si="296"/>
        <v>0</v>
      </c>
      <c r="AI581" s="3" t="b">
        <f t="shared" si="297"/>
        <v>1</v>
      </c>
      <c r="AJ581" s="3" t="b">
        <f t="shared" si="298"/>
        <v>1</v>
      </c>
      <c r="AK581" s="3">
        <f t="shared" si="301"/>
        <v>-12.368666666666684</v>
      </c>
      <c r="AL581" s="3" t="b">
        <f t="shared" si="285"/>
        <v>0</v>
      </c>
      <c r="AM581" s="3" t="b">
        <f t="shared" si="276"/>
        <v>0</v>
      </c>
      <c r="AN581" s="3" t="b">
        <f t="shared" si="299"/>
        <v>0</v>
      </c>
      <c r="AO581" s="3">
        <f t="shared" si="300"/>
        <v>0</v>
      </c>
    </row>
    <row r="582" spans="1:41" x14ac:dyDescent="0.2">
      <c r="A582">
        <v>20141129</v>
      </c>
      <c r="B582">
        <v>376.15</v>
      </c>
      <c r="C582">
        <v>387.6</v>
      </c>
      <c r="D582">
        <v>372.14</v>
      </c>
      <c r="E582">
        <v>375.49</v>
      </c>
      <c r="F582" s="3">
        <v>15375600</v>
      </c>
      <c r="G582">
        <v>5097280000</v>
      </c>
      <c r="H582">
        <f t="shared" si="302"/>
        <v>392.79399999999998</v>
      </c>
      <c r="I582" s="1">
        <f t="shared" si="304"/>
        <v>15.460000000000036</v>
      </c>
      <c r="J582" s="1">
        <f t="shared" si="305"/>
        <v>11.150000000000034</v>
      </c>
      <c r="K582" s="1">
        <f t="shared" si="306"/>
        <v>4.3100000000000023</v>
      </c>
      <c r="L582" s="1">
        <f t="shared" si="303"/>
        <v>15.460000000000036</v>
      </c>
      <c r="M582" s="1">
        <f t="shared" si="281"/>
        <v>20.439999999999994</v>
      </c>
      <c r="N582" s="2">
        <f t="shared" si="277"/>
        <v>441.19</v>
      </c>
      <c r="O582" s="2">
        <f t="shared" si="278"/>
        <v>318.55</v>
      </c>
      <c r="P582" s="2">
        <f t="shared" si="279"/>
        <v>425.20699999999999</v>
      </c>
      <c r="Q582" s="2">
        <f t="shared" si="280"/>
        <v>330.69600000000003</v>
      </c>
      <c r="R582" s="2">
        <f t="shared" si="286"/>
        <v>425.20699999999999</v>
      </c>
      <c r="S582" s="2">
        <f t="shared" si="282"/>
        <v>451.40999999999997</v>
      </c>
      <c r="T582" s="2">
        <f t="shared" si="283"/>
        <v>308.33000000000004</v>
      </c>
      <c r="U582" s="2">
        <f t="shared" si="287"/>
        <v>437.57566666666668</v>
      </c>
      <c r="V582" s="2">
        <f t="shared" si="288"/>
        <v>308.33000000000004</v>
      </c>
      <c r="W582" s="2">
        <f t="shared" si="289"/>
        <v>437.57566666666668</v>
      </c>
      <c r="X582" t="b">
        <f t="shared" si="290"/>
        <v>0</v>
      </c>
      <c r="Y582" t="b">
        <f t="shared" si="291"/>
        <v>0</v>
      </c>
      <c r="Z582" t="b">
        <f t="shared" si="292"/>
        <v>0</v>
      </c>
      <c r="AA582" t="b">
        <f t="shared" si="293"/>
        <v>0</v>
      </c>
      <c r="AB582" s="3">
        <f t="shared" si="307"/>
        <v>-12.368666666666684</v>
      </c>
      <c r="AC582" t="b">
        <f t="shared" si="284"/>
        <v>0</v>
      </c>
      <c r="AD582" s="4"/>
      <c r="AE582" s="3" t="b">
        <f t="shared" si="275"/>
        <v>0</v>
      </c>
      <c r="AF582" s="3" t="b">
        <f t="shared" si="294"/>
        <v>0</v>
      </c>
      <c r="AG582" s="3" t="b">
        <f t="shared" si="295"/>
        <v>1</v>
      </c>
      <c r="AH582" s="3" t="b">
        <f t="shared" si="296"/>
        <v>0</v>
      </c>
      <c r="AI582" s="3" t="b">
        <f t="shared" si="297"/>
        <v>1</v>
      </c>
      <c r="AJ582" s="3" t="b">
        <f t="shared" si="298"/>
        <v>1</v>
      </c>
      <c r="AK582" s="3">
        <f t="shared" si="301"/>
        <v>-12.368666666666684</v>
      </c>
      <c r="AL582" s="3" t="b">
        <f t="shared" si="285"/>
        <v>0</v>
      </c>
      <c r="AM582" s="3" t="b">
        <f t="shared" si="276"/>
        <v>0</v>
      </c>
      <c r="AN582" s="3" t="b">
        <f t="shared" si="299"/>
        <v>0</v>
      </c>
      <c r="AO582" s="3">
        <f t="shared" si="300"/>
        <v>0</v>
      </c>
    </row>
    <row r="583" spans="1:41" x14ac:dyDescent="0.2">
      <c r="A583">
        <v>20141130</v>
      </c>
      <c r="B583">
        <v>375.51</v>
      </c>
      <c r="C583">
        <v>382.53</v>
      </c>
      <c r="D583">
        <v>373.31</v>
      </c>
      <c r="E583">
        <v>378.05</v>
      </c>
      <c r="F583" s="3">
        <v>9194440</v>
      </c>
      <c r="G583">
        <v>5090060000</v>
      </c>
      <c r="H583">
        <f t="shared" si="302"/>
        <v>391.65766666666661</v>
      </c>
      <c r="I583" s="1">
        <f t="shared" si="304"/>
        <v>9.2199999999999704</v>
      </c>
      <c r="J583" s="1">
        <f t="shared" si="305"/>
        <v>7.0399999999999636</v>
      </c>
      <c r="K583" s="1">
        <f t="shared" si="306"/>
        <v>2.1800000000000068</v>
      </c>
      <c r="L583" s="1">
        <f t="shared" si="303"/>
        <v>9.2199999999999704</v>
      </c>
      <c r="M583" s="1">
        <f t="shared" si="281"/>
        <v>19.073999999999998</v>
      </c>
      <c r="N583" s="2">
        <f t="shared" si="277"/>
        <v>435.14199999999994</v>
      </c>
      <c r="O583" s="2">
        <f t="shared" si="278"/>
        <v>320.69799999999998</v>
      </c>
      <c r="P583" s="2">
        <f t="shared" si="279"/>
        <v>425.20699999999999</v>
      </c>
      <c r="Q583" s="2">
        <f t="shared" si="280"/>
        <v>330.69600000000003</v>
      </c>
      <c r="R583" s="2">
        <f t="shared" si="286"/>
        <v>425.20699999999999</v>
      </c>
      <c r="S583" s="2">
        <f t="shared" si="282"/>
        <v>444.67899999999997</v>
      </c>
      <c r="T583" s="2">
        <f t="shared" si="283"/>
        <v>311.16099999999994</v>
      </c>
      <c r="U583" s="2">
        <f t="shared" si="287"/>
        <v>437.57566666666668</v>
      </c>
      <c r="V583" s="2">
        <f t="shared" si="288"/>
        <v>311.16099999999994</v>
      </c>
      <c r="W583" s="2">
        <f t="shared" si="289"/>
        <v>437.57566666666668</v>
      </c>
      <c r="X583" t="b">
        <f t="shared" si="290"/>
        <v>0</v>
      </c>
      <c r="Y583" t="b">
        <f t="shared" si="291"/>
        <v>0</v>
      </c>
      <c r="Z583" t="b">
        <f t="shared" si="292"/>
        <v>0</v>
      </c>
      <c r="AA583" t="b">
        <f t="shared" si="293"/>
        <v>0</v>
      </c>
      <c r="AB583" s="3">
        <f t="shared" si="307"/>
        <v>-12.368666666666684</v>
      </c>
      <c r="AC583" t="b">
        <f t="shared" si="284"/>
        <v>0</v>
      </c>
      <c r="AD583" s="4"/>
      <c r="AE583" s="3" t="b">
        <f t="shared" si="275"/>
        <v>0</v>
      </c>
      <c r="AF583" s="3" t="b">
        <f t="shared" si="294"/>
        <v>0</v>
      </c>
      <c r="AG583" s="3" t="b">
        <f t="shared" si="295"/>
        <v>1</v>
      </c>
      <c r="AH583" s="3" t="b">
        <f t="shared" si="296"/>
        <v>0</v>
      </c>
      <c r="AI583" s="3" t="b">
        <f t="shared" si="297"/>
        <v>1</v>
      </c>
      <c r="AJ583" s="3" t="b">
        <f t="shared" si="298"/>
        <v>1</v>
      </c>
      <c r="AK583" s="3">
        <f t="shared" si="301"/>
        <v>-12.368666666666684</v>
      </c>
      <c r="AL583" s="3" t="b">
        <f t="shared" si="285"/>
        <v>0</v>
      </c>
      <c r="AM583" s="3" t="b">
        <f t="shared" si="276"/>
        <v>0</v>
      </c>
      <c r="AN583" s="3" t="b">
        <f t="shared" si="299"/>
        <v>0</v>
      </c>
      <c r="AO583" s="3">
        <f t="shared" si="300"/>
        <v>0</v>
      </c>
    </row>
    <row r="584" spans="1:41" x14ac:dyDescent="0.2">
      <c r="A584">
        <v>20141201</v>
      </c>
      <c r="B584">
        <v>378.25</v>
      </c>
      <c r="C584">
        <v>383.66</v>
      </c>
      <c r="D584">
        <v>376.67</v>
      </c>
      <c r="E584">
        <v>379.25</v>
      </c>
      <c r="F584" s="3">
        <v>11763000</v>
      </c>
      <c r="G584">
        <v>5128700000</v>
      </c>
      <c r="H584">
        <f t="shared" si="302"/>
        <v>390.58177777777769</v>
      </c>
      <c r="I584" s="1">
        <f t="shared" si="304"/>
        <v>6.9900000000000091</v>
      </c>
      <c r="J584" s="1">
        <f t="shared" si="305"/>
        <v>5.6100000000000136</v>
      </c>
      <c r="K584" s="1">
        <f t="shared" si="306"/>
        <v>1.3799999999999955</v>
      </c>
      <c r="L584" s="1">
        <f t="shared" si="303"/>
        <v>6.9900000000000091</v>
      </c>
      <c r="M584" s="1">
        <f t="shared" si="281"/>
        <v>17.387333333333331</v>
      </c>
      <c r="N584" s="2">
        <f t="shared" si="277"/>
        <v>432.327</v>
      </c>
      <c r="O584" s="2">
        <f t="shared" si="278"/>
        <v>328.00300000000004</v>
      </c>
      <c r="P584" s="2">
        <f t="shared" si="279"/>
        <v>425.20699999999999</v>
      </c>
      <c r="Q584" s="2">
        <f t="shared" si="280"/>
        <v>330.69600000000003</v>
      </c>
      <c r="R584" s="2">
        <f t="shared" si="286"/>
        <v>425.20699999999999</v>
      </c>
      <c r="S584" s="2">
        <f t="shared" si="282"/>
        <v>441.02066666666667</v>
      </c>
      <c r="T584" s="2">
        <f t="shared" si="283"/>
        <v>319.30933333333337</v>
      </c>
      <c r="U584" s="2">
        <f t="shared" si="287"/>
        <v>437.57566666666668</v>
      </c>
      <c r="V584" s="2">
        <f t="shared" si="288"/>
        <v>319.30933333333337</v>
      </c>
      <c r="W584" s="2">
        <f t="shared" si="289"/>
        <v>437.57566666666668</v>
      </c>
      <c r="X584" t="b">
        <f t="shared" si="290"/>
        <v>0</v>
      </c>
      <c r="Y584" t="b">
        <f t="shared" si="291"/>
        <v>0</v>
      </c>
      <c r="Z584" t="b">
        <f t="shared" si="292"/>
        <v>0</v>
      </c>
      <c r="AA584" t="b">
        <f t="shared" si="293"/>
        <v>0</v>
      </c>
      <c r="AB584" s="3">
        <f t="shared" si="307"/>
        <v>-12.368666666666684</v>
      </c>
      <c r="AC584" t="b">
        <f t="shared" si="284"/>
        <v>0</v>
      </c>
      <c r="AD584" s="4"/>
      <c r="AE584" s="3" t="b">
        <f t="shared" ref="AE584:AE647" si="308">SUM(AC579:AC583)&gt;0</f>
        <v>0</v>
      </c>
      <c r="AF584" s="3" t="b">
        <f t="shared" si="294"/>
        <v>0</v>
      </c>
      <c r="AG584" s="3" t="b">
        <f t="shared" si="295"/>
        <v>1</v>
      </c>
      <c r="AH584" s="3" t="b">
        <f t="shared" si="296"/>
        <v>0</v>
      </c>
      <c r="AI584" s="3" t="b">
        <f t="shared" si="297"/>
        <v>1</v>
      </c>
      <c r="AJ584" s="3" t="b">
        <f t="shared" si="298"/>
        <v>1</v>
      </c>
      <c r="AK584" s="3">
        <f t="shared" si="301"/>
        <v>-12.368666666666684</v>
      </c>
      <c r="AL584" s="3" t="b">
        <f t="shared" si="285"/>
        <v>0</v>
      </c>
      <c r="AM584" s="3" t="b">
        <f t="shared" ref="AM584:AM647" si="309">SUM(AK579:AK583)&gt;0</f>
        <v>0</v>
      </c>
      <c r="AN584" s="3" t="b">
        <f t="shared" si="299"/>
        <v>0</v>
      </c>
      <c r="AO584" s="3">
        <f t="shared" si="300"/>
        <v>0</v>
      </c>
    </row>
    <row r="585" spans="1:41" x14ac:dyDescent="0.2">
      <c r="A585">
        <v>20141202</v>
      </c>
      <c r="B585">
        <v>379.25</v>
      </c>
      <c r="C585">
        <v>384.04</v>
      </c>
      <c r="D585">
        <v>377.86</v>
      </c>
      <c r="E585">
        <v>381.31</v>
      </c>
      <c r="F585" s="3">
        <v>12364100</v>
      </c>
      <c r="G585">
        <v>5143500000</v>
      </c>
      <c r="H585">
        <f t="shared" si="302"/>
        <v>389.49088888888889</v>
      </c>
      <c r="I585" s="1">
        <f t="shared" si="304"/>
        <v>6.1800000000000068</v>
      </c>
      <c r="J585" s="1">
        <f t="shared" si="305"/>
        <v>4.7900000000000205</v>
      </c>
      <c r="K585" s="1">
        <f t="shared" si="306"/>
        <v>1.3899999999999864</v>
      </c>
      <c r="L585" s="1">
        <f t="shared" si="303"/>
        <v>6.1800000000000068</v>
      </c>
      <c r="M585" s="1">
        <f t="shared" si="281"/>
        <v>16.77333333333333</v>
      </c>
      <c r="N585" s="2">
        <f t="shared" si="277"/>
        <v>431.27000000000004</v>
      </c>
      <c r="O585" s="2">
        <f t="shared" si="278"/>
        <v>330.63000000000005</v>
      </c>
      <c r="P585" s="2">
        <f t="shared" si="279"/>
        <v>425.20699999999999</v>
      </c>
      <c r="Q585" s="2">
        <f t="shared" si="280"/>
        <v>330.69600000000003</v>
      </c>
      <c r="R585" s="2">
        <f t="shared" si="286"/>
        <v>425.20699999999999</v>
      </c>
      <c r="S585" s="2">
        <f t="shared" si="282"/>
        <v>439.65666666666669</v>
      </c>
      <c r="T585" s="2">
        <f t="shared" si="283"/>
        <v>322.2433333333334</v>
      </c>
      <c r="U585" s="2">
        <f t="shared" si="287"/>
        <v>437.57566666666668</v>
      </c>
      <c r="V585" s="2">
        <f t="shared" si="288"/>
        <v>322.2433333333334</v>
      </c>
      <c r="W585" s="2">
        <f t="shared" si="289"/>
        <v>437.57566666666668</v>
      </c>
      <c r="X585" t="b">
        <f t="shared" si="290"/>
        <v>0</v>
      </c>
      <c r="Y585" t="b">
        <f t="shared" si="291"/>
        <v>0</v>
      </c>
      <c r="Z585" t="b">
        <f t="shared" si="292"/>
        <v>0</v>
      </c>
      <c r="AA585" t="b">
        <f t="shared" si="293"/>
        <v>0</v>
      </c>
      <c r="AB585" s="3">
        <f t="shared" si="307"/>
        <v>-12.368666666666684</v>
      </c>
      <c r="AC585" t="b">
        <f t="shared" si="284"/>
        <v>0</v>
      </c>
      <c r="AD585" s="4"/>
      <c r="AE585" s="3" t="b">
        <f t="shared" si="308"/>
        <v>0</v>
      </c>
      <c r="AF585" s="3" t="b">
        <f t="shared" si="294"/>
        <v>0</v>
      </c>
      <c r="AG585" s="3" t="b">
        <f t="shared" si="295"/>
        <v>1</v>
      </c>
      <c r="AH585" s="3" t="b">
        <f t="shared" si="296"/>
        <v>0</v>
      </c>
      <c r="AI585" s="3" t="b">
        <f t="shared" si="297"/>
        <v>1</v>
      </c>
      <c r="AJ585" s="3" t="b">
        <f t="shared" si="298"/>
        <v>1</v>
      </c>
      <c r="AK585" s="3">
        <f t="shared" si="301"/>
        <v>-12.368666666666684</v>
      </c>
      <c r="AL585" s="3" t="b">
        <f t="shared" si="285"/>
        <v>0</v>
      </c>
      <c r="AM585" s="3" t="b">
        <f t="shared" si="309"/>
        <v>0</v>
      </c>
      <c r="AN585" s="3" t="b">
        <f t="shared" si="299"/>
        <v>0</v>
      </c>
      <c r="AO585" s="3">
        <f t="shared" si="300"/>
        <v>0</v>
      </c>
    </row>
    <row r="586" spans="1:41" x14ac:dyDescent="0.2">
      <c r="A586">
        <v>20141203</v>
      </c>
      <c r="B586">
        <v>381.72</v>
      </c>
      <c r="C586">
        <v>383.03</v>
      </c>
      <c r="D586">
        <v>374.35</v>
      </c>
      <c r="E586">
        <v>375.01</v>
      </c>
      <c r="F586" s="3">
        <v>13340100</v>
      </c>
      <c r="G586">
        <v>5178450000</v>
      </c>
      <c r="H586">
        <f t="shared" si="302"/>
        <v>388.42111111111103</v>
      </c>
      <c r="I586" s="1">
        <f t="shared" si="304"/>
        <v>8.67999999999995</v>
      </c>
      <c r="J586" s="1">
        <f t="shared" si="305"/>
        <v>1.7199999999999704</v>
      </c>
      <c r="K586" s="1">
        <f t="shared" si="306"/>
        <v>6.9599999999999795</v>
      </c>
      <c r="L586" s="1">
        <f t="shared" si="303"/>
        <v>8.67999999999995</v>
      </c>
      <c r="M586" s="1">
        <f t="shared" si="281"/>
        <v>15.005333333333333</v>
      </c>
      <c r="N586" s="2">
        <f t="shared" si="277"/>
        <v>423.70600000000002</v>
      </c>
      <c r="O586" s="2">
        <f t="shared" si="278"/>
        <v>333.67399999999998</v>
      </c>
      <c r="P586" s="2">
        <f t="shared" si="279"/>
        <v>423.70600000000002</v>
      </c>
      <c r="Q586" s="2">
        <f t="shared" si="280"/>
        <v>333.67399999999998</v>
      </c>
      <c r="R586" s="2">
        <f t="shared" si="286"/>
        <v>423.70600000000002</v>
      </c>
      <c r="S586" s="2">
        <f t="shared" si="282"/>
        <v>431.20866666666666</v>
      </c>
      <c r="T586" s="2">
        <f t="shared" si="283"/>
        <v>326.17133333333334</v>
      </c>
      <c r="U586" s="2">
        <f t="shared" si="287"/>
        <v>431.20866666666666</v>
      </c>
      <c r="V586" s="2">
        <f t="shared" si="288"/>
        <v>326.17133333333334</v>
      </c>
      <c r="W586" s="2">
        <f t="shared" si="289"/>
        <v>431.20866666666666</v>
      </c>
      <c r="X586" t="b">
        <f t="shared" si="290"/>
        <v>0</v>
      </c>
      <c r="Y586" t="b">
        <f t="shared" si="291"/>
        <v>0</v>
      </c>
      <c r="Z586" t="b">
        <f t="shared" si="292"/>
        <v>0</v>
      </c>
      <c r="AA586" t="b">
        <f t="shared" si="293"/>
        <v>0</v>
      </c>
      <c r="AB586" s="3">
        <f t="shared" si="307"/>
        <v>-7.5026666666666415</v>
      </c>
      <c r="AC586" t="b">
        <f t="shared" si="284"/>
        <v>0</v>
      </c>
      <c r="AD586" s="4"/>
      <c r="AE586" s="3" t="b">
        <f t="shared" si="308"/>
        <v>0</v>
      </c>
      <c r="AF586" s="3" t="b">
        <f t="shared" si="294"/>
        <v>0</v>
      </c>
      <c r="AG586" s="3" t="b">
        <f t="shared" si="295"/>
        <v>1</v>
      </c>
      <c r="AH586" s="3" t="b">
        <f t="shared" si="296"/>
        <v>0</v>
      </c>
      <c r="AI586" s="3" t="b">
        <f t="shared" si="297"/>
        <v>1</v>
      </c>
      <c r="AJ586" s="3" t="b">
        <f t="shared" si="298"/>
        <v>1</v>
      </c>
      <c r="AK586" s="3">
        <f t="shared" si="301"/>
        <v>-7.5026666666666415</v>
      </c>
      <c r="AL586" s="3" t="b">
        <f t="shared" si="285"/>
        <v>0</v>
      </c>
      <c r="AM586" s="3" t="b">
        <f t="shared" si="309"/>
        <v>0</v>
      </c>
      <c r="AN586" s="3" t="b">
        <f t="shared" si="299"/>
        <v>0</v>
      </c>
      <c r="AO586" s="3">
        <f t="shared" si="300"/>
        <v>0</v>
      </c>
    </row>
    <row r="587" spans="1:41" x14ac:dyDescent="0.2">
      <c r="A587">
        <v>20141204</v>
      </c>
      <c r="B587">
        <v>375.72</v>
      </c>
      <c r="C587">
        <v>378.65</v>
      </c>
      <c r="D587">
        <v>367.76</v>
      </c>
      <c r="E587">
        <v>369.6</v>
      </c>
      <c r="F587" s="3">
        <v>14529600</v>
      </c>
      <c r="G587">
        <v>5098100000</v>
      </c>
      <c r="H587">
        <f t="shared" si="302"/>
        <v>387.14722222222224</v>
      </c>
      <c r="I587" s="1">
        <f t="shared" si="304"/>
        <v>10.889999999999986</v>
      </c>
      <c r="J587" s="1">
        <f t="shared" si="305"/>
        <v>3.6399999999999864</v>
      </c>
      <c r="K587" s="1">
        <f t="shared" si="306"/>
        <v>7.25</v>
      </c>
      <c r="L587" s="1">
        <f t="shared" si="303"/>
        <v>10.889999999999986</v>
      </c>
      <c r="M587" s="1">
        <f t="shared" si="281"/>
        <v>14.165333333333331</v>
      </c>
      <c r="N587" s="2">
        <f t="shared" si="277"/>
        <v>415.70099999999996</v>
      </c>
      <c r="O587" s="2">
        <f t="shared" si="278"/>
        <v>330.709</v>
      </c>
      <c r="P587" s="2">
        <f t="shared" si="279"/>
        <v>415.70099999999996</v>
      </c>
      <c r="Q587" s="2">
        <f t="shared" si="280"/>
        <v>333.67399999999998</v>
      </c>
      <c r="R587" s="2">
        <f t="shared" si="286"/>
        <v>415.70099999999996</v>
      </c>
      <c r="S587" s="2">
        <f t="shared" si="282"/>
        <v>422.78366666666665</v>
      </c>
      <c r="T587" s="2">
        <f t="shared" si="283"/>
        <v>323.62633333333332</v>
      </c>
      <c r="U587" s="2">
        <f t="shared" si="287"/>
        <v>422.78366666666665</v>
      </c>
      <c r="V587" s="2">
        <f t="shared" si="288"/>
        <v>326.17133333333334</v>
      </c>
      <c r="W587" s="2">
        <f t="shared" si="289"/>
        <v>422.78366666666665</v>
      </c>
      <c r="X587" t="b">
        <f t="shared" si="290"/>
        <v>0</v>
      </c>
      <c r="Y587" t="b">
        <f t="shared" si="291"/>
        <v>0</v>
      </c>
      <c r="Z587" t="b">
        <f t="shared" si="292"/>
        <v>0</v>
      </c>
      <c r="AA587" t="b">
        <f t="shared" si="293"/>
        <v>0</v>
      </c>
      <c r="AB587" s="3">
        <f t="shared" si="307"/>
        <v>-7.0826666666666824</v>
      </c>
      <c r="AC587" t="b">
        <f t="shared" si="284"/>
        <v>0</v>
      </c>
      <c r="AD587" s="4"/>
      <c r="AE587" s="3" t="b">
        <f t="shared" si="308"/>
        <v>0</v>
      </c>
      <c r="AF587" s="3" t="b">
        <f t="shared" si="294"/>
        <v>0</v>
      </c>
      <c r="AG587" s="3" t="b">
        <f t="shared" si="295"/>
        <v>1</v>
      </c>
      <c r="AH587" s="3" t="b">
        <f t="shared" si="296"/>
        <v>0</v>
      </c>
      <c r="AI587" s="3" t="b">
        <f t="shared" si="297"/>
        <v>1</v>
      </c>
      <c r="AJ587" s="3" t="b">
        <f t="shared" si="298"/>
        <v>1</v>
      </c>
      <c r="AK587" s="3">
        <f t="shared" si="301"/>
        <v>-7.0826666666666824</v>
      </c>
      <c r="AL587" s="3" t="b">
        <f t="shared" si="285"/>
        <v>0</v>
      </c>
      <c r="AM587" s="3" t="b">
        <f t="shared" si="309"/>
        <v>0</v>
      </c>
      <c r="AN587" s="3" t="b">
        <f t="shared" si="299"/>
        <v>0</v>
      </c>
      <c r="AO587" s="3">
        <f t="shared" si="300"/>
        <v>0</v>
      </c>
    </row>
    <row r="588" spans="1:41" x14ac:dyDescent="0.2">
      <c r="A588">
        <v>20141205</v>
      </c>
      <c r="B588">
        <v>369.44</v>
      </c>
      <c r="C588">
        <v>379.19</v>
      </c>
      <c r="D588">
        <v>365.76</v>
      </c>
      <c r="E588">
        <v>376.85</v>
      </c>
      <c r="F588" s="3">
        <v>15181800</v>
      </c>
      <c r="G588">
        <v>5014290000</v>
      </c>
      <c r="H588">
        <f t="shared" si="302"/>
        <v>385.88344444444436</v>
      </c>
      <c r="I588" s="1">
        <f t="shared" si="304"/>
        <v>13.430000000000007</v>
      </c>
      <c r="J588" s="1">
        <f t="shared" si="305"/>
        <v>9.589999999999975</v>
      </c>
      <c r="K588" s="1">
        <f t="shared" si="306"/>
        <v>3.8400000000000318</v>
      </c>
      <c r="L588" s="1">
        <f t="shared" si="303"/>
        <v>13.430000000000007</v>
      </c>
      <c r="M588" s="1">
        <f t="shared" si="281"/>
        <v>14.05266666666666</v>
      </c>
      <c r="N588" s="2">
        <f t="shared" si="277"/>
        <v>414.63299999999998</v>
      </c>
      <c r="O588" s="2">
        <f t="shared" si="278"/>
        <v>330.31700000000006</v>
      </c>
      <c r="P588" s="2">
        <f t="shared" si="279"/>
        <v>414.63299999999998</v>
      </c>
      <c r="Q588" s="2">
        <f t="shared" si="280"/>
        <v>333.67399999999998</v>
      </c>
      <c r="R588" s="2">
        <f t="shared" si="286"/>
        <v>414.63299999999998</v>
      </c>
      <c r="S588" s="2">
        <f t="shared" si="282"/>
        <v>421.65933333333334</v>
      </c>
      <c r="T588" s="2">
        <f t="shared" si="283"/>
        <v>323.29066666666671</v>
      </c>
      <c r="U588" s="2">
        <f t="shared" si="287"/>
        <v>421.65933333333334</v>
      </c>
      <c r="V588" s="2">
        <f t="shared" si="288"/>
        <v>326.17133333333334</v>
      </c>
      <c r="W588" s="2">
        <f t="shared" si="289"/>
        <v>421.65933333333334</v>
      </c>
      <c r="X588" t="b">
        <f t="shared" si="290"/>
        <v>0</v>
      </c>
      <c r="Y588" t="b">
        <f t="shared" si="291"/>
        <v>0</v>
      </c>
      <c r="Z588" t="b">
        <f t="shared" si="292"/>
        <v>0</v>
      </c>
      <c r="AA588" t="b">
        <f t="shared" si="293"/>
        <v>0</v>
      </c>
      <c r="AB588" s="3">
        <f t="shared" si="307"/>
        <v>-7.0263333333333549</v>
      </c>
      <c r="AC588" t="b">
        <f t="shared" si="284"/>
        <v>0</v>
      </c>
      <c r="AD588" s="4"/>
      <c r="AE588" s="3" t="b">
        <f t="shared" si="308"/>
        <v>0</v>
      </c>
      <c r="AF588" s="3" t="b">
        <f t="shared" si="294"/>
        <v>0</v>
      </c>
      <c r="AG588" s="3" t="b">
        <f t="shared" si="295"/>
        <v>1</v>
      </c>
      <c r="AH588" s="3" t="b">
        <f t="shared" si="296"/>
        <v>0</v>
      </c>
      <c r="AI588" s="3" t="b">
        <f t="shared" si="297"/>
        <v>1</v>
      </c>
      <c r="AJ588" s="3" t="b">
        <f t="shared" si="298"/>
        <v>1</v>
      </c>
      <c r="AK588" s="3">
        <f t="shared" si="301"/>
        <v>-7.0263333333333549</v>
      </c>
      <c r="AL588" s="3" t="b">
        <f t="shared" si="285"/>
        <v>0</v>
      </c>
      <c r="AM588" s="3" t="b">
        <f t="shared" si="309"/>
        <v>0</v>
      </c>
      <c r="AN588" s="3" t="b">
        <f t="shared" si="299"/>
        <v>0</v>
      </c>
      <c r="AO588" s="3">
        <f t="shared" si="300"/>
        <v>0</v>
      </c>
    </row>
    <row r="589" spans="1:41" x14ac:dyDescent="0.2">
      <c r="A589">
        <v>20141206</v>
      </c>
      <c r="B589">
        <v>376.76</v>
      </c>
      <c r="C589">
        <v>378.45</v>
      </c>
      <c r="D589">
        <v>370.94</v>
      </c>
      <c r="E589">
        <v>374.79</v>
      </c>
      <c r="F589" s="3">
        <v>7009320</v>
      </c>
      <c r="G589">
        <v>5115040000</v>
      </c>
      <c r="H589">
        <f t="shared" si="302"/>
        <v>384.68366666666657</v>
      </c>
      <c r="I589" s="1">
        <f t="shared" si="304"/>
        <v>7.5099999999999909</v>
      </c>
      <c r="J589" s="1">
        <f t="shared" si="305"/>
        <v>1.5999999999999659</v>
      </c>
      <c r="K589" s="1">
        <f t="shared" si="306"/>
        <v>5.910000000000025</v>
      </c>
      <c r="L589" s="1">
        <f t="shared" si="303"/>
        <v>7.5099999999999909</v>
      </c>
      <c r="M589" s="1">
        <f t="shared" si="281"/>
        <v>13.265333333333327</v>
      </c>
      <c r="N589" s="2">
        <f t="shared" si="277"/>
        <v>414.49099999999999</v>
      </c>
      <c r="O589" s="2">
        <f t="shared" si="278"/>
        <v>334.899</v>
      </c>
      <c r="P589" s="2">
        <f t="shared" si="279"/>
        <v>414.49099999999999</v>
      </c>
      <c r="Q589" s="2">
        <f t="shared" si="280"/>
        <v>334.899</v>
      </c>
      <c r="R589" s="2">
        <f t="shared" si="286"/>
        <v>414.49099999999999</v>
      </c>
      <c r="S589" s="2">
        <f t="shared" si="282"/>
        <v>421.12366666666662</v>
      </c>
      <c r="T589" s="2">
        <f t="shared" si="283"/>
        <v>328.26633333333336</v>
      </c>
      <c r="U589" s="2">
        <f t="shared" si="287"/>
        <v>421.12366666666662</v>
      </c>
      <c r="V589" s="2">
        <f t="shared" si="288"/>
        <v>328.26633333333336</v>
      </c>
      <c r="W589" s="2">
        <f t="shared" si="289"/>
        <v>421.12366666666662</v>
      </c>
      <c r="X589" t="b">
        <f t="shared" si="290"/>
        <v>0</v>
      </c>
      <c r="Y589" t="b">
        <f t="shared" si="291"/>
        <v>0</v>
      </c>
      <c r="Z589" t="b">
        <f t="shared" si="292"/>
        <v>0</v>
      </c>
      <c r="AA589" t="b">
        <f t="shared" si="293"/>
        <v>0</v>
      </c>
      <c r="AB589" s="3">
        <f t="shared" si="307"/>
        <v>-6.632666666666637</v>
      </c>
      <c r="AC589" t="b">
        <f t="shared" si="284"/>
        <v>0</v>
      </c>
      <c r="AD589" s="4"/>
      <c r="AE589" s="3" t="b">
        <f t="shared" si="308"/>
        <v>0</v>
      </c>
      <c r="AF589" s="3" t="b">
        <f t="shared" si="294"/>
        <v>0</v>
      </c>
      <c r="AG589" s="3" t="b">
        <f t="shared" si="295"/>
        <v>1</v>
      </c>
      <c r="AH589" s="3" t="b">
        <f t="shared" si="296"/>
        <v>0</v>
      </c>
      <c r="AI589" s="3" t="b">
        <f t="shared" si="297"/>
        <v>1</v>
      </c>
      <c r="AJ589" s="3" t="b">
        <f t="shared" si="298"/>
        <v>1</v>
      </c>
      <c r="AK589" s="3">
        <f t="shared" si="301"/>
        <v>-6.632666666666637</v>
      </c>
      <c r="AL589" s="3" t="b">
        <f t="shared" si="285"/>
        <v>0</v>
      </c>
      <c r="AM589" s="3" t="b">
        <f t="shared" si="309"/>
        <v>0</v>
      </c>
      <c r="AN589" s="3" t="b">
        <f t="shared" si="299"/>
        <v>0</v>
      </c>
      <c r="AO589" s="3">
        <f t="shared" si="300"/>
        <v>0</v>
      </c>
    </row>
    <row r="590" spans="1:41" x14ac:dyDescent="0.2">
      <c r="A590">
        <v>20141207</v>
      </c>
      <c r="B590">
        <v>374.84</v>
      </c>
      <c r="C590">
        <v>376.29</v>
      </c>
      <c r="D590">
        <v>373.27</v>
      </c>
      <c r="E590">
        <v>375.1</v>
      </c>
      <c r="F590" s="3">
        <v>6491650</v>
      </c>
      <c r="G590">
        <v>5090240000</v>
      </c>
      <c r="H590">
        <f t="shared" si="302"/>
        <v>383.48933333333326</v>
      </c>
      <c r="I590" s="1">
        <f t="shared" si="304"/>
        <v>3.0200000000000387</v>
      </c>
      <c r="J590" s="1">
        <f t="shared" si="305"/>
        <v>1.5</v>
      </c>
      <c r="K590" s="1">
        <f t="shared" si="306"/>
        <v>1.5200000000000387</v>
      </c>
      <c r="L590" s="1">
        <f t="shared" si="303"/>
        <v>3.0200000000000387</v>
      </c>
      <c r="M590" s="1">
        <f t="shared" si="281"/>
        <v>12.847999999999994</v>
      </c>
      <c r="N590" s="2">
        <f t="shared" si="277"/>
        <v>413.32399999999996</v>
      </c>
      <c r="O590" s="2">
        <f t="shared" si="278"/>
        <v>336.23599999999999</v>
      </c>
      <c r="P590" s="2">
        <f t="shared" si="279"/>
        <v>413.32399999999996</v>
      </c>
      <c r="Q590" s="2">
        <f t="shared" si="280"/>
        <v>336.23599999999999</v>
      </c>
      <c r="R590" s="2">
        <f t="shared" si="286"/>
        <v>413.32399999999996</v>
      </c>
      <c r="S590" s="2">
        <f t="shared" si="282"/>
        <v>419.74799999999993</v>
      </c>
      <c r="T590" s="2">
        <f t="shared" si="283"/>
        <v>329.81200000000001</v>
      </c>
      <c r="U590" s="2">
        <f t="shared" si="287"/>
        <v>419.74799999999993</v>
      </c>
      <c r="V590" s="2">
        <f t="shared" si="288"/>
        <v>329.81200000000001</v>
      </c>
      <c r="W590" s="2">
        <f t="shared" si="289"/>
        <v>419.74799999999993</v>
      </c>
      <c r="X590" t="b">
        <f t="shared" si="290"/>
        <v>0</v>
      </c>
      <c r="Y590" t="b">
        <f t="shared" si="291"/>
        <v>0</v>
      </c>
      <c r="Z590" t="b">
        <f t="shared" si="292"/>
        <v>0</v>
      </c>
      <c r="AA590" t="b">
        <f t="shared" si="293"/>
        <v>0</v>
      </c>
      <c r="AB590" s="3">
        <f t="shared" si="307"/>
        <v>-6.4239999999999782</v>
      </c>
      <c r="AC590" t="b">
        <f t="shared" si="284"/>
        <v>0</v>
      </c>
      <c r="AD590" s="4"/>
      <c r="AE590" s="3" t="b">
        <f t="shared" si="308"/>
        <v>0</v>
      </c>
      <c r="AF590" s="3" t="b">
        <f t="shared" si="294"/>
        <v>0</v>
      </c>
      <c r="AG590" s="3" t="b">
        <f t="shared" si="295"/>
        <v>1</v>
      </c>
      <c r="AH590" s="3" t="b">
        <f t="shared" si="296"/>
        <v>0</v>
      </c>
      <c r="AI590" s="3" t="b">
        <f t="shared" si="297"/>
        <v>1</v>
      </c>
      <c r="AJ590" s="3" t="b">
        <f t="shared" si="298"/>
        <v>1</v>
      </c>
      <c r="AK590" s="3">
        <f t="shared" si="301"/>
        <v>-6.4239999999999782</v>
      </c>
      <c r="AL590" s="3" t="b">
        <f t="shared" si="285"/>
        <v>0</v>
      </c>
      <c r="AM590" s="3" t="b">
        <f t="shared" si="309"/>
        <v>0</v>
      </c>
      <c r="AN590" s="3" t="b">
        <f t="shared" si="299"/>
        <v>0</v>
      </c>
      <c r="AO590" s="3">
        <f t="shared" si="300"/>
        <v>0</v>
      </c>
    </row>
    <row r="591" spans="1:41" x14ac:dyDescent="0.2">
      <c r="A591">
        <v>20141208</v>
      </c>
      <c r="B591">
        <v>374.96</v>
      </c>
      <c r="C591">
        <v>376.03</v>
      </c>
      <c r="D591">
        <v>361.89</v>
      </c>
      <c r="E591">
        <v>361.91</v>
      </c>
      <c r="F591" s="3">
        <v>18898700</v>
      </c>
      <c r="G591">
        <v>5093180000</v>
      </c>
      <c r="H591">
        <f t="shared" si="302"/>
        <v>382.38377777777771</v>
      </c>
      <c r="I591" s="1">
        <f t="shared" si="304"/>
        <v>14.139999999999986</v>
      </c>
      <c r="J591" s="1">
        <f t="shared" si="305"/>
        <v>0.92999999999994998</v>
      </c>
      <c r="K591" s="1">
        <f t="shared" si="306"/>
        <v>13.210000000000036</v>
      </c>
      <c r="L591" s="1">
        <f t="shared" si="303"/>
        <v>14.139999999999986</v>
      </c>
      <c r="M591" s="1">
        <f t="shared" si="281"/>
        <v>12.116666666666667</v>
      </c>
      <c r="N591" s="2">
        <f t="shared" si="277"/>
        <v>405.31</v>
      </c>
      <c r="O591" s="2">
        <f t="shared" si="278"/>
        <v>332.60999999999996</v>
      </c>
      <c r="P591" s="2">
        <f t="shared" si="279"/>
        <v>405.31</v>
      </c>
      <c r="Q591" s="2">
        <f t="shared" si="280"/>
        <v>336.23599999999999</v>
      </c>
      <c r="R591" s="2">
        <f t="shared" si="286"/>
        <v>405.31</v>
      </c>
      <c r="S591" s="2">
        <f t="shared" si="282"/>
        <v>411.36833333333334</v>
      </c>
      <c r="T591" s="2">
        <f t="shared" si="283"/>
        <v>326.55166666666662</v>
      </c>
      <c r="U591" s="2">
        <f t="shared" si="287"/>
        <v>411.36833333333334</v>
      </c>
      <c r="V591" s="2">
        <f t="shared" si="288"/>
        <v>329.81200000000001</v>
      </c>
      <c r="W591" s="2">
        <f t="shared" si="289"/>
        <v>411.36833333333334</v>
      </c>
      <c r="X591" t="b">
        <f t="shared" si="290"/>
        <v>0</v>
      </c>
      <c r="Y591" t="b">
        <f t="shared" si="291"/>
        <v>0</v>
      </c>
      <c r="Z591" t="b">
        <f t="shared" si="292"/>
        <v>0</v>
      </c>
      <c r="AA591" t="b">
        <f t="shared" si="293"/>
        <v>0</v>
      </c>
      <c r="AB591" s="3">
        <f t="shared" si="307"/>
        <v>-6.0583333333333371</v>
      </c>
      <c r="AC591" t="b">
        <f t="shared" si="284"/>
        <v>0</v>
      </c>
      <c r="AD591" s="4"/>
      <c r="AE591" s="3" t="b">
        <f t="shared" si="308"/>
        <v>0</v>
      </c>
      <c r="AF591" s="3" t="b">
        <f t="shared" si="294"/>
        <v>0</v>
      </c>
      <c r="AG591" s="3" t="b">
        <f t="shared" si="295"/>
        <v>1</v>
      </c>
      <c r="AH591" s="3" t="b">
        <f t="shared" si="296"/>
        <v>0</v>
      </c>
      <c r="AI591" s="3" t="b">
        <f t="shared" si="297"/>
        <v>1</v>
      </c>
      <c r="AJ591" s="3" t="b">
        <f t="shared" si="298"/>
        <v>1</v>
      </c>
      <c r="AK591" s="3">
        <f t="shared" si="301"/>
        <v>-6.0583333333333371</v>
      </c>
      <c r="AL591" s="3" t="b">
        <f t="shared" si="285"/>
        <v>0</v>
      </c>
      <c r="AM591" s="3" t="b">
        <f t="shared" si="309"/>
        <v>0</v>
      </c>
      <c r="AN591" s="3" t="b">
        <f t="shared" si="299"/>
        <v>0</v>
      </c>
      <c r="AO591" s="3">
        <f t="shared" si="300"/>
        <v>0</v>
      </c>
    </row>
    <row r="592" spans="1:41" x14ac:dyDescent="0.2">
      <c r="A592">
        <v>20141209</v>
      </c>
      <c r="B592">
        <v>361.89</v>
      </c>
      <c r="C592">
        <v>363.07</v>
      </c>
      <c r="D592">
        <v>344.95</v>
      </c>
      <c r="E592">
        <v>352.22</v>
      </c>
      <c r="F592" s="3">
        <v>32915500</v>
      </c>
      <c r="G592">
        <v>4917110000</v>
      </c>
      <c r="H592">
        <f t="shared" si="302"/>
        <v>381.12433333333337</v>
      </c>
      <c r="I592" s="1">
        <f t="shared" si="304"/>
        <v>18.120000000000005</v>
      </c>
      <c r="J592" s="1">
        <f t="shared" si="305"/>
        <v>1.1599999999999682</v>
      </c>
      <c r="K592" s="1">
        <f t="shared" si="306"/>
        <v>16.960000000000036</v>
      </c>
      <c r="L592" s="1">
        <f t="shared" si="303"/>
        <v>18.120000000000005</v>
      </c>
      <c r="M592" s="1">
        <f t="shared" si="281"/>
        <v>11.863999999999999</v>
      </c>
      <c r="N592" s="2">
        <f t="shared" si="277"/>
        <v>389.60199999999998</v>
      </c>
      <c r="O592" s="2">
        <f t="shared" si="278"/>
        <v>318.41800000000001</v>
      </c>
      <c r="P592" s="2">
        <f t="shared" si="279"/>
        <v>389.60199999999998</v>
      </c>
      <c r="Q592" s="2">
        <f t="shared" si="280"/>
        <v>336.23599999999999</v>
      </c>
      <c r="R592" s="2">
        <f t="shared" si="286"/>
        <v>389.60199999999998</v>
      </c>
      <c r="S592" s="2">
        <f t="shared" si="282"/>
        <v>395.53399999999999</v>
      </c>
      <c r="T592" s="2">
        <f t="shared" si="283"/>
        <v>312.48599999999999</v>
      </c>
      <c r="U592" s="2">
        <f t="shared" si="287"/>
        <v>395.53399999999999</v>
      </c>
      <c r="V592" s="2">
        <f t="shared" si="288"/>
        <v>329.81200000000001</v>
      </c>
      <c r="W592" s="2">
        <f t="shared" si="289"/>
        <v>395.53399999999999</v>
      </c>
      <c r="X592" t="b">
        <f t="shared" si="290"/>
        <v>0</v>
      </c>
      <c r="Y592" t="b">
        <f t="shared" si="291"/>
        <v>0</v>
      </c>
      <c r="Z592" t="b">
        <f t="shared" si="292"/>
        <v>0</v>
      </c>
      <c r="AA592" t="b">
        <f t="shared" si="293"/>
        <v>0</v>
      </c>
      <c r="AB592" s="3">
        <f t="shared" si="307"/>
        <v>-5.9320000000000164</v>
      </c>
      <c r="AC592" t="b">
        <f t="shared" si="284"/>
        <v>0</v>
      </c>
      <c r="AD592" s="4"/>
      <c r="AE592" s="3" t="b">
        <f t="shared" si="308"/>
        <v>0</v>
      </c>
      <c r="AF592" s="3" t="b">
        <f t="shared" si="294"/>
        <v>0</v>
      </c>
      <c r="AG592" s="3" t="b">
        <f t="shared" si="295"/>
        <v>1</v>
      </c>
      <c r="AH592" s="3" t="b">
        <f t="shared" si="296"/>
        <v>1</v>
      </c>
      <c r="AI592" s="3" t="b">
        <f t="shared" si="297"/>
        <v>1</v>
      </c>
      <c r="AJ592" s="3" t="b">
        <f t="shared" si="298"/>
        <v>1</v>
      </c>
      <c r="AK592" s="3">
        <f t="shared" si="301"/>
        <v>-5.9320000000000164</v>
      </c>
      <c r="AL592" s="3" t="b">
        <f t="shared" si="285"/>
        <v>0</v>
      </c>
      <c r="AM592" s="3" t="b">
        <f t="shared" si="309"/>
        <v>0</v>
      </c>
      <c r="AN592" s="3" t="b">
        <f t="shared" si="299"/>
        <v>0</v>
      </c>
      <c r="AO592" s="3">
        <f t="shared" si="300"/>
        <v>0</v>
      </c>
    </row>
    <row r="593" spans="1:41" x14ac:dyDescent="0.2">
      <c r="A593">
        <v>20141210</v>
      </c>
      <c r="B593">
        <v>352.2</v>
      </c>
      <c r="C593">
        <v>352.38</v>
      </c>
      <c r="D593">
        <v>346.37</v>
      </c>
      <c r="E593">
        <v>346.37</v>
      </c>
      <c r="F593" s="3">
        <v>16427700</v>
      </c>
      <c r="G593">
        <v>4786700000</v>
      </c>
      <c r="H593">
        <f t="shared" si="302"/>
        <v>379.7116666666667</v>
      </c>
      <c r="I593" s="1">
        <f t="shared" si="304"/>
        <v>6.0099999999999909</v>
      </c>
      <c r="J593" s="1">
        <f t="shared" si="305"/>
        <v>0.15999999999996817</v>
      </c>
      <c r="K593" s="1">
        <f t="shared" si="306"/>
        <v>5.8500000000000227</v>
      </c>
      <c r="L593" s="1">
        <f t="shared" si="303"/>
        <v>6.0099999999999909</v>
      </c>
      <c r="M593" s="1">
        <f t="shared" si="281"/>
        <v>11.702666666666667</v>
      </c>
      <c r="N593" s="2">
        <f t="shared" si="277"/>
        <v>384.483</v>
      </c>
      <c r="O593" s="2">
        <f t="shared" si="278"/>
        <v>314.267</v>
      </c>
      <c r="P593" s="2">
        <f t="shared" si="279"/>
        <v>384.483</v>
      </c>
      <c r="Q593" s="2">
        <f t="shared" si="280"/>
        <v>336.23599999999999</v>
      </c>
      <c r="R593" s="2">
        <f t="shared" si="286"/>
        <v>384.483</v>
      </c>
      <c r="S593" s="2">
        <f t="shared" si="282"/>
        <v>390.33433333333335</v>
      </c>
      <c r="T593" s="2">
        <f t="shared" si="283"/>
        <v>308.41566666666665</v>
      </c>
      <c r="U593" s="2">
        <f t="shared" si="287"/>
        <v>390.33433333333335</v>
      </c>
      <c r="V593" s="2">
        <f t="shared" si="288"/>
        <v>329.81200000000001</v>
      </c>
      <c r="W593" s="2">
        <f t="shared" si="289"/>
        <v>390.33433333333335</v>
      </c>
      <c r="X593" t="b">
        <f t="shared" si="290"/>
        <v>0</v>
      </c>
      <c r="Y593" t="b">
        <f t="shared" si="291"/>
        <v>0</v>
      </c>
      <c r="Z593" t="b">
        <f t="shared" si="292"/>
        <v>0</v>
      </c>
      <c r="AA593" t="b">
        <f t="shared" si="293"/>
        <v>0</v>
      </c>
      <c r="AB593" s="3">
        <f t="shared" si="307"/>
        <v>-5.8513333333333435</v>
      </c>
      <c r="AC593" t="b">
        <f t="shared" si="284"/>
        <v>0</v>
      </c>
      <c r="AD593" s="4"/>
      <c r="AE593" s="3" t="b">
        <f t="shared" si="308"/>
        <v>0</v>
      </c>
      <c r="AF593" s="3" t="b">
        <f t="shared" si="294"/>
        <v>0</v>
      </c>
      <c r="AG593" s="3" t="b">
        <f t="shared" si="295"/>
        <v>1</v>
      </c>
      <c r="AH593" s="3" t="b">
        <f t="shared" si="296"/>
        <v>0</v>
      </c>
      <c r="AI593" s="3" t="b">
        <f t="shared" si="297"/>
        <v>1</v>
      </c>
      <c r="AJ593" s="3" t="b">
        <f t="shared" si="298"/>
        <v>1</v>
      </c>
      <c r="AK593" s="3">
        <f t="shared" si="301"/>
        <v>-5.8513333333333435</v>
      </c>
      <c r="AL593" s="3" t="b">
        <f t="shared" si="285"/>
        <v>0</v>
      </c>
      <c r="AM593" s="3" t="b">
        <f t="shared" si="309"/>
        <v>0</v>
      </c>
      <c r="AN593" s="3" t="b">
        <f t="shared" si="299"/>
        <v>0</v>
      </c>
      <c r="AO593" s="3">
        <f t="shared" si="300"/>
        <v>0</v>
      </c>
    </row>
    <row r="594" spans="1:41" x14ac:dyDescent="0.2">
      <c r="A594">
        <v>20141211</v>
      </c>
      <c r="B594">
        <v>344.34</v>
      </c>
      <c r="C594">
        <v>361.36</v>
      </c>
      <c r="D594">
        <v>338.76</v>
      </c>
      <c r="E594">
        <v>350.51</v>
      </c>
      <c r="F594" s="3">
        <v>32431300</v>
      </c>
      <c r="G594">
        <v>4681040000</v>
      </c>
      <c r="H594">
        <f t="shared" si="302"/>
        <v>378.22966666666673</v>
      </c>
      <c r="I594" s="1">
        <f t="shared" si="304"/>
        <v>22.600000000000023</v>
      </c>
      <c r="J594" s="1">
        <f t="shared" si="305"/>
        <v>14.990000000000009</v>
      </c>
      <c r="K594" s="1">
        <f t="shared" si="306"/>
        <v>7.6100000000000136</v>
      </c>
      <c r="L594" s="1">
        <f t="shared" si="303"/>
        <v>22.600000000000023</v>
      </c>
      <c r="M594" s="1">
        <f t="shared" si="281"/>
        <v>10.775333333333332</v>
      </c>
      <c r="N594" s="2">
        <f t="shared" ref="N594:N657" si="310">(C594+D594)/2+3*M594</f>
        <v>382.38599999999997</v>
      </c>
      <c r="O594" s="2">
        <f t="shared" ref="O594:O657" si="311">(C594+D594)/2-3*M594</f>
        <v>317.73400000000004</v>
      </c>
      <c r="P594" s="2">
        <f t="shared" ref="P594:P657" si="312">IF(OR(N594&lt;P593,E593&gt;P593),N594,P593)</f>
        <v>382.38599999999997</v>
      </c>
      <c r="Q594" s="2">
        <f t="shared" ref="Q594:Q657" si="313">IF(OR(O594&gt;Q593,E593&lt;Q593),O594,Q593)</f>
        <v>336.23599999999999</v>
      </c>
      <c r="R594" s="2">
        <f t="shared" si="286"/>
        <v>382.38599999999997</v>
      </c>
      <c r="S594" s="2">
        <f t="shared" si="282"/>
        <v>387.77366666666666</v>
      </c>
      <c r="T594" s="2">
        <f t="shared" si="283"/>
        <v>312.34633333333335</v>
      </c>
      <c r="U594" s="2">
        <f t="shared" si="287"/>
        <v>387.77366666666666</v>
      </c>
      <c r="V594" s="2">
        <f t="shared" si="288"/>
        <v>329.81200000000001</v>
      </c>
      <c r="W594" s="2">
        <f t="shared" si="289"/>
        <v>387.77366666666666</v>
      </c>
      <c r="X594" t="b">
        <f t="shared" si="290"/>
        <v>0</v>
      </c>
      <c r="Y594" t="b">
        <f t="shared" si="291"/>
        <v>0</v>
      </c>
      <c r="Z594" t="b">
        <f t="shared" si="292"/>
        <v>0</v>
      </c>
      <c r="AA594" t="b">
        <f t="shared" si="293"/>
        <v>0</v>
      </c>
      <c r="AB594" s="3">
        <f t="shared" si="307"/>
        <v>-5.3876666666666893</v>
      </c>
      <c r="AC594" t="b">
        <f t="shared" si="284"/>
        <v>0</v>
      </c>
      <c r="AD594" s="4"/>
      <c r="AE594" s="3" t="b">
        <f t="shared" si="308"/>
        <v>0</v>
      </c>
      <c r="AF594" s="3" t="b">
        <f t="shared" si="294"/>
        <v>0</v>
      </c>
      <c r="AG594" s="3" t="b">
        <f t="shared" si="295"/>
        <v>1</v>
      </c>
      <c r="AH594" s="3" t="b">
        <f t="shared" si="296"/>
        <v>1</v>
      </c>
      <c r="AI594" s="3" t="b">
        <f t="shared" si="297"/>
        <v>1</v>
      </c>
      <c r="AJ594" s="3" t="b">
        <f t="shared" si="298"/>
        <v>1</v>
      </c>
      <c r="AK594" s="3">
        <f t="shared" si="301"/>
        <v>-5.3876666666666893</v>
      </c>
      <c r="AL594" s="3" t="b">
        <f t="shared" si="285"/>
        <v>0</v>
      </c>
      <c r="AM594" s="3" t="b">
        <f t="shared" si="309"/>
        <v>0</v>
      </c>
      <c r="AN594" s="3" t="b">
        <f t="shared" si="299"/>
        <v>0</v>
      </c>
      <c r="AO594" s="3">
        <f t="shared" si="300"/>
        <v>0</v>
      </c>
    </row>
    <row r="595" spans="1:41" x14ac:dyDescent="0.2">
      <c r="A595">
        <v>20141212</v>
      </c>
      <c r="B595">
        <v>350.83</v>
      </c>
      <c r="C595">
        <v>352.98</v>
      </c>
      <c r="D595">
        <v>349.29</v>
      </c>
      <c r="E595">
        <v>352.54</v>
      </c>
      <c r="F595" s="3">
        <v>16989800</v>
      </c>
      <c r="G595">
        <v>4770620000</v>
      </c>
      <c r="H595">
        <f t="shared" si="302"/>
        <v>376.81588888888899</v>
      </c>
      <c r="I595" s="1">
        <f t="shared" si="304"/>
        <v>3.6899999999999977</v>
      </c>
      <c r="J595" s="1">
        <f t="shared" si="305"/>
        <v>2.4700000000000273</v>
      </c>
      <c r="K595" s="1">
        <f t="shared" si="306"/>
        <v>1.2199999999999704</v>
      </c>
      <c r="L595" s="1">
        <f t="shared" si="303"/>
        <v>3.6899999999999977</v>
      </c>
      <c r="M595" s="1">
        <f t="shared" ref="M595:M658" si="314">SUM(L580:L594)/15</f>
        <v>11.490000000000002</v>
      </c>
      <c r="N595" s="2">
        <f t="shared" si="310"/>
        <v>385.60500000000002</v>
      </c>
      <c r="O595" s="2">
        <f t="shared" si="311"/>
        <v>316.66499999999996</v>
      </c>
      <c r="P595" s="2">
        <f t="shared" si="312"/>
        <v>382.38599999999997</v>
      </c>
      <c r="Q595" s="2">
        <f t="shared" si="313"/>
        <v>336.23599999999999</v>
      </c>
      <c r="R595" s="2">
        <f t="shared" si="286"/>
        <v>382.38599999999997</v>
      </c>
      <c r="S595" s="2">
        <f t="shared" ref="S595:S658" si="315">($C595+$D595)/2+3.5*$M595</f>
        <v>391.35</v>
      </c>
      <c r="T595" s="2">
        <f t="shared" ref="T595:T658" si="316">($C595+$D595)/2-3.5*$M595</f>
        <v>310.91999999999996</v>
      </c>
      <c r="U595" s="2">
        <f t="shared" si="287"/>
        <v>387.77366666666666</v>
      </c>
      <c r="V595" s="2">
        <f t="shared" si="288"/>
        <v>329.81200000000001</v>
      </c>
      <c r="W595" s="2">
        <f t="shared" si="289"/>
        <v>387.77366666666666</v>
      </c>
      <c r="X595" t="b">
        <f t="shared" si="290"/>
        <v>0</v>
      </c>
      <c r="Y595" t="b">
        <f t="shared" si="291"/>
        <v>0</v>
      </c>
      <c r="Z595" t="b">
        <f t="shared" si="292"/>
        <v>0</v>
      </c>
      <c r="AA595" t="b">
        <f t="shared" si="293"/>
        <v>0</v>
      </c>
      <c r="AB595" s="3">
        <f t="shared" si="307"/>
        <v>-5.3876666666666893</v>
      </c>
      <c r="AC595" t="b">
        <f t="shared" si="284"/>
        <v>0</v>
      </c>
      <c r="AD595" s="4"/>
      <c r="AE595" s="3" t="b">
        <f t="shared" si="308"/>
        <v>0</v>
      </c>
      <c r="AF595" s="3" t="b">
        <f t="shared" si="294"/>
        <v>0</v>
      </c>
      <c r="AG595" s="3" t="b">
        <f t="shared" si="295"/>
        <v>1</v>
      </c>
      <c r="AH595" s="3" t="b">
        <f t="shared" si="296"/>
        <v>0</v>
      </c>
      <c r="AI595" s="3" t="b">
        <f t="shared" si="297"/>
        <v>1</v>
      </c>
      <c r="AJ595" s="3" t="b">
        <f t="shared" si="298"/>
        <v>1</v>
      </c>
      <c r="AK595" s="3">
        <f t="shared" si="301"/>
        <v>-5.3876666666666893</v>
      </c>
      <c r="AL595" s="3" t="b">
        <f t="shared" si="285"/>
        <v>0</v>
      </c>
      <c r="AM595" s="3" t="b">
        <f t="shared" si="309"/>
        <v>0</v>
      </c>
      <c r="AN595" s="3" t="b">
        <f t="shared" si="299"/>
        <v>0</v>
      </c>
      <c r="AO595" s="3">
        <f t="shared" si="300"/>
        <v>0</v>
      </c>
    </row>
    <row r="596" spans="1:41" x14ac:dyDescent="0.2">
      <c r="A596">
        <v>20141213</v>
      </c>
      <c r="B596">
        <v>352.38</v>
      </c>
      <c r="C596">
        <v>352.38</v>
      </c>
      <c r="D596">
        <v>346.59</v>
      </c>
      <c r="E596">
        <v>347.38</v>
      </c>
      <c r="F596" s="3">
        <v>11675900</v>
      </c>
      <c r="G596">
        <v>4792870000</v>
      </c>
      <c r="H596">
        <f t="shared" si="302"/>
        <v>375.41077777777781</v>
      </c>
      <c r="I596" s="1">
        <f t="shared" si="304"/>
        <v>5.7900000000000205</v>
      </c>
      <c r="J596" s="1">
        <f t="shared" si="305"/>
        <v>0.16000000000002501</v>
      </c>
      <c r="K596" s="1">
        <f t="shared" si="306"/>
        <v>5.9500000000000455</v>
      </c>
      <c r="L596" s="1">
        <f t="shared" si="303"/>
        <v>5.9500000000000455</v>
      </c>
      <c r="M596" s="1">
        <f t="shared" si="314"/>
        <v>11.355333333333332</v>
      </c>
      <c r="N596" s="2">
        <f t="shared" si="310"/>
        <v>383.55099999999999</v>
      </c>
      <c r="O596" s="2">
        <f t="shared" si="311"/>
        <v>315.41900000000004</v>
      </c>
      <c r="P596" s="2">
        <f t="shared" si="312"/>
        <v>382.38599999999997</v>
      </c>
      <c r="Q596" s="2">
        <f t="shared" si="313"/>
        <v>336.23599999999999</v>
      </c>
      <c r="R596" s="2">
        <f t="shared" si="286"/>
        <v>382.38599999999997</v>
      </c>
      <c r="S596" s="2">
        <f t="shared" si="315"/>
        <v>389.2286666666667</v>
      </c>
      <c r="T596" s="2">
        <f t="shared" si="316"/>
        <v>309.74133333333333</v>
      </c>
      <c r="U596" s="2">
        <f t="shared" si="287"/>
        <v>387.77366666666666</v>
      </c>
      <c r="V596" s="2">
        <f t="shared" si="288"/>
        <v>329.81200000000001</v>
      </c>
      <c r="W596" s="2">
        <f t="shared" si="289"/>
        <v>387.77366666666666</v>
      </c>
      <c r="X596" t="b">
        <f t="shared" si="290"/>
        <v>0</v>
      </c>
      <c r="Y596" t="b">
        <f t="shared" si="291"/>
        <v>0</v>
      </c>
      <c r="Z596" t="b">
        <f t="shared" si="292"/>
        <v>0</v>
      </c>
      <c r="AA596" t="b">
        <f t="shared" si="293"/>
        <v>0</v>
      </c>
      <c r="AB596" s="3">
        <f t="shared" si="307"/>
        <v>-5.3876666666666893</v>
      </c>
      <c r="AC596" t="b">
        <f t="shared" ref="AC596:AC659" si="317">AND(AB596&lt;0,AB595&gt;0)</f>
        <v>0</v>
      </c>
      <c r="AD596" s="4"/>
      <c r="AE596" s="3" t="b">
        <f t="shared" si="308"/>
        <v>0</v>
      </c>
      <c r="AF596" s="3" t="b">
        <f t="shared" si="294"/>
        <v>0</v>
      </c>
      <c r="AG596" s="3" t="b">
        <f t="shared" si="295"/>
        <v>1</v>
      </c>
      <c r="AH596" s="3" t="b">
        <f t="shared" si="296"/>
        <v>0</v>
      </c>
      <c r="AI596" s="3" t="b">
        <f t="shared" si="297"/>
        <v>1</v>
      </c>
      <c r="AJ596" s="3" t="b">
        <f t="shared" si="298"/>
        <v>1</v>
      </c>
      <c r="AK596" s="3">
        <f t="shared" si="301"/>
        <v>-5.3876666666666893</v>
      </c>
      <c r="AL596" s="3" t="b">
        <f t="shared" ref="AL596:AL659" si="318">AND(AK596&gt;0,AK595&lt;0)</f>
        <v>0</v>
      </c>
      <c r="AM596" s="3" t="b">
        <f t="shared" si="309"/>
        <v>0</v>
      </c>
      <c r="AN596" s="3" t="b">
        <f t="shared" si="299"/>
        <v>0</v>
      </c>
      <c r="AO596" s="3">
        <f t="shared" si="300"/>
        <v>0</v>
      </c>
    </row>
    <row r="597" spans="1:41" x14ac:dyDescent="0.2">
      <c r="A597">
        <v>20141214</v>
      </c>
      <c r="B597">
        <v>346.73</v>
      </c>
      <c r="C597">
        <v>353.32</v>
      </c>
      <c r="D597">
        <v>345.42</v>
      </c>
      <c r="E597">
        <v>351.63</v>
      </c>
      <c r="F597" s="3">
        <v>12415200</v>
      </c>
      <c r="G597">
        <v>4717270000</v>
      </c>
      <c r="H597">
        <f t="shared" si="302"/>
        <v>373.96066666666667</v>
      </c>
      <c r="I597" s="1">
        <f t="shared" si="304"/>
        <v>7.8999999999999773</v>
      </c>
      <c r="J597" s="1">
        <f t="shared" si="305"/>
        <v>5.9399999999999977</v>
      </c>
      <c r="K597" s="1">
        <f t="shared" si="306"/>
        <v>1.9599999999999795</v>
      </c>
      <c r="L597" s="1">
        <f t="shared" si="303"/>
        <v>7.8999999999999773</v>
      </c>
      <c r="M597" s="1">
        <f t="shared" si="314"/>
        <v>10.126000000000003</v>
      </c>
      <c r="N597" s="2">
        <f t="shared" si="310"/>
        <v>379.74799999999999</v>
      </c>
      <c r="O597" s="2">
        <f t="shared" si="311"/>
        <v>318.99200000000002</v>
      </c>
      <c r="P597" s="2">
        <f t="shared" si="312"/>
        <v>379.74799999999999</v>
      </c>
      <c r="Q597" s="2">
        <f t="shared" si="313"/>
        <v>336.23599999999999</v>
      </c>
      <c r="R597" s="2">
        <f t="shared" si="286"/>
        <v>379.74799999999999</v>
      </c>
      <c r="S597" s="2">
        <f t="shared" si="315"/>
        <v>384.81100000000004</v>
      </c>
      <c r="T597" s="2">
        <f t="shared" si="316"/>
        <v>313.92899999999997</v>
      </c>
      <c r="U597" s="2">
        <f t="shared" si="287"/>
        <v>384.81100000000004</v>
      </c>
      <c r="V597" s="2">
        <f t="shared" si="288"/>
        <v>329.81200000000001</v>
      </c>
      <c r="W597" s="2">
        <f t="shared" si="289"/>
        <v>384.81100000000004</v>
      </c>
      <c r="X597" t="b">
        <f t="shared" si="290"/>
        <v>0</v>
      </c>
      <c r="Y597" t="b">
        <f t="shared" si="291"/>
        <v>0</v>
      </c>
      <c r="Z597" t="b">
        <f t="shared" si="292"/>
        <v>0</v>
      </c>
      <c r="AA597" t="b">
        <f t="shared" si="293"/>
        <v>0</v>
      </c>
      <c r="AB597" s="3">
        <f t="shared" si="307"/>
        <v>-5.063000000000045</v>
      </c>
      <c r="AC597" t="b">
        <f t="shared" si="317"/>
        <v>0</v>
      </c>
      <c r="AD597" s="4"/>
      <c r="AE597" s="3" t="b">
        <f t="shared" si="308"/>
        <v>0</v>
      </c>
      <c r="AF597" s="3" t="b">
        <f t="shared" si="294"/>
        <v>0</v>
      </c>
      <c r="AG597" s="3" t="b">
        <f t="shared" si="295"/>
        <v>1</v>
      </c>
      <c r="AH597" s="3" t="b">
        <f t="shared" si="296"/>
        <v>0</v>
      </c>
      <c r="AI597" s="3" t="b">
        <f t="shared" si="297"/>
        <v>1</v>
      </c>
      <c r="AJ597" s="3" t="b">
        <f t="shared" si="298"/>
        <v>1</v>
      </c>
      <c r="AK597" s="3">
        <f t="shared" si="301"/>
        <v>-5.063000000000045</v>
      </c>
      <c r="AL597" s="3" t="b">
        <f t="shared" si="318"/>
        <v>0</v>
      </c>
      <c r="AM597" s="3" t="b">
        <f t="shared" si="309"/>
        <v>0</v>
      </c>
      <c r="AN597" s="3" t="b">
        <f t="shared" si="299"/>
        <v>0</v>
      </c>
      <c r="AO597" s="3">
        <f t="shared" si="300"/>
        <v>0</v>
      </c>
    </row>
    <row r="598" spans="1:41" x14ac:dyDescent="0.2">
      <c r="A598">
        <v>20141215</v>
      </c>
      <c r="B598">
        <v>351.36</v>
      </c>
      <c r="C598">
        <v>351.81</v>
      </c>
      <c r="D598">
        <v>344.93</v>
      </c>
      <c r="E598">
        <v>345.35</v>
      </c>
      <c r="F598" s="3">
        <v>17264200</v>
      </c>
      <c r="G598">
        <v>4781560000</v>
      </c>
      <c r="H598">
        <f t="shared" si="302"/>
        <v>372.58577777777771</v>
      </c>
      <c r="I598" s="1">
        <f t="shared" si="304"/>
        <v>6.8799999999999955</v>
      </c>
      <c r="J598" s="1">
        <f t="shared" si="305"/>
        <v>0.18000000000000682</v>
      </c>
      <c r="K598" s="1">
        <f t="shared" si="306"/>
        <v>6.6999999999999886</v>
      </c>
      <c r="L598" s="1">
        <f t="shared" si="303"/>
        <v>6.8799999999999955</v>
      </c>
      <c r="M598" s="1">
        <f t="shared" si="314"/>
        <v>9.6219999999999981</v>
      </c>
      <c r="N598" s="2">
        <f t="shared" si="310"/>
        <v>377.23599999999999</v>
      </c>
      <c r="O598" s="2">
        <f t="shared" si="311"/>
        <v>319.50400000000002</v>
      </c>
      <c r="P598" s="2">
        <f t="shared" si="312"/>
        <v>377.23599999999999</v>
      </c>
      <c r="Q598" s="2">
        <f t="shared" si="313"/>
        <v>336.23599999999999</v>
      </c>
      <c r="R598" s="2">
        <f t="shared" si="286"/>
        <v>377.23599999999999</v>
      </c>
      <c r="S598" s="2">
        <f t="shared" si="315"/>
        <v>382.04700000000003</v>
      </c>
      <c r="T598" s="2">
        <f t="shared" si="316"/>
        <v>314.69299999999998</v>
      </c>
      <c r="U598" s="2">
        <f t="shared" si="287"/>
        <v>382.04700000000003</v>
      </c>
      <c r="V598" s="2">
        <f t="shared" si="288"/>
        <v>329.81200000000001</v>
      </c>
      <c r="W598" s="2">
        <f t="shared" si="289"/>
        <v>382.04700000000003</v>
      </c>
      <c r="X598" t="b">
        <f t="shared" si="290"/>
        <v>0</v>
      </c>
      <c r="Y598" t="b">
        <f t="shared" si="291"/>
        <v>0</v>
      </c>
      <c r="Z598" t="b">
        <f t="shared" si="292"/>
        <v>0</v>
      </c>
      <c r="AA598" t="b">
        <f t="shared" si="293"/>
        <v>0</v>
      </c>
      <c r="AB598" s="3">
        <f t="shared" si="307"/>
        <v>-4.8110000000000355</v>
      </c>
      <c r="AC598" t="b">
        <f t="shared" si="317"/>
        <v>0</v>
      </c>
      <c r="AD598" s="4"/>
      <c r="AE598" s="3" t="b">
        <f t="shared" si="308"/>
        <v>0</v>
      </c>
      <c r="AF598" s="3" t="b">
        <f t="shared" si="294"/>
        <v>0</v>
      </c>
      <c r="AG598" s="3" t="b">
        <f t="shared" si="295"/>
        <v>1</v>
      </c>
      <c r="AH598" s="3" t="b">
        <f t="shared" si="296"/>
        <v>0</v>
      </c>
      <c r="AI598" s="3" t="b">
        <f t="shared" si="297"/>
        <v>1</v>
      </c>
      <c r="AJ598" s="3" t="b">
        <f t="shared" si="298"/>
        <v>1</v>
      </c>
      <c r="AK598" s="3">
        <f t="shared" si="301"/>
        <v>-4.8110000000000355</v>
      </c>
      <c r="AL598" s="3" t="b">
        <f t="shared" si="318"/>
        <v>0</v>
      </c>
      <c r="AM598" s="3" t="b">
        <f t="shared" si="309"/>
        <v>0</v>
      </c>
      <c r="AN598" s="3" t="b">
        <f t="shared" si="299"/>
        <v>0</v>
      </c>
      <c r="AO598" s="3">
        <f t="shared" si="300"/>
        <v>0</v>
      </c>
    </row>
    <row r="599" spans="1:41" x14ac:dyDescent="0.2">
      <c r="A599">
        <v>20141216</v>
      </c>
      <c r="B599">
        <v>345.67</v>
      </c>
      <c r="C599">
        <v>345.86</v>
      </c>
      <c r="D599">
        <v>327.06</v>
      </c>
      <c r="E599">
        <v>327.06</v>
      </c>
      <c r="F599" s="3">
        <v>30864900</v>
      </c>
      <c r="G599">
        <v>4705370000</v>
      </c>
      <c r="H599">
        <f t="shared" si="302"/>
        <v>371.24455555555551</v>
      </c>
      <c r="I599" s="1">
        <f t="shared" si="304"/>
        <v>18.800000000000011</v>
      </c>
      <c r="J599" s="1">
        <f t="shared" si="305"/>
        <v>0.50999999999999091</v>
      </c>
      <c r="K599" s="1">
        <f t="shared" si="306"/>
        <v>18.29000000000002</v>
      </c>
      <c r="L599" s="1">
        <f t="shared" si="303"/>
        <v>18.800000000000011</v>
      </c>
      <c r="M599" s="1">
        <f t="shared" si="314"/>
        <v>9.4660000000000011</v>
      </c>
      <c r="N599" s="2">
        <f t="shared" si="310"/>
        <v>364.85800000000006</v>
      </c>
      <c r="O599" s="2">
        <f t="shared" si="311"/>
        <v>308.06200000000001</v>
      </c>
      <c r="P599" s="2">
        <f t="shared" si="312"/>
        <v>364.85800000000006</v>
      </c>
      <c r="Q599" s="2">
        <f t="shared" si="313"/>
        <v>336.23599999999999</v>
      </c>
      <c r="R599" s="2">
        <f t="shared" si="286"/>
        <v>364.85800000000006</v>
      </c>
      <c r="S599" s="2">
        <f t="shared" si="315"/>
        <v>369.59100000000001</v>
      </c>
      <c r="T599" s="2">
        <f t="shared" si="316"/>
        <v>303.32900000000006</v>
      </c>
      <c r="U599" s="2">
        <f t="shared" si="287"/>
        <v>369.59100000000001</v>
      </c>
      <c r="V599" s="2">
        <f t="shared" si="288"/>
        <v>329.81200000000001</v>
      </c>
      <c r="W599" s="2">
        <f t="shared" si="289"/>
        <v>369.59100000000001</v>
      </c>
      <c r="X599" t="b">
        <f t="shared" si="290"/>
        <v>0</v>
      </c>
      <c r="Y599" t="b">
        <f t="shared" si="291"/>
        <v>0</v>
      </c>
      <c r="Z599" t="b">
        <f t="shared" si="292"/>
        <v>0</v>
      </c>
      <c r="AA599" t="b">
        <f t="shared" si="293"/>
        <v>0</v>
      </c>
      <c r="AB599" s="3">
        <f t="shared" si="307"/>
        <v>-4.7329999999999472</v>
      </c>
      <c r="AC599" t="b">
        <f t="shared" si="317"/>
        <v>0</v>
      </c>
      <c r="AD599" s="4"/>
      <c r="AE599" s="3" t="b">
        <f t="shared" si="308"/>
        <v>0</v>
      </c>
      <c r="AF599" s="3" t="b">
        <f t="shared" si="294"/>
        <v>0</v>
      </c>
      <c r="AG599" s="3" t="b">
        <f t="shared" si="295"/>
        <v>1</v>
      </c>
      <c r="AH599" s="3" t="b">
        <f t="shared" si="296"/>
        <v>1</v>
      </c>
      <c r="AI599" s="3" t="b">
        <f t="shared" si="297"/>
        <v>1</v>
      </c>
      <c r="AJ599" s="3" t="b">
        <f t="shared" si="298"/>
        <v>1</v>
      </c>
      <c r="AK599" s="3">
        <f t="shared" si="301"/>
        <v>-4.7329999999999472</v>
      </c>
      <c r="AL599" s="3" t="b">
        <f t="shared" si="318"/>
        <v>0</v>
      </c>
      <c r="AM599" s="3" t="b">
        <f t="shared" si="309"/>
        <v>0</v>
      </c>
      <c r="AN599" s="3" t="b">
        <f t="shared" si="299"/>
        <v>0</v>
      </c>
      <c r="AO599" s="3">
        <f t="shared" si="300"/>
        <v>0</v>
      </c>
    </row>
    <row r="600" spans="1:41" x14ac:dyDescent="0.2">
      <c r="A600">
        <v>20141217</v>
      </c>
      <c r="B600">
        <v>326.86</v>
      </c>
      <c r="C600">
        <v>333.95</v>
      </c>
      <c r="D600">
        <v>315.14999999999998</v>
      </c>
      <c r="E600">
        <v>319.77999999999997</v>
      </c>
      <c r="F600" s="3">
        <v>37567900</v>
      </c>
      <c r="G600">
        <v>4450380000</v>
      </c>
      <c r="H600">
        <f t="shared" si="302"/>
        <v>369.79711111111106</v>
      </c>
      <c r="I600" s="1">
        <f t="shared" si="304"/>
        <v>18.800000000000011</v>
      </c>
      <c r="J600" s="1">
        <f t="shared" si="305"/>
        <v>6.8899999999999864</v>
      </c>
      <c r="K600" s="1">
        <f t="shared" si="306"/>
        <v>11.910000000000025</v>
      </c>
      <c r="L600" s="1">
        <f t="shared" si="303"/>
        <v>18.800000000000011</v>
      </c>
      <c r="M600" s="1">
        <f t="shared" si="314"/>
        <v>10.253333333333334</v>
      </c>
      <c r="N600" s="2">
        <f t="shared" si="310"/>
        <v>355.30999999999995</v>
      </c>
      <c r="O600" s="2">
        <f t="shared" si="311"/>
        <v>293.78999999999996</v>
      </c>
      <c r="P600" s="2">
        <f t="shared" si="312"/>
        <v>355.30999999999995</v>
      </c>
      <c r="Q600" s="2">
        <f t="shared" si="313"/>
        <v>293.78999999999996</v>
      </c>
      <c r="R600" s="2">
        <f t="shared" si="286"/>
        <v>355.30999999999995</v>
      </c>
      <c r="S600" s="2">
        <f t="shared" si="315"/>
        <v>360.43666666666661</v>
      </c>
      <c r="T600" s="2">
        <f t="shared" si="316"/>
        <v>288.6633333333333</v>
      </c>
      <c r="U600" s="2">
        <f t="shared" si="287"/>
        <v>360.43666666666661</v>
      </c>
      <c r="V600" s="2">
        <f t="shared" si="288"/>
        <v>288.6633333333333</v>
      </c>
      <c r="W600" s="2">
        <f t="shared" si="289"/>
        <v>360.43666666666661</v>
      </c>
      <c r="X600" t="b">
        <f t="shared" si="290"/>
        <v>0</v>
      </c>
      <c r="Y600" t="b">
        <f t="shared" si="291"/>
        <v>0</v>
      </c>
      <c r="Z600" t="b">
        <f t="shared" si="292"/>
        <v>0</v>
      </c>
      <c r="AA600" t="b">
        <f t="shared" si="293"/>
        <v>0</v>
      </c>
      <c r="AB600" s="3">
        <f t="shared" si="307"/>
        <v>-5.1266666666666652</v>
      </c>
      <c r="AC600" t="b">
        <f t="shared" si="317"/>
        <v>0</v>
      </c>
      <c r="AD600" s="4"/>
      <c r="AE600" s="3" t="b">
        <f t="shared" si="308"/>
        <v>0</v>
      </c>
      <c r="AF600" s="3" t="b">
        <f t="shared" si="294"/>
        <v>0</v>
      </c>
      <c r="AG600" s="3" t="b">
        <f t="shared" si="295"/>
        <v>1</v>
      </c>
      <c r="AH600" s="3" t="b">
        <f t="shared" si="296"/>
        <v>1</v>
      </c>
      <c r="AI600" s="3" t="b">
        <f t="shared" si="297"/>
        <v>1</v>
      </c>
      <c r="AJ600" s="3" t="b">
        <f t="shared" si="298"/>
        <v>1</v>
      </c>
      <c r="AK600" s="3">
        <f t="shared" si="301"/>
        <v>-5.1266666666666652</v>
      </c>
      <c r="AL600" s="3" t="b">
        <f t="shared" si="318"/>
        <v>0</v>
      </c>
      <c r="AM600" s="3" t="b">
        <f t="shared" si="309"/>
        <v>0</v>
      </c>
      <c r="AN600" s="3" t="b">
        <f t="shared" si="299"/>
        <v>0</v>
      </c>
      <c r="AO600" s="3">
        <f t="shared" si="300"/>
        <v>0</v>
      </c>
    </row>
    <row r="601" spans="1:41" x14ac:dyDescent="0.2">
      <c r="A601">
        <v>20141218</v>
      </c>
      <c r="B601">
        <v>319.79000000000002</v>
      </c>
      <c r="C601">
        <v>323.70999999999998</v>
      </c>
      <c r="D601">
        <v>304.23</v>
      </c>
      <c r="E601">
        <v>311.39999999999998</v>
      </c>
      <c r="F601" s="3">
        <v>39173000</v>
      </c>
      <c r="G601">
        <v>4355140000</v>
      </c>
      <c r="H601">
        <f t="shared" si="302"/>
        <v>368.63422222222215</v>
      </c>
      <c r="I601" s="1">
        <f t="shared" si="304"/>
        <v>19.479999999999961</v>
      </c>
      <c r="J601" s="1">
        <f t="shared" si="305"/>
        <v>3.9300000000000068</v>
      </c>
      <c r="K601" s="1">
        <f t="shared" si="306"/>
        <v>15.549999999999955</v>
      </c>
      <c r="L601" s="1">
        <f t="shared" si="303"/>
        <v>19.479999999999961</v>
      </c>
      <c r="M601" s="1">
        <f t="shared" si="314"/>
        <v>11.094666666666667</v>
      </c>
      <c r="N601" s="2">
        <f t="shared" si="310"/>
        <v>347.25400000000002</v>
      </c>
      <c r="O601" s="2">
        <f t="shared" si="311"/>
        <v>280.68600000000004</v>
      </c>
      <c r="P601" s="2">
        <f t="shared" si="312"/>
        <v>347.25400000000002</v>
      </c>
      <c r="Q601" s="2">
        <f t="shared" si="313"/>
        <v>293.78999999999996</v>
      </c>
      <c r="R601" s="2">
        <f t="shared" si="286"/>
        <v>347.25400000000002</v>
      </c>
      <c r="S601" s="2">
        <f t="shared" si="315"/>
        <v>352.80133333333333</v>
      </c>
      <c r="T601" s="2">
        <f t="shared" si="316"/>
        <v>275.13866666666672</v>
      </c>
      <c r="U601" s="2">
        <f t="shared" si="287"/>
        <v>352.80133333333333</v>
      </c>
      <c r="V601" s="2">
        <f t="shared" si="288"/>
        <v>288.6633333333333</v>
      </c>
      <c r="W601" s="2">
        <f t="shared" si="289"/>
        <v>352.80133333333333</v>
      </c>
      <c r="X601" t="b">
        <f t="shared" si="290"/>
        <v>0</v>
      </c>
      <c r="Y601" t="b">
        <f t="shared" si="291"/>
        <v>0</v>
      </c>
      <c r="Z601" t="b">
        <f t="shared" si="292"/>
        <v>0</v>
      </c>
      <c r="AA601" t="b">
        <f t="shared" si="293"/>
        <v>0</v>
      </c>
      <c r="AB601" s="3">
        <f t="shared" si="307"/>
        <v>-5.547333333333313</v>
      </c>
      <c r="AC601" t="b">
        <f t="shared" si="317"/>
        <v>0</v>
      </c>
      <c r="AD601" s="4"/>
      <c r="AE601" s="3" t="b">
        <f t="shared" si="308"/>
        <v>0</v>
      </c>
      <c r="AF601" s="3" t="b">
        <f t="shared" si="294"/>
        <v>0</v>
      </c>
      <c r="AG601" s="3" t="b">
        <f t="shared" si="295"/>
        <v>1</v>
      </c>
      <c r="AH601" s="3" t="b">
        <f t="shared" si="296"/>
        <v>1</v>
      </c>
      <c r="AI601" s="3" t="b">
        <f t="shared" si="297"/>
        <v>1</v>
      </c>
      <c r="AJ601" s="3" t="b">
        <f t="shared" si="298"/>
        <v>1</v>
      </c>
      <c r="AK601" s="3">
        <f t="shared" si="301"/>
        <v>-5.547333333333313</v>
      </c>
      <c r="AL601" s="3" t="b">
        <f t="shared" si="318"/>
        <v>0</v>
      </c>
      <c r="AM601" s="3" t="b">
        <f t="shared" si="309"/>
        <v>0</v>
      </c>
      <c r="AN601" s="3" t="b">
        <f t="shared" si="299"/>
        <v>0</v>
      </c>
      <c r="AO601" s="3">
        <f t="shared" si="300"/>
        <v>0</v>
      </c>
    </row>
    <row r="602" spans="1:41" x14ac:dyDescent="0.2">
      <c r="A602">
        <v>20141219</v>
      </c>
      <c r="B602">
        <v>311.18</v>
      </c>
      <c r="C602">
        <v>318.52999999999997</v>
      </c>
      <c r="D602">
        <v>306.77</v>
      </c>
      <c r="E602">
        <v>317.83999999999997</v>
      </c>
      <c r="F602" s="3">
        <v>23823100</v>
      </c>
      <c r="G602">
        <v>4238930000</v>
      </c>
      <c r="H602">
        <f t="shared" si="302"/>
        <v>367.70755555555559</v>
      </c>
      <c r="I602" s="1">
        <f t="shared" si="304"/>
        <v>11.759999999999991</v>
      </c>
      <c r="J602" s="1">
        <f t="shared" si="305"/>
        <v>7.1299999999999955</v>
      </c>
      <c r="K602" s="1">
        <f t="shared" si="306"/>
        <v>4.6299999999999955</v>
      </c>
      <c r="L602" s="1">
        <f t="shared" si="303"/>
        <v>11.759999999999991</v>
      </c>
      <c r="M602" s="1">
        <f t="shared" si="314"/>
        <v>11.814666666666669</v>
      </c>
      <c r="N602" s="2">
        <f t="shared" si="310"/>
        <v>348.09399999999999</v>
      </c>
      <c r="O602" s="2">
        <f t="shared" si="311"/>
        <v>277.20599999999996</v>
      </c>
      <c r="P602" s="2">
        <f t="shared" si="312"/>
        <v>347.25400000000002</v>
      </c>
      <c r="Q602" s="2">
        <f t="shared" si="313"/>
        <v>293.78999999999996</v>
      </c>
      <c r="R602" s="2">
        <f t="shared" ref="R602:R665" si="319">IF(E602&lt;=P602,P602,Q602)</f>
        <v>347.25400000000002</v>
      </c>
      <c r="S602" s="2">
        <f t="shared" si="315"/>
        <v>354.00133333333332</v>
      </c>
      <c r="T602" s="2">
        <f t="shared" si="316"/>
        <v>271.29866666666663</v>
      </c>
      <c r="U602" s="2">
        <f t="shared" ref="U602:U665" si="320">IF(OR(S602&lt;U601,$E601&gt;U601),S602,U601)</f>
        <v>352.80133333333333</v>
      </c>
      <c r="V602" s="2">
        <f t="shared" ref="V602:V665" si="321">IF(OR(T602&gt;V601,$E601&lt;V601),T602,V601)</f>
        <v>288.6633333333333</v>
      </c>
      <c r="W602" s="2">
        <f t="shared" ref="W602:W665" si="322">IF($E602&lt;=U602,U602,V602)</f>
        <v>352.80133333333333</v>
      </c>
      <c r="X602" t="b">
        <f t="shared" ref="X602:X665" si="323">E602&gt;H602</f>
        <v>0</v>
      </c>
      <c r="Y602" t="b">
        <f t="shared" ref="Y602:Y665" si="324">C602&gt;MAX(C587:C601)</f>
        <v>0</v>
      </c>
      <c r="Z602" t="b">
        <f t="shared" ref="Z602:Z665" si="325">E602&gt;R602</f>
        <v>0</v>
      </c>
      <c r="AA602" t="b">
        <f t="shared" ref="AA602:AA665" si="326">E602&gt;W602</f>
        <v>0</v>
      </c>
      <c r="AB602" s="3">
        <f t="shared" si="307"/>
        <v>-5.547333333333313</v>
      </c>
      <c r="AC602" t="b">
        <f t="shared" si="317"/>
        <v>0</v>
      </c>
      <c r="AD602" s="4"/>
      <c r="AE602" s="3" t="b">
        <f t="shared" si="308"/>
        <v>0</v>
      </c>
      <c r="AF602" s="3" t="b">
        <f t="shared" ref="AF602:AF665" si="327">AND(X602,Y602,Z602,AA602,AE602)</f>
        <v>0</v>
      </c>
      <c r="AG602" s="3" t="b">
        <f t="shared" ref="AG602:AG665" si="328">E602&lt;H602</f>
        <v>1</v>
      </c>
      <c r="AH602" s="3" t="b">
        <f t="shared" ref="AH602:AH665" si="329">D602&lt;MIN(D587:D601)</f>
        <v>0</v>
      </c>
      <c r="AI602" s="3" t="b">
        <f t="shared" ref="AI602:AI665" si="330">E602&lt;R602</f>
        <v>1</v>
      </c>
      <c r="AJ602" s="3" t="b">
        <f t="shared" ref="AJ602:AJ665" si="331">E602&lt;W602</f>
        <v>1</v>
      </c>
      <c r="AK602" s="3">
        <f t="shared" si="301"/>
        <v>-5.547333333333313</v>
      </c>
      <c r="AL602" s="3" t="b">
        <f t="shared" si="318"/>
        <v>0</v>
      </c>
      <c r="AM602" s="3" t="b">
        <f t="shared" si="309"/>
        <v>0</v>
      </c>
      <c r="AN602" s="3" t="b">
        <f t="shared" ref="AN602:AN665" si="332">AND(AF602,AG602,AH602,AI602,AM602)</f>
        <v>0</v>
      </c>
      <c r="AO602" s="3">
        <f t="shared" ref="AO602:AO665" si="333">IF(AF602,1,IF(AN602,-1,0))</f>
        <v>0</v>
      </c>
    </row>
    <row r="603" spans="1:41" x14ac:dyDescent="0.2">
      <c r="A603">
        <v>20141220</v>
      </c>
      <c r="B603">
        <v>317.62</v>
      </c>
      <c r="C603">
        <v>330.32</v>
      </c>
      <c r="D603">
        <v>316.04000000000002</v>
      </c>
      <c r="E603">
        <v>329.96</v>
      </c>
      <c r="F603" s="3">
        <v>20856700</v>
      </c>
      <c r="G603">
        <v>4327750000</v>
      </c>
      <c r="H603">
        <f t="shared" si="302"/>
        <v>366.69577777777772</v>
      </c>
      <c r="I603" s="1">
        <f t="shared" si="304"/>
        <v>14.279999999999973</v>
      </c>
      <c r="J603" s="1">
        <f t="shared" si="305"/>
        <v>12.480000000000018</v>
      </c>
      <c r="K603" s="1">
        <f t="shared" si="306"/>
        <v>1.7999999999999545</v>
      </c>
      <c r="L603" s="1">
        <f t="shared" si="303"/>
        <v>14.279999999999973</v>
      </c>
      <c r="M603" s="1">
        <f t="shared" si="314"/>
        <v>11.872666666666669</v>
      </c>
      <c r="N603" s="2">
        <f t="shared" si="310"/>
        <v>358.798</v>
      </c>
      <c r="O603" s="2">
        <f t="shared" si="311"/>
        <v>287.56200000000001</v>
      </c>
      <c r="P603" s="2">
        <f t="shared" si="312"/>
        <v>347.25400000000002</v>
      </c>
      <c r="Q603" s="2">
        <f t="shared" si="313"/>
        <v>293.78999999999996</v>
      </c>
      <c r="R603" s="2">
        <f t="shared" si="319"/>
        <v>347.25400000000002</v>
      </c>
      <c r="S603" s="2">
        <f t="shared" si="315"/>
        <v>364.73433333333332</v>
      </c>
      <c r="T603" s="2">
        <f t="shared" si="316"/>
        <v>281.62566666666669</v>
      </c>
      <c r="U603" s="2">
        <f t="shared" si="320"/>
        <v>352.80133333333333</v>
      </c>
      <c r="V603" s="2">
        <f t="shared" si="321"/>
        <v>288.6633333333333</v>
      </c>
      <c r="W603" s="2">
        <f t="shared" si="322"/>
        <v>352.80133333333333</v>
      </c>
      <c r="X603" t="b">
        <f t="shared" si="323"/>
        <v>0</v>
      </c>
      <c r="Y603" t="b">
        <f t="shared" si="324"/>
        <v>0</v>
      </c>
      <c r="Z603" t="b">
        <f t="shared" si="325"/>
        <v>0</v>
      </c>
      <c r="AA603" t="b">
        <f t="shared" si="326"/>
        <v>0</v>
      </c>
      <c r="AB603" s="3">
        <f t="shared" si="307"/>
        <v>-5.547333333333313</v>
      </c>
      <c r="AC603" t="b">
        <f t="shared" si="317"/>
        <v>0</v>
      </c>
      <c r="AD603" s="4"/>
      <c r="AE603" s="3" t="b">
        <f t="shared" si="308"/>
        <v>0</v>
      </c>
      <c r="AF603" s="3" t="b">
        <f t="shared" si="327"/>
        <v>0</v>
      </c>
      <c r="AG603" s="3" t="b">
        <f t="shared" si="328"/>
        <v>1</v>
      </c>
      <c r="AH603" s="3" t="b">
        <f t="shared" si="329"/>
        <v>0</v>
      </c>
      <c r="AI603" s="3" t="b">
        <f t="shared" si="330"/>
        <v>1</v>
      </c>
      <c r="AJ603" s="3" t="b">
        <f t="shared" si="331"/>
        <v>1</v>
      </c>
      <c r="AK603" s="3">
        <f t="shared" ref="AK603:AK666" si="334">$R603-$W603</f>
        <v>-5.547333333333313</v>
      </c>
      <c r="AL603" s="3" t="b">
        <f t="shared" si="318"/>
        <v>0</v>
      </c>
      <c r="AM603" s="3" t="b">
        <f t="shared" si="309"/>
        <v>0</v>
      </c>
      <c r="AN603" s="3" t="b">
        <f t="shared" si="332"/>
        <v>0</v>
      </c>
      <c r="AO603" s="3">
        <f t="shared" si="333"/>
        <v>0</v>
      </c>
    </row>
    <row r="604" spans="1:41" x14ac:dyDescent="0.2">
      <c r="A604">
        <v>20141221</v>
      </c>
      <c r="B604">
        <v>329.54</v>
      </c>
      <c r="C604">
        <v>329.63</v>
      </c>
      <c r="D604">
        <v>318.89999999999998</v>
      </c>
      <c r="E604">
        <v>320.83999999999997</v>
      </c>
      <c r="F604" s="3">
        <v>15207600</v>
      </c>
      <c r="G604">
        <v>4491320000</v>
      </c>
      <c r="H604">
        <f t="shared" si="302"/>
        <v>365.93066666666658</v>
      </c>
      <c r="I604" s="1">
        <f t="shared" si="304"/>
        <v>10.730000000000018</v>
      </c>
      <c r="J604" s="1">
        <f t="shared" si="305"/>
        <v>0.32999999999998408</v>
      </c>
      <c r="K604" s="1">
        <f t="shared" si="306"/>
        <v>11.060000000000002</v>
      </c>
      <c r="L604" s="1">
        <f t="shared" si="303"/>
        <v>11.060000000000002</v>
      </c>
      <c r="M604" s="1">
        <f t="shared" si="314"/>
        <v>11.929333333333334</v>
      </c>
      <c r="N604" s="2">
        <f t="shared" si="310"/>
        <v>360.053</v>
      </c>
      <c r="O604" s="2">
        <f t="shared" si="311"/>
        <v>288.47699999999998</v>
      </c>
      <c r="P604" s="2">
        <f t="shared" si="312"/>
        <v>347.25400000000002</v>
      </c>
      <c r="Q604" s="2">
        <f t="shared" si="313"/>
        <v>293.78999999999996</v>
      </c>
      <c r="R604" s="2">
        <f t="shared" si="319"/>
        <v>347.25400000000002</v>
      </c>
      <c r="S604" s="2">
        <f t="shared" si="315"/>
        <v>366.01766666666663</v>
      </c>
      <c r="T604" s="2">
        <f t="shared" si="316"/>
        <v>282.51233333333334</v>
      </c>
      <c r="U604" s="2">
        <f t="shared" si="320"/>
        <v>352.80133333333333</v>
      </c>
      <c r="V604" s="2">
        <f t="shared" si="321"/>
        <v>288.6633333333333</v>
      </c>
      <c r="W604" s="2">
        <f t="shared" si="322"/>
        <v>352.80133333333333</v>
      </c>
      <c r="X604" t="b">
        <f t="shared" si="323"/>
        <v>0</v>
      </c>
      <c r="Y604" t="b">
        <f t="shared" si="324"/>
        <v>0</v>
      </c>
      <c r="Z604" t="b">
        <f t="shared" si="325"/>
        <v>0</v>
      </c>
      <c r="AA604" t="b">
        <f t="shared" si="326"/>
        <v>0</v>
      </c>
      <c r="AB604" s="3">
        <f t="shared" si="307"/>
        <v>-5.547333333333313</v>
      </c>
      <c r="AC604" t="b">
        <f t="shared" si="317"/>
        <v>0</v>
      </c>
      <c r="AD604" s="4"/>
      <c r="AE604" s="3" t="b">
        <f t="shared" si="308"/>
        <v>0</v>
      </c>
      <c r="AF604" s="3" t="b">
        <f t="shared" si="327"/>
        <v>0</v>
      </c>
      <c r="AG604" s="3" t="b">
        <f t="shared" si="328"/>
        <v>1</v>
      </c>
      <c r="AH604" s="3" t="b">
        <f t="shared" si="329"/>
        <v>0</v>
      </c>
      <c r="AI604" s="3" t="b">
        <f t="shared" si="330"/>
        <v>1</v>
      </c>
      <c r="AJ604" s="3" t="b">
        <f t="shared" si="331"/>
        <v>1</v>
      </c>
      <c r="AK604" s="3">
        <f t="shared" si="334"/>
        <v>-5.547333333333313</v>
      </c>
      <c r="AL604" s="3" t="b">
        <f t="shared" si="318"/>
        <v>0</v>
      </c>
      <c r="AM604" s="3" t="b">
        <f t="shared" si="309"/>
        <v>0</v>
      </c>
      <c r="AN604" s="3" t="b">
        <f t="shared" si="332"/>
        <v>0</v>
      </c>
      <c r="AO604" s="3">
        <f t="shared" si="333"/>
        <v>0</v>
      </c>
    </row>
    <row r="605" spans="1:41" x14ac:dyDescent="0.2">
      <c r="A605">
        <v>20141222</v>
      </c>
      <c r="B605">
        <v>321.07</v>
      </c>
      <c r="C605">
        <v>334.12</v>
      </c>
      <c r="D605">
        <v>320.43</v>
      </c>
      <c r="E605">
        <v>331.89</v>
      </c>
      <c r="F605" s="3">
        <v>22315100</v>
      </c>
      <c r="G605">
        <v>4376890000</v>
      </c>
      <c r="H605">
        <f t="shared" ref="H605:H668" si="335">SUM(E515:E604)/90</f>
        <v>365.02722222222212</v>
      </c>
      <c r="I605" s="1">
        <f t="shared" si="304"/>
        <v>13.689999999999998</v>
      </c>
      <c r="J605" s="1">
        <f t="shared" si="305"/>
        <v>13.28000000000003</v>
      </c>
      <c r="K605" s="1">
        <f t="shared" si="306"/>
        <v>0.40999999999996817</v>
      </c>
      <c r="L605" s="1">
        <f t="shared" si="303"/>
        <v>13.689999999999998</v>
      </c>
      <c r="M605" s="1">
        <f t="shared" si="314"/>
        <v>12.166</v>
      </c>
      <c r="N605" s="2">
        <f t="shared" si="310"/>
        <v>363.77299999999997</v>
      </c>
      <c r="O605" s="2">
        <f t="shared" si="311"/>
        <v>290.77699999999999</v>
      </c>
      <c r="P605" s="2">
        <f t="shared" si="312"/>
        <v>347.25400000000002</v>
      </c>
      <c r="Q605" s="2">
        <f t="shared" si="313"/>
        <v>293.78999999999996</v>
      </c>
      <c r="R605" s="2">
        <f t="shared" si="319"/>
        <v>347.25400000000002</v>
      </c>
      <c r="S605" s="2">
        <f t="shared" si="315"/>
        <v>369.85599999999999</v>
      </c>
      <c r="T605" s="2">
        <f t="shared" si="316"/>
        <v>284.69399999999996</v>
      </c>
      <c r="U605" s="2">
        <f t="shared" si="320"/>
        <v>352.80133333333333</v>
      </c>
      <c r="V605" s="2">
        <f t="shared" si="321"/>
        <v>288.6633333333333</v>
      </c>
      <c r="W605" s="2">
        <f t="shared" si="322"/>
        <v>352.80133333333333</v>
      </c>
      <c r="X605" t="b">
        <f t="shared" si="323"/>
        <v>0</v>
      </c>
      <c r="Y605" t="b">
        <f t="shared" si="324"/>
        <v>0</v>
      </c>
      <c r="Z605" t="b">
        <f t="shared" si="325"/>
        <v>0</v>
      </c>
      <c r="AA605" t="b">
        <f t="shared" si="326"/>
        <v>0</v>
      </c>
      <c r="AB605" s="3">
        <f t="shared" si="307"/>
        <v>-5.547333333333313</v>
      </c>
      <c r="AC605" t="b">
        <f t="shared" si="317"/>
        <v>0</v>
      </c>
      <c r="AD605" s="4"/>
      <c r="AE605" s="3" t="b">
        <f t="shared" si="308"/>
        <v>0</v>
      </c>
      <c r="AF605" s="3" t="b">
        <f t="shared" si="327"/>
        <v>0</v>
      </c>
      <c r="AG605" s="3" t="b">
        <f t="shared" si="328"/>
        <v>1</v>
      </c>
      <c r="AH605" s="3" t="b">
        <f t="shared" si="329"/>
        <v>0</v>
      </c>
      <c r="AI605" s="3" t="b">
        <f t="shared" si="330"/>
        <v>1</v>
      </c>
      <c r="AJ605" s="3" t="b">
        <f t="shared" si="331"/>
        <v>1</v>
      </c>
      <c r="AK605" s="3">
        <f t="shared" si="334"/>
        <v>-5.547333333333313</v>
      </c>
      <c r="AL605" s="3" t="b">
        <f t="shared" si="318"/>
        <v>0</v>
      </c>
      <c r="AM605" s="3" t="b">
        <f t="shared" si="309"/>
        <v>0</v>
      </c>
      <c r="AN605" s="3" t="b">
        <f t="shared" si="332"/>
        <v>0</v>
      </c>
      <c r="AO605" s="3">
        <f t="shared" si="333"/>
        <v>0</v>
      </c>
    </row>
    <row r="606" spans="1:41" x14ac:dyDescent="0.2">
      <c r="A606">
        <v>20141223</v>
      </c>
      <c r="B606">
        <v>332.02</v>
      </c>
      <c r="C606">
        <v>336.29</v>
      </c>
      <c r="D606">
        <v>329.6</v>
      </c>
      <c r="E606">
        <v>334.57</v>
      </c>
      <c r="F606" s="3">
        <v>16574200</v>
      </c>
      <c r="G606">
        <v>4527490000</v>
      </c>
      <c r="H606">
        <f t="shared" si="335"/>
        <v>363.87277777777774</v>
      </c>
      <c r="I606" s="1">
        <f t="shared" si="304"/>
        <v>6.6899999999999977</v>
      </c>
      <c r="J606" s="1">
        <f t="shared" si="305"/>
        <v>4.4000000000000341</v>
      </c>
      <c r="K606" s="1">
        <f t="shared" si="306"/>
        <v>2.2899999999999636</v>
      </c>
      <c r="L606" s="1">
        <f t="shared" si="303"/>
        <v>6.6899999999999977</v>
      </c>
      <c r="M606" s="1">
        <f t="shared" si="314"/>
        <v>12.877333333333331</v>
      </c>
      <c r="N606" s="2">
        <f t="shared" si="310"/>
        <v>371.57700000000006</v>
      </c>
      <c r="O606" s="2">
        <f t="shared" si="311"/>
        <v>294.31300000000005</v>
      </c>
      <c r="P606" s="2">
        <f t="shared" si="312"/>
        <v>347.25400000000002</v>
      </c>
      <c r="Q606" s="2">
        <f t="shared" si="313"/>
        <v>294.31300000000005</v>
      </c>
      <c r="R606" s="2">
        <f t="shared" si="319"/>
        <v>347.25400000000002</v>
      </c>
      <c r="S606" s="2">
        <f t="shared" si="315"/>
        <v>378.01566666666673</v>
      </c>
      <c r="T606" s="2">
        <f t="shared" si="316"/>
        <v>287.87433333333337</v>
      </c>
      <c r="U606" s="2">
        <f t="shared" si="320"/>
        <v>352.80133333333333</v>
      </c>
      <c r="V606" s="2">
        <f t="shared" si="321"/>
        <v>288.6633333333333</v>
      </c>
      <c r="W606" s="2">
        <f t="shared" si="322"/>
        <v>352.80133333333333</v>
      </c>
      <c r="X606" t="b">
        <f t="shared" si="323"/>
        <v>0</v>
      </c>
      <c r="Y606" t="b">
        <f t="shared" si="324"/>
        <v>0</v>
      </c>
      <c r="Z606" t="b">
        <f t="shared" si="325"/>
        <v>0</v>
      </c>
      <c r="AA606" t="b">
        <f t="shared" si="326"/>
        <v>0</v>
      </c>
      <c r="AB606" s="3">
        <f t="shared" si="307"/>
        <v>-5.547333333333313</v>
      </c>
      <c r="AC606" t="b">
        <f t="shared" si="317"/>
        <v>0</v>
      </c>
      <c r="AD606" s="4"/>
      <c r="AE606" s="3" t="b">
        <f t="shared" si="308"/>
        <v>0</v>
      </c>
      <c r="AF606" s="3" t="b">
        <f t="shared" si="327"/>
        <v>0</v>
      </c>
      <c r="AG606" s="3" t="b">
        <f t="shared" si="328"/>
        <v>1</v>
      </c>
      <c r="AH606" s="3" t="b">
        <f t="shared" si="329"/>
        <v>0</v>
      </c>
      <c r="AI606" s="3" t="b">
        <f t="shared" si="330"/>
        <v>1</v>
      </c>
      <c r="AJ606" s="3" t="b">
        <f t="shared" si="331"/>
        <v>1</v>
      </c>
      <c r="AK606" s="3">
        <f t="shared" si="334"/>
        <v>-5.547333333333313</v>
      </c>
      <c r="AL606" s="3" t="b">
        <f t="shared" si="318"/>
        <v>0</v>
      </c>
      <c r="AM606" s="3" t="b">
        <f t="shared" si="309"/>
        <v>0</v>
      </c>
      <c r="AN606" s="3" t="b">
        <f t="shared" si="332"/>
        <v>0</v>
      </c>
      <c r="AO606" s="3">
        <f t="shared" si="333"/>
        <v>0</v>
      </c>
    </row>
    <row r="607" spans="1:41" x14ac:dyDescent="0.2">
      <c r="A607">
        <v>20141224</v>
      </c>
      <c r="B607">
        <v>334.38</v>
      </c>
      <c r="C607">
        <v>334.74</v>
      </c>
      <c r="D607">
        <v>321.36</v>
      </c>
      <c r="E607">
        <v>322.52999999999997</v>
      </c>
      <c r="F607" s="3">
        <v>15092300</v>
      </c>
      <c r="G607">
        <v>4561040000</v>
      </c>
      <c r="H607">
        <f t="shared" si="335"/>
        <v>362.88799999999992</v>
      </c>
      <c r="I607" s="1">
        <f t="shared" si="304"/>
        <v>13.379999999999995</v>
      </c>
      <c r="J607" s="1">
        <f t="shared" si="305"/>
        <v>0.17000000000001592</v>
      </c>
      <c r="K607" s="1">
        <f t="shared" si="306"/>
        <v>13.20999999999998</v>
      </c>
      <c r="L607" s="1">
        <f t="shared" si="303"/>
        <v>13.379999999999995</v>
      </c>
      <c r="M607" s="1">
        <f t="shared" si="314"/>
        <v>12.380666666666665</v>
      </c>
      <c r="N607" s="2">
        <f t="shared" si="310"/>
        <v>365.19200000000001</v>
      </c>
      <c r="O607" s="2">
        <f t="shared" si="311"/>
        <v>290.90800000000002</v>
      </c>
      <c r="P607" s="2">
        <f t="shared" si="312"/>
        <v>347.25400000000002</v>
      </c>
      <c r="Q607" s="2">
        <f t="shared" si="313"/>
        <v>294.31300000000005</v>
      </c>
      <c r="R607" s="2">
        <f t="shared" si="319"/>
        <v>347.25400000000002</v>
      </c>
      <c r="S607" s="2">
        <f t="shared" si="315"/>
        <v>371.38233333333335</v>
      </c>
      <c r="T607" s="2">
        <f t="shared" si="316"/>
        <v>284.71766666666667</v>
      </c>
      <c r="U607" s="2">
        <f t="shared" si="320"/>
        <v>352.80133333333333</v>
      </c>
      <c r="V607" s="2">
        <f t="shared" si="321"/>
        <v>288.6633333333333</v>
      </c>
      <c r="W607" s="2">
        <f t="shared" si="322"/>
        <v>352.80133333333333</v>
      </c>
      <c r="X607" t="b">
        <f t="shared" si="323"/>
        <v>0</v>
      </c>
      <c r="Y607" t="b">
        <f t="shared" si="324"/>
        <v>0</v>
      </c>
      <c r="Z607" t="b">
        <f t="shared" si="325"/>
        <v>0</v>
      </c>
      <c r="AA607" t="b">
        <f t="shared" si="326"/>
        <v>0</v>
      </c>
      <c r="AB607" s="3">
        <f t="shared" si="307"/>
        <v>-5.547333333333313</v>
      </c>
      <c r="AC607" t="b">
        <f t="shared" si="317"/>
        <v>0</v>
      </c>
      <c r="AD607" s="4"/>
      <c r="AE607" s="3" t="b">
        <f t="shared" si="308"/>
        <v>0</v>
      </c>
      <c r="AF607" s="3" t="b">
        <f t="shared" si="327"/>
        <v>0</v>
      </c>
      <c r="AG607" s="3" t="b">
        <f t="shared" si="328"/>
        <v>1</v>
      </c>
      <c r="AH607" s="3" t="b">
        <f t="shared" si="329"/>
        <v>0</v>
      </c>
      <c r="AI607" s="3" t="b">
        <f t="shared" si="330"/>
        <v>1</v>
      </c>
      <c r="AJ607" s="3" t="b">
        <f t="shared" si="331"/>
        <v>1</v>
      </c>
      <c r="AK607" s="3">
        <f t="shared" si="334"/>
        <v>-5.547333333333313</v>
      </c>
      <c r="AL607" s="3" t="b">
        <f t="shared" si="318"/>
        <v>0</v>
      </c>
      <c r="AM607" s="3" t="b">
        <f t="shared" si="309"/>
        <v>0</v>
      </c>
      <c r="AN607" s="3" t="b">
        <f t="shared" si="332"/>
        <v>0</v>
      </c>
      <c r="AO607" s="3">
        <f t="shared" si="333"/>
        <v>0</v>
      </c>
    </row>
    <row r="608" spans="1:41" x14ac:dyDescent="0.2">
      <c r="A608">
        <v>20141225</v>
      </c>
      <c r="B608">
        <v>322.29000000000002</v>
      </c>
      <c r="C608">
        <v>322.67</v>
      </c>
      <c r="D608">
        <v>316.95999999999998</v>
      </c>
      <c r="E608">
        <v>319.01</v>
      </c>
      <c r="F608" s="3">
        <v>9883640</v>
      </c>
      <c r="G608">
        <v>4397250000</v>
      </c>
      <c r="H608">
        <f t="shared" si="335"/>
        <v>361.8986666666666</v>
      </c>
      <c r="I608" s="1">
        <f t="shared" si="304"/>
        <v>5.7100000000000364</v>
      </c>
      <c r="J608" s="1">
        <f t="shared" si="305"/>
        <v>0.1400000000000432</v>
      </c>
      <c r="K608" s="1">
        <f t="shared" si="306"/>
        <v>5.5699999999999932</v>
      </c>
      <c r="L608" s="1">
        <f t="shared" ref="L608:L671" si="336">MAX(I608:K608)</f>
        <v>5.7100000000000364</v>
      </c>
      <c r="M608" s="1">
        <f t="shared" si="314"/>
        <v>12.064666666666664</v>
      </c>
      <c r="N608" s="2">
        <f t="shared" si="310"/>
        <v>356.00900000000001</v>
      </c>
      <c r="O608" s="2">
        <f t="shared" si="311"/>
        <v>283.62099999999998</v>
      </c>
      <c r="P608" s="2">
        <f t="shared" si="312"/>
        <v>347.25400000000002</v>
      </c>
      <c r="Q608" s="2">
        <f t="shared" si="313"/>
        <v>294.31300000000005</v>
      </c>
      <c r="R608" s="2">
        <f t="shared" si="319"/>
        <v>347.25400000000002</v>
      </c>
      <c r="S608" s="2">
        <f t="shared" si="315"/>
        <v>362.04133333333334</v>
      </c>
      <c r="T608" s="2">
        <f t="shared" si="316"/>
        <v>277.58866666666665</v>
      </c>
      <c r="U608" s="2">
        <f t="shared" si="320"/>
        <v>352.80133333333333</v>
      </c>
      <c r="V608" s="2">
        <f t="shared" si="321"/>
        <v>288.6633333333333</v>
      </c>
      <c r="W608" s="2">
        <f t="shared" si="322"/>
        <v>352.80133333333333</v>
      </c>
      <c r="X608" t="b">
        <f t="shared" si="323"/>
        <v>0</v>
      </c>
      <c r="Y608" t="b">
        <f t="shared" si="324"/>
        <v>0</v>
      </c>
      <c r="Z608" t="b">
        <f t="shared" si="325"/>
        <v>0</v>
      </c>
      <c r="AA608" t="b">
        <f t="shared" si="326"/>
        <v>0</v>
      </c>
      <c r="AB608" s="3">
        <f t="shared" si="307"/>
        <v>-5.547333333333313</v>
      </c>
      <c r="AC608" t="b">
        <f t="shared" si="317"/>
        <v>0</v>
      </c>
      <c r="AD608" s="4"/>
      <c r="AE608" s="3" t="b">
        <f t="shared" si="308"/>
        <v>0</v>
      </c>
      <c r="AF608" s="3" t="b">
        <f t="shared" si="327"/>
        <v>0</v>
      </c>
      <c r="AG608" s="3" t="b">
        <f t="shared" si="328"/>
        <v>1</v>
      </c>
      <c r="AH608" s="3" t="b">
        <f t="shared" si="329"/>
        <v>0</v>
      </c>
      <c r="AI608" s="3" t="b">
        <f t="shared" si="330"/>
        <v>1</v>
      </c>
      <c r="AJ608" s="3" t="b">
        <f t="shared" si="331"/>
        <v>1</v>
      </c>
      <c r="AK608" s="3">
        <f t="shared" si="334"/>
        <v>-5.547333333333313</v>
      </c>
      <c r="AL608" s="3" t="b">
        <f t="shared" si="318"/>
        <v>0</v>
      </c>
      <c r="AM608" s="3" t="b">
        <f t="shared" si="309"/>
        <v>0</v>
      </c>
      <c r="AN608" s="3" t="b">
        <f t="shared" si="332"/>
        <v>0</v>
      </c>
      <c r="AO608" s="3">
        <f t="shared" si="333"/>
        <v>0</v>
      </c>
    </row>
    <row r="609" spans="1:41" x14ac:dyDescent="0.2">
      <c r="A609">
        <v>20141226</v>
      </c>
      <c r="B609">
        <v>319.14999999999998</v>
      </c>
      <c r="C609">
        <v>331.42</v>
      </c>
      <c r="D609">
        <v>316.63</v>
      </c>
      <c r="E609">
        <v>327.92</v>
      </c>
      <c r="F609" s="3">
        <v>16410500</v>
      </c>
      <c r="G609">
        <v>4355750000</v>
      </c>
      <c r="H609">
        <f t="shared" si="335"/>
        <v>360.94955555555549</v>
      </c>
      <c r="I609" s="1">
        <f t="shared" si="304"/>
        <v>14.79000000000002</v>
      </c>
      <c r="J609" s="1">
        <f t="shared" si="305"/>
        <v>12.410000000000025</v>
      </c>
      <c r="K609" s="1">
        <f t="shared" si="306"/>
        <v>2.3799999999999955</v>
      </c>
      <c r="L609" s="1">
        <f t="shared" si="336"/>
        <v>14.79000000000002</v>
      </c>
      <c r="M609" s="1">
        <f t="shared" si="314"/>
        <v>12.044666666666668</v>
      </c>
      <c r="N609" s="2">
        <f t="shared" si="310"/>
        <v>360.15899999999999</v>
      </c>
      <c r="O609" s="2">
        <f t="shared" si="311"/>
        <v>287.89099999999996</v>
      </c>
      <c r="P609" s="2">
        <f t="shared" si="312"/>
        <v>347.25400000000002</v>
      </c>
      <c r="Q609" s="2">
        <f t="shared" si="313"/>
        <v>294.31300000000005</v>
      </c>
      <c r="R609" s="2">
        <f t="shared" si="319"/>
        <v>347.25400000000002</v>
      </c>
      <c r="S609" s="2">
        <f t="shared" si="315"/>
        <v>366.18133333333333</v>
      </c>
      <c r="T609" s="2">
        <f t="shared" si="316"/>
        <v>281.86866666666663</v>
      </c>
      <c r="U609" s="2">
        <f t="shared" si="320"/>
        <v>352.80133333333333</v>
      </c>
      <c r="V609" s="2">
        <f t="shared" si="321"/>
        <v>288.6633333333333</v>
      </c>
      <c r="W609" s="2">
        <f t="shared" si="322"/>
        <v>352.80133333333333</v>
      </c>
      <c r="X609" t="b">
        <f t="shared" si="323"/>
        <v>0</v>
      </c>
      <c r="Y609" t="b">
        <f t="shared" si="324"/>
        <v>0</v>
      </c>
      <c r="Z609" t="b">
        <f t="shared" si="325"/>
        <v>0</v>
      </c>
      <c r="AA609" t="b">
        <f t="shared" si="326"/>
        <v>0</v>
      </c>
      <c r="AB609" s="3">
        <f t="shared" si="307"/>
        <v>-5.547333333333313</v>
      </c>
      <c r="AC609" t="b">
        <f t="shared" si="317"/>
        <v>0</v>
      </c>
      <c r="AD609" s="4"/>
      <c r="AE609" s="3" t="b">
        <f t="shared" si="308"/>
        <v>0</v>
      </c>
      <c r="AF609" s="3" t="b">
        <f t="shared" si="327"/>
        <v>0</v>
      </c>
      <c r="AG609" s="3" t="b">
        <f t="shared" si="328"/>
        <v>1</v>
      </c>
      <c r="AH609" s="3" t="b">
        <f t="shared" si="329"/>
        <v>0</v>
      </c>
      <c r="AI609" s="3" t="b">
        <f t="shared" si="330"/>
        <v>1</v>
      </c>
      <c r="AJ609" s="3" t="b">
        <f t="shared" si="331"/>
        <v>1</v>
      </c>
      <c r="AK609" s="3">
        <f t="shared" si="334"/>
        <v>-5.547333333333313</v>
      </c>
      <c r="AL609" s="3" t="b">
        <f t="shared" si="318"/>
        <v>0</v>
      </c>
      <c r="AM609" s="3" t="b">
        <f t="shared" si="309"/>
        <v>0</v>
      </c>
      <c r="AN609" s="3" t="b">
        <f t="shared" si="332"/>
        <v>0</v>
      </c>
      <c r="AO609" s="3">
        <f t="shared" si="333"/>
        <v>0</v>
      </c>
    </row>
    <row r="610" spans="1:41" x14ac:dyDescent="0.2">
      <c r="A610">
        <v>20141227</v>
      </c>
      <c r="B610">
        <v>327.58</v>
      </c>
      <c r="C610">
        <v>328.91</v>
      </c>
      <c r="D610">
        <v>312.63</v>
      </c>
      <c r="E610">
        <v>315.86</v>
      </c>
      <c r="F610" s="3">
        <v>15185200</v>
      </c>
      <c r="G610">
        <v>4472050000</v>
      </c>
      <c r="H610">
        <f t="shared" si="335"/>
        <v>360.15399999999994</v>
      </c>
      <c r="I610" s="1">
        <f t="shared" si="304"/>
        <v>16.28000000000003</v>
      </c>
      <c r="J610" s="1">
        <f t="shared" si="305"/>
        <v>0.99000000000000909</v>
      </c>
      <c r="K610" s="1">
        <f t="shared" si="306"/>
        <v>15.29000000000002</v>
      </c>
      <c r="L610" s="1">
        <f t="shared" si="336"/>
        <v>16.28000000000003</v>
      </c>
      <c r="M610" s="1">
        <f t="shared" si="314"/>
        <v>11.524000000000001</v>
      </c>
      <c r="N610" s="2">
        <f t="shared" si="310"/>
        <v>355.34199999999998</v>
      </c>
      <c r="O610" s="2">
        <f t="shared" si="311"/>
        <v>286.19799999999998</v>
      </c>
      <c r="P610" s="2">
        <f t="shared" si="312"/>
        <v>347.25400000000002</v>
      </c>
      <c r="Q610" s="2">
        <f t="shared" si="313"/>
        <v>294.31300000000005</v>
      </c>
      <c r="R610" s="2">
        <f t="shared" si="319"/>
        <v>347.25400000000002</v>
      </c>
      <c r="S610" s="2">
        <f t="shared" si="315"/>
        <v>361.10399999999998</v>
      </c>
      <c r="T610" s="2">
        <f t="shared" si="316"/>
        <v>280.43599999999998</v>
      </c>
      <c r="U610" s="2">
        <f t="shared" si="320"/>
        <v>352.80133333333333</v>
      </c>
      <c r="V610" s="2">
        <f t="shared" si="321"/>
        <v>288.6633333333333</v>
      </c>
      <c r="W610" s="2">
        <f t="shared" si="322"/>
        <v>352.80133333333333</v>
      </c>
      <c r="X610" t="b">
        <f t="shared" si="323"/>
        <v>0</v>
      </c>
      <c r="Y610" t="b">
        <f t="shared" si="324"/>
        <v>0</v>
      </c>
      <c r="Z610" t="b">
        <f t="shared" si="325"/>
        <v>0</v>
      </c>
      <c r="AA610" t="b">
        <f t="shared" si="326"/>
        <v>0</v>
      </c>
      <c r="AB610" s="3">
        <f t="shared" si="307"/>
        <v>-5.547333333333313</v>
      </c>
      <c r="AC610" t="b">
        <f t="shared" si="317"/>
        <v>0</v>
      </c>
      <c r="AD610" s="4"/>
      <c r="AE610" s="3" t="b">
        <f t="shared" si="308"/>
        <v>0</v>
      </c>
      <c r="AF610" s="3" t="b">
        <f t="shared" si="327"/>
        <v>0</v>
      </c>
      <c r="AG610" s="3" t="b">
        <f t="shared" si="328"/>
        <v>1</v>
      </c>
      <c r="AH610" s="3" t="b">
        <f t="shared" si="329"/>
        <v>0</v>
      </c>
      <c r="AI610" s="3" t="b">
        <f t="shared" si="330"/>
        <v>1</v>
      </c>
      <c r="AJ610" s="3" t="b">
        <f t="shared" si="331"/>
        <v>1</v>
      </c>
      <c r="AK610" s="3">
        <f t="shared" si="334"/>
        <v>-5.547333333333313</v>
      </c>
      <c r="AL610" s="3" t="b">
        <f t="shared" si="318"/>
        <v>0</v>
      </c>
      <c r="AM610" s="3" t="b">
        <f t="shared" si="309"/>
        <v>0</v>
      </c>
      <c r="AN610" s="3" t="b">
        <f t="shared" si="332"/>
        <v>0</v>
      </c>
      <c r="AO610" s="3">
        <f t="shared" si="333"/>
        <v>0</v>
      </c>
    </row>
    <row r="611" spans="1:41" x14ac:dyDescent="0.2">
      <c r="A611">
        <v>20141228</v>
      </c>
      <c r="B611">
        <v>316.16000000000003</v>
      </c>
      <c r="C611">
        <v>320.02999999999997</v>
      </c>
      <c r="D611">
        <v>311.08</v>
      </c>
      <c r="E611">
        <v>317.24</v>
      </c>
      <c r="F611" s="3">
        <v>11676600</v>
      </c>
      <c r="G611">
        <v>4317320000</v>
      </c>
      <c r="H611">
        <f t="shared" si="335"/>
        <v>359.47266666666661</v>
      </c>
      <c r="I611" s="1">
        <f t="shared" si="304"/>
        <v>8.9499999999999886</v>
      </c>
      <c r="J611" s="1">
        <f t="shared" si="305"/>
        <v>4.1699999999999591</v>
      </c>
      <c r="K611" s="1">
        <f t="shared" si="306"/>
        <v>4.7800000000000296</v>
      </c>
      <c r="L611" s="1">
        <f t="shared" si="336"/>
        <v>8.9499999999999886</v>
      </c>
      <c r="M611" s="1">
        <f t="shared" si="314"/>
        <v>12.363333333333337</v>
      </c>
      <c r="N611" s="2">
        <f t="shared" si="310"/>
        <v>352.64499999999998</v>
      </c>
      <c r="O611" s="2">
        <f t="shared" si="311"/>
        <v>278.46499999999992</v>
      </c>
      <c r="P611" s="2">
        <f t="shared" si="312"/>
        <v>347.25400000000002</v>
      </c>
      <c r="Q611" s="2">
        <f t="shared" si="313"/>
        <v>294.31300000000005</v>
      </c>
      <c r="R611" s="2">
        <f t="shared" si="319"/>
        <v>347.25400000000002</v>
      </c>
      <c r="S611" s="2">
        <f t="shared" si="315"/>
        <v>358.8266666666666</v>
      </c>
      <c r="T611" s="2">
        <f t="shared" si="316"/>
        <v>272.2833333333333</v>
      </c>
      <c r="U611" s="2">
        <f t="shared" si="320"/>
        <v>352.80133333333333</v>
      </c>
      <c r="V611" s="2">
        <f t="shared" si="321"/>
        <v>288.6633333333333</v>
      </c>
      <c r="W611" s="2">
        <f t="shared" si="322"/>
        <v>352.80133333333333</v>
      </c>
      <c r="X611" t="b">
        <f t="shared" si="323"/>
        <v>0</v>
      </c>
      <c r="Y611" t="b">
        <f t="shared" si="324"/>
        <v>0</v>
      </c>
      <c r="Z611" t="b">
        <f t="shared" si="325"/>
        <v>0</v>
      </c>
      <c r="AA611" t="b">
        <f t="shared" si="326"/>
        <v>0</v>
      </c>
      <c r="AB611" s="3">
        <f t="shared" si="307"/>
        <v>-5.547333333333313</v>
      </c>
      <c r="AC611" t="b">
        <f t="shared" si="317"/>
        <v>0</v>
      </c>
      <c r="AD611" s="4"/>
      <c r="AE611" s="3" t="b">
        <f t="shared" si="308"/>
        <v>0</v>
      </c>
      <c r="AF611" s="3" t="b">
        <f t="shared" si="327"/>
        <v>0</v>
      </c>
      <c r="AG611" s="3" t="b">
        <f t="shared" si="328"/>
        <v>1</v>
      </c>
      <c r="AH611" s="3" t="b">
        <f t="shared" si="329"/>
        <v>0</v>
      </c>
      <c r="AI611" s="3" t="b">
        <f t="shared" si="330"/>
        <v>1</v>
      </c>
      <c r="AJ611" s="3" t="b">
        <f t="shared" si="331"/>
        <v>1</v>
      </c>
      <c r="AK611" s="3">
        <f t="shared" si="334"/>
        <v>-5.547333333333313</v>
      </c>
      <c r="AL611" s="3" t="b">
        <f t="shared" si="318"/>
        <v>0</v>
      </c>
      <c r="AM611" s="3" t="b">
        <f t="shared" si="309"/>
        <v>0</v>
      </c>
      <c r="AN611" s="3" t="b">
        <f t="shared" si="332"/>
        <v>0</v>
      </c>
      <c r="AO611" s="3">
        <f t="shared" si="333"/>
        <v>0</v>
      </c>
    </row>
    <row r="612" spans="1:41" x14ac:dyDescent="0.2">
      <c r="A612">
        <v>20141229</v>
      </c>
      <c r="B612">
        <v>317.7</v>
      </c>
      <c r="C612">
        <v>320.27</v>
      </c>
      <c r="D612">
        <v>312.31</v>
      </c>
      <c r="E612">
        <v>312.67</v>
      </c>
      <c r="F612" s="3">
        <v>12302500</v>
      </c>
      <c r="G612">
        <v>4339700000</v>
      </c>
      <c r="H612">
        <f t="shared" si="335"/>
        <v>358.82566666666662</v>
      </c>
      <c r="I612" s="1">
        <f t="shared" si="304"/>
        <v>7.9599999999999795</v>
      </c>
      <c r="J612" s="1">
        <f t="shared" si="305"/>
        <v>3.0299999999999727</v>
      </c>
      <c r="K612" s="1">
        <f t="shared" si="306"/>
        <v>4.9300000000000068</v>
      </c>
      <c r="L612" s="1">
        <f t="shared" si="336"/>
        <v>7.9599999999999795</v>
      </c>
      <c r="M612" s="1">
        <f t="shared" si="314"/>
        <v>12.563333333333333</v>
      </c>
      <c r="N612" s="2">
        <f t="shared" si="310"/>
        <v>353.97999999999996</v>
      </c>
      <c r="O612" s="2">
        <f t="shared" si="311"/>
        <v>278.59999999999997</v>
      </c>
      <c r="P612" s="2">
        <f t="shared" si="312"/>
        <v>347.25400000000002</v>
      </c>
      <c r="Q612" s="2">
        <f t="shared" si="313"/>
        <v>294.31300000000005</v>
      </c>
      <c r="R612" s="2">
        <f t="shared" si="319"/>
        <v>347.25400000000002</v>
      </c>
      <c r="S612" s="2">
        <f t="shared" si="315"/>
        <v>360.26166666666666</v>
      </c>
      <c r="T612" s="2">
        <f t="shared" si="316"/>
        <v>272.31833333333327</v>
      </c>
      <c r="U612" s="2">
        <f t="shared" si="320"/>
        <v>352.80133333333333</v>
      </c>
      <c r="V612" s="2">
        <f t="shared" si="321"/>
        <v>288.6633333333333</v>
      </c>
      <c r="W612" s="2">
        <f t="shared" si="322"/>
        <v>352.80133333333333</v>
      </c>
      <c r="X612" t="b">
        <f t="shared" si="323"/>
        <v>0</v>
      </c>
      <c r="Y612" t="b">
        <f t="shared" si="324"/>
        <v>0</v>
      </c>
      <c r="Z612" t="b">
        <f t="shared" si="325"/>
        <v>0</v>
      </c>
      <c r="AA612" t="b">
        <f t="shared" si="326"/>
        <v>0</v>
      </c>
      <c r="AB612" s="3">
        <f t="shared" si="307"/>
        <v>-5.547333333333313</v>
      </c>
      <c r="AC612" t="b">
        <f t="shared" si="317"/>
        <v>0</v>
      </c>
      <c r="AD612" s="4"/>
      <c r="AE612" s="3" t="b">
        <f t="shared" si="308"/>
        <v>0</v>
      </c>
      <c r="AF612" s="3" t="b">
        <f t="shared" si="327"/>
        <v>0</v>
      </c>
      <c r="AG612" s="3" t="b">
        <f t="shared" si="328"/>
        <v>1</v>
      </c>
      <c r="AH612" s="3" t="b">
        <f t="shared" si="329"/>
        <v>0</v>
      </c>
      <c r="AI612" s="3" t="b">
        <f t="shared" si="330"/>
        <v>1</v>
      </c>
      <c r="AJ612" s="3" t="b">
        <f t="shared" si="331"/>
        <v>1</v>
      </c>
      <c r="AK612" s="3">
        <f t="shared" si="334"/>
        <v>-5.547333333333313</v>
      </c>
      <c r="AL612" s="3" t="b">
        <f t="shared" si="318"/>
        <v>0</v>
      </c>
      <c r="AM612" s="3" t="b">
        <f t="shared" si="309"/>
        <v>0</v>
      </c>
      <c r="AN612" s="3" t="b">
        <f t="shared" si="332"/>
        <v>0</v>
      </c>
      <c r="AO612" s="3">
        <f t="shared" si="333"/>
        <v>0</v>
      </c>
    </row>
    <row r="613" spans="1:41" x14ac:dyDescent="0.2">
      <c r="A613">
        <v>20141230</v>
      </c>
      <c r="B613">
        <v>312.72000000000003</v>
      </c>
      <c r="C613">
        <v>314.81</v>
      </c>
      <c r="D613">
        <v>309.37</v>
      </c>
      <c r="E613">
        <v>310.74</v>
      </c>
      <c r="F613" s="3">
        <v>12528300</v>
      </c>
      <c r="G613">
        <v>4272940000</v>
      </c>
      <c r="H613">
        <f t="shared" si="335"/>
        <v>358.00044444444438</v>
      </c>
      <c r="I613" s="1">
        <f t="shared" si="304"/>
        <v>5.4399999999999977</v>
      </c>
      <c r="J613" s="1">
        <f t="shared" si="305"/>
        <v>2.1399999999999864</v>
      </c>
      <c r="K613" s="1">
        <f t="shared" si="306"/>
        <v>3.3000000000000114</v>
      </c>
      <c r="L613" s="1">
        <f t="shared" si="336"/>
        <v>5.4399999999999977</v>
      </c>
      <c r="M613" s="1">
        <f t="shared" si="314"/>
        <v>12.567333333333332</v>
      </c>
      <c r="N613" s="2">
        <f t="shared" si="310"/>
        <v>349.79200000000003</v>
      </c>
      <c r="O613" s="2">
        <f t="shared" si="311"/>
        <v>274.38800000000003</v>
      </c>
      <c r="P613" s="2">
        <f t="shared" si="312"/>
        <v>347.25400000000002</v>
      </c>
      <c r="Q613" s="2">
        <f t="shared" si="313"/>
        <v>294.31300000000005</v>
      </c>
      <c r="R613" s="2">
        <f t="shared" si="319"/>
        <v>347.25400000000002</v>
      </c>
      <c r="S613" s="2">
        <f t="shared" si="315"/>
        <v>356.07566666666668</v>
      </c>
      <c r="T613" s="2">
        <f t="shared" si="316"/>
        <v>268.10433333333339</v>
      </c>
      <c r="U613" s="2">
        <f t="shared" si="320"/>
        <v>352.80133333333333</v>
      </c>
      <c r="V613" s="2">
        <f t="shared" si="321"/>
        <v>288.6633333333333</v>
      </c>
      <c r="W613" s="2">
        <f t="shared" si="322"/>
        <v>352.80133333333333</v>
      </c>
      <c r="X613" t="b">
        <f t="shared" si="323"/>
        <v>0</v>
      </c>
      <c r="Y613" t="b">
        <f t="shared" si="324"/>
        <v>0</v>
      </c>
      <c r="Z613" t="b">
        <f t="shared" si="325"/>
        <v>0</v>
      </c>
      <c r="AA613" t="b">
        <f t="shared" si="326"/>
        <v>0</v>
      </c>
      <c r="AB613" s="3">
        <f t="shared" si="307"/>
        <v>-5.547333333333313</v>
      </c>
      <c r="AC613" t="b">
        <f t="shared" si="317"/>
        <v>0</v>
      </c>
      <c r="AD613" s="4"/>
      <c r="AE613" s="3" t="b">
        <f t="shared" si="308"/>
        <v>0</v>
      </c>
      <c r="AF613" s="3" t="b">
        <f t="shared" si="327"/>
        <v>0</v>
      </c>
      <c r="AG613" s="3" t="b">
        <f t="shared" si="328"/>
        <v>1</v>
      </c>
      <c r="AH613" s="3" t="b">
        <f t="shared" si="329"/>
        <v>0</v>
      </c>
      <c r="AI613" s="3" t="b">
        <f t="shared" si="330"/>
        <v>1</v>
      </c>
      <c r="AJ613" s="3" t="b">
        <f t="shared" si="331"/>
        <v>1</v>
      </c>
      <c r="AK613" s="3">
        <f t="shared" si="334"/>
        <v>-5.547333333333313</v>
      </c>
      <c r="AL613" s="3" t="b">
        <f t="shared" si="318"/>
        <v>0</v>
      </c>
      <c r="AM613" s="3" t="b">
        <f t="shared" si="309"/>
        <v>0</v>
      </c>
      <c r="AN613" s="3" t="b">
        <f t="shared" si="332"/>
        <v>0</v>
      </c>
      <c r="AO613" s="3">
        <f t="shared" si="333"/>
        <v>0</v>
      </c>
    </row>
    <row r="614" spans="1:41" x14ac:dyDescent="0.2">
      <c r="A614">
        <v>20141231</v>
      </c>
      <c r="B614">
        <v>310.91000000000003</v>
      </c>
      <c r="C614">
        <v>320.19</v>
      </c>
      <c r="D614">
        <v>310.20999999999998</v>
      </c>
      <c r="E614">
        <v>320.19</v>
      </c>
      <c r="F614" s="3">
        <v>13942900</v>
      </c>
      <c r="G614">
        <v>4249480000</v>
      </c>
      <c r="H614">
        <f t="shared" si="335"/>
        <v>357.19066666666657</v>
      </c>
      <c r="I614" s="1">
        <f t="shared" si="304"/>
        <v>9.9800000000000182</v>
      </c>
      <c r="J614" s="1">
        <f t="shared" si="305"/>
        <v>9.4499999999999886</v>
      </c>
      <c r="K614" s="1">
        <f t="shared" si="306"/>
        <v>0.53000000000002956</v>
      </c>
      <c r="L614" s="1">
        <f t="shared" si="336"/>
        <v>9.9800000000000182</v>
      </c>
      <c r="M614" s="1">
        <f t="shared" si="314"/>
        <v>12.471333333333332</v>
      </c>
      <c r="N614" s="2">
        <f t="shared" si="310"/>
        <v>352.61399999999998</v>
      </c>
      <c r="O614" s="2">
        <f t="shared" si="311"/>
        <v>277.786</v>
      </c>
      <c r="P614" s="2">
        <f t="shared" si="312"/>
        <v>347.25400000000002</v>
      </c>
      <c r="Q614" s="2">
        <f t="shared" si="313"/>
        <v>294.31300000000005</v>
      </c>
      <c r="R614" s="2">
        <f t="shared" si="319"/>
        <v>347.25400000000002</v>
      </c>
      <c r="S614" s="2">
        <f t="shared" si="315"/>
        <v>358.84966666666662</v>
      </c>
      <c r="T614" s="2">
        <f t="shared" si="316"/>
        <v>271.55033333333336</v>
      </c>
      <c r="U614" s="2">
        <f t="shared" si="320"/>
        <v>352.80133333333333</v>
      </c>
      <c r="V614" s="2">
        <f t="shared" si="321"/>
        <v>288.6633333333333</v>
      </c>
      <c r="W614" s="2">
        <f t="shared" si="322"/>
        <v>352.80133333333333</v>
      </c>
      <c r="X614" t="b">
        <f t="shared" si="323"/>
        <v>0</v>
      </c>
      <c r="Y614" t="b">
        <f t="shared" si="324"/>
        <v>0</v>
      </c>
      <c r="Z614" t="b">
        <f t="shared" si="325"/>
        <v>0</v>
      </c>
      <c r="AA614" t="b">
        <f t="shared" si="326"/>
        <v>0</v>
      </c>
      <c r="AB614" s="3">
        <f t="shared" si="307"/>
        <v>-5.547333333333313</v>
      </c>
      <c r="AC614" t="b">
        <f t="shared" si="317"/>
        <v>0</v>
      </c>
      <c r="AD614" s="4"/>
      <c r="AE614" s="3" t="b">
        <f t="shared" si="308"/>
        <v>0</v>
      </c>
      <c r="AF614" s="3" t="b">
        <f t="shared" si="327"/>
        <v>0</v>
      </c>
      <c r="AG614" s="3" t="b">
        <f t="shared" si="328"/>
        <v>1</v>
      </c>
      <c r="AH614" s="3" t="b">
        <f t="shared" si="329"/>
        <v>0</v>
      </c>
      <c r="AI614" s="3" t="b">
        <f t="shared" si="330"/>
        <v>1</v>
      </c>
      <c r="AJ614" s="3" t="b">
        <f t="shared" si="331"/>
        <v>1</v>
      </c>
      <c r="AK614" s="3">
        <f t="shared" si="334"/>
        <v>-5.547333333333313</v>
      </c>
      <c r="AL614" s="3" t="b">
        <f t="shared" si="318"/>
        <v>0</v>
      </c>
      <c r="AM614" s="3" t="b">
        <f t="shared" si="309"/>
        <v>0</v>
      </c>
      <c r="AN614" s="3" t="b">
        <f t="shared" si="332"/>
        <v>0</v>
      </c>
      <c r="AO614" s="3">
        <f t="shared" si="333"/>
        <v>0</v>
      </c>
    </row>
    <row r="615" spans="1:41" x14ac:dyDescent="0.2">
      <c r="A615">
        <v>20150101</v>
      </c>
      <c r="B615">
        <v>320.44</v>
      </c>
      <c r="C615">
        <v>320.44</v>
      </c>
      <c r="D615">
        <v>314</v>
      </c>
      <c r="E615">
        <v>314.25</v>
      </c>
      <c r="F615" s="3">
        <v>8036550</v>
      </c>
      <c r="G615">
        <v>4380820000</v>
      </c>
      <c r="H615">
        <f t="shared" si="335"/>
        <v>356.58088888888881</v>
      </c>
      <c r="I615" s="1">
        <f t="shared" si="304"/>
        <v>6.4399999999999977</v>
      </c>
      <c r="J615" s="1">
        <f t="shared" si="305"/>
        <v>0.25</v>
      </c>
      <c r="K615" s="1">
        <f t="shared" si="306"/>
        <v>6.1899999999999977</v>
      </c>
      <c r="L615" s="1">
        <f t="shared" si="336"/>
        <v>6.4399999999999977</v>
      </c>
      <c r="M615" s="1">
        <f t="shared" si="314"/>
        <v>11.883333333333333</v>
      </c>
      <c r="N615" s="2">
        <f t="shared" si="310"/>
        <v>352.87</v>
      </c>
      <c r="O615" s="2">
        <f t="shared" si="311"/>
        <v>281.57000000000005</v>
      </c>
      <c r="P615" s="2">
        <f t="shared" si="312"/>
        <v>347.25400000000002</v>
      </c>
      <c r="Q615" s="2">
        <f t="shared" si="313"/>
        <v>294.31300000000005</v>
      </c>
      <c r="R615" s="2">
        <f t="shared" si="319"/>
        <v>347.25400000000002</v>
      </c>
      <c r="S615" s="2">
        <f t="shared" si="315"/>
        <v>358.81166666666672</v>
      </c>
      <c r="T615" s="2">
        <f t="shared" si="316"/>
        <v>275.62833333333333</v>
      </c>
      <c r="U615" s="2">
        <f t="shared" si="320"/>
        <v>352.80133333333333</v>
      </c>
      <c r="V615" s="2">
        <f t="shared" si="321"/>
        <v>288.6633333333333</v>
      </c>
      <c r="W615" s="2">
        <f t="shared" si="322"/>
        <v>352.80133333333333</v>
      </c>
      <c r="X615" t="b">
        <f t="shared" si="323"/>
        <v>0</v>
      </c>
      <c r="Y615" t="b">
        <f t="shared" si="324"/>
        <v>0</v>
      </c>
      <c r="Z615" t="b">
        <f t="shared" si="325"/>
        <v>0</v>
      </c>
      <c r="AA615" t="b">
        <f t="shared" si="326"/>
        <v>0</v>
      </c>
      <c r="AB615" s="3">
        <f t="shared" si="307"/>
        <v>-5.547333333333313</v>
      </c>
      <c r="AC615" t="b">
        <f t="shared" si="317"/>
        <v>0</v>
      </c>
      <c r="AD615" s="4"/>
      <c r="AE615" s="3" t="b">
        <f t="shared" si="308"/>
        <v>0</v>
      </c>
      <c r="AF615" s="3" t="b">
        <f t="shared" si="327"/>
        <v>0</v>
      </c>
      <c r="AG615" s="3" t="b">
        <f t="shared" si="328"/>
        <v>1</v>
      </c>
      <c r="AH615" s="3" t="b">
        <f t="shared" si="329"/>
        <v>0</v>
      </c>
      <c r="AI615" s="3" t="b">
        <f t="shared" si="330"/>
        <v>1</v>
      </c>
      <c r="AJ615" s="3" t="b">
        <f t="shared" si="331"/>
        <v>1</v>
      </c>
      <c r="AK615" s="3">
        <f t="shared" si="334"/>
        <v>-5.547333333333313</v>
      </c>
      <c r="AL615" s="3" t="b">
        <f t="shared" si="318"/>
        <v>0</v>
      </c>
      <c r="AM615" s="3" t="b">
        <f t="shared" si="309"/>
        <v>0</v>
      </c>
      <c r="AN615" s="3" t="b">
        <f t="shared" si="332"/>
        <v>0</v>
      </c>
      <c r="AO615" s="3">
        <f t="shared" si="333"/>
        <v>0</v>
      </c>
    </row>
    <row r="616" spans="1:41" x14ac:dyDescent="0.2">
      <c r="A616">
        <v>20150102</v>
      </c>
      <c r="B616">
        <v>314.08</v>
      </c>
      <c r="C616">
        <v>315.83999999999997</v>
      </c>
      <c r="D616">
        <v>313.56</v>
      </c>
      <c r="E616">
        <v>315.02999999999997</v>
      </c>
      <c r="F616" s="3">
        <v>7860650</v>
      </c>
      <c r="G616">
        <v>4295210000</v>
      </c>
      <c r="H616">
        <f t="shared" si="335"/>
        <v>356.07799999999986</v>
      </c>
      <c r="I616" s="1">
        <f t="shared" si="304"/>
        <v>2.2799999999999727</v>
      </c>
      <c r="J616" s="1">
        <f t="shared" si="305"/>
        <v>1.589999999999975</v>
      </c>
      <c r="K616" s="1">
        <f t="shared" si="306"/>
        <v>0.68999999999999773</v>
      </c>
      <c r="L616" s="1">
        <f t="shared" si="336"/>
        <v>2.2799999999999727</v>
      </c>
      <c r="M616" s="1">
        <f t="shared" si="314"/>
        <v>11.059333333333333</v>
      </c>
      <c r="N616" s="2">
        <f t="shared" si="310"/>
        <v>347.87799999999999</v>
      </c>
      <c r="O616" s="2">
        <f t="shared" si="311"/>
        <v>281.52199999999999</v>
      </c>
      <c r="P616" s="2">
        <f t="shared" si="312"/>
        <v>347.25400000000002</v>
      </c>
      <c r="Q616" s="2">
        <f t="shared" si="313"/>
        <v>294.31300000000005</v>
      </c>
      <c r="R616" s="2">
        <f t="shared" si="319"/>
        <v>347.25400000000002</v>
      </c>
      <c r="S616" s="2">
        <f t="shared" si="315"/>
        <v>353.40766666666667</v>
      </c>
      <c r="T616" s="2">
        <f t="shared" si="316"/>
        <v>275.99233333333331</v>
      </c>
      <c r="U616" s="2">
        <f t="shared" si="320"/>
        <v>352.80133333333333</v>
      </c>
      <c r="V616" s="2">
        <f t="shared" si="321"/>
        <v>288.6633333333333</v>
      </c>
      <c r="W616" s="2">
        <f t="shared" si="322"/>
        <v>352.80133333333333</v>
      </c>
      <c r="X616" t="b">
        <f t="shared" si="323"/>
        <v>0</v>
      </c>
      <c r="Y616" t="b">
        <f t="shared" si="324"/>
        <v>0</v>
      </c>
      <c r="Z616" t="b">
        <f t="shared" si="325"/>
        <v>0</v>
      </c>
      <c r="AA616" t="b">
        <f t="shared" si="326"/>
        <v>0</v>
      </c>
      <c r="AB616" s="3">
        <f t="shared" si="307"/>
        <v>-5.547333333333313</v>
      </c>
      <c r="AC616" t="b">
        <f t="shared" si="317"/>
        <v>0</v>
      </c>
      <c r="AD616" s="4"/>
      <c r="AE616" s="3" t="b">
        <f t="shared" si="308"/>
        <v>0</v>
      </c>
      <c r="AF616" s="3" t="b">
        <f t="shared" si="327"/>
        <v>0</v>
      </c>
      <c r="AG616" s="3" t="b">
        <f t="shared" si="328"/>
        <v>1</v>
      </c>
      <c r="AH616" s="3" t="b">
        <f t="shared" si="329"/>
        <v>0</v>
      </c>
      <c r="AI616" s="3" t="b">
        <f t="shared" si="330"/>
        <v>1</v>
      </c>
      <c r="AJ616" s="3" t="b">
        <f t="shared" si="331"/>
        <v>1</v>
      </c>
      <c r="AK616" s="3">
        <f t="shared" si="334"/>
        <v>-5.547333333333313</v>
      </c>
      <c r="AL616" s="3" t="b">
        <f t="shared" si="318"/>
        <v>0</v>
      </c>
      <c r="AM616" s="3" t="b">
        <f t="shared" si="309"/>
        <v>0</v>
      </c>
      <c r="AN616" s="3" t="b">
        <f t="shared" si="332"/>
        <v>0</v>
      </c>
      <c r="AO616" s="3">
        <f t="shared" si="333"/>
        <v>0</v>
      </c>
    </row>
    <row r="617" spans="1:41" x14ac:dyDescent="0.2">
      <c r="A617">
        <v>20150103</v>
      </c>
      <c r="B617">
        <v>314.85000000000002</v>
      </c>
      <c r="C617">
        <v>315.14999999999998</v>
      </c>
      <c r="D617">
        <v>281.08</v>
      </c>
      <c r="E617">
        <v>281.08</v>
      </c>
      <c r="F617" s="3">
        <v>33054400</v>
      </c>
      <c r="G617">
        <v>4307010000</v>
      </c>
      <c r="H617">
        <f t="shared" si="335"/>
        <v>355.92422222222206</v>
      </c>
      <c r="I617" s="1">
        <f t="shared" si="304"/>
        <v>34.069999999999993</v>
      </c>
      <c r="J617" s="1">
        <f t="shared" si="305"/>
        <v>0.12000000000000455</v>
      </c>
      <c r="K617" s="1">
        <f t="shared" si="306"/>
        <v>33.949999999999989</v>
      </c>
      <c r="L617" s="1">
        <f t="shared" si="336"/>
        <v>34.069999999999993</v>
      </c>
      <c r="M617" s="1">
        <f t="shared" si="314"/>
        <v>9.9126666666666665</v>
      </c>
      <c r="N617" s="2">
        <f t="shared" si="310"/>
        <v>327.85300000000001</v>
      </c>
      <c r="O617" s="2">
        <f t="shared" si="311"/>
        <v>268.37700000000001</v>
      </c>
      <c r="P617" s="2">
        <f t="shared" si="312"/>
        <v>327.85300000000001</v>
      </c>
      <c r="Q617" s="2">
        <f t="shared" si="313"/>
        <v>294.31300000000005</v>
      </c>
      <c r="R617" s="2">
        <f t="shared" si="319"/>
        <v>327.85300000000001</v>
      </c>
      <c r="S617" s="2">
        <f t="shared" si="315"/>
        <v>332.80933333333337</v>
      </c>
      <c r="T617" s="2">
        <f t="shared" si="316"/>
        <v>263.42066666666665</v>
      </c>
      <c r="U617" s="2">
        <f t="shared" si="320"/>
        <v>332.80933333333337</v>
      </c>
      <c r="V617" s="2">
        <f t="shared" si="321"/>
        <v>288.6633333333333</v>
      </c>
      <c r="W617" s="2">
        <f t="shared" si="322"/>
        <v>332.80933333333337</v>
      </c>
      <c r="X617" t="b">
        <f t="shared" si="323"/>
        <v>0</v>
      </c>
      <c r="Y617" t="b">
        <f t="shared" si="324"/>
        <v>0</v>
      </c>
      <c r="Z617" t="b">
        <f t="shared" si="325"/>
        <v>0</v>
      </c>
      <c r="AA617" t="b">
        <f t="shared" si="326"/>
        <v>0</v>
      </c>
      <c r="AB617" s="3">
        <f t="shared" si="307"/>
        <v>-4.9563333333333617</v>
      </c>
      <c r="AC617" t="b">
        <f t="shared" si="317"/>
        <v>0</v>
      </c>
      <c r="AD617" s="4"/>
      <c r="AE617" s="3" t="b">
        <f t="shared" si="308"/>
        <v>0</v>
      </c>
      <c r="AF617" s="3" t="b">
        <f t="shared" si="327"/>
        <v>0</v>
      </c>
      <c r="AG617" s="3" t="b">
        <f t="shared" si="328"/>
        <v>1</v>
      </c>
      <c r="AH617" s="3" t="b">
        <f t="shared" si="329"/>
        <v>1</v>
      </c>
      <c r="AI617" s="3" t="b">
        <f t="shared" si="330"/>
        <v>1</v>
      </c>
      <c r="AJ617" s="3" t="b">
        <f t="shared" si="331"/>
        <v>1</v>
      </c>
      <c r="AK617" s="3">
        <f t="shared" si="334"/>
        <v>-4.9563333333333617</v>
      </c>
      <c r="AL617" s="3" t="b">
        <f t="shared" si="318"/>
        <v>0</v>
      </c>
      <c r="AM617" s="3" t="b">
        <f t="shared" si="309"/>
        <v>0</v>
      </c>
      <c r="AN617" s="3" t="b">
        <f t="shared" si="332"/>
        <v>0</v>
      </c>
      <c r="AO617" s="3">
        <f t="shared" si="333"/>
        <v>0</v>
      </c>
    </row>
    <row r="618" spans="1:41" x14ac:dyDescent="0.2">
      <c r="A618">
        <v>20150104</v>
      </c>
      <c r="B618">
        <v>281.14999999999998</v>
      </c>
      <c r="C618">
        <v>287.23</v>
      </c>
      <c r="D618">
        <v>257.61</v>
      </c>
      <c r="E618">
        <v>264.19</v>
      </c>
      <c r="F618" s="3">
        <v>55629100</v>
      </c>
      <c r="G618">
        <v>3847150000</v>
      </c>
      <c r="H618">
        <f t="shared" si="335"/>
        <v>355.48611111111097</v>
      </c>
      <c r="I618" s="1">
        <f t="shared" si="304"/>
        <v>29.620000000000005</v>
      </c>
      <c r="J618" s="1">
        <f t="shared" si="305"/>
        <v>6.1500000000000341</v>
      </c>
      <c r="K618" s="1">
        <f t="shared" si="306"/>
        <v>23.46999999999997</v>
      </c>
      <c r="L618" s="1">
        <f t="shared" si="336"/>
        <v>29.620000000000005</v>
      </c>
      <c r="M618" s="1">
        <f t="shared" si="314"/>
        <v>11.4</v>
      </c>
      <c r="N618" s="2">
        <f t="shared" si="310"/>
        <v>306.62</v>
      </c>
      <c r="O618" s="2">
        <f t="shared" si="311"/>
        <v>238.22000000000003</v>
      </c>
      <c r="P618" s="2">
        <f t="shared" si="312"/>
        <v>306.62</v>
      </c>
      <c r="Q618" s="2">
        <f t="shared" si="313"/>
        <v>238.22000000000003</v>
      </c>
      <c r="R618" s="2">
        <f t="shared" si="319"/>
        <v>306.62</v>
      </c>
      <c r="S618" s="2">
        <f t="shared" si="315"/>
        <v>312.32</v>
      </c>
      <c r="T618" s="2">
        <f t="shared" si="316"/>
        <v>232.52</v>
      </c>
      <c r="U618" s="2">
        <f t="shared" si="320"/>
        <v>312.32</v>
      </c>
      <c r="V618" s="2">
        <f t="shared" si="321"/>
        <v>232.52</v>
      </c>
      <c r="W618" s="2">
        <f t="shared" si="322"/>
        <v>312.32</v>
      </c>
      <c r="X618" t="b">
        <f t="shared" si="323"/>
        <v>0</v>
      </c>
      <c r="Y618" t="b">
        <f t="shared" si="324"/>
        <v>0</v>
      </c>
      <c r="Z618" t="b">
        <f t="shared" si="325"/>
        <v>0</v>
      </c>
      <c r="AA618" t="b">
        <f t="shared" si="326"/>
        <v>0</v>
      </c>
      <c r="AB618" s="3">
        <f t="shared" si="307"/>
        <v>-5.6999999999999886</v>
      </c>
      <c r="AC618" t="b">
        <f t="shared" si="317"/>
        <v>0</v>
      </c>
      <c r="AD618" s="4"/>
      <c r="AE618" s="3" t="b">
        <f t="shared" si="308"/>
        <v>0</v>
      </c>
      <c r="AF618" s="3" t="b">
        <f t="shared" si="327"/>
        <v>0</v>
      </c>
      <c r="AG618" s="3" t="b">
        <f t="shared" si="328"/>
        <v>1</v>
      </c>
      <c r="AH618" s="3" t="b">
        <f t="shared" si="329"/>
        <v>1</v>
      </c>
      <c r="AI618" s="3" t="b">
        <f t="shared" si="330"/>
        <v>1</v>
      </c>
      <c r="AJ618" s="3" t="b">
        <f t="shared" si="331"/>
        <v>1</v>
      </c>
      <c r="AK618" s="3">
        <f t="shared" si="334"/>
        <v>-5.6999999999999886</v>
      </c>
      <c r="AL618" s="3" t="b">
        <f t="shared" si="318"/>
        <v>0</v>
      </c>
      <c r="AM618" s="3" t="b">
        <f t="shared" si="309"/>
        <v>0</v>
      </c>
      <c r="AN618" s="3" t="b">
        <f t="shared" si="332"/>
        <v>0</v>
      </c>
      <c r="AO618" s="3">
        <f t="shared" si="333"/>
        <v>0</v>
      </c>
    </row>
    <row r="619" spans="1:41" x14ac:dyDescent="0.2">
      <c r="A619">
        <v>20150105</v>
      </c>
      <c r="B619">
        <v>265.08</v>
      </c>
      <c r="C619">
        <v>278.33999999999997</v>
      </c>
      <c r="D619">
        <v>265.08</v>
      </c>
      <c r="E619">
        <v>274.47000000000003</v>
      </c>
      <c r="F619" s="3">
        <v>43962800</v>
      </c>
      <c r="G619">
        <v>3628490000</v>
      </c>
      <c r="H619">
        <f t="shared" si="335"/>
        <v>354.75399999999979</v>
      </c>
      <c r="I619" s="1">
        <f t="shared" si="304"/>
        <v>13.259999999999991</v>
      </c>
      <c r="J619" s="1">
        <f t="shared" si="305"/>
        <v>14.149999999999977</v>
      </c>
      <c r="K619" s="1">
        <f t="shared" si="306"/>
        <v>0.88999999999998636</v>
      </c>
      <c r="L619" s="1">
        <f t="shared" si="336"/>
        <v>14.149999999999977</v>
      </c>
      <c r="M619" s="1">
        <f t="shared" si="314"/>
        <v>12.422666666666668</v>
      </c>
      <c r="N619" s="2">
        <f t="shared" si="310"/>
        <v>308.97799999999995</v>
      </c>
      <c r="O619" s="2">
        <f t="shared" si="311"/>
        <v>234.44199999999998</v>
      </c>
      <c r="P619" s="2">
        <f t="shared" si="312"/>
        <v>306.62</v>
      </c>
      <c r="Q619" s="2">
        <f t="shared" si="313"/>
        <v>238.22000000000003</v>
      </c>
      <c r="R619" s="2">
        <f t="shared" si="319"/>
        <v>306.62</v>
      </c>
      <c r="S619" s="2">
        <f t="shared" si="315"/>
        <v>315.18933333333331</v>
      </c>
      <c r="T619" s="2">
        <f t="shared" si="316"/>
        <v>228.23066666666665</v>
      </c>
      <c r="U619" s="2">
        <f t="shared" si="320"/>
        <v>312.32</v>
      </c>
      <c r="V619" s="2">
        <f t="shared" si="321"/>
        <v>232.52</v>
      </c>
      <c r="W619" s="2">
        <f t="shared" si="322"/>
        <v>312.32</v>
      </c>
      <c r="X619" t="b">
        <f t="shared" si="323"/>
        <v>0</v>
      </c>
      <c r="Y619" t="b">
        <f t="shared" si="324"/>
        <v>0</v>
      </c>
      <c r="Z619" t="b">
        <f t="shared" si="325"/>
        <v>0</v>
      </c>
      <c r="AA619" t="b">
        <f t="shared" si="326"/>
        <v>0</v>
      </c>
      <c r="AB619" s="3">
        <f t="shared" si="307"/>
        <v>-5.6999999999999886</v>
      </c>
      <c r="AC619" t="b">
        <f t="shared" si="317"/>
        <v>0</v>
      </c>
      <c r="AD619" s="4"/>
      <c r="AE619" s="3" t="b">
        <f t="shared" si="308"/>
        <v>0</v>
      </c>
      <c r="AF619" s="3" t="b">
        <f t="shared" si="327"/>
        <v>0</v>
      </c>
      <c r="AG619" s="3" t="b">
        <f t="shared" si="328"/>
        <v>1</v>
      </c>
      <c r="AH619" s="3" t="b">
        <f t="shared" si="329"/>
        <v>0</v>
      </c>
      <c r="AI619" s="3" t="b">
        <f t="shared" si="330"/>
        <v>1</v>
      </c>
      <c r="AJ619" s="3" t="b">
        <f t="shared" si="331"/>
        <v>1</v>
      </c>
      <c r="AK619" s="3">
        <f t="shared" si="334"/>
        <v>-5.6999999999999886</v>
      </c>
      <c r="AL619" s="3" t="b">
        <f t="shared" si="318"/>
        <v>0</v>
      </c>
      <c r="AM619" s="3" t="b">
        <f t="shared" si="309"/>
        <v>0</v>
      </c>
      <c r="AN619" s="3" t="b">
        <f t="shared" si="332"/>
        <v>0</v>
      </c>
      <c r="AO619" s="3">
        <f t="shared" si="333"/>
        <v>0</v>
      </c>
    </row>
    <row r="620" spans="1:41" x14ac:dyDescent="0.2">
      <c r="A620">
        <v>20150106</v>
      </c>
      <c r="B620">
        <v>274.61</v>
      </c>
      <c r="C620">
        <v>287.55</v>
      </c>
      <c r="D620">
        <v>272.7</v>
      </c>
      <c r="E620">
        <v>286.19</v>
      </c>
      <c r="F620" s="3">
        <v>23245700</v>
      </c>
      <c r="G620">
        <v>3759970000</v>
      </c>
      <c r="H620">
        <f t="shared" si="335"/>
        <v>354.06822222222206</v>
      </c>
      <c r="I620" s="1">
        <f t="shared" si="304"/>
        <v>14.850000000000023</v>
      </c>
      <c r="J620" s="1">
        <f t="shared" si="305"/>
        <v>13.079999999999984</v>
      </c>
      <c r="K620" s="1">
        <f t="shared" si="306"/>
        <v>1.7700000000000387</v>
      </c>
      <c r="L620" s="1">
        <f t="shared" si="336"/>
        <v>14.850000000000023</v>
      </c>
      <c r="M620" s="1">
        <f t="shared" si="314"/>
        <v>12.628666666666668</v>
      </c>
      <c r="N620" s="2">
        <f t="shared" si="310"/>
        <v>318.01100000000002</v>
      </c>
      <c r="O620" s="2">
        <f t="shared" si="311"/>
        <v>242.239</v>
      </c>
      <c r="P620" s="2">
        <f t="shared" si="312"/>
        <v>306.62</v>
      </c>
      <c r="Q620" s="2">
        <f t="shared" si="313"/>
        <v>242.239</v>
      </c>
      <c r="R620" s="2">
        <f t="shared" si="319"/>
        <v>306.62</v>
      </c>
      <c r="S620" s="2">
        <f t="shared" si="315"/>
        <v>324.32533333333333</v>
      </c>
      <c r="T620" s="2">
        <f t="shared" si="316"/>
        <v>235.92466666666667</v>
      </c>
      <c r="U620" s="2">
        <f t="shared" si="320"/>
        <v>312.32</v>
      </c>
      <c r="V620" s="2">
        <f t="shared" si="321"/>
        <v>235.92466666666667</v>
      </c>
      <c r="W620" s="2">
        <f t="shared" si="322"/>
        <v>312.32</v>
      </c>
      <c r="X620" t="b">
        <f t="shared" si="323"/>
        <v>0</v>
      </c>
      <c r="Y620" t="b">
        <f t="shared" si="324"/>
        <v>0</v>
      </c>
      <c r="Z620" t="b">
        <f t="shared" si="325"/>
        <v>0</v>
      </c>
      <c r="AA620" t="b">
        <f t="shared" si="326"/>
        <v>0</v>
      </c>
      <c r="AB620" s="3">
        <f t="shared" si="307"/>
        <v>-5.6999999999999886</v>
      </c>
      <c r="AC620" t="b">
        <f t="shared" si="317"/>
        <v>0</v>
      </c>
      <c r="AD620" s="4"/>
      <c r="AE620" s="3" t="b">
        <f t="shared" si="308"/>
        <v>0</v>
      </c>
      <c r="AF620" s="3" t="b">
        <f t="shared" si="327"/>
        <v>0</v>
      </c>
      <c r="AG620" s="3" t="b">
        <f t="shared" si="328"/>
        <v>1</v>
      </c>
      <c r="AH620" s="3" t="b">
        <f t="shared" si="329"/>
        <v>0</v>
      </c>
      <c r="AI620" s="3" t="b">
        <f t="shared" si="330"/>
        <v>1</v>
      </c>
      <c r="AJ620" s="3" t="b">
        <f t="shared" si="331"/>
        <v>1</v>
      </c>
      <c r="AK620" s="3">
        <f t="shared" si="334"/>
        <v>-5.6999999999999886</v>
      </c>
      <c r="AL620" s="3" t="b">
        <f t="shared" si="318"/>
        <v>0</v>
      </c>
      <c r="AM620" s="3" t="b">
        <f t="shared" si="309"/>
        <v>0</v>
      </c>
      <c r="AN620" s="3" t="b">
        <f t="shared" si="332"/>
        <v>0</v>
      </c>
      <c r="AO620" s="3">
        <f t="shared" si="333"/>
        <v>0</v>
      </c>
    </row>
    <row r="621" spans="1:41" x14ac:dyDescent="0.2">
      <c r="A621">
        <v>20150107</v>
      </c>
      <c r="B621">
        <v>286.08</v>
      </c>
      <c r="C621">
        <v>298.75</v>
      </c>
      <c r="D621">
        <v>283.08</v>
      </c>
      <c r="E621">
        <v>294.33999999999997</v>
      </c>
      <c r="F621" s="3">
        <v>24866800</v>
      </c>
      <c r="G621">
        <v>3918090000</v>
      </c>
      <c r="H621">
        <f t="shared" si="335"/>
        <v>353.32655555555544</v>
      </c>
      <c r="I621" s="1">
        <f t="shared" si="304"/>
        <v>15.670000000000016</v>
      </c>
      <c r="J621" s="1">
        <f t="shared" si="305"/>
        <v>12.560000000000002</v>
      </c>
      <c r="K621" s="1">
        <f t="shared" si="306"/>
        <v>3.1100000000000136</v>
      </c>
      <c r="L621" s="1">
        <f t="shared" si="336"/>
        <v>15.670000000000016</v>
      </c>
      <c r="M621" s="1">
        <f t="shared" si="314"/>
        <v>12.706000000000001</v>
      </c>
      <c r="N621" s="2">
        <f t="shared" si="310"/>
        <v>329.03299999999996</v>
      </c>
      <c r="O621" s="2">
        <f t="shared" si="311"/>
        <v>252.79699999999997</v>
      </c>
      <c r="P621" s="2">
        <f t="shared" si="312"/>
        <v>306.62</v>
      </c>
      <c r="Q621" s="2">
        <f t="shared" si="313"/>
        <v>252.79699999999997</v>
      </c>
      <c r="R621" s="2">
        <f t="shared" si="319"/>
        <v>306.62</v>
      </c>
      <c r="S621" s="2">
        <f t="shared" si="315"/>
        <v>335.38599999999997</v>
      </c>
      <c r="T621" s="2">
        <f t="shared" si="316"/>
        <v>246.44399999999996</v>
      </c>
      <c r="U621" s="2">
        <f t="shared" si="320"/>
        <v>312.32</v>
      </c>
      <c r="V621" s="2">
        <f t="shared" si="321"/>
        <v>246.44399999999996</v>
      </c>
      <c r="W621" s="2">
        <f t="shared" si="322"/>
        <v>312.32</v>
      </c>
      <c r="X621" t="b">
        <f t="shared" si="323"/>
        <v>0</v>
      </c>
      <c r="Y621" t="b">
        <f t="shared" si="324"/>
        <v>0</v>
      </c>
      <c r="Z621" t="b">
        <f t="shared" si="325"/>
        <v>0</v>
      </c>
      <c r="AA621" t="b">
        <f t="shared" si="326"/>
        <v>0</v>
      </c>
      <c r="AB621" s="3">
        <f t="shared" si="307"/>
        <v>-5.6999999999999886</v>
      </c>
      <c r="AC621" t="b">
        <f t="shared" si="317"/>
        <v>0</v>
      </c>
      <c r="AD621" s="4"/>
      <c r="AE621" s="3" t="b">
        <f t="shared" si="308"/>
        <v>0</v>
      </c>
      <c r="AF621" s="3" t="b">
        <f t="shared" si="327"/>
        <v>0</v>
      </c>
      <c r="AG621" s="3" t="b">
        <f t="shared" si="328"/>
        <v>1</v>
      </c>
      <c r="AH621" s="3" t="b">
        <f t="shared" si="329"/>
        <v>0</v>
      </c>
      <c r="AI621" s="3" t="b">
        <f t="shared" si="330"/>
        <v>1</v>
      </c>
      <c r="AJ621" s="3" t="b">
        <f t="shared" si="331"/>
        <v>1</v>
      </c>
      <c r="AK621" s="3">
        <f t="shared" si="334"/>
        <v>-5.6999999999999886</v>
      </c>
      <c r="AL621" s="3" t="b">
        <f t="shared" si="318"/>
        <v>0</v>
      </c>
      <c r="AM621" s="3" t="b">
        <f t="shared" si="309"/>
        <v>0</v>
      </c>
      <c r="AN621" s="3" t="b">
        <f t="shared" si="332"/>
        <v>0</v>
      </c>
      <c r="AO621" s="3">
        <f t="shared" si="333"/>
        <v>0</v>
      </c>
    </row>
    <row r="622" spans="1:41" x14ac:dyDescent="0.2">
      <c r="A622">
        <v>20150108</v>
      </c>
      <c r="B622">
        <v>294.13</v>
      </c>
      <c r="C622">
        <v>294.13</v>
      </c>
      <c r="D622">
        <v>282.18</v>
      </c>
      <c r="E622">
        <v>283.35000000000002</v>
      </c>
      <c r="F622" s="3">
        <v>19982500</v>
      </c>
      <c r="G622">
        <v>4029490000</v>
      </c>
      <c r="H622">
        <f t="shared" si="335"/>
        <v>352.54111111111098</v>
      </c>
      <c r="I622" s="1">
        <f t="shared" si="304"/>
        <v>11.949999999999989</v>
      </c>
      <c r="J622" s="1">
        <f t="shared" si="305"/>
        <v>0.20999999999997954</v>
      </c>
      <c r="K622" s="1">
        <f t="shared" si="306"/>
        <v>12.159999999999968</v>
      </c>
      <c r="L622" s="1">
        <f t="shared" si="336"/>
        <v>12.159999999999968</v>
      </c>
      <c r="M622" s="1">
        <f t="shared" si="314"/>
        <v>13.30466666666667</v>
      </c>
      <c r="N622" s="2">
        <f t="shared" si="310"/>
        <v>328.06899999999996</v>
      </c>
      <c r="O622" s="2">
        <f t="shared" si="311"/>
        <v>248.24099999999996</v>
      </c>
      <c r="P622" s="2">
        <f t="shared" si="312"/>
        <v>306.62</v>
      </c>
      <c r="Q622" s="2">
        <f t="shared" si="313"/>
        <v>252.79699999999997</v>
      </c>
      <c r="R622" s="2">
        <f t="shared" si="319"/>
        <v>306.62</v>
      </c>
      <c r="S622" s="2">
        <f t="shared" si="315"/>
        <v>334.72133333333329</v>
      </c>
      <c r="T622" s="2">
        <f t="shared" si="316"/>
        <v>241.58866666666663</v>
      </c>
      <c r="U622" s="2">
        <f t="shared" si="320"/>
        <v>312.32</v>
      </c>
      <c r="V622" s="2">
        <f t="shared" si="321"/>
        <v>246.44399999999996</v>
      </c>
      <c r="W622" s="2">
        <f t="shared" si="322"/>
        <v>312.32</v>
      </c>
      <c r="X622" t="b">
        <f t="shared" si="323"/>
        <v>0</v>
      </c>
      <c r="Y622" t="b">
        <f t="shared" si="324"/>
        <v>0</v>
      </c>
      <c r="Z622" t="b">
        <f t="shared" si="325"/>
        <v>0</v>
      </c>
      <c r="AA622" t="b">
        <f t="shared" si="326"/>
        <v>0</v>
      </c>
      <c r="AB622" s="3">
        <f t="shared" si="307"/>
        <v>-5.6999999999999886</v>
      </c>
      <c r="AC622" t="b">
        <f t="shared" si="317"/>
        <v>0</v>
      </c>
      <c r="AD622" s="4"/>
      <c r="AE622" s="3" t="b">
        <f t="shared" si="308"/>
        <v>0</v>
      </c>
      <c r="AF622" s="3" t="b">
        <f t="shared" si="327"/>
        <v>0</v>
      </c>
      <c r="AG622" s="3" t="b">
        <f t="shared" si="328"/>
        <v>1</v>
      </c>
      <c r="AH622" s="3" t="b">
        <f t="shared" si="329"/>
        <v>0</v>
      </c>
      <c r="AI622" s="3" t="b">
        <f t="shared" si="330"/>
        <v>1</v>
      </c>
      <c r="AJ622" s="3" t="b">
        <f t="shared" si="331"/>
        <v>1</v>
      </c>
      <c r="AK622" s="3">
        <f t="shared" si="334"/>
        <v>-5.6999999999999886</v>
      </c>
      <c r="AL622" s="3" t="b">
        <f t="shared" si="318"/>
        <v>0</v>
      </c>
      <c r="AM622" s="3" t="b">
        <f t="shared" si="309"/>
        <v>0</v>
      </c>
      <c r="AN622" s="3" t="b">
        <f t="shared" si="332"/>
        <v>0</v>
      </c>
      <c r="AO622" s="3">
        <f t="shared" si="333"/>
        <v>0</v>
      </c>
    </row>
    <row r="623" spans="1:41" x14ac:dyDescent="0.2">
      <c r="A623">
        <v>20150109</v>
      </c>
      <c r="B623">
        <v>282.38</v>
      </c>
      <c r="C623">
        <v>291.11</v>
      </c>
      <c r="D623">
        <v>280.52999999999997</v>
      </c>
      <c r="E623">
        <v>290.41000000000003</v>
      </c>
      <c r="F623" s="3">
        <v>18718600</v>
      </c>
      <c r="G623">
        <v>3869530000</v>
      </c>
      <c r="H623">
        <f t="shared" si="335"/>
        <v>351.67211111111095</v>
      </c>
      <c r="I623" s="1">
        <f t="shared" si="304"/>
        <v>10.580000000000041</v>
      </c>
      <c r="J623" s="1">
        <f t="shared" si="305"/>
        <v>7.7599999999999909</v>
      </c>
      <c r="K623" s="1">
        <f t="shared" si="306"/>
        <v>2.82000000000005</v>
      </c>
      <c r="L623" s="1">
        <f t="shared" si="336"/>
        <v>10.580000000000041</v>
      </c>
      <c r="M623" s="1">
        <f t="shared" si="314"/>
        <v>13.223333333333334</v>
      </c>
      <c r="N623" s="2">
        <f t="shared" si="310"/>
        <v>325.49</v>
      </c>
      <c r="O623" s="2">
        <f t="shared" si="311"/>
        <v>246.14999999999998</v>
      </c>
      <c r="P623" s="2">
        <f t="shared" si="312"/>
        <v>306.62</v>
      </c>
      <c r="Q623" s="2">
        <f t="shared" si="313"/>
        <v>252.79699999999997</v>
      </c>
      <c r="R623" s="2">
        <f t="shared" si="319"/>
        <v>306.62</v>
      </c>
      <c r="S623" s="2">
        <f t="shared" si="315"/>
        <v>332.10166666666669</v>
      </c>
      <c r="T623" s="2">
        <f t="shared" si="316"/>
        <v>239.53833333333333</v>
      </c>
      <c r="U623" s="2">
        <f t="shared" si="320"/>
        <v>312.32</v>
      </c>
      <c r="V623" s="2">
        <f t="shared" si="321"/>
        <v>246.44399999999996</v>
      </c>
      <c r="W623" s="2">
        <f t="shared" si="322"/>
        <v>312.32</v>
      </c>
      <c r="X623" t="b">
        <f t="shared" si="323"/>
        <v>0</v>
      </c>
      <c r="Y623" t="b">
        <f t="shared" si="324"/>
        <v>0</v>
      </c>
      <c r="Z623" t="b">
        <f t="shared" si="325"/>
        <v>0</v>
      </c>
      <c r="AA623" t="b">
        <f t="shared" si="326"/>
        <v>0</v>
      </c>
      <c r="AB623" s="3">
        <f t="shared" si="307"/>
        <v>-5.6999999999999886</v>
      </c>
      <c r="AC623" t="b">
        <f t="shared" si="317"/>
        <v>0</v>
      </c>
      <c r="AD623" s="4"/>
      <c r="AE623" s="3" t="b">
        <f t="shared" si="308"/>
        <v>0</v>
      </c>
      <c r="AF623" s="3" t="b">
        <f t="shared" si="327"/>
        <v>0</v>
      </c>
      <c r="AG623" s="3" t="b">
        <f t="shared" si="328"/>
        <v>1</v>
      </c>
      <c r="AH623" s="3" t="b">
        <f t="shared" si="329"/>
        <v>0</v>
      </c>
      <c r="AI623" s="3" t="b">
        <f t="shared" si="330"/>
        <v>1</v>
      </c>
      <c r="AJ623" s="3" t="b">
        <f t="shared" si="331"/>
        <v>1</v>
      </c>
      <c r="AK623" s="3">
        <f t="shared" si="334"/>
        <v>-5.6999999999999886</v>
      </c>
      <c r="AL623" s="3" t="b">
        <f t="shared" si="318"/>
        <v>0</v>
      </c>
      <c r="AM623" s="3" t="b">
        <f t="shared" si="309"/>
        <v>0</v>
      </c>
      <c r="AN623" s="3" t="b">
        <f t="shared" si="332"/>
        <v>0</v>
      </c>
      <c r="AO623" s="3">
        <f t="shared" si="333"/>
        <v>0</v>
      </c>
    </row>
    <row r="624" spans="1:41" x14ac:dyDescent="0.2">
      <c r="A624">
        <v>20150110</v>
      </c>
      <c r="B624">
        <v>287.3</v>
      </c>
      <c r="C624">
        <v>288.13</v>
      </c>
      <c r="D624">
        <v>273.97000000000003</v>
      </c>
      <c r="E624">
        <v>274.8</v>
      </c>
      <c r="F624" s="3">
        <v>15264300</v>
      </c>
      <c r="G624">
        <v>3937990000</v>
      </c>
      <c r="H624">
        <f t="shared" si="335"/>
        <v>350.87333333333322</v>
      </c>
      <c r="I624" s="1">
        <f t="shared" si="304"/>
        <v>14.159999999999968</v>
      </c>
      <c r="J624" s="1">
        <f t="shared" si="305"/>
        <v>2.2800000000000296</v>
      </c>
      <c r="K624" s="1">
        <f t="shared" si="306"/>
        <v>16.439999999999998</v>
      </c>
      <c r="L624" s="1">
        <f t="shared" si="336"/>
        <v>16.439999999999998</v>
      </c>
      <c r="M624" s="1">
        <f t="shared" si="314"/>
        <v>13.548000000000002</v>
      </c>
      <c r="N624" s="2">
        <f t="shared" si="310"/>
        <v>321.69400000000002</v>
      </c>
      <c r="O624" s="2">
        <f t="shared" si="311"/>
        <v>240.40600000000001</v>
      </c>
      <c r="P624" s="2">
        <f t="shared" si="312"/>
        <v>306.62</v>
      </c>
      <c r="Q624" s="2">
        <f t="shared" si="313"/>
        <v>252.79699999999997</v>
      </c>
      <c r="R624" s="2">
        <f t="shared" si="319"/>
        <v>306.62</v>
      </c>
      <c r="S624" s="2">
        <f t="shared" si="315"/>
        <v>328.46800000000002</v>
      </c>
      <c r="T624" s="2">
        <f t="shared" si="316"/>
        <v>233.63200000000001</v>
      </c>
      <c r="U624" s="2">
        <f t="shared" si="320"/>
        <v>312.32</v>
      </c>
      <c r="V624" s="2">
        <f t="shared" si="321"/>
        <v>246.44399999999996</v>
      </c>
      <c r="W624" s="2">
        <f t="shared" si="322"/>
        <v>312.32</v>
      </c>
      <c r="X624" t="b">
        <f t="shared" si="323"/>
        <v>0</v>
      </c>
      <c r="Y624" t="b">
        <f t="shared" si="324"/>
        <v>0</v>
      </c>
      <c r="Z624" t="b">
        <f t="shared" si="325"/>
        <v>0</v>
      </c>
      <c r="AA624" t="b">
        <f t="shared" si="326"/>
        <v>0</v>
      </c>
      <c r="AB624" s="3">
        <f t="shared" si="307"/>
        <v>-5.6999999999999886</v>
      </c>
      <c r="AC624" t="b">
        <f t="shared" si="317"/>
        <v>0</v>
      </c>
      <c r="AD624" s="4"/>
      <c r="AE624" s="3" t="b">
        <f t="shared" si="308"/>
        <v>0</v>
      </c>
      <c r="AF624" s="3" t="b">
        <f t="shared" si="327"/>
        <v>0</v>
      </c>
      <c r="AG624" s="3" t="b">
        <f t="shared" si="328"/>
        <v>1</v>
      </c>
      <c r="AH624" s="3" t="b">
        <f t="shared" si="329"/>
        <v>0</v>
      </c>
      <c r="AI624" s="3" t="b">
        <f t="shared" si="330"/>
        <v>1</v>
      </c>
      <c r="AJ624" s="3" t="b">
        <f t="shared" si="331"/>
        <v>1</v>
      </c>
      <c r="AK624" s="3">
        <f t="shared" si="334"/>
        <v>-5.6999999999999886</v>
      </c>
      <c r="AL624" s="3" t="b">
        <f t="shared" si="318"/>
        <v>0</v>
      </c>
      <c r="AM624" s="3" t="b">
        <f t="shared" si="309"/>
        <v>0</v>
      </c>
      <c r="AN624" s="3" t="b">
        <f t="shared" si="332"/>
        <v>0</v>
      </c>
      <c r="AO624" s="3">
        <f t="shared" si="333"/>
        <v>0</v>
      </c>
    </row>
    <row r="625" spans="1:41" x14ac:dyDescent="0.2">
      <c r="A625">
        <v>20150111</v>
      </c>
      <c r="B625">
        <v>274.61</v>
      </c>
      <c r="C625">
        <v>279.64</v>
      </c>
      <c r="D625">
        <v>265.04000000000002</v>
      </c>
      <c r="E625">
        <v>265.66000000000003</v>
      </c>
      <c r="F625" s="3">
        <v>18200800</v>
      </c>
      <c r="G625">
        <v>3764960000</v>
      </c>
      <c r="H625">
        <f t="shared" si="335"/>
        <v>349.72055555555539</v>
      </c>
      <c r="I625" s="1">
        <f t="shared" si="304"/>
        <v>14.599999999999966</v>
      </c>
      <c r="J625" s="1">
        <f t="shared" si="305"/>
        <v>4.839999999999975</v>
      </c>
      <c r="K625" s="1">
        <f t="shared" si="306"/>
        <v>9.7599999999999909</v>
      </c>
      <c r="L625" s="1">
        <f t="shared" si="336"/>
        <v>14.599999999999966</v>
      </c>
      <c r="M625" s="1">
        <f t="shared" si="314"/>
        <v>13.657999999999999</v>
      </c>
      <c r="N625" s="2">
        <f t="shared" si="310"/>
        <v>313.31400000000002</v>
      </c>
      <c r="O625" s="2">
        <f t="shared" si="311"/>
        <v>231.36600000000004</v>
      </c>
      <c r="P625" s="2">
        <f t="shared" si="312"/>
        <v>306.62</v>
      </c>
      <c r="Q625" s="2">
        <f t="shared" si="313"/>
        <v>252.79699999999997</v>
      </c>
      <c r="R625" s="2">
        <f t="shared" si="319"/>
        <v>306.62</v>
      </c>
      <c r="S625" s="2">
        <f t="shared" si="315"/>
        <v>320.14300000000003</v>
      </c>
      <c r="T625" s="2">
        <f t="shared" si="316"/>
        <v>224.53700000000003</v>
      </c>
      <c r="U625" s="2">
        <f t="shared" si="320"/>
        <v>312.32</v>
      </c>
      <c r="V625" s="2">
        <f t="shared" si="321"/>
        <v>246.44399999999996</v>
      </c>
      <c r="W625" s="2">
        <f t="shared" si="322"/>
        <v>312.32</v>
      </c>
      <c r="X625" t="b">
        <f t="shared" si="323"/>
        <v>0</v>
      </c>
      <c r="Y625" t="b">
        <f t="shared" si="324"/>
        <v>0</v>
      </c>
      <c r="Z625" t="b">
        <f t="shared" si="325"/>
        <v>0</v>
      </c>
      <c r="AA625" t="b">
        <f t="shared" si="326"/>
        <v>0</v>
      </c>
      <c r="AB625" s="3">
        <f t="shared" si="307"/>
        <v>-5.6999999999999886</v>
      </c>
      <c r="AC625" t="b">
        <f t="shared" si="317"/>
        <v>0</v>
      </c>
      <c r="AD625" s="4"/>
      <c r="AE625" s="3" t="b">
        <f t="shared" si="308"/>
        <v>0</v>
      </c>
      <c r="AF625" s="3" t="b">
        <f t="shared" si="327"/>
        <v>0</v>
      </c>
      <c r="AG625" s="3" t="b">
        <f t="shared" si="328"/>
        <v>1</v>
      </c>
      <c r="AH625" s="3" t="b">
        <f t="shared" si="329"/>
        <v>0</v>
      </c>
      <c r="AI625" s="3" t="b">
        <f t="shared" si="330"/>
        <v>1</v>
      </c>
      <c r="AJ625" s="3" t="b">
        <f t="shared" si="331"/>
        <v>1</v>
      </c>
      <c r="AK625" s="3">
        <f t="shared" si="334"/>
        <v>-5.6999999999999886</v>
      </c>
      <c r="AL625" s="3" t="b">
        <f t="shared" si="318"/>
        <v>0</v>
      </c>
      <c r="AM625" s="3" t="b">
        <f t="shared" si="309"/>
        <v>0</v>
      </c>
      <c r="AN625" s="3" t="b">
        <f t="shared" si="332"/>
        <v>0</v>
      </c>
      <c r="AO625" s="3">
        <f t="shared" si="333"/>
        <v>0</v>
      </c>
    </row>
    <row r="626" spans="1:41" x14ac:dyDescent="0.2">
      <c r="A626">
        <v>20150112</v>
      </c>
      <c r="B626">
        <v>266.14999999999998</v>
      </c>
      <c r="C626">
        <v>272.2</v>
      </c>
      <c r="D626">
        <v>265.2</v>
      </c>
      <c r="E626">
        <v>267.8</v>
      </c>
      <c r="F626" s="3">
        <v>18880300</v>
      </c>
      <c r="G626">
        <v>3649970000</v>
      </c>
      <c r="H626">
        <f t="shared" si="335"/>
        <v>348.33444444444433</v>
      </c>
      <c r="I626" s="1">
        <f t="shared" si="304"/>
        <v>7</v>
      </c>
      <c r="J626" s="1">
        <f t="shared" si="305"/>
        <v>6.5399999999999636</v>
      </c>
      <c r="K626" s="1">
        <f t="shared" si="306"/>
        <v>0.46000000000003638</v>
      </c>
      <c r="L626" s="1">
        <f t="shared" si="336"/>
        <v>7</v>
      </c>
      <c r="M626" s="1">
        <f t="shared" si="314"/>
        <v>13.545999999999996</v>
      </c>
      <c r="N626" s="2">
        <f t="shared" si="310"/>
        <v>309.33799999999997</v>
      </c>
      <c r="O626" s="2">
        <f t="shared" si="311"/>
        <v>228.06200000000001</v>
      </c>
      <c r="P626" s="2">
        <f t="shared" si="312"/>
        <v>306.62</v>
      </c>
      <c r="Q626" s="2">
        <f t="shared" si="313"/>
        <v>252.79699999999997</v>
      </c>
      <c r="R626" s="2">
        <f t="shared" si="319"/>
        <v>306.62</v>
      </c>
      <c r="S626" s="2">
        <f t="shared" si="315"/>
        <v>316.11099999999999</v>
      </c>
      <c r="T626" s="2">
        <f t="shared" si="316"/>
        <v>221.28899999999999</v>
      </c>
      <c r="U626" s="2">
        <f t="shared" si="320"/>
        <v>312.32</v>
      </c>
      <c r="V626" s="2">
        <f t="shared" si="321"/>
        <v>246.44399999999996</v>
      </c>
      <c r="W626" s="2">
        <f t="shared" si="322"/>
        <v>312.32</v>
      </c>
      <c r="X626" t="b">
        <f t="shared" si="323"/>
        <v>0</v>
      </c>
      <c r="Y626" t="b">
        <f t="shared" si="324"/>
        <v>0</v>
      </c>
      <c r="Z626" t="b">
        <f t="shared" si="325"/>
        <v>0</v>
      </c>
      <c r="AA626" t="b">
        <f t="shared" si="326"/>
        <v>0</v>
      </c>
      <c r="AB626" s="3">
        <f t="shared" si="307"/>
        <v>-5.6999999999999886</v>
      </c>
      <c r="AC626" t="b">
        <f t="shared" si="317"/>
        <v>0</v>
      </c>
      <c r="AD626" s="4"/>
      <c r="AE626" s="3" t="b">
        <f t="shared" si="308"/>
        <v>0</v>
      </c>
      <c r="AF626" s="3" t="b">
        <f t="shared" si="327"/>
        <v>0</v>
      </c>
      <c r="AG626" s="3" t="b">
        <f t="shared" si="328"/>
        <v>1</v>
      </c>
      <c r="AH626" s="3" t="b">
        <f t="shared" si="329"/>
        <v>0</v>
      </c>
      <c r="AI626" s="3" t="b">
        <f t="shared" si="330"/>
        <v>1</v>
      </c>
      <c r="AJ626" s="3" t="b">
        <f t="shared" si="331"/>
        <v>1</v>
      </c>
      <c r="AK626" s="3">
        <f t="shared" si="334"/>
        <v>-5.6999999999999886</v>
      </c>
      <c r="AL626" s="3" t="b">
        <f t="shared" si="318"/>
        <v>0</v>
      </c>
      <c r="AM626" s="3" t="b">
        <f t="shared" si="309"/>
        <v>0</v>
      </c>
      <c r="AN626" s="3" t="b">
        <f t="shared" si="332"/>
        <v>0</v>
      </c>
      <c r="AO626" s="3">
        <f t="shared" si="333"/>
        <v>0</v>
      </c>
    </row>
    <row r="627" spans="1:41" x14ac:dyDescent="0.2">
      <c r="A627">
        <v>20150113</v>
      </c>
      <c r="B627">
        <v>267.39</v>
      </c>
      <c r="C627">
        <v>268.27999999999997</v>
      </c>
      <c r="D627">
        <v>219.91</v>
      </c>
      <c r="E627">
        <v>225.86</v>
      </c>
      <c r="F627" s="3">
        <v>72843900</v>
      </c>
      <c r="G627">
        <v>3668040000</v>
      </c>
      <c r="H627">
        <f t="shared" si="335"/>
        <v>346.85588888888873</v>
      </c>
      <c r="I627" s="1">
        <f t="shared" si="304"/>
        <v>48.369999999999976</v>
      </c>
      <c r="J627" s="1">
        <f t="shared" si="305"/>
        <v>0.47999999999996135</v>
      </c>
      <c r="K627" s="1">
        <f t="shared" si="306"/>
        <v>47.890000000000015</v>
      </c>
      <c r="L627" s="1">
        <f t="shared" si="336"/>
        <v>48.369999999999976</v>
      </c>
      <c r="M627" s="1">
        <f t="shared" si="314"/>
        <v>13.415999999999997</v>
      </c>
      <c r="N627" s="2">
        <f t="shared" si="310"/>
        <v>284.34299999999996</v>
      </c>
      <c r="O627" s="2">
        <f t="shared" si="311"/>
        <v>203.84699999999998</v>
      </c>
      <c r="P627" s="2">
        <f t="shared" si="312"/>
        <v>284.34299999999996</v>
      </c>
      <c r="Q627" s="2">
        <f t="shared" si="313"/>
        <v>252.79699999999997</v>
      </c>
      <c r="R627" s="2">
        <f t="shared" si="319"/>
        <v>284.34299999999996</v>
      </c>
      <c r="S627" s="2">
        <f t="shared" si="315"/>
        <v>291.05099999999993</v>
      </c>
      <c r="T627" s="2">
        <f t="shared" si="316"/>
        <v>197.13899999999998</v>
      </c>
      <c r="U627" s="2">
        <f t="shared" si="320"/>
        <v>291.05099999999993</v>
      </c>
      <c r="V627" s="2">
        <f t="shared" si="321"/>
        <v>246.44399999999996</v>
      </c>
      <c r="W627" s="2">
        <f t="shared" si="322"/>
        <v>291.05099999999993</v>
      </c>
      <c r="X627" t="b">
        <f t="shared" si="323"/>
        <v>0</v>
      </c>
      <c r="Y627" t="b">
        <f t="shared" si="324"/>
        <v>0</v>
      </c>
      <c r="Z627" t="b">
        <f t="shared" si="325"/>
        <v>0</v>
      </c>
      <c r="AA627" t="b">
        <f t="shared" si="326"/>
        <v>0</v>
      </c>
      <c r="AB627" s="3">
        <f t="shared" si="307"/>
        <v>-6.70799999999997</v>
      </c>
      <c r="AC627" t="b">
        <f t="shared" si="317"/>
        <v>0</v>
      </c>
      <c r="AD627" s="4"/>
      <c r="AE627" s="3" t="b">
        <f t="shared" si="308"/>
        <v>0</v>
      </c>
      <c r="AF627" s="3" t="b">
        <f t="shared" si="327"/>
        <v>0</v>
      </c>
      <c r="AG627" s="3" t="b">
        <f t="shared" si="328"/>
        <v>1</v>
      </c>
      <c r="AH627" s="3" t="b">
        <f t="shared" si="329"/>
        <v>1</v>
      </c>
      <c r="AI627" s="3" t="b">
        <f t="shared" si="330"/>
        <v>1</v>
      </c>
      <c r="AJ627" s="3" t="b">
        <f t="shared" si="331"/>
        <v>1</v>
      </c>
      <c r="AK627" s="3">
        <f t="shared" si="334"/>
        <v>-6.70799999999997</v>
      </c>
      <c r="AL627" s="3" t="b">
        <f t="shared" si="318"/>
        <v>0</v>
      </c>
      <c r="AM627" s="3" t="b">
        <f t="shared" si="309"/>
        <v>0</v>
      </c>
      <c r="AN627" s="3" t="b">
        <f t="shared" si="332"/>
        <v>0</v>
      </c>
      <c r="AO627" s="3">
        <f t="shared" si="333"/>
        <v>0</v>
      </c>
    </row>
    <row r="628" spans="1:41" x14ac:dyDescent="0.2">
      <c r="A628">
        <v>20150114</v>
      </c>
      <c r="B628">
        <v>223.89</v>
      </c>
      <c r="C628">
        <v>223.89</v>
      </c>
      <c r="D628">
        <v>171.51</v>
      </c>
      <c r="E628">
        <v>178.1</v>
      </c>
      <c r="F628" s="3">
        <v>97638700</v>
      </c>
      <c r="G628">
        <v>3072020000</v>
      </c>
      <c r="H628">
        <f t="shared" si="335"/>
        <v>344.97911111111097</v>
      </c>
      <c r="I628" s="1">
        <f t="shared" si="304"/>
        <v>52.379999999999995</v>
      </c>
      <c r="J628" s="1">
        <f t="shared" si="305"/>
        <v>1.9700000000000273</v>
      </c>
      <c r="K628" s="1">
        <f t="shared" si="306"/>
        <v>54.350000000000023</v>
      </c>
      <c r="L628" s="1">
        <f t="shared" si="336"/>
        <v>54.350000000000023</v>
      </c>
      <c r="M628" s="1">
        <f t="shared" si="314"/>
        <v>16.109999999999996</v>
      </c>
      <c r="N628" s="2">
        <f t="shared" si="310"/>
        <v>246.02999999999997</v>
      </c>
      <c r="O628" s="2">
        <f t="shared" si="311"/>
        <v>149.37</v>
      </c>
      <c r="P628" s="2">
        <f t="shared" si="312"/>
        <v>246.02999999999997</v>
      </c>
      <c r="Q628" s="2">
        <f t="shared" si="313"/>
        <v>149.37</v>
      </c>
      <c r="R628" s="2">
        <f t="shared" si="319"/>
        <v>246.02999999999997</v>
      </c>
      <c r="S628" s="2">
        <f t="shared" si="315"/>
        <v>254.08499999999998</v>
      </c>
      <c r="T628" s="2">
        <f t="shared" si="316"/>
        <v>141.315</v>
      </c>
      <c r="U628" s="2">
        <f t="shared" si="320"/>
        <v>254.08499999999998</v>
      </c>
      <c r="V628" s="2">
        <f t="shared" si="321"/>
        <v>141.315</v>
      </c>
      <c r="W628" s="2">
        <f t="shared" si="322"/>
        <v>254.08499999999998</v>
      </c>
      <c r="X628" t="b">
        <f t="shared" si="323"/>
        <v>0</v>
      </c>
      <c r="Y628" t="b">
        <f t="shared" si="324"/>
        <v>0</v>
      </c>
      <c r="Z628" t="b">
        <f t="shared" si="325"/>
        <v>0</v>
      </c>
      <c r="AA628" t="b">
        <f t="shared" si="326"/>
        <v>0</v>
      </c>
      <c r="AB628" s="3">
        <f t="shared" si="307"/>
        <v>-8.0550000000000068</v>
      </c>
      <c r="AC628" t="b">
        <f t="shared" si="317"/>
        <v>0</v>
      </c>
      <c r="AD628" s="4"/>
      <c r="AE628" s="3" t="b">
        <f t="shared" si="308"/>
        <v>0</v>
      </c>
      <c r="AF628" s="3" t="b">
        <f t="shared" si="327"/>
        <v>0</v>
      </c>
      <c r="AG628" s="3" t="b">
        <f t="shared" si="328"/>
        <v>1</v>
      </c>
      <c r="AH628" s="3" t="b">
        <f t="shared" si="329"/>
        <v>1</v>
      </c>
      <c r="AI628" s="3" t="b">
        <f t="shared" si="330"/>
        <v>1</v>
      </c>
      <c r="AJ628" s="3" t="b">
        <f t="shared" si="331"/>
        <v>1</v>
      </c>
      <c r="AK628" s="3">
        <f t="shared" si="334"/>
        <v>-8.0550000000000068</v>
      </c>
      <c r="AL628" s="3" t="b">
        <f t="shared" si="318"/>
        <v>0</v>
      </c>
      <c r="AM628" s="3" t="b">
        <f t="shared" si="309"/>
        <v>0</v>
      </c>
      <c r="AN628" s="3" t="b">
        <f t="shared" si="332"/>
        <v>0</v>
      </c>
      <c r="AO628" s="3">
        <f t="shared" si="333"/>
        <v>0</v>
      </c>
    </row>
    <row r="629" spans="1:41" x14ac:dyDescent="0.2">
      <c r="A629">
        <v>20150115</v>
      </c>
      <c r="B629">
        <v>176.9</v>
      </c>
      <c r="C629">
        <v>229.07</v>
      </c>
      <c r="D629">
        <v>176.9</v>
      </c>
      <c r="E629">
        <v>209.84</v>
      </c>
      <c r="F629" s="3">
        <v>81773500</v>
      </c>
      <c r="G629">
        <v>2427830000</v>
      </c>
      <c r="H629">
        <f t="shared" si="335"/>
        <v>342.70733333333317</v>
      </c>
      <c r="I629" s="1">
        <f t="shared" si="304"/>
        <v>52.169999999999987</v>
      </c>
      <c r="J629" s="1">
        <f t="shared" si="305"/>
        <v>50.97</v>
      </c>
      <c r="K629" s="1">
        <f t="shared" si="306"/>
        <v>1.1999999999999886</v>
      </c>
      <c r="L629" s="1">
        <f t="shared" si="336"/>
        <v>52.169999999999987</v>
      </c>
      <c r="M629" s="1">
        <f t="shared" si="314"/>
        <v>19.370666666666661</v>
      </c>
      <c r="N629" s="2">
        <f t="shared" si="310"/>
        <v>261.09699999999998</v>
      </c>
      <c r="O629" s="2">
        <f t="shared" si="311"/>
        <v>144.87300000000005</v>
      </c>
      <c r="P629" s="2">
        <f t="shared" si="312"/>
        <v>246.02999999999997</v>
      </c>
      <c r="Q629" s="2">
        <f t="shared" si="313"/>
        <v>149.37</v>
      </c>
      <c r="R629" s="2">
        <f t="shared" si="319"/>
        <v>246.02999999999997</v>
      </c>
      <c r="S629" s="2">
        <f t="shared" si="315"/>
        <v>270.78233333333333</v>
      </c>
      <c r="T629" s="2">
        <f t="shared" si="316"/>
        <v>135.1876666666667</v>
      </c>
      <c r="U629" s="2">
        <f t="shared" si="320"/>
        <v>254.08499999999998</v>
      </c>
      <c r="V629" s="2">
        <f t="shared" si="321"/>
        <v>141.315</v>
      </c>
      <c r="W629" s="2">
        <f t="shared" si="322"/>
        <v>254.08499999999998</v>
      </c>
      <c r="X629" t="b">
        <f t="shared" si="323"/>
        <v>0</v>
      </c>
      <c r="Y629" t="b">
        <f t="shared" si="324"/>
        <v>0</v>
      </c>
      <c r="Z629" t="b">
        <f t="shared" si="325"/>
        <v>0</v>
      </c>
      <c r="AA629" t="b">
        <f t="shared" si="326"/>
        <v>0</v>
      </c>
      <c r="AB629" s="3">
        <f t="shared" si="307"/>
        <v>-8.0550000000000068</v>
      </c>
      <c r="AC629" t="b">
        <f t="shared" si="317"/>
        <v>0</v>
      </c>
      <c r="AD629" s="4"/>
      <c r="AE629" s="3" t="b">
        <f t="shared" si="308"/>
        <v>0</v>
      </c>
      <c r="AF629" s="3" t="b">
        <f t="shared" si="327"/>
        <v>0</v>
      </c>
      <c r="AG629" s="3" t="b">
        <f t="shared" si="328"/>
        <v>1</v>
      </c>
      <c r="AH629" s="3" t="b">
        <f t="shared" si="329"/>
        <v>0</v>
      </c>
      <c r="AI629" s="3" t="b">
        <f t="shared" si="330"/>
        <v>1</v>
      </c>
      <c r="AJ629" s="3" t="b">
        <f t="shared" si="331"/>
        <v>1</v>
      </c>
      <c r="AK629" s="3">
        <f t="shared" si="334"/>
        <v>-8.0550000000000068</v>
      </c>
      <c r="AL629" s="3" t="b">
        <f t="shared" si="318"/>
        <v>0</v>
      </c>
      <c r="AM629" s="3" t="b">
        <f t="shared" si="309"/>
        <v>0</v>
      </c>
      <c r="AN629" s="3" t="b">
        <f t="shared" si="332"/>
        <v>0</v>
      </c>
      <c r="AO629" s="3">
        <f t="shared" si="333"/>
        <v>0</v>
      </c>
    </row>
    <row r="630" spans="1:41" x14ac:dyDescent="0.2">
      <c r="A630">
        <v>20150116</v>
      </c>
      <c r="B630">
        <v>209.07</v>
      </c>
      <c r="C630">
        <v>221.59</v>
      </c>
      <c r="D630">
        <v>199.77</v>
      </c>
      <c r="E630">
        <v>208.1</v>
      </c>
      <c r="F630" s="3">
        <v>38421000</v>
      </c>
      <c r="G630">
        <v>2870180000</v>
      </c>
      <c r="H630">
        <f t="shared" si="335"/>
        <v>340.77488888888877</v>
      </c>
      <c r="I630" s="1">
        <f t="shared" si="304"/>
        <v>21.819999999999993</v>
      </c>
      <c r="J630" s="1">
        <f t="shared" si="305"/>
        <v>11.75</v>
      </c>
      <c r="K630" s="1">
        <f t="shared" si="306"/>
        <v>10.069999999999993</v>
      </c>
      <c r="L630" s="1">
        <f t="shared" si="336"/>
        <v>21.819999999999993</v>
      </c>
      <c r="M630" s="1">
        <f t="shared" si="314"/>
        <v>22.183333333333326</v>
      </c>
      <c r="N630" s="2">
        <f t="shared" si="310"/>
        <v>277.23</v>
      </c>
      <c r="O630" s="2">
        <f t="shared" si="311"/>
        <v>144.13000000000002</v>
      </c>
      <c r="P630" s="2">
        <f t="shared" si="312"/>
        <v>246.02999999999997</v>
      </c>
      <c r="Q630" s="2">
        <f t="shared" si="313"/>
        <v>149.37</v>
      </c>
      <c r="R630" s="2">
        <f t="shared" si="319"/>
        <v>246.02999999999997</v>
      </c>
      <c r="S630" s="2">
        <f t="shared" si="315"/>
        <v>288.32166666666666</v>
      </c>
      <c r="T630" s="2">
        <f t="shared" si="316"/>
        <v>133.03833333333336</v>
      </c>
      <c r="U630" s="2">
        <f t="shared" si="320"/>
        <v>254.08499999999998</v>
      </c>
      <c r="V630" s="2">
        <f t="shared" si="321"/>
        <v>141.315</v>
      </c>
      <c r="W630" s="2">
        <f t="shared" si="322"/>
        <v>254.08499999999998</v>
      </c>
      <c r="X630" t="b">
        <f t="shared" si="323"/>
        <v>0</v>
      </c>
      <c r="Y630" t="b">
        <f t="shared" si="324"/>
        <v>0</v>
      </c>
      <c r="Z630" t="b">
        <f t="shared" si="325"/>
        <v>0</v>
      </c>
      <c r="AA630" t="b">
        <f t="shared" si="326"/>
        <v>0</v>
      </c>
      <c r="AB630" s="3">
        <f t="shared" si="307"/>
        <v>-8.0550000000000068</v>
      </c>
      <c r="AC630" t="b">
        <f t="shared" si="317"/>
        <v>0</v>
      </c>
      <c r="AD630" s="4"/>
      <c r="AE630" s="3" t="b">
        <f t="shared" si="308"/>
        <v>0</v>
      </c>
      <c r="AF630" s="3" t="b">
        <f t="shared" si="327"/>
        <v>0</v>
      </c>
      <c r="AG630" s="3" t="b">
        <f t="shared" si="328"/>
        <v>1</v>
      </c>
      <c r="AH630" s="3" t="b">
        <f t="shared" si="329"/>
        <v>0</v>
      </c>
      <c r="AI630" s="3" t="b">
        <f t="shared" si="330"/>
        <v>1</v>
      </c>
      <c r="AJ630" s="3" t="b">
        <f t="shared" si="331"/>
        <v>1</v>
      </c>
      <c r="AK630" s="3">
        <f t="shared" si="334"/>
        <v>-8.0550000000000068</v>
      </c>
      <c r="AL630" s="3" t="b">
        <f t="shared" si="318"/>
        <v>0</v>
      </c>
      <c r="AM630" s="3" t="b">
        <f t="shared" si="309"/>
        <v>0</v>
      </c>
      <c r="AN630" s="3" t="b">
        <f t="shared" si="332"/>
        <v>0</v>
      </c>
      <c r="AO630" s="3">
        <f t="shared" si="333"/>
        <v>0</v>
      </c>
    </row>
    <row r="631" spans="1:41" x14ac:dyDescent="0.2">
      <c r="A631">
        <v>20150117</v>
      </c>
      <c r="B631">
        <v>207.83</v>
      </c>
      <c r="C631">
        <v>211.73</v>
      </c>
      <c r="D631">
        <v>194.88</v>
      </c>
      <c r="E631">
        <v>199.26</v>
      </c>
      <c r="F631" s="3">
        <v>23469700</v>
      </c>
      <c r="G631">
        <v>2853930000</v>
      </c>
      <c r="H631">
        <f t="shared" si="335"/>
        <v>338.73777777777758</v>
      </c>
      <c r="I631" s="1">
        <f t="shared" si="304"/>
        <v>16.849999999999994</v>
      </c>
      <c r="J631" s="1">
        <f t="shared" si="305"/>
        <v>3.6299999999999955</v>
      </c>
      <c r="K631" s="1">
        <f t="shared" si="306"/>
        <v>13.219999999999999</v>
      </c>
      <c r="L631" s="1">
        <f t="shared" si="336"/>
        <v>16.849999999999994</v>
      </c>
      <c r="M631" s="1">
        <f t="shared" si="314"/>
        <v>23.208666666666662</v>
      </c>
      <c r="N631" s="2">
        <f t="shared" si="310"/>
        <v>272.93099999999998</v>
      </c>
      <c r="O631" s="2">
        <f t="shared" si="311"/>
        <v>133.67900000000003</v>
      </c>
      <c r="P631" s="2">
        <f t="shared" si="312"/>
        <v>246.02999999999997</v>
      </c>
      <c r="Q631" s="2">
        <f t="shared" si="313"/>
        <v>149.37</v>
      </c>
      <c r="R631" s="2">
        <f t="shared" si="319"/>
        <v>246.02999999999997</v>
      </c>
      <c r="S631" s="2">
        <f t="shared" si="315"/>
        <v>284.53533333333331</v>
      </c>
      <c r="T631" s="2">
        <f t="shared" si="316"/>
        <v>122.07466666666669</v>
      </c>
      <c r="U631" s="2">
        <f t="shared" si="320"/>
        <v>254.08499999999998</v>
      </c>
      <c r="V631" s="2">
        <f t="shared" si="321"/>
        <v>141.315</v>
      </c>
      <c r="W631" s="2">
        <f t="shared" si="322"/>
        <v>254.08499999999998</v>
      </c>
      <c r="X631" t="b">
        <f t="shared" si="323"/>
        <v>0</v>
      </c>
      <c r="Y631" t="b">
        <f t="shared" si="324"/>
        <v>0</v>
      </c>
      <c r="Z631" t="b">
        <f t="shared" si="325"/>
        <v>0</v>
      </c>
      <c r="AA631" t="b">
        <f t="shared" si="326"/>
        <v>0</v>
      </c>
      <c r="AB631" s="3">
        <f t="shared" si="307"/>
        <v>-8.0550000000000068</v>
      </c>
      <c r="AC631" t="b">
        <f t="shared" si="317"/>
        <v>0</v>
      </c>
      <c r="AD631" s="4"/>
      <c r="AE631" s="3" t="b">
        <f t="shared" si="308"/>
        <v>0</v>
      </c>
      <c r="AF631" s="3" t="b">
        <f t="shared" si="327"/>
        <v>0</v>
      </c>
      <c r="AG631" s="3" t="b">
        <f t="shared" si="328"/>
        <v>1</v>
      </c>
      <c r="AH631" s="3" t="b">
        <f t="shared" si="329"/>
        <v>0</v>
      </c>
      <c r="AI631" s="3" t="b">
        <f t="shared" si="330"/>
        <v>1</v>
      </c>
      <c r="AJ631" s="3" t="b">
        <f t="shared" si="331"/>
        <v>1</v>
      </c>
      <c r="AK631" s="3">
        <f t="shared" si="334"/>
        <v>-8.0550000000000068</v>
      </c>
      <c r="AL631" s="3" t="b">
        <f t="shared" si="318"/>
        <v>0</v>
      </c>
      <c r="AM631" s="3" t="b">
        <f t="shared" si="309"/>
        <v>0</v>
      </c>
      <c r="AN631" s="3" t="b">
        <f t="shared" si="332"/>
        <v>0</v>
      </c>
      <c r="AO631" s="3">
        <f t="shared" si="333"/>
        <v>0</v>
      </c>
    </row>
    <row r="632" spans="1:41" x14ac:dyDescent="0.2">
      <c r="A632">
        <v>20150118</v>
      </c>
      <c r="B632">
        <v>200.05</v>
      </c>
      <c r="C632">
        <v>218.69</v>
      </c>
      <c r="D632">
        <v>194.51</v>
      </c>
      <c r="E632">
        <v>210.34</v>
      </c>
      <c r="F632" s="3">
        <v>30085100</v>
      </c>
      <c r="G632">
        <v>2747730000</v>
      </c>
      <c r="H632">
        <f t="shared" si="335"/>
        <v>336.62344444444426</v>
      </c>
      <c r="I632" s="1">
        <f t="shared" si="304"/>
        <v>24.180000000000007</v>
      </c>
      <c r="J632" s="1">
        <f t="shared" si="305"/>
        <v>19.430000000000007</v>
      </c>
      <c r="K632" s="1">
        <f t="shared" si="306"/>
        <v>4.75</v>
      </c>
      <c r="L632" s="1">
        <f t="shared" si="336"/>
        <v>24.180000000000007</v>
      </c>
      <c r="M632" s="1">
        <f t="shared" si="314"/>
        <v>24.179999999999996</v>
      </c>
      <c r="N632" s="2">
        <f t="shared" si="310"/>
        <v>279.14</v>
      </c>
      <c r="O632" s="2">
        <f t="shared" si="311"/>
        <v>134.06</v>
      </c>
      <c r="P632" s="2">
        <f t="shared" si="312"/>
        <v>246.02999999999997</v>
      </c>
      <c r="Q632" s="2">
        <f t="shared" si="313"/>
        <v>149.37</v>
      </c>
      <c r="R632" s="2">
        <f t="shared" si="319"/>
        <v>246.02999999999997</v>
      </c>
      <c r="S632" s="2">
        <f t="shared" si="315"/>
        <v>291.22999999999996</v>
      </c>
      <c r="T632" s="2">
        <f t="shared" si="316"/>
        <v>121.97000000000001</v>
      </c>
      <c r="U632" s="2">
        <f t="shared" si="320"/>
        <v>254.08499999999998</v>
      </c>
      <c r="V632" s="2">
        <f t="shared" si="321"/>
        <v>141.315</v>
      </c>
      <c r="W632" s="2">
        <f t="shared" si="322"/>
        <v>254.08499999999998</v>
      </c>
      <c r="X632" t="b">
        <f t="shared" si="323"/>
        <v>0</v>
      </c>
      <c r="Y632" t="b">
        <f t="shared" si="324"/>
        <v>0</v>
      </c>
      <c r="Z632" t="b">
        <f t="shared" si="325"/>
        <v>0</v>
      </c>
      <c r="AA632" t="b">
        <f t="shared" si="326"/>
        <v>0</v>
      </c>
      <c r="AB632" s="3">
        <f t="shared" si="307"/>
        <v>-8.0550000000000068</v>
      </c>
      <c r="AC632" t="b">
        <f t="shared" si="317"/>
        <v>0</v>
      </c>
      <c r="AD632" s="4"/>
      <c r="AE632" s="3" t="b">
        <f t="shared" si="308"/>
        <v>0</v>
      </c>
      <c r="AF632" s="3" t="b">
        <f t="shared" si="327"/>
        <v>0</v>
      </c>
      <c r="AG632" s="3" t="b">
        <f t="shared" si="328"/>
        <v>1</v>
      </c>
      <c r="AH632" s="3" t="b">
        <f t="shared" si="329"/>
        <v>0</v>
      </c>
      <c r="AI632" s="3" t="b">
        <f t="shared" si="330"/>
        <v>1</v>
      </c>
      <c r="AJ632" s="3" t="b">
        <f t="shared" si="331"/>
        <v>1</v>
      </c>
      <c r="AK632" s="3">
        <f t="shared" si="334"/>
        <v>-8.0550000000000068</v>
      </c>
      <c r="AL632" s="3" t="b">
        <f t="shared" si="318"/>
        <v>0</v>
      </c>
      <c r="AM632" s="3" t="b">
        <f t="shared" si="309"/>
        <v>0</v>
      </c>
      <c r="AN632" s="3" t="b">
        <f t="shared" si="332"/>
        <v>0</v>
      </c>
      <c r="AO632" s="3">
        <f t="shared" si="333"/>
        <v>0</v>
      </c>
    </row>
    <row r="633" spans="1:41" x14ac:dyDescent="0.2">
      <c r="A633">
        <v>20150119</v>
      </c>
      <c r="B633">
        <v>211.47</v>
      </c>
      <c r="C633">
        <v>216.73</v>
      </c>
      <c r="D633">
        <v>207.32</v>
      </c>
      <c r="E633">
        <v>214.86</v>
      </c>
      <c r="F633" s="3">
        <v>18658300</v>
      </c>
      <c r="G633">
        <v>2905410000</v>
      </c>
      <c r="H633">
        <f t="shared" si="335"/>
        <v>334.70666666666648</v>
      </c>
      <c r="I633" s="1">
        <f t="shared" si="304"/>
        <v>9.4099999999999966</v>
      </c>
      <c r="J633" s="1">
        <f t="shared" si="305"/>
        <v>6.3899999999999864</v>
      </c>
      <c r="K633" s="1">
        <f t="shared" si="306"/>
        <v>3.0200000000000102</v>
      </c>
      <c r="L633" s="1">
        <f t="shared" si="336"/>
        <v>9.4099999999999966</v>
      </c>
      <c r="M633" s="1">
        <f t="shared" si="314"/>
        <v>23.520666666666667</v>
      </c>
      <c r="N633" s="2">
        <f t="shared" si="310"/>
        <v>282.58699999999999</v>
      </c>
      <c r="O633" s="2">
        <f t="shared" si="311"/>
        <v>141.46299999999997</v>
      </c>
      <c r="P633" s="2">
        <f t="shared" si="312"/>
        <v>246.02999999999997</v>
      </c>
      <c r="Q633" s="2">
        <f t="shared" si="313"/>
        <v>149.37</v>
      </c>
      <c r="R633" s="2">
        <f t="shared" si="319"/>
        <v>246.02999999999997</v>
      </c>
      <c r="S633" s="2">
        <f t="shared" si="315"/>
        <v>294.34733333333332</v>
      </c>
      <c r="T633" s="2">
        <f t="shared" si="316"/>
        <v>129.70266666666663</v>
      </c>
      <c r="U633" s="2">
        <f t="shared" si="320"/>
        <v>254.08499999999998</v>
      </c>
      <c r="V633" s="2">
        <f t="shared" si="321"/>
        <v>141.315</v>
      </c>
      <c r="W633" s="2">
        <f t="shared" si="322"/>
        <v>254.08499999999998</v>
      </c>
      <c r="X633" t="b">
        <f t="shared" si="323"/>
        <v>0</v>
      </c>
      <c r="Y633" t="b">
        <f t="shared" si="324"/>
        <v>0</v>
      </c>
      <c r="Z633" t="b">
        <f t="shared" si="325"/>
        <v>0</v>
      </c>
      <c r="AA633" t="b">
        <f t="shared" si="326"/>
        <v>0</v>
      </c>
      <c r="AB633" s="3">
        <f t="shared" si="307"/>
        <v>-8.0550000000000068</v>
      </c>
      <c r="AC633" t="b">
        <f t="shared" si="317"/>
        <v>0</v>
      </c>
      <c r="AD633" s="4"/>
      <c r="AE633" s="3" t="b">
        <f t="shared" si="308"/>
        <v>0</v>
      </c>
      <c r="AF633" s="3" t="b">
        <f t="shared" si="327"/>
        <v>0</v>
      </c>
      <c r="AG633" s="3" t="b">
        <f t="shared" si="328"/>
        <v>1</v>
      </c>
      <c r="AH633" s="3" t="b">
        <f t="shared" si="329"/>
        <v>0</v>
      </c>
      <c r="AI633" s="3" t="b">
        <f t="shared" si="330"/>
        <v>1</v>
      </c>
      <c r="AJ633" s="3" t="b">
        <f t="shared" si="331"/>
        <v>1</v>
      </c>
      <c r="AK633" s="3">
        <f t="shared" si="334"/>
        <v>-8.0550000000000068</v>
      </c>
      <c r="AL633" s="3" t="b">
        <f t="shared" si="318"/>
        <v>0</v>
      </c>
      <c r="AM633" s="3" t="b">
        <f t="shared" si="309"/>
        <v>0</v>
      </c>
      <c r="AN633" s="3" t="b">
        <f t="shared" si="332"/>
        <v>0</v>
      </c>
      <c r="AO633" s="3">
        <f t="shared" si="333"/>
        <v>0</v>
      </c>
    </row>
    <row r="634" spans="1:41" x14ac:dyDescent="0.2">
      <c r="A634">
        <v>20150120</v>
      </c>
      <c r="B634">
        <v>212.91</v>
      </c>
      <c r="C634">
        <v>215.24</v>
      </c>
      <c r="D634">
        <v>205.15</v>
      </c>
      <c r="E634">
        <v>211.31</v>
      </c>
      <c r="F634" s="3">
        <v>24051100</v>
      </c>
      <c r="G634">
        <v>2925910000</v>
      </c>
      <c r="H634">
        <f t="shared" si="335"/>
        <v>332.79977777777765</v>
      </c>
      <c r="I634" s="1">
        <f t="shared" si="304"/>
        <v>10.090000000000003</v>
      </c>
      <c r="J634" s="1">
        <f t="shared" si="305"/>
        <v>0.37999999999999545</v>
      </c>
      <c r="K634" s="1">
        <f t="shared" si="306"/>
        <v>9.710000000000008</v>
      </c>
      <c r="L634" s="1">
        <f t="shared" si="336"/>
        <v>10.090000000000003</v>
      </c>
      <c r="M634" s="1">
        <f t="shared" si="314"/>
        <v>22.173333333333336</v>
      </c>
      <c r="N634" s="2">
        <f t="shared" si="310"/>
        <v>276.71500000000003</v>
      </c>
      <c r="O634" s="2">
        <f t="shared" si="311"/>
        <v>143.67499999999998</v>
      </c>
      <c r="P634" s="2">
        <f t="shared" si="312"/>
        <v>246.02999999999997</v>
      </c>
      <c r="Q634" s="2">
        <f t="shared" si="313"/>
        <v>149.37</v>
      </c>
      <c r="R634" s="2">
        <f t="shared" si="319"/>
        <v>246.02999999999997</v>
      </c>
      <c r="S634" s="2">
        <f t="shared" si="315"/>
        <v>287.80166666666668</v>
      </c>
      <c r="T634" s="2">
        <f t="shared" si="316"/>
        <v>132.58833333333331</v>
      </c>
      <c r="U634" s="2">
        <f t="shared" si="320"/>
        <v>254.08499999999998</v>
      </c>
      <c r="V634" s="2">
        <f t="shared" si="321"/>
        <v>141.315</v>
      </c>
      <c r="W634" s="2">
        <f t="shared" si="322"/>
        <v>254.08499999999998</v>
      </c>
      <c r="X634" t="b">
        <f t="shared" si="323"/>
        <v>0</v>
      </c>
      <c r="Y634" t="b">
        <f t="shared" si="324"/>
        <v>0</v>
      </c>
      <c r="Z634" t="b">
        <f t="shared" si="325"/>
        <v>0</v>
      </c>
      <c r="AA634" t="b">
        <f t="shared" si="326"/>
        <v>0</v>
      </c>
      <c r="AB634" s="3">
        <f t="shared" si="307"/>
        <v>-8.0550000000000068</v>
      </c>
      <c r="AC634" t="b">
        <f t="shared" si="317"/>
        <v>0</v>
      </c>
      <c r="AD634" s="4"/>
      <c r="AE634" s="3" t="b">
        <f t="shared" si="308"/>
        <v>0</v>
      </c>
      <c r="AF634" s="3" t="b">
        <f t="shared" si="327"/>
        <v>0</v>
      </c>
      <c r="AG634" s="3" t="b">
        <f t="shared" si="328"/>
        <v>1</v>
      </c>
      <c r="AH634" s="3" t="b">
        <f t="shared" si="329"/>
        <v>0</v>
      </c>
      <c r="AI634" s="3" t="b">
        <f t="shared" si="330"/>
        <v>1</v>
      </c>
      <c r="AJ634" s="3" t="b">
        <f t="shared" si="331"/>
        <v>1</v>
      </c>
      <c r="AK634" s="3">
        <f t="shared" si="334"/>
        <v>-8.0550000000000068</v>
      </c>
      <c r="AL634" s="3" t="b">
        <f t="shared" si="318"/>
        <v>0</v>
      </c>
      <c r="AM634" s="3" t="b">
        <f t="shared" si="309"/>
        <v>0</v>
      </c>
      <c r="AN634" s="3" t="b">
        <f t="shared" si="332"/>
        <v>0</v>
      </c>
      <c r="AO634" s="3">
        <f t="shared" si="333"/>
        <v>0</v>
      </c>
    </row>
    <row r="635" spans="1:41" x14ac:dyDescent="0.2">
      <c r="A635">
        <v>20150121</v>
      </c>
      <c r="B635">
        <v>211.38</v>
      </c>
      <c r="C635">
        <v>227.79</v>
      </c>
      <c r="D635">
        <v>211.21</v>
      </c>
      <c r="E635">
        <v>226.9</v>
      </c>
      <c r="F635" s="3">
        <v>29924600</v>
      </c>
      <c r="G635">
        <v>2905520000</v>
      </c>
      <c r="H635">
        <f t="shared" si="335"/>
        <v>330.89033333333322</v>
      </c>
      <c r="I635" s="1">
        <f t="shared" si="304"/>
        <v>16.579999999999984</v>
      </c>
      <c r="J635" s="1">
        <f t="shared" si="305"/>
        <v>16.47999999999999</v>
      </c>
      <c r="K635" s="1">
        <f t="shared" si="306"/>
        <v>9.9999999999994316E-2</v>
      </c>
      <c r="L635" s="1">
        <f t="shared" si="336"/>
        <v>16.579999999999984</v>
      </c>
      <c r="M635" s="1">
        <f t="shared" si="314"/>
        <v>21.902666666666672</v>
      </c>
      <c r="N635" s="2">
        <f t="shared" si="310"/>
        <v>285.20800000000003</v>
      </c>
      <c r="O635" s="2">
        <f t="shared" si="311"/>
        <v>153.79199999999997</v>
      </c>
      <c r="P635" s="2">
        <f t="shared" si="312"/>
        <v>246.02999999999997</v>
      </c>
      <c r="Q635" s="2">
        <f t="shared" si="313"/>
        <v>153.79199999999997</v>
      </c>
      <c r="R635" s="2">
        <f t="shared" si="319"/>
        <v>246.02999999999997</v>
      </c>
      <c r="S635" s="2">
        <f t="shared" si="315"/>
        <v>296.15933333333334</v>
      </c>
      <c r="T635" s="2">
        <f t="shared" si="316"/>
        <v>142.84066666666666</v>
      </c>
      <c r="U635" s="2">
        <f t="shared" si="320"/>
        <v>254.08499999999998</v>
      </c>
      <c r="V635" s="2">
        <f t="shared" si="321"/>
        <v>142.84066666666666</v>
      </c>
      <c r="W635" s="2">
        <f t="shared" si="322"/>
        <v>254.08499999999998</v>
      </c>
      <c r="X635" t="b">
        <f t="shared" si="323"/>
        <v>0</v>
      </c>
      <c r="Y635" t="b">
        <f t="shared" si="324"/>
        <v>0</v>
      </c>
      <c r="Z635" t="b">
        <f t="shared" si="325"/>
        <v>0</v>
      </c>
      <c r="AA635" t="b">
        <f t="shared" si="326"/>
        <v>0</v>
      </c>
      <c r="AB635" s="3">
        <f t="shared" si="307"/>
        <v>-8.0550000000000068</v>
      </c>
      <c r="AC635" t="b">
        <f t="shared" si="317"/>
        <v>0</v>
      </c>
      <c r="AD635" s="4"/>
      <c r="AE635" s="3" t="b">
        <f t="shared" si="308"/>
        <v>0</v>
      </c>
      <c r="AF635" s="3" t="b">
        <f t="shared" si="327"/>
        <v>0</v>
      </c>
      <c r="AG635" s="3" t="b">
        <f t="shared" si="328"/>
        <v>1</v>
      </c>
      <c r="AH635" s="3" t="b">
        <f t="shared" si="329"/>
        <v>0</v>
      </c>
      <c r="AI635" s="3" t="b">
        <f t="shared" si="330"/>
        <v>1</v>
      </c>
      <c r="AJ635" s="3" t="b">
        <f t="shared" si="331"/>
        <v>1</v>
      </c>
      <c r="AK635" s="3">
        <f t="shared" si="334"/>
        <v>-8.0550000000000068</v>
      </c>
      <c r="AL635" s="3" t="b">
        <f t="shared" si="318"/>
        <v>0</v>
      </c>
      <c r="AM635" s="3" t="b">
        <f t="shared" si="309"/>
        <v>0</v>
      </c>
      <c r="AN635" s="3" t="b">
        <f t="shared" si="332"/>
        <v>0</v>
      </c>
      <c r="AO635" s="3">
        <f t="shared" si="333"/>
        <v>0</v>
      </c>
    </row>
    <row r="636" spans="1:41" x14ac:dyDescent="0.2">
      <c r="A636">
        <v>20150122</v>
      </c>
      <c r="B636">
        <v>227.32</v>
      </c>
      <c r="C636">
        <v>237.02</v>
      </c>
      <c r="D636">
        <v>226.43</v>
      </c>
      <c r="E636">
        <v>233.41</v>
      </c>
      <c r="F636" s="3">
        <v>33544600</v>
      </c>
      <c r="G636">
        <v>3125520000</v>
      </c>
      <c r="H636">
        <f t="shared" si="335"/>
        <v>329.42899999999992</v>
      </c>
      <c r="I636" s="1">
        <f t="shared" si="304"/>
        <v>10.590000000000003</v>
      </c>
      <c r="J636" s="1">
        <f t="shared" si="305"/>
        <v>10.120000000000005</v>
      </c>
      <c r="K636" s="1">
        <f t="shared" si="306"/>
        <v>0.46999999999999886</v>
      </c>
      <c r="L636" s="1">
        <f t="shared" si="336"/>
        <v>10.590000000000003</v>
      </c>
      <c r="M636" s="1">
        <f t="shared" si="314"/>
        <v>22.018000000000004</v>
      </c>
      <c r="N636" s="2">
        <f t="shared" si="310"/>
        <v>297.77900000000005</v>
      </c>
      <c r="O636" s="2">
        <f t="shared" si="311"/>
        <v>165.67099999999999</v>
      </c>
      <c r="P636" s="2">
        <f t="shared" si="312"/>
        <v>246.02999999999997</v>
      </c>
      <c r="Q636" s="2">
        <f t="shared" si="313"/>
        <v>165.67099999999999</v>
      </c>
      <c r="R636" s="2">
        <f t="shared" si="319"/>
        <v>246.02999999999997</v>
      </c>
      <c r="S636" s="2">
        <f t="shared" si="315"/>
        <v>308.78800000000001</v>
      </c>
      <c r="T636" s="2">
        <f t="shared" si="316"/>
        <v>154.66200000000001</v>
      </c>
      <c r="U636" s="2">
        <f t="shared" si="320"/>
        <v>254.08499999999998</v>
      </c>
      <c r="V636" s="2">
        <f t="shared" si="321"/>
        <v>154.66200000000001</v>
      </c>
      <c r="W636" s="2">
        <f t="shared" si="322"/>
        <v>254.08499999999998</v>
      </c>
      <c r="X636" t="b">
        <f t="shared" si="323"/>
        <v>0</v>
      </c>
      <c r="Y636" t="b">
        <f t="shared" si="324"/>
        <v>0</v>
      </c>
      <c r="Z636" t="b">
        <f t="shared" si="325"/>
        <v>0</v>
      </c>
      <c r="AA636" t="b">
        <f t="shared" si="326"/>
        <v>0</v>
      </c>
      <c r="AB636" s="3">
        <f t="shared" si="307"/>
        <v>-8.0550000000000068</v>
      </c>
      <c r="AC636" t="b">
        <f t="shared" si="317"/>
        <v>0</v>
      </c>
      <c r="AD636" s="4"/>
      <c r="AE636" s="3" t="b">
        <f t="shared" si="308"/>
        <v>0</v>
      </c>
      <c r="AF636" s="3" t="b">
        <f t="shared" si="327"/>
        <v>0</v>
      </c>
      <c r="AG636" s="3" t="b">
        <f t="shared" si="328"/>
        <v>1</v>
      </c>
      <c r="AH636" s="3" t="b">
        <f t="shared" si="329"/>
        <v>0</v>
      </c>
      <c r="AI636" s="3" t="b">
        <f t="shared" si="330"/>
        <v>1</v>
      </c>
      <c r="AJ636" s="3" t="b">
        <f t="shared" si="331"/>
        <v>1</v>
      </c>
      <c r="AK636" s="3">
        <f t="shared" si="334"/>
        <v>-8.0550000000000068</v>
      </c>
      <c r="AL636" s="3" t="b">
        <f t="shared" si="318"/>
        <v>0</v>
      </c>
      <c r="AM636" s="3" t="b">
        <f t="shared" si="309"/>
        <v>0</v>
      </c>
      <c r="AN636" s="3" t="b">
        <f t="shared" si="332"/>
        <v>0</v>
      </c>
      <c r="AO636" s="3">
        <f t="shared" si="333"/>
        <v>0</v>
      </c>
    </row>
    <row r="637" spans="1:41" x14ac:dyDescent="0.2">
      <c r="A637">
        <v>20150123</v>
      </c>
      <c r="B637">
        <v>233.52</v>
      </c>
      <c r="C637">
        <v>234.84</v>
      </c>
      <c r="D637">
        <v>225.2</v>
      </c>
      <c r="E637">
        <v>232.88</v>
      </c>
      <c r="F637" s="3">
        <v>24621700</v>
      </c>
      <c r="G637">
        <v>3211490000</v>
      </c>
      <c r="H637">
        <f t="shared" si="335"/>
        <v>328.04077777777769</v>
      </c>
      <c r="I637" s="1">
        <f t="shared" si="304"/>
        <v>9.6400000000000148</v>
      </c>
      <c r="J637" s="1">
        <f t="shared" si="305"/>
        <v>1.4300000000000068</v>
      </c>
      <c r="K637" s="1">
        <f t="shared" si="306"/>
        <v>8.210000000000008</v>
      </c>
      <c r="L637" s="1">
        <f t="shared" si="336"/>
        <v>9.6400000000000148</v>
      </c>
      <c r="M637" s="1">
        <f t="shared" si="314"/>
        <v>21.679333333333329</v>
      </c>
      <c r="N637" s="2">
        <f t="shared" si="310"/>
        <v>295.05799999999999</v>
      </c>
      <c r="O637" s="2">
        <f t="shared" si="311"/>
        <v>164.982</v>
      </c>
      <c r="P637" s="2">
        <f t="shared" si="312"/>
        <v>246.02999999999997</v>
      </c>
      <c r="Q637" s="2">
        <f t="shared" si="313"/>
        <v>165.67099999999999</v>
      </c>
      <c r="R637" s="2">
        <f t="shared" si="319"/>
        <v>246.02999999999997</v>
      </c>
      <c r="S637" s="2">
        <f t="shared" si="315"/>
        <v>305.89766666666662</v>
      </c>
      <c r="T637" s="2">
        <f t="shared" si="316"/>
        <v>154.14233333333334</v>
      </c>
      <c r="U637" s="2">
        <f t="shared" si="320"/>
        <v>254.08499999999998</v>
      </c>
      <c r="V637" s="2">
        <f t="shared" si="321"/>
        <v>154.66200000000001</v>
      </c>
      <c r="W637" s="2">
        <f t="shared" si="322"/>
        <v>254.08499999999998</v>
      </c>
      <c r="X637" t="b">
        <f t="shared" si="323"/>
        <v>0</v>
      </c>
      <c r="Y637" t="b">
        <f t="shared" si="324"/>
        <v>0</v>
      </c>
      <c r="Z637" t="b">
        <f t="shared" si="325"/>
        <v>0</v>
      </c>
      <c r="AA637" t="b">
        <f t="shared" si="326"/>
        <v>0</v>
      </c>
      <c r="AB637" s="3">
        <f t="shared" si="307"/>
        <v>-8.0550000000000068</v>
      </c>
      <c r="AC637" t="b">
        <f t="shared" si="317"/>
        <v>0</v>
      </c>
      <c r="AD637" s="4"/>
      <c r="AE637" s="3" t="b">
        <f t="shared" si="308"/>
        <v>0</v>
      </c>
      <c r="AF637" s="3" t="b">
        <f t="shared" si="327"/>
        <v>0</v>
      </c>
      <c r="AG637" s="3" t="b">
        <f t="shared" si="328"/>
        <v>1</v>
      </c>
      <c r="AH637" s="3" t="b">
        <f t="shared" si="329"/>
        <v>0</v>
      </c>
      <c r="AI637" s="3" t="b">
        <f t="shared" si="330"/>
        <v>1</v>
      </c>
      <c r="AJ637" s="3" t="b">
        <f t="shared" si="331"/>
        <v>1</v>
      </c>
      <c r="AK637" s="3">
        <f t="shared" si="334"/>
        <v>-8.0550000000000068</v>
      </c>
      <c r="AL637" s="3" t="b">
        <f t="shared" si="318"/>
        <v>0</v>
      </c>
      <c r="AM637" s="3" t="b">
        <f t="shared" si="309"/>
        <v>0</v>
      </c>
      <c r="AN637" s="3" t="b">
        <f t="shared" si="332"/>
        <v>0</v>
      </c>
      <c r="AO637" s="3">
        <f t="shared" si="333"/>
        <v>0</v>
      </c>
    </row>
    <row r="638" spans="1:41" x14ac:dyDescent="0.2">
      <c r="A638">
        <v>20150124</v>
      </c>
      <c r="B638">
        <v>232.7</v>
      </c>
      <c r="C638">
        <v>248.21</v>
      </c>
      <c r="D638">
        <v>230.02</v>
      </c>
      <c r="E638">
        <v>247.85</v>
      </c>
      <c r="F638" s="3">
        <v>24782500</v>
      </c>
      <c r="G638">
        <v>3200970000</v>
      </c>
      <c r="H638">
        <f t="shared" si="335"/>
        <v>326.76977777777773</v>
      </c>
      <c r="I638" s="1">
        <f t="shared" si="304"/>
        <v>18.189999999999998</v>
      </c>
      <c r="J638" s="1">
        <f t="shared" si="305"/>
        <v>15.330000000000013</v>
      </c>
      <c r="K638" s="1">
        <f t="shared" si="306"/>
        <v>2.8599999999999852</v>
      </c>
      <c r="L638" s="1">
        <f t="shared" si="336"/>
        <v>18.189999999999998</v>
      </c>
      <c r="M638" s="1">
        <f t="shared" si="314"/>
        <v>21.511333333333329</v>
      </c>
      <c r="N638" s="2">
        <f t="shared" si="310"/>
        <v>303.649</v>
      </c>
      <c r="O638" s="2">
        <f t="shared" si="311"/>
        <v>174.58100000000002</v>
      </c>
      <c r="P638" s="2">
        <f t="shared" si="312"/>
        <v>246.02999999999997</v>
      </c>
      <c r="Q638" s="2">
        <f t="shared" si="313"/>
        <v>174.58100000000002</v>
      </c>
      <c r="R638" s="2">
        <f t="shared" si="319"/>
        <v>174.58100000000002</v>
      </c>
      <c r="S638" s="2">
        <f t="shared" si="315"/>
        <v>314.40466666666669</v>
      </c>
      <c r="T638" s="2">
        <f t="shared" si="316"/>
        <v>163.82533333333336</v>
      </c>
      <c r="U638" s="2">
        <f t="shared" si="320"/>
        <v>254.08499999999998</v>
      </c>
      <c r="V638" s="2">
        <f t="shared" si="321"/>
        <v>163.82533333333336</v>
      </c>
      <c r="W638" s="2">
        <f t="shared" si="322"/>
        <v>254.08499999999998</v>
      </c>
      <c r="X638" t="b">
        <f t="shared" si="323"/>
        <v>0</v>
      </c>
      <c r="Y638" t="b">
        <f t="shared" si="324"/>
        <v>0</v>
      </c>
      <c r="Z638" t="b">
        <f t="shared" si="325"/>
        <v>1</v>
      </c>
      <c r="AA638" t="b">
        <f t="shared" si="326"/>
        <v>0</v>
      </c>
      <c r="AB638" s="3">
        <f t="shared" si="307"/>
        <v>-79.503999999999962</v>
      </c>
      <c r="AC638" t="b">
        <f t="shared" si="317"/>
        <v>0</v>
      </c>
      <c r="AD638" s="4"/>
      <c r="AE638" s="3" t="b">
        <f t="shared" si="308"/>
        <v>0</v>
      </c>
      <c r="AF638" s="3" t="b">
        <f t="shared" si="327"/>
        <v>0</v>
      </c>
      <c r="AG638" s="3" t="b">
        <f t="shared" si="328"/>
        <v>1</v>
      </c>
      <c r="AH638" s="3" t="b">
        <f t="shared" si="329"/>
        <v>0</v>
      </c>
      <c r="AI638" s="3" t="b">
        <f t="shared" si="330"/>
        <v>0</v>
      </c>
      <c r="AJ638" s="3" t="b">
        <f t="shared" si="331"/>
        <v>1</v>
      </c>
      <c r="AK638" s="3">
        <f t="shared" si="334"/>
        <v>-79.503999999999962</v>
      </c>
      <c r="AL638" s="3" t="b">
        <f t="shared" si="318"/>
        <v>0</v>
      </c>
      <c r="AM638" s="3" t="b">
        <f t="shared" si="309"/>
        <v>0</v>
      </c>
      <c r="AN638" s="3" t="b">
        <f t="shared" si="332"/>
        <v>0</v>
      </c>
      <c r="AO638" s="3">
        <f t="shared" si="333"/>
        <v>0</v>
      </c>
    </row>
    <row r="639" spans="1:41" x14ac:dyDescent="0.2">
      <c r="A639">
        <v>20150125</v>
      </c>
      <c r="B639">
        <v>247.35</v>
      </c>
      <c r="C639">
        <v>255.07</v>
      </c>
      <c r="D639">
        <v>243.89</v>
      </c>
      <c r="E639">
        <v>253.72</v>
      </c>
      <c r="F639" s="3">
        <v>33582700</v>
      </c>
      <c r="G639">
        <v>3403300000</v>
      </c>
      <c r="H639">
        <f t="shared" si="335"/>
        <v>325.58255555555547</v>
      </c>
      <c r="I639" s="1">
        <f t="shared" si="304"/>
        <v>11.180000000000007</v>
      </c>
      <c r="J639" s="1">
        <f t="shared" si="305"/>
        <v>7.2199999999999989</v>
      </c>
      <c r="K639" s="1">
        <f t="shared" si="306"/>
        <v>3.960000000000008</v>
      </c>
      <c r="L639" s="1">
        <f t="shared" si="336"/>
        <v>11.180000000000007</v>
      </c>
      <c r="M639" s="1">
        <f t="shared" si="314"/>
        <v>22.018666666666661</v>
      </c>
      <c r="N639" s="2">
        <f t="shared" si="310"/>
        <v>315.53599999999994</v>
      </c>
      <c r="O639" s="2">
        <f t="shared" si="311"/>
        <v>183.42400000000001</v>
      </c>
      <c r="P639" s="2">
        <f t="shared" si="312"/>
        <v>315.53599999999994</v>
      </c>
      <c r="Q639" s="2">
        <f t="shared" si="313"/>
        <v>183.42400000000001</v>
      </c>
      <c r="R639" s="2">
        <f t="shared" si="319"/>
        <v>315.53599999999994</v>
      </c>
      <c r="S639" s="2">
        <f t="shared" si="315"/>
        <v>326.5453333333333</v>
      </c>
      <c r="T639" s="2">
        <f t="shared" si="316"/>
        <v>172.41466666666668</v>
      </c>
      <c r="U639" s="2">
        <f t="shared" si="320"/>
        <v>254.08499999999998</v>
      </c>
      <c r="V639" s="2">
        <f t="shared" si="321"/>
        <v>172.41466666666668</v>
      </c>
      <c r="W639" s="2">
        <f t="shared" si="322"/>
        <v>254.08499999999998</v>
      </c>
      <c r="X639" t="b">
        <f t="shared" si="323"/>
        <v>0</v>
      </c>
      <c r="Y639" t="b">
        <f t="shared" si="324"/>
        <v>0</v>
      </c>
      <c r="Z639" t="b">
        <f t="shared" si="325"/>
        <v>0</v>
      </c>
      <c r="AA639" t="b">
        <f t="shared" si="326"/>
        <v>0</v>
      </c>
      <c r="AB639" s="3">
        <f t="shared" si="307"/>
        <v>61.450999999999965</v>
      </c>
      <c r="AC639" t="b">
        <f t="shared" si="317"/>
        <v>0</v>
      </c>
      <c r="AD639" s="4"/>
      <c r="AE639" s="3" t="b">
        <f t="shared" si="308"/>
        <v>0</v>
      </c>
      <c r="AF639" s="3" t="b">
        <f t="shared" si="327"/>
        <v>0</v>
      </c>
      <c r="AG639" s="3" t="b">
        <f t="shared" si="328"/>
        <v>1</v>
      </c>
      <c r="AH639" s="3" t="b">
        <f t="shared" si="329"/>
        <v>0</v>
      </c>
      <c r="AI639" s="3" t="b">
        <f t="shared" si="330"/>
        <v>1</v>
      </c>
      <c r="AJ639" s="3" t="b">
        <f t="shared" si="331"/>
        <v>1</v>
      </c>
      <c r="AK639" s="3">
        <f t="shared" si="334"/>
        <v>61.450999999999965</v>
      </c>
      <c r="AL639" s="3" t="b">
        <f t="shared" si="318"/>
        <v>1</v>
      </c>
      <c r="AM639" s="3" t="b">
        <f t="shared" si="309"/>
        <v>0</v>
      </c>
      <c r="AN639" s="3" t="b">
        <f t="shared" si="332"/>
        <v>0</v>
      </c>
      <c r="AO639" s="3">
        <f t="shared" si="333"/>
        <v>0</v>
      </c>
    </row>
    <row r="640" spans="1:41" x14ac:dyDescent="0.2">
      <c r="A640">
        <v>20150126</v>
      </c>
      <c r="B640">
        <v>254.08</v>
      </c>
      <c r="C640">
        <v>309.38</v>
      </c>
      <c r="D640">
        <v>254.08</v>
      </c>
      <c r="E640">
        <v>273.47000000000003</v>
      </c>
      <c r="F640" s="3">
        <v>106794000</v>
      </c>
      <c r="G640">
        <v>3496650000</v>
      </c>
      <c r="H640">
        <f t="shared" si="335"/>
        <v>324.47955555555552</v>
      </c>
      <c r="I640" s="1">
        <f t="shared" si="304"/>
        <v>55.299999999999983</v>
      </c>
      <c r="J640" s="1">
        <f t="shared" si="305"/>
        <v>55.66</v>
      </c>
      <c r="K640" s="1">
        <f t="shared" si="306"/>
        <v>0.36000000000001364</v>
      </c>
      <c r="L640" s="1">
        <f t="shared" si="336"/>
        <v>55.66</v>
      </c>
      <c r="M640" s="1">
        <f t="shared" si="314"/>
        <v>21.667999999999992</v>
      </c>
      <c r="N640" s="2">
        <f t="shared" si="310"/>
        <v>346.73399999999998</v>
      </c>
      <c r="O640" s="2">
        <f t="shared" si="311"/>
        <v>216.72600000000006</v>
      </c>
      <c r="P640" s="2">
        <f t="shared" si="312"/>
        <v>315.53599999999994</v>
      </c>
      <c r="Q640" s="2">
        <f t="shared" si="313"/>
        <v>216.72600000000006</v>
      </c>
      <c r="R640" s="2">
        <f t="shared" si="319"/>
        <v>315.53599999999994</v>
      </c>
      <c r="S640" s="2">
        <f t="shared" si="315"/>
        <v>357.56799999999998</v>
      </c>
      <c r="T640" s="2">
        <f t="shared" si="316"/>
        <v>205.89200000000005</v>
      </c>
      <c r="U640" s="2">
        <f t="shared" si="320"/>
        <v>254.08499999999998</v>
      </c>
      <c r="V640" s="2">
        <f t="shared" si="321"/>
        <v>205.89200000000005</v>
      </c>
      <c r="W640" s="2">
        <f t="shared" si="322"/>
        <v>205.89200000000005</v>
      </c>
      <c r="X640" t="b">
        <f t="shared" si="323"/>
        <v>0</v>
      </c>
      <c r="Y640" t="b">
        <f t="shared" si="324"/>
        <v>1</v>
      </c>
      <c r="Z640" t="b">
        <f t="shared" si="325"/>
        <v>0</v>
      </c>
      <c r="AA640" t="b">
        <f t="shared" si="326"/>
        <v>1</v>
      </c>
      <c r="AB640" s="3">
        <f t="shared" si="307"/>
        <v>109.64399999999989</v>
      </c>
      <c r="AC640" t="b">
        <f t="shared" si="317"/>
        <v>0</v>
      </c>
      <c r="AD640" s="4"/>
      <c r="AE640" s="3" t="b">
        <f t="shared" si="308"/>
        <v>0</v>
      </c>
      <c r="AF640" s="3" t="b">
        <f t="shared" si="327"/>
        <v>0</v>
      </c>
      <c r="AG640" s="3" t="b">
        <f t="shared" si="328"/>
        <v>1</v>
      </c>
      <c r="AH640" s="3" t="b">
        <f t="shared" si="329"/>
        <v>0</v>
      </c>
      <c r="AI640" s="3" t="b">
        <f t="shared" si="330"/>
        <v>1</v>
      </c>
      <c r="AJ640" s="3" t="b">
        <f t="shared" si="331"/>
        <v>0</v>
      </c>
      <c r="AK640" s="3">
        <f t="shared" si="334"/>
        <v>109.64399999999989</v>
      </c>
      <c r="AL640" s="3" t="b">
        <f t="shared" si="318"/>
        <v>0</v>
      </c>
      <c r="AM640" s="3" t="b">
        <f t="shared" si="309"/>
        <v>0</v>
      </c>
      <c r="AN640" s="3" t="b">
        <f t="shared" si="332"/>
        <v>0</v>
      </c>
      <c r="AO640" s="3">
        <f t="shared" si="333"/>
        <v>0</v>
      </c>
    </row>
    <row r="641" spans="1:41" x14ac:dyDescent="0.2">
      <c r="A641">
        <v>20150127</v>
      </c>
      <c r="B641">
        <v>273.17</v>
      </c>
      <c r="C641">
        <v>275.48</v>
      </c>
      <c r="D641">
        <v>250.65</v>
      </c>
      <c r="E641">
        <v>263.48</v>
      </c>
      <c r="F641" s="3">
        <v>44399000</v>
      </c>
      <c r="G641">
        <v>3760210000</v>
      </c>
      <c r="H641">
        <f t="shared" si="335"/>
        <v>323.54455555555552</v>
      </c>
      <c r="I641" s="1">
        <f t="shared" si="304"/>
        <v>24.830000000000013</v>
      </c>
      <c r="J641" s="1">
        <f t="shared" si="305"/>
        <v>2.0099999999999909</v>
      </c>
      <c r="K641" s="1">
        <f t="shared" si="306"/>
        <v>22.820000000000022</v>
      </c>
      <c r="L641" s="1">
        <f t="shared" si="336"/>
        <v>24.830000000000013</v>
      </c>
      <c r="M641" s="1">
        <f t="shared" si="314"/>
        <v>24.405333333333328</v>
      </c>
      <c r="N641" s="2">
        <f t="shared" si="310"/>
        <v>336.28099999999995</v>
      </c>
      <c r="O641" s="2">
        <f t="shared" si="311"/>
        <v>189.84900000000002</v>
      </c>
      <c r="P641" s="2">
        <f t="shared" si="312"/>
        <v>315.53599999999994</v>
      </c>
      <c r="Q641" s="2">
        <f t="shared" si="313"/>
        <v>216.72600000000006</v>
      </c>
      <c r="R641" s="2">
        <f t="shared" si="319"/>
        <v>315.53599999999994</v>
      </c>
      <c r="S641" s="2">
        <f t="shared" si="315"/>
        <v>348.48366666666664</v>
      </c>
      <c r="T641" s="2">
        <f t="shared" si="316"/>
        <v>177.64633333333336</v>
      </c>
      <c r="U641" s="2">
        <f t="shared" si="320"/>
        <v>348.48366666666664</v>
      </c>
      <c r="V641" s="2">
        <f t="shared" si="321"/>
        <v>205.89200000000005</v>
      </c>
      <c r="W641" s="2">
        <f t="shared" si="322"/>
        <v>348.48366666666664</v>
      </c>
      <c r="X641" t="b">
        <f t="shared" si="323"/>
        <v>0</v>
      </c>
      <c r="Y641" t="b">
        <f t="shared" si="324"/>
        <v>0</v>
      </c>
      <c r="Z641" t="b">
        <f t="shared" si="325"/>
        <v>0</v>
      </c>
      <c r="AA641" t="b">
        <f t="shared" si="326"/>
        <v>0</v>
      </c>
      <c r="AB641" s="3">
        <f t="shared" si="307"/>
        <v>-32.947666666666692</v>
      </c>
      <c r="AC641" t="b">
        <f t="shared" si="317"/>
        <v>1</v>
      </c>
      <c r="AD641" s="4"/>
      <c r="AE641" s="3" t="b">
        <f t="shared" si="308"/>
        <v>0</v>
      </c>
      <c r="AF641" s="3" t="b">
        <f t="shared" si="327"/>
        <v>0</v>
      </c>
      <c r="AG641" s="3" t="b">
        <f t="shared" si="328"/>
        <v>1</v>
      </c>
      <c r="AH641" s="3" t="b">
        <f t="shared" si="329"/>
        <v>0</v>
      </c>
      <c r="AI641" s="3" t="b">
        <f t="shared" si="330"/>
        <v>1</v>
      </c>
      <c r="AJ641" s="3" t="b">
        <f t="shared" si="331"/>
        <v>1</v>
      </c>
      <c r="AK641" s="3">
        <f t="shared" si="334"/>
        <v>-32.947666666666692</v>
      </c>
      <c r="AL641" s="3" t="b">
        <f t="shared" si="318"/>
        <v>0</v>
      </c>
      <c r="AM641" s="3" t="b">
        <f t="shared" si="309"/>
        <v>1</v>
      </c>
      <c r="AN641" s="3" t="b">
        <f t="shared" si="332"/>
        <v>0</v>
      </c>
      <c r="AO641" s="3">
        <f t="shared" si="333"/>
        <v>0</v>
      </c>
    </row>
    <row r="642" spans="1:41" x14ac:dyDescent="0.2">
      <c r="A642">
        <v>20150128</v>
      </c>
      <c r="B642">
        <v>263.35000000000002</v>
      </c>
      <c r="C642">
        <v>266.54000000000002</v>
      </c>
      <c r="D642">
        <v>227.05</v>
      </c>
      <c r="E642">
        <v>233.91</v>
      </c>
      <c r="F642" s="3">
        <v>44352200</v>
      </c>
      <c r="G642">
        <v>3626050000</v>
      </c>
      <c r="H642">
        <f t="shared" si="335"/>
        <v>322.74333333333328</v>
      </c>
      <c r="I642" s="1">
        <f t="shared" ref="I642:I705" si="337">High-Low</f>
        <v>39.490000000000009</v>
      </c>
      <c r="J642" s="1">
        <f t="shared" si="305"/>
        <v>3.0600000000000023</v>
      </c>
      <c r="K642" s="1">
        <f t="shared" si="306"/>
        <v>36.430000000000007</v>
      </c>
      <c r="L642" s="1">
        <f t="shared" si="336"/>
        <v>39.490000000000009</v>
      </c>
      <c r="M642" s="1">
        <f t="shared" si="314"/>
        <v>25.593999999999998</v>
      </c>
      <c r="N642" s="2">
        <f t="shared" si="310"/>
        <v>323.577</v>
      </c>
      <c r="O642" s="2">
        <f t="shared" si="311"/>
        <v>170.01300000000003</v>
      </c>
      <c r="P642" s="2">
        <f t="shared" si="312"/>
        <v>315.53599999999994</v>
      </c>
      <c r="Q642" s="2">
        <f t="shared" si="313"/>
        <v>216.72600000000006</v>
      </c>
      <c r="R642" s="2">
        <f t="shared" si="319"/>
        <v>315.53599999999994</v>
      </c>
      <c r="S642" s="2">
        <f t="shared" si="315"/>
        <v>336.37400000000002</v>
      </c>
      <c r="T642" s="2">
        <f t="shared" si="316"/>
        <v>157.21600000000001</v>
      </c>
      <c r="U642" s="2">
        <f t="shared" si="320"/>
        <v>336.37400000000002</v>
      </c>
      <c r="V642" s="2">
        <f t="shared" si="321"/>
        <v>205.89200000000005</v>
      </c>
      <c r="W642" s="2">
        <f t="shared" si="322"/>
        <v>336.37400000000002</v>
      </c>
      <c r="X642" t="b">
        <f t="shared" si="323"/>
        <v>0</v>
      </c>
      <c r="Y642" t="b">
        <f t="shared" si="324"/>
        <v>0</v>
      </c>
      <c r="Z642" t="b">
        <f t="shared" si="325"/>
        <v>0</v>
      </c>
      <c r="AA642" t="b">
        <f t="shared" si="326"/>
        <v>0</v>
      </c>
      <c r="AB642" s="3">
        <f t="shared" si="307"/>
        <v>-20.838000000000079</v>
      </c>
      <c r="AC642" t="b">
        <f t="shared" si="317"/>
        <v>0</v>
      </c>
      <c r="AD642" s="4"/>
      <c r="AE642" s="3" t="b">
        <f t="shared" si="308"/>
        <v>0</v>
      </c>
      <c r="AF642" s="3" t="b">
        <f t="shared" si="327"/>
        <v>0</v>
      </c>
      <c r="AG642" s="3" t="b">
        <f t="shared" si="328"/>
        <v>1</v>
      </c>
      <c r="AH642" s="3" t="b">
        <f t="shared" si="329"/>
        <v>0</v>
      </c>
      <c r="AI642" s="3" t="b">
        <f t="shared" si="330"/>
        <v>1</v>
      </c>
      <c r="AJ642" s="3" t="b">
        <f t="shared" si="331"/>
        <v>1</v>
      </c>
      <c r="AK642" s="3">
        <f t="shared" si="334"/>
        <v>-20.838000000000079</v>
      </c>
      <c r="AL642" s="3" t="b">
        <f t="shared" si="318"/>
        <v>0</v>
      </c>
      <c r="AM642" s="3" t="b">
        <f t="shared" si="309"/>
        <v>1</v>
      </c>
      <c r="AN642" s="3" t="b">
        <f t="shared" si="332"/>
        <v>0</v>
      </c>
      <c r="AO642" s="3">
        <f t="shared" si="333"/>
        <v>0</v>
      </c>
    </row>
    <row r="643" spans="1:41" x14ac:dyDescent="0.2">
      <c r="A643">
        <v>20150129</v>
      </c>
      <c r="B643">
        <v>233.35</v>
      </c>
      <c r="C643">
        <v>238.71</v>
      </c>
      <c r="D643">
        <v>220.71</v>
      </c>
      <c r="E643">
        <v>233.51</v>
      </c>
      <c r="F643" s="3">
        <v>32213400</v>
      </c>
      <c r="G643">
        <v>3213920000</v>
      </c>
      <c r="H643">
        <f t="shared" si="335"/>
        <v>321.50555555555553</v>
      </c>
      <c r="I643" s="1">
        <f t="shared" si="337"/>
        <v>18</v>
      </c>
      <c r="J643" s="1">
        <f t="shared" ref="J643:J706" si="338">ABS(High-E642)</f>
        <v>4.8000000000000114</v>
      </c>
      <c r="K643" s="1">
        <f t="shared" ref="K643:K706" si="339">ABS(Low-E642)</f>
        <v>13.199999999999989</v>
      </c>
      <c r="L643" s="1">
        <f t="shared" si="336"/>
        <v>18</v>
      </c>
      <c r="M643" s="1">
        <f t="shared" si="314"/>
        <v>25.002000000000006</v>
      </c>
      <c r="N643" s="2">
        <f t="shared" si="310"/>
        <v>304.71600000000001</v>
      </c>
      <c r="O643" s="2">
        <f t="shared" si="311"/>
        <v>154.70400000000001</v>
      </c>
      <c r="P643" s="2">
        <f t="shared" si="312"/>
        <v>304.71600000000001</v>
      </c>
      <c r="Q643" s="2">
        <f t="shared" si="313"/>
        <v>216.72600000000006</v>
      </c>
      <c r="R643" s="2">
        <f t="shared" si="319"/>
        <v>304.71600000000001</v>
      </c>
      <c r="S643" s="2">
        <f t="shared" si="315"/>
        <v>317.21700000000004</v>
      </c>
      <c r="T643" s="2">
        <f t="shared" si="316"/>
        <v>142.20299999999997</v>
      </c>
      <c r="U643" s="2">
        <f t="shared" si="320"/>
        <v>317.21700000000004</v>
      </c>
      <c r="V643" s="2">
        <f t="shared" si="321"/>
        <v>205.89200000000005</v>
      </c>
      <c r="W643" s="2">
        <f t="shared" si="322"/>
        <v>317.21700000000004</v>
      </c>
      <c r="X643" t="b">
        <f t="shared" si="323"/>
        <v>0</v>
      </c>
      <c r="Y643" t="b">
        <f t="shared" si="324"/>
        <v>0</v>
      </c>
      <c r="Z643" t="b">
        <f t="shared" si="325"/>
        <v>0</v>
      </c>
      <c r="AA643" t="b">
        <f t="shared" si="326"/>
        <v>0</v>
      </c>
      <c r="AB643" s="3">
        <f t="shared" ref="AB643:AB706" si="340">$R643-$W643</f>
        <v>-12.501000000000033</v>
      </c>
      <c r="AC643" t="b">
        <f t="shared" si="317"/>
        <v>0</v>
      </c>
      <c r="AD643" s="4"/>
      <c r="AE643" s="3" t="b">
        <f t="shared" si="308"/>
        <v>0</v>
      </c>
      <c r="AF643" s="3" t="b">
        <f t="shared" si="327"/>
        <v>0</v>
      </c>
      <c r="AG643" s="3" t="b">
        <f t="shared" si="328"/>
        <v>1</v>
      </c>
      <c r="AH643" s="3" t="b">
        <f t="shared" si="329"/>
        <v>0</v>
      </c>
      <c r="AI643" s="3" t="b">
        <f t="shared" si="330"/>
        <v>1</v>
      </c>
      <c r="AJ643" s="3" t="b">
        <f t="shared" si="331"/>
        <v>1</v>
      </c>
      <c r="AK643" s="3">
        <f t="shared" si="334"/>
        <v>-12.501000000000033</v>
      </c>
      <c r="AL643" s="3" t="b">
        <f t="shared" si="318"/>
        <v>0</v>
      </c>
      <c r="AM643" s="3" t="b">
        <f t="shared" si="309"/>
        <v>1</v>
      </c>
      <c r="AN643" s="3" t="b">
        <f t="shared" si="332"/>
        <v>0</v>
      </c>
      <c r="AO643" s="3">
        <f t="shared" si="333"/>
        <v>0</v>
      </c>
    </row>
    <row r="644" spans="1:41" x14ac:dyDescent="0.2">
      <c r="A644">
        <v>20150130</v>
      </c>
      <c r="B644">
        <v>232.77</v>
      </c>
      <c r="C644">
        <v>242.85</v>
      </c>
      <c r="D644">
        <v>225.84</v>
      </c>
      <c r="E644">
        <v>226.43</v>
      </c>
      <c r="F644" s="3">
        <v>26605200</v>
      </c>
      <c r="G644">
        <v>3206940000</v>
      </c>
      <c r="H644">
        <f t="shared" si="335"/>
        <v>320.34099999999995</v>
      </c>
      <c r="I644" s="1">
        <f t="shared" si="337"/>
        <v>17.009999999999991</v>
      </c>
      <c r="J644" s="1">
        <f t="shared" si="338"/>
        <v>9.3400000000000034</v>
      </c>
      <c r="K644" s="1">
        <f t="shared" si="339"/>
        <v>7.6699999999999875</v>
      </c>
      <c r="L644" s="1">
        <f t="shared" si="336"/>
        <v>17.009999999999991</v>
      </c>
      <c r="M644" s="1">
        <f t="shared" si="314"/>
        <v>22.57866666666667</v>
      </c>
      <c r="N644" s="2">
        <f t="shared" si="310"/>
        <v>302.08100000000002</v>
      </c>
      <c r="O644" s="2">
        <f t="shared" si="311"/>
        <v>166.60899999999998</v>
      </c>
      <c r="P644" s="2">
        <f t="shared" si="312"/>
        <v>302.08100000000002</v>
      </c>
      <c r="Q644" s="2">
        <f t="shared" si="313"/>
        <v>216.72600000000006</v>
      </c>
      <c r="R644" s="2">
        <f t="shared" si="319"/>
        <v>302.08100000000002</v>
      </c>
      <c r="S644" s="2">
        <f t="shared" si="315"/>
        <v>313.37033333333335</v>
      </c>
      <c r="T644" s="2">
        <f t="shared" si="316"/>
        <v>155.31966666666665</v>
      </c>
      <c r="U644" s="2">
        <f t="shared" si="320"/>
        <v>313.37033333333335</v>
      </c>
      <c r="V644" s="2">
        <f t="shared" si="321"/>
        <v>205.89200000000005</v>
      </c>
      <c r="W644" s="2">
        <f t="shared" si="322"/>
        <v>313.37033333333335</v>
      </c>
      <c r="X644" t="b">
        <f t="shared" si="323"/>
        <v>0</v>
      </c>
      <c r="Y644" t="b">
        <f t="shared" si="324"/>
        <v>0</v>
      </c>
      <c r="Z644" t="b">
        <f t="shared" si="325"/>
        <v>0</v>
      </c>
      <c r="AA644" t="b">
        <f t="shared" si="326"/>
        <v>0</v>
      </c>
      <c r="AB644" s="3">
        <f t="shared" si="340"/>
        <v>-11.289333333333332</v>
      </c>
      <c r="AC644" t="b">
        <f t="shared" si="317"/>
        <v>0</v>
      </c>
      <c r="AD644" s="4"/>
      <c r="AE644" s="3" t="b">
        <f t="shared" si="308"/>
        <v>0</v>
      </c>
      <c r="AF644" s="3" t="b">
        <f t="shared" si="327"/>
        <v>0</v>
      </c>
      <c r="AG644" s="3" t="b">
        <f t="shared" si="328"/>
        <v>1</v>
      </c>
      <c r="AH644" s="3" t="b">
        <f t="shared" si="329"/>
        <v>0</v>
      </c>
      <c r="AI644" s="3" t="b">
        <f t="shared" si="330"/>
        <v>1</v>
      </c>
      <c r="AJ644" s="3" t="b">
        <f t="shared" si="331"/>
        <v>1</v>
      </c>
      <c r="AK644" s="3">
        <f t="shared" si="334"/>
        <v>-11.289333333333332</v>
      </c>
      <c r="AL644" s="3" t="b">
        <f t="shared" si="318"/>
        <v>0</v>
      </c>
      <c r="AM644" s="3" t="b">
        <f t="shared" si="309"/>
        <v>1</v>
      </c>
      <c r="AN644" s="3" t="b">
        <f t="shared" si="332"/>
        <v>0</v>
      </c>
      <c r="AO644" s="3">
        <f t="shared" si="333"/>
        <v>0</v>
      </c>
    </row>
    <row r="645" spans="1:41" x14ac:dyDescent="0.2">
      <c r="A645">
        <v>20150131</v>
      </c>
      <c r="B645">
        <v>226.44</v>
      </c>
      <c r="C645">
        <v>233.5</v>
      </c>
      <c r="D645">
        <v>216.31</v>
      </c>
      <c r="E645">
        <v>217.46</v>
      </c>
      <c r="F645" s="3">
        <v>23348200</v>
      </c>
      <c r="G645">
        <v>3120490000</v>
      </c>
      <c r="H645">
        <f t="shared" si="335"/>
        <v>319.23744444444441</v>
      </c>
      <c r="I645" s="1">
        <f t="shared" si="337"/>
        <v>17.189999999999998</v>
      </c>
      <c r="J645" s="1">
        <f t="shared" si="338"/>
        <v>7.0699999999999932</v>
      </c>
      <c r="K645" s="1">
        <f t="shared" si="339"/>
        <v>10.120000000000005</v>
      </c>
      <c r="L645" s="1">
        <f t="shared" si="336"/>
        <v>17.189999999999998</v>
      </c>
      <c r="M645" s="1">
        <f t="shared" si="314"/>
        <v>20.234666666666666</v>
      </c>
      <c r="N645" s="2">
        <f t="shared" si="310"/>
        <v>285.60899999999998</v>
      </c>
      <c r="O645" s="2">
        <f t="shared" si="311"/>
        <v>164.20100000000002</v>
      </c>
      <c r="P645" s="2">
        <f t="shared" si="312"/>
        <v>285.60899999999998</v>
      </c>
      <c r="Q645" s="2">
        <f t="shared" si="313"/>
        <v>216.72600000000006</v>
      </c>
      <c r="R645" s="2">
        <f t="shared" si="319"/>
        <v>285.60899999999998</v>
      </c>
      <c r="S645" s="2">
        <f t="shared" si="315"/>
        <v>295.72633333333334</v>
      </c>
      <c r="T645" s="2">
        <f t="shared" si="316"/>
        <v>154.08366666666666</v>
      </c>
      <c r="U645" s="2">
        <f t="shared" si="320"/>
        <v>295.72633333333334</v>
      </c>
      <c r="V645" s="2">
        <f t="shared" si="321"/>
        <v>205.89200000000005</v>
      </c>
      <c r="W645" s="2">
        <f t="shared" si="322"/>
        <v>295.72633333333334</v>
      </c>
      <c r="X645" t="b">
        <f t="shared" si="323"/>
        <v>0</v>
      </c>
      <c r="Y645" t="b">
        <f t="shared" si="324"/>
        <v>0</v>
      </c>
      <c r="Z645" t="b">
        <f t="shared" si="325"/>
        <v>0</v>
      </c>
      <c r="AA645" t="b">
        <f t="shared" si="326"/>
        <v>0</v>
      </c>
      <c r="AB645" s="3">
        <f t="shared" si="340"/>
        <v>-10.117333333333363</v>
      </c>
      <c r="AC645" t="b">
        <f t="shared" si="317"/>
        <v>0</v>
      </c>
      <c r="AD645" s="4"/>
      <c r="AE645" s="3" t="b">
        <f t="shared" si="308"/>
        <v>0</v>
      </c>
      <c r="AF645" s="3" t="b">
        <f t="shared" si="327"/>
        <v>0</v>
      </c>
      <c r="AG645" s="3" t="b">
        <f t="shared" si="328"/>
        <v>1</v>
      </c>
      <c r="AH645" s="3" t="b">
        <f t="shared" si="329"/>
        <v>0</v>
      </c>
      <c r="AI645" s="3" t="b">
        <f t="shared" si="330"/>
        <v>1</v>
      </c>
      <c r="AJ645" s="3" t="b">
        <f t="shared" si="331"/>
        <v>1</v>
      </c>
      <c r="AK645" s="3">
        <f t="shared" si="334"/>
        <v>-10.117333333333363</v>
      </c>
      <c r="AL645" s="3" t="b">
        <f t="shared" si="318"/>
        <v>0</v>
      </c>
      <c r="AM645" s="3" t="b">
        <f t="shared" si="309"/>
        <v>1</v>
      </c>
      <c r="AN645" s="3" t="b">
        <f t="shared" si="332"/>
        <v>0</v>
      </c>
      <c r="AO645" s="3">
        <f t="shared" si="333"/>
        <v>0</v>
      </c>
    </row>
    <row r="646" spans="1:41" x14ac:dyDescent="0.2">
      <c r="A646">
        <v>20150201</v>
      </c>
      <c r="B646">
        <v>216.87</v>
      </c>
      <c r="C646">
        <v>231.57</v>
      </c>
      <c r="D646">
        <v>212.01</v>
      </c>
      <c r="E646">
        <v>226.97</v>
      </c>
      <c r="F646" s="3">
        <v>29128500</v>
      </c>
      <c r="G646">
        <v>2989460000</v>
      </c>
      <c r="H646">
        <f t="shared" si="335"/>
        <v>318.03266666666656</v>
      </c>
      <c r="I646" s="1">
        <f t="shared" si="337"/>
        <v>19.560000000000002</v>
      </c>
      <c r="J646" s="1">
        <f t="shared" si="338"/>
        <v>14.109999999999985</v>
      </c>
      <c r="K646" s="1">
        <f t="shared" si="339"/>
        <v>5.4500000000000171</v>
      </c>
      <c r="L646" s="1">
        <f t="shared" si="336"/>
        <v>19.560000000000002</v>
      </c>
      <c r="M646" s="1">
        <f t="shared" si="314"/>
        <v>19.926000000000002</v>
      </c>
      <c r="N646" s="2">
        <f t="shared" si="310"/>
        <v>281.56799999999998</v>
      </c>
      <c r="O646" s="2">
        <f t="shared" si="311"/>
        <v>162.012</v>
      </c>
      <c r="P646" s="2">
        <f t="shared" si="312"/>
        <v>281.56799999999998</v>
      </c>
      <c r="Q646" s="2">
        <f t="shared" si="313"/>
        <v>216.72600000000006</v>
      </c>
      <c r="R646" s="2">
        <f t="shared" si="319"/>
        <v>281.56799999999998</v>
      </c>
      <c r="S646" s="2">
        <f t="shared" si="315"/>
        <v>291.53100000000001</v>
      </c>
      <c r="T646" s="2">
        <f t="shared" si="316"/>
        <v>152.04899999999998</v>
      </c>
      <c r="U646" s="2">
        <f t="shared" si="320"/>
        <v>291.53100000000001</v>
      </c>
      <c r="V646" s="2">
        <f t="shared" si="321"/>
        <v>205.89200000000005</v>
      </c>
      <c r="W646" s="2">
        <f t="shared" si="322"/>
        <v>291.53100000000001</v>
      </c>
      <c r="X646" t="b">
        <f t="shared" si="323"/>
        <v>0</v>
      </c>
      <c r="Y646" t="b">
        <f t="shared" si="324"/>
        <v>0</v>
      </c>
      <c r="Z646" t="b">
        <f t="shared" si="325"/>
        <v>0</v>
      </c>
      <c r="AA646" t="b">
        <f t="shared" si="326"/>
        <v>0</v>
      </c>
      <c r="AB646" s="3">
        <f t="shared" si="340"/>
        <v>-9.9630000000000223</v>
      </c>
      <c r="AC646" t="b">
        <f t="shared" si="317"/>
        <v>0</v>
      </c>
      <c r="AD646" s="4"/>
      <c r="AE646" s="3" t="b">
        <f t="shared" si="308"/>
        <v>0</v>
      </c>
      <c r="AF646" s="3" t="b">
        <f t="shared" si="327"/>
        <v>0</v>
      </c>
      <c r="AG646" s="3" t="b">
        <f t="shared" si="328"/>
        <v>1</v>
      </c>
      <c r="AH646" s="3" t="b">
        <f t="shared" si="329"/>
        <v>0</v>
      </c>
      <c r="AI646" s="3" t="b">
        <f t="shared" si="330"/>
        <v>1</v>
      </c>
      <c r="AJ646" s="3" t="b">
        <f t="shared" si="331"/>
        <v>1</v>
      </c>
      <c r="AK646" s="3">
        <f t="shared" si="334"/>
        <v>-9.9630000000000223</v>
      </c>
      <c r="AL646" s="3" t="b">
        <f t="shared" si="318"/>
        <v>0</v>
      </c>
      <c r="AM646" s="3" t="b">
        <f t="shared" si="309"/>
        <v>0</v>
      </c>
      <c r="AN646" s="3" t="b">
        <f t="shared" si="332"/>
        <v>0</v>
      </c>
      <c r="AO646" s="3">
        <f t="shared" si="333"/>
        <v>0</v>
      </c>
    </row>
    <row r="647" spans="1:41" x14ac:dyDescent="0.2">
      <c r="A647">
        <v>20150202</v>
      </c>
      <c r="B647">
        <v>226.49</v>
      </c>
      <c r="C647">
        <v>242.18</v>
      </c>
      <c r="D647">
        <v>222.66</v>
      </c>
      <c r="E647">
        <v>238.23</v>
      </c>
      <c r="F647" s="3">
        <v>30612100</v>
      </c>
      <c r="G647">
        <v>3123010000</v>
      </c>
      <c r="H647">
        <f t="shared" si="335"/>
        <v>316.91511111111106</v>
      </c>
      <c r="I647" s="1">
        <f t="shared" si="337"/>
        <v>19.52000000000001</v>
      </c>
      <c r="J647" s="1">
        <f t="shared" si="338"/>
        <v>15.210000000000008</v>
      </c>
      <c r="K647" s="1">
        <f t="shared" si="339"/>
        <v>4.3100000000000023</v>
      </c>
      <c r="L647" s="1">
        <f t="shared" si="336"/>
        <v>19.52000000000001</v>
      </c>
      <c r="M647" s="1">
        <f t="shared" si="314"/>
        <v>20.106666666666669</v>
      </c>
      <c r="N647" s="2">
        <f t="shared" si="310"/>
        <v>292.74</v>
      </c>
      <c r="O647" s="2">
        <f t="shared" si="311"/>
        <v>172.10000000000002</v>
      </c>
      <c r="P647" s="2">
        <f t="shared" si="312"/>
        <v>281.56799999999998</v>
      </c>
      <c r="Q647" s="2">
        <f t="shared" si="313"/>
        <v>216.72600000000006</v>
      </c>
      <c r="R647" s="2">
        <f t="shared" si="319"/>
        <v>281.56799999999998</v>
      </c>
      <c r="S647" s="2">
        <f t="shared" si="315"/>
        <v>302.79333333333335</v>
      </c>
      <c r="T647" s="2">
        <f t="shared" si="316"/>
        <v>162.04666666666668</v>
      </c>
      <c r="U647" s="2">
        <f t="shared" si="320"/>
        <v>291.53100000000001</v>
      </c>
      <c r="V647" s="2">
        <f t="shared" si="321"/>
        <v>205.89200000000005</v>
      </c>
      <c r="W647" s="2">
        <f t="shared" si="322"/>
        <v>291.53100000000001</v>
      </c>
      <c r="X647" t="b">
        <f t="shared" si="323"/>
        <v>0</v>
      </c>
      <c r="Y647" t="b">
        <f t="shared" si="324"/>
        <v>0</v>
      </c>
      <c r="Z647" t="b">
        <f t="shared" si="325"/>
        <v>0</v>
      </c>
      <c r="AA647" t="b">
        <f t="shared" si="326"/>
        <v>0</v>
      </c>
      <c r="AB647" s="3">
        <f t="shared" si="340"/>
        <v>-9.9630000000000223</v>
      </c>
      <c r="AC647" t="b">
        <f t="shared" si="317"/>
        <v>0</v>
      </c>
      <c r="AD647" s="4"/>
      <c r="AE647" s="3" t="b">
        <f t="shared" si="308"/>
        <v>0</v>
      </c>
      <c r="AF647" s="3" t="b">
        <f t="shared" si="327"/>
        <v>0</v>
      </c>
      <c r="AG647" s="3" t="b">
        <f t="shared" si="328"/>
        <v>1</v>
      </c>
      <c r="AH647" s="3" t="b">
        <f t="shared" si="329"/>
        <v>0</v>
      </c>
      <c r="AI647" s="3" t="b">
        <f t="shared" si="330"/>
        <v>1</v>
      </c>
      <c r="AJ647" s="3" t="b">
        <f t="shared" si="331"/>
        <v>1</v>
      </c>
      <c r="AK647" s="3">
        <f t="shared" si="334"/>
        <v>-9.9630000000000223</v>
      </c>
      <c r="AL647" s="3" t="b">
        <f t="shared" si="318"/>
        <v>0</v>
      </c>
      <c r="AM647" s="3" t="b">
        <f t="shared" si="309"/>
        <v>0</v>
      </c>
      <c r="AN647" s="3" t="b">
        <f t="shared" si="332"/>
        <v>0</v>
      </c>
      <c r="AO647" s="3">
        <f t="shared" si="333"/>
        <v>0</v>
      </c>
    </row>
    <row r="648" spans="1:41" x14ac:dyDescent="0.2">
      <c r="A648">
        <v>20150203</v>
      </c>
      <c r="B648">
        <v>237.45</v>
      </c>
      <c r="C648">
        <v>245.96</v>
      </c>
      <c r="D648">
        <v>224.48</v>
      </c>
      <c r="E648">
        <v>227.27</v>
      </c>
      <c r="F648" s="3">
        <v>40783700</v>
      </c>
      <c r="G648">
        <v>3275110000</v>
      </c>
      <c r="H648">
        <f t="shared" si="335"/>
        <v>315.88999999999993</v>
      </c>
      <c r="I648" s="1">
        <f t="shared" si="337"/>
        <v>21.480000000000018</v>
      </c>
      <c r="J648" s="1">
        <f t="shared" si="338"/>
        <v>7.7300000000000182</v>
      </c>
      <c r="K648" s="1">
        <f t="shared" si="339"/>
        <v>13.75</v>
      </c>
      <c r="L648" s="1">
        <f t="shared" si="336"/>
        <v>21.480000000000018</v>
      </c>
      <c r="M648" s="1">
        <f t="shared" si="314"/>
        <v>19.796000000000003</v>
      </c>
      <c r="N648" s="2">
        <f t="shared" si="310"/>
        <v>294.608</v>
      </c>
      <c r="O648" s="2">
        <f t="shared" si="311"/>
        <v>175.83199999999999</v>
      </c>
      <c r="P648" s="2">
        <f t="shared" si="312"/>
        <v>281.56799999999998</v>
      </c>
      <c r="Q648" s="2">
        <f t="shared" si="313"/>
        <v>216.72600000000006</v>
      </c>
      <c r="R648" s="2">
        <f t="shared" si="319"/>
        <v>281.56799999999998</v>
      </c>
      <c r="S648" s="2">
        <f t="shared" si="315"/>
        <v>304.50600000000003</v>
      </c>
      <c r="T648" s="2">
        <f t="shared" si="316"/>
        <v>165.93399999999997</v>
      </c>
      <c r="U648" s="2">
        <f t="shared" si="320"/>
        <v>291.53100000000001</v>
      </c>
      <c r="V648" s="2">
        <f t="shared" si="321"/>
        <v>205.89200000000005</v>
      </c>
      <c r="W648" s="2">
        <f t="shared" si="322"/>
        <v>291.53100000000001</v>
      </c>
      <c r="X648" t="b">
        <f t="shared" si="323"/>
        <v>0</v>
      </c>
      <c r="Y648" t="b">
        <f t="shared" si="324"/>
        <v>0</v>
      </c>
      <c r="Z648" t="b">
        <f t="shared" si="325"/>
        <v>0</v>
      </c>
      <c r="AA648" t="b">
        <f t="shared" si="326"/>
        <v>0</v>
      </c>
      <c r="AB648" s="3">
        <f t="shared" si="340"/>
        <v>-9.9630000000000223</v>
      </c>
      <c r="AC648" t="b">
        <f t="shared" si="317"/>
        <v>0</v>
      </c>
      <c r="AD648" s="4"/>
      <c r="AE648" s="3" t="b">
        <f t="shared" ref="AE648:AE711" si="341">SUM(AC643:AC647)&gt;0</f>
        <v>0</v>
      </c>
      <c r="AF648" s="3" t="b">
        <f t="shared" si="327"/>
        <v>0</v>
      </c>
      <c r="AG648" s="3" t="b">
        <f t="shared" si="328"/>
        <v>1</v>
      </c>
      <c r="AH648" s="3" t="b">
        <f t="shared" si="329"/>
        <v>0</v>
      </c>
      <c r="AI648" s="3" t="b">
        <f t="shared" si="330"/>
        <v>1</v>
      </c>
      <c r="AJ648" s="3" t="b">
        <f t="shared" si="331"/>
        <v>1</v>
      </c>
      <c r="AK648" s="3">
        <f t="shared" si="334"/>
        <v>-9.9630000000000223</v>
      </c>
      <c r="AL648" s="3" t="b">
        <f t="shared" si="318"/>
        <v>0</v>
      </c>
      <c r="AM648" s="3" t="b">
        <f t="shared" ref="AM648:AM711" si="342">SUM(AK643:AK647)&gt;0</f>
        <v>0</v>
      </c>
      <c r="AN648" s="3" t="b">
        <f t="shared" si="332"/>
        <v>0</v>
      </c>
      <c r="AO648" s="3">
        <f t="shared" si="333"/>
        <v>0</v>
      </c>
    </row>
    <row r="649" spans="1:41" x14ac:dyDescent="0.2">
      <c r="A649">
        <v>20150204</v>
      </c>
      <c r="B649">
        <v>227.51</v>
      </c>
      <c r="C649">
        <v>230.06</v>
      </c>
      <c r="D649">
        <v>221.11</v>
      </c>
      <c r="E649">
        <v>226.85</v>
      </c>
      <c r="F649" s="3">
        <v>26594300</v>
      </c>
      <c r="G649">
        <v>3138700000</v>
      </c>
      <c r="H649">
        <f t="shared" si="335"/>
        <v>314.64311111111101</v>
      </c>
      <c r="I649" s="1">
        <f t="shared" si="337"/>
        <v>8.9499999999999886</v>
      </c>
      <c r="J649" s="1">
        <f t="shared" si="338"/>
        <v>2.789999999999992</v>
      </c>
      <c r="K649" s="1">
        <f t="shared" si="339"/>
        <v>6.1599999999999966</v>
      </c>
      <c r="L649" s="1">
        <f t="shared" si="336"/>
        <v>8.9499999999999886</v>
      </c>
      <c r="M649" s="1">
        <f t="shared" si="314"/>
        <v>20.600666666666665</v>
      </c>
      <c r="N649" s="2">
        <f t="shared" si="310"/>
        <v>287.387</v>
      </c>
      <c r="O649" s="2">
        <f t="shared" si="311"/>
        <v>163.78300000000002</v>
      </c>
      <c r="P649" s="2">
        <f t="shared" si="312"/>
        <v>281.56799999999998</v>
      </c>
      <c r="Q649" s="2">
        <f t="shared" si="313"/>
        <v>216.72600000000006</v>
      </c>
      <c r="R649" s="2">
        <f t="shared" si="319"/>
        <v>281.56799999999998</v>
      </c>
      <c r="S649" s="2">
        <f t="shared" si="315"/>
        <v>297.68733333333336</v>
      </c>
      <c r="T649" s="2">
        <f t="shared" si="316"/>
        <v>153.48266666666666</v>
      </c>
      <c r="U649" s="2">
        <f t="shared" si="320"/>
        <v>291.53100000000001</v>
      </c>
      <c r="V649" s="2">
        <f t="shared" si="321"/>
        <v>205.89200000000005</v>
      </c>
      <c r="W649" s="2">
        <f t="shared" si="322"/>
        <v>291.53100000000001</v>
      </c>
      <c r="X649" t="b">
        <f t="shared" si="323"/>
        <v>0</v>
      </c>
      <c r="Y649" t="b">
        <f t="shared" si="324"/>
        <v>0</v>
      </c>
      <c r="Z649" t="b">
        <f t="shared" si="325"/>
        <v>0</v>
      </c>
      <c r="AA649" t="b">
        <f t="shared" si="326"/>
        <v>0</v>
      </c>
      <c r="AB649" s="3">
        <f t="shared" si="340"/>
        <v>-9.9630000000000223</v>
      </c>
      <c r="AC649" t="b">
        <f t="shared" si="317"/>
        <v>0</v>
      </c>
      <c r="AD649" s="4"/>
      <c r="AE649" s="3" t="b">
        <f t="shared" si="341"/>
        <v>0</v>
      </c>
      <c r="AF649" s="3" t="b">
        <f t="shared" si="327"/>
        <v>0</v>
      </c>
      <c r="AG649" s="3" t="b">
        <f t="shared" si="328"/>
        <v>1</v>
      </c>
      <c r="AH649" s="3" t="b">
        <f t="shared" si="329"/>
        <v>0</v>
      </c>
      <c r="AI649" s="3" t="b">
        <f t="shared" si="330"/>
        <v>1</v>
      </c>
      <c r="AJ649" s="3" t="b">
        <f t="shared" si="331"/>
        <v>1</v>
      </c>
      <c r="AK649" s="3">
        <f t="shared" si="334"/>
        <v>-9.9630000000000223</v>
      </c>
      <c r="AL649" s="3" t="b">
        <f t="shared" si="318"/>
        <v>0</v>
      </c>
      <c r="AM649" s="3" t="b">
        <f t="shared" si="342"/>
        <v>0</v>
      </c>
      <c r="AN649" s="3" t="b">
        <f t="shared" si="332"/>
        <v>0</v>
      </c>
      <c r="AO649" s="3">
        <f t="shared" si="333"/>
        <v>0</v>
      </c>
    </row>
    <row r="650" spans="1:41" x14ac:dyDescent="0.2">
      <c r="A650">
        <v>20150205</v>
      </c>
      <c r="B650">
        <v>227.66</v>
      </c>
      <c r="C650">
        <v>239.41</v>
      </c>
      <c r="D650">
        <v>214.72</v>
      </c>
      <c r="E650">
        <v>217.11</v>
      </c>
      <c r="F650" s="3">
        <v>22516400</v>
      </c>
      <c r="G650">
        <v>3141730000</v>
      </c>
      <c r="H650">
        <f t="shared" si="335"/>
        <v>313.28266666666656</v>
      </c>
      <c r="I650" s="1">
        <f t="shared" si="337"/>
        <v>24.689999999999998</v>
      </c>
      <c r="J650" s="1">
        <f t="shared" si="338"/>
        <v>12.560000000000002</v>
      </c>
      <c r="K650" s="1">
        <f t="shared" si="339"/>
        <v>12.129999999999995</v>
      </c>
      <c r="L650" s="1">
        <f t="shared" si="336"/>
        <v>24.689999999999998</v>
      </c>
      <c r="M650" s="1">
        <f t="shared" si="314"/>
        <v>20.524666666666672</v>
      </c>
      <c r="N650" s="2">
        <f t="shared" si="310"/>
        <v>288.63900000000001</v>
      </c>
      <c r="O650" s="2">
        <f t="shared" si="311"/>
        <v>165.49099999999999</v>
      </c>
      <c r="P650" s="2">
        <f t="shared" si="312"/>
        <v>281.56799999999998</v>
      </c>
      <c r="Q650" s="2">
        <f t="shared" si="313"/>
        <v>216.72600000000006</v>
      </c>
      <c r="R650" s="2">
        <f t="shared" si="319"/>
        <v>281.56799999999998</v>
      </c>
      <c r="S650" s="2">
        <f t="shared" si="315"/>
        <v>298.90133333333335</v>
      </c>
      <c r="T650" s="2">
        <f t="shared" si="316"/>
        <v>155.22866666666664</v>
      </c>
      <c r="U650" s="2">
        <f t="shared" si="320"/>
        <v>291.53100000000001</v>
      </c>
      <c r="V650" s="2">
        <f t="shared" si="321"/>
        <v>205.89200000000005</v>
      </c>
      <c r="W650" s="2">
        <f t="shared" si="322"/>
        <v>291.53100000000001</v>
      </c>
      <c r="X650" t="b">
        <f t="shared" si="323"/>
        <v>0</v>
      </c>
      <c r="Y650" t="b">
        <f t="shared" si="324"/>
        <v>0</v>
      </c>
      <c r="Z650" t="b">
        <f t="shared" si="325"/>
        <v>0</v>
      </c>
      <c r="AA650" t="b">
        <f t="shared" si="326"/>
        <v>0</v>
      </c>
      <c r="AB650" s="3">
        <f t="shared" si="340"/>
        <v>-9.9630000000000223</v>
      </c>
      <c r="AC650" t="b">
        <f t="shared" si="317"/>
        <v>0</v>
      </c>
      <c r="AD650" s="4"/>
      <c r="AE650" s="3" t="b">
        <f t="shared" si="341"/>
        <v>0</v>
      </c>
      <c r="AF650" s="3" t="b">
        <f t="shared" si="327"/>
        <v>0</v>
      </c>
      <c r="AG650" s="3" t="b">
        <f t="shared" si="328"/>
        <v>1</v>
      </c>
      <c r="AH650" s="3" t="b">
        <f t="shared" si="329"/>
        <v>0</v>
      </c>
      <c r="AI650" s="3" t="b">
        <f t="shared" si="330"/>
        <v>1</v>
      </c>
      <c r="AJ650" s="3" t="b">
        <f t="shared" si="331"/>
        <v>1</v>
      </c>
      <c r="AK650" s="3">
        <f t="shared" si="334"/>
        <v>-9.9630000000000223</v>
      </c>
      <c r="AL650" s="3" t="b">
        <f t="shared" si="318"/>
        <v>0</v>
      </c>
      <c r="AM650" s="3" t="b">
        <f t="shared" si="342"/>
        <v>0</v>
      </c>
      <c r="AN650" s="3" t="b">
        <f t="shared" si="332"/>
        <v>0</v>
      </c>
      <c r="AO650" s="3">
        <f t="shared" si="333"/>
        <v>0</v>
      </c>
    </row>
    <row r="651" spans="1:41" x14ac:dyDescent="0.2">
      <c r="A651">
        <v>20150206</v>
      </c>
      <c r="B651">
        <v>216.92</v>
      </c>
      <c r="C651">
        <v>230.51</v>
      </c>
      <c r="D651">
        <v>216.23</v>
      </c>
      <c r="E651">
        <v>222.27</v>
      </c>
      <c r="F651" s="3">
        <v>24435300</v>
      </c>
      <c r="G651">
        <v>2994350000</v>
      </c>
      <c r="H651">
        <f t="shared" si="335"/>
        <v>311.89033333333327</v>
      </c>
      <c r="I651" s="1">
        <f t="shared" si="337"/>
        <v>14.280000000000001</v>
      </c>
      <c r="J651" s="1">
        <f t="shared" si="338"/>
        <v>13.399999999999977</v>
      </c>
      <c r="K651" s="1">
        <f t="shared" si="339"/>
        <v>0.88000000000002387</v>
      </c>
      <c r="L651" s="1">
        <f t="shared" si="336"/>
        <v>14.280000000000001</v>
      </c>
      <c r="M651" s="1">
        <f t="shared" si="314"/>
        <v>21.065333333333335</v>
      </c>
      <c r="N651" s="2">
        <f t="shared" si="310"/>
        <v>286.56600000000003</v>
      </c>
      <c r="O651" s="2">
        <f t="shared" si="311"/>
        <v>160.17400000000001</v>
      </c>
      <c r="P651" s="2">
        <f t="shared" si="312"/>
        <v>281.56799999999998</v>
      </c>
      <c r="Q651" s="2">
        <f t="shared" si="313"/>
        <v>216.72600000000006</v>
      </c>
      <c r="R651" s="2">
        <f t="shared" si="319"/>
        <v>281.56799999999998</v>
      </c>
      <c r="S651" s="2">
        <f t="shared" si="315"/>
        <v>297.09866666666665</v>
      </c>
      <c r="T651" s="2">
        <f t="shared" si="316"/>
        <v>149.64133333333334</v>
      </c>
      <c r="U651" s="2">
        <f t="shared" si="320"/>
        <v>291.53100000000001</v>
      </c>
      <c r="V651" s="2">
        <f t="shared" si="321"/>
        <v>205.89200000000005</v>
      </c>
      <c r="W651" s="2">
        <f t="shared" si="322"/>
        <v>291.53100000000001</v>
      </c>
      <c r="X651" t="b">
        <f t="shared" si="323"/>
        <v>0</v>
      </c>
      <c r="Y651" t="b">
        <f t="shared" si="324"/>
        <v>0</v>
      </c>
      <c r="Z651" t="b">
        <f t="shared" si="325"/>
        <v>0</v>
      </c>
      <c r="AA651" t="b">
        <f t="shared" si="326"/>
        <v>0</v>
      </c>
      <c r="AB651" s="3">
        <f t="shared" si="340"/>
        <v>-9.9630000000000223</v>
      </c>
      <c r="AC651" t="b">
        <f t="shared" si="317"/>
        <v>0</v>
      </c>
      <c r="AD651" s="4"/>
      <c r="AE651" s="3" t="b">
        <f t="shared" si="341"/>
        <v>0</v>
      </c>
      <c r="AF651" s="3" t="b">
        <f t="shared" si="327"/>
        <v>0</v>
      </c>
      <c r="AG651" s="3" t="b">
        <f t="shared" si="328"/>
        <v>1</v>
      </c>
      <c r="AH651" s="3" t="b">
        <f t="shared" si="329"/>
        <v>0</v>
      </c>
      <c r="AI651" s="3" t="b">
        <f t="shared" si="330"/>
        <v>1</v>
      </c>
      <c r="AJ651" s="3" t="b">
        <f t="shared" si="331"/>
        <v>1</v>
      </c>
      <c r="AK651" s="3">
        <f t="shared" si="334"/>
        <v>-9.9630000000000223</v>
      </c>
      <c r="AL651" s="3" t="b">
        <f t="shared" si="318"/>
        <v>0</v>
      </c>
      <c r="AM651" s="3" t="b">
        <f t="shared" si="342"/>
        <v>0</v>
      </c>
      <c r="AN651" s="3" t="b">
        <f t="shared" si="332"/>
        <v>0</v>
      </c>
      <c r="AO651" s="3">
        <f t="shared" si="333"/>
        <v>0</v>
      </c>
    </row>
    <row r="652" spans="1:41" x14ac:dyDescent="0.2">
      <c r="A652">
        <v>20150207</v>
      </c>
      <c r="B652">
        <v>222.63</v>
      </c>
      <c r="C652">
        <v>230.3</v>
      </c>
      <c r="D652">
        <v>222.61</v>
      </c>
      <c r="E652">
        <v>227.75</v>
      </c>
      <c r="F652" s="3">
        <v>21604200</v>
      </c>
      <c r="G652">
        <v>3074140000</v>
      </c>
      <c r="H652">
        <f t="shared" si="335"/>
        <v>310.52122222222215</v>
      </c>
      <c r="I652" s="1">
        <f t="shared" si="337"/>
        <v>7.6899999999999977</v>
      </c>
      <c r="J652" s="1">
        <f t="shared" si="338"/>
        <v>8.0300000000000011</v>
      </c>
      <c r="K652" s="1">
        <f t="shared" si="339"/>
        <v>0.34000000000000341</v>
      </c>
      <c r="L652" s="1">
        <f t="shared" si="336"/>
        <v>8.0300000000000011</v>
      </c>
      <c r="M652" s="1">
        <f t="shared" si="314"/>
        <v>21.311333333333337</v>
      </c>
      <c r="N652" s="2">
        <f t="shared" si="310"/>
        <v>290.38900000000001</v>
      </c>
      <c r="O652" s="2">
        <f t="shared" si="311"/>
        <v>162.52100000000002</v>
      </c>
      <c r="P652" s="2">
        <f t="shared" si="312"/>
        <v>281.56799999999998</v>
      </c>
      <c r="Q652" s="2">
        <f t="shared" si="313"/>
        <v>216.72600000000006</v>
      </c>
      <c r="R652" s="2">
        <f t="shared" si="319"/>
        <v>281.56799999999998</v>
      </c>
      <c r="S652" s="2">
        <f t="shared" si="315"/>
        <v>301.04466666666667</v>
      </c>
      <c r="T652" s="2">
        <f t="shared" si="316"/>
        <v>151.86533333333333</v>
      </c>
      <c r="U652" s="2">
        <f t="shared" si="320"/>
        <v>291.53100000000001</v>
      </c>
      <c r="V652" s="2">
        <f t="shared" si="321"/>
        <v>205.89200000000005</v>
      </c>
      <c r="W652" s="2">
        <f t="shared" si="322"/>
        <v>291.53100000000001</v>
      </c>
      <c r="X652" t="b">
        <f t="shared" si="323"/>
        <v>0</v>
      </c>
      <c r="Y652" t="b">
        <f t="shared" si="324"/>
        <v>0</v>
      </c>
      <c r="Z652" t="b">
        <f t="shared" si="325"/>
        <v>0</v>
      </c>
      <c r="AA652" t="b">
        <f t="shared" si="326"/>
        <v>0</v>
      </c>
      <c r="AB652" s="3">
        <f t="shared" si="340"/>
        <v>-9.9630000000000223</v>
      </c>
      <c r="AC652" t="b">
        <f t="shared" si="317"/>
        <v>0</v>
      </c>
      <c r="AD652" s="4"/>
      <c r="AE652" s="3" t="b">
        <f t="shared" si="341"/>
        <v>0</v>
      </c>
      <c r="AF652" s="3" t="b">
        <f t="shared" si="327"/>
        <v>0</v>
      </c>
      <c r="AG652" s="3" t="b">
        <f t="shared" si="328"/>
        <v>1</v>
      </c>
      <c r="AH652" s="3" t="b">
        <f t="shared" si="329"/>
        <v>0</v>
      </c>
      <c r="AI652" s="3" t="b">
        <f t="shared" si="330"/>
        <v>1</v>
      </c>
      <c r="AJ652" s="3" t="b">
        <f t="shared" si="331"/>
        <v>1</v>
      </c>
      <c r="AK652" s="3">
        <f t="shared" si="334"/>
        <v>-9.9630000000000223</v>
      </c>
      <c r="AL652" s="3" t="b">
        <f t="shared" si="318"/>
        <v>0</v>
      </c>
      <c r="AM652" s="3" t="b">
        <f t="shared" si="342"/>
        <v>0</v>
      </c>
      <c r="AN652" s="3" t="b">
        <f t="shared" si="332"/>
        <v>0</v>
      </c>
      <c r="AO652" s="3">
        <f t="shared" si="333"/>
        <v>0</v>
      </c>
    </row>
    <row r="653" spans="1:41" x14ac:dyDescent="0.2">
      <c r="A653">
        <v>20150208</v>
      </c>
      <c r="B653">
        <v>227.69</v>
      </c>
      <c r="C653">
        <v>229.44</v>
      </c>
      <c r="D653">
        <v>221.08</v>
      </c>
      <c r="E653">
        <v>223.41</v>
      </c>
      <c r="F653" s="3">
        <v>17145200</v>
      </c>
      <c r="G653">
        <v>3144920000</v>
      </c>
      <c r="H653">
        <f t="shared" si="335"/>
        <v>309.01555555555547</v>
      </c>
      <c r="I653" s="1">
        <f t="shared" si="337"/>
        <v>8.3599999999999852</v>
      </c>
      <c r="J653" s="1">
        <f t="shared" si="338"/>
        <v>1.6899999999999977</v>
      </c>
      <c r="K653" s="1">
        <f t="shared" si="339"/>
        <v>6.6699999999999875</v>
      </c>
      <c r="L653" s="1">
        <f t="shared" si="336"/>
        <v>8.3599999999999852</v>
      </c>
      <c r="M653" s="1">
        <f t="shared" si="314"/>
        <v>21.203999999999997</v>
      </c>
      <c r="N653" s="2">
        <f t="shared" si="310"/>
        <v>288.87199999999996</v>
      </c>
      <c r="O653" s="2">
        <f t="shared" si="311"/>
        <v>161.648</v>
      </c>
      <c r="P653" s="2">
        <f t="shared" si="312"/>
        <v>281.56799999999998</v>
      </c>
      <c r="Q653" s="2">
        <f t="shared" si="313"/>
        <v>216.72600000000006</v>
      </c>
      <c r="R653" s="2">
        <f t="shared" si="319"/>
        <v>281.56799999999998</v>
      </c>
      <c r="S653" s="2">
        <f t="shared" si="315"/>
        <v>299.47399999999999</v>
      </c>
      <c r="T653" s="2">
        <f t="shared" si="316"/>
        <v>151.04599999999999</v>
      </c>
      <c r="U653" s="2">
        <f t="shared" si="320"/>
        <v>291.53100000000001</v>
      </c>
      <c r="V653" s="2">
        <f t="shared" si="321"/>
        <v>205.89200000000005</v>
      </c>
      <c r="W653" s="2">
        <f t="shared" si="322"/>
        <v>291.53100000000001</v>
      </c>
      <c r="X653" t="b">
        <f t="shared" si="323"/>
        <v>0</v>
      </c>
      <c r="Y653" t="b">
        <f t="shared" si="324"/>
        <v>0</v>
      </c>
      <c r="Z653" t="b">
        <f t="shared" si="325"/>
        <v>0</v>
      </c>
      <c r="AA653" t="b">
        <f t="shared" si="326"/>
        <v>0</v>
      </c>
      <c r="AB653" s="3">
        <f t="shared" si="340"/>
        <v>-9.9630000000000223</v>
      </c>
      <c r="AC653" t="b">
        <f t="shared" si="317"/>
        <v>0</v>
      </c>
      <c r="AD653" s="4"/>
      <c r="AE653" s="3" t="b">
        <f t="shared" si="341"/>
        <v>0</v>
      </c>
      <c r="AF653" s="3" t="b">
        <f t="shared" si="327"/>
        <v>0</v>
      </c>
      <c r="AG653" s="3" t="b">
        <f t="shared" si="328"/>
        <v>1</v>
      </c>
      <c r="AH653" s="3" t="b">
        <f t="shared" si="329"/>
        <v>0</v>
      </c>
      <c r="AI653" s="3" t="b">
        <f t="shared" si="330"/>
        <v>1</v>
      </c>
      <c r="AJ653" s="3" t="b">
        <f t="shared" si="331"/>
        <v>1</v>
      </c>
      <c r="AK653" s="3">
        <f t="shared" si="334"/>
        <v>-9.9630000000000223</v>
      </c>
      <c r="AL653" s="3" t="b">
        <f t="shared" si="318"/>
        <v>0</v>
      </c>
      <c r="AM653" s="3" t="b">
        <f t="shared" si="342"/>
        <v>0</v>
      </c>
      <c r="AN653" s="3" t="b">
        <f t="shared" si="332"/>
        <v>0</v>
      </c>
      <c r="AO653" s="3">
        <f t="shared" si="333"/>
        <v>0</v>
      </c>
    </row>
    <row r="654" spans="1:41" x14ac:dyDescent="0.2">
      <c r="A654">
        <v>20150209</v>
      </c>
      <c r="B654">
        <v>223.39</v>
      </c>
      <c r="C654">
        <v>223.98</v>
      </c>
      <c r="D654">
        <v>217.02</v>
      </c>
      <c r="E654">
        <v>220.11</v>
      </c>
      <c r="F654" s="3">
        <v>27791300</v>
      </c>
      <c r="G654">
        <v>3086220000</v>
      </c>
      <c r="H654">
        <f t="shared" si="335"/>
        <v>307.42099999999994</v>
      </c>
      <c r="I654" s="1">
        <f t="shared" si="337"/>
        <v>6.9599999999999795</v>
      </c>
      <c r="J654" s="1">
        <f t="shared" si="338"/>
        <v>0.56999999999999318</v>
      </c>
      <c r="K654" s="1">
        <f t="shared" si="339"/>
        <v>6.3899999999999864</v>
      </c>
      <c r="L654" s="1">
        <f t="shared" si="336"/>
        <v>6.9599999999999795</v>
      </c>
      <c r="M654" s="1">
        <f t="shared" si="314"/>
        <v>20.548666666666669</v>
      </c>
      <c r="N654" s="2">
        <f t="shared" si="310"/>
        <v>282.14600000000002</v>
      </c>
      <c r="O654" s="2">
        <f t="shared" si="311"/>
        <v>158.85399999999998</v>
      </c>
      <c r="P654" s="2">
        <f t="shared" si="312"/>
        <v>281.56799999999998</v>
      </c>
      <c r="Q654" s="2">
        <f t="shared" si="313"/>
        <v>216.72600000000006</v>
      </c>
      <c r="R654" s="2">
        <f t="shared" si="319"/>
        <v>281.56799999999998</v>
      </c>
      <c r="S654" s="2">
        <f t="shared" si="315"/>
        <v>292.42033333333336</v>
      </c>
      <c r="T654" s="2">
        <f t="shared" si="316"/>
        <v>148.57966666666664</v>
      </c>
      <c r="U654" s="2">
        <f t="shared" si="320"/>
        <v>291.53100000000001</v>
      </c>
      <c r="V654" s="2">
        <f t="shared" si="321"/>
        <v>205.89200000000005</v>
      </c>
      <c r="W654" s="2">
        <f t="shared" si="322"/>
        <v>291.53100000000001</v>
      </c>
      <c r="X654" t="b">
        <f t="shared" si="323"/>
        <v>0</v>
      </c>
      <c r="Y654" t="b">
        <f t="shared" si="324"/>
        <v>0</v>
      </c>
      <c r="Z654" t="b">
        <f t="shared" si="325"/>
        <v>0</v>
      </c>
      <c r="AA654" t="b">
        <f t="shared" si="326"/>
        <v>0</v>
      </c>
      <c r="AB654" s="3">
        <f t="shared" si="340"/>
        <v>-9.9630000000000223</v>
      </c>
      <c r="AC654" t="b">
        <f t="shared" si="317"/>
        <v>0</v>
      </c>
      <c r="AD654" s="4"/>
      <c r="AE654" s="3" t="b">
        <f t="shared" si="341"/>
        <v>0</v>
      </c>
      <c r="AF654" s="3" t="b">
        <f t="shared" si="327"/>
        <v>0</v>
      </c>
      <c r="AG654" s="3" t="b">
        <f t="shared" si="328"/>
        <v>1</v>
      </c>
      <c r="AH654" s="3" t="b">
        <f t="shared" si="329"/>
        <v>0</v>
      </c>
      <c r="AI654" s="3" t="b">
        <f t="shared" si="330"/>
        <v>1</v>
      </c>
      <c r="AJ654" s="3" t="b">
        <f t="shared" si="331"/>
        <v>1</v>
      </c>
      <c r="AK654" s="3">
        <f t="shared" si="334"/>
        <v>-9.9630000000000223</v>
      </c>
      <c r="AL654" s="3" t="b">
        <f t="shared" si="318"/>
        <v>0</v>
      </c>
      <c r="AM654" s="3" t="b">
        <f t="shared" si="342"/>
        <v>0</v>
      </c>
      <c r="AN654" s="3" t="b">
        <f t="shared" si="332"/>
        <v>0</v>
      </c>
      <c r="AO654" s="3">
        <f t="shared" si="333"/>
        <v>0</v>
      </c>
    </row>
    <row r="655" spans="1:41" x14ac:dyDescent="0.2">
      <c r="A655">
        <v>20150210</v>
      </c>
      <c r="B655">
        <v>220.28</v>
      </c>
      <c r="C655">
        <v>221.81</v>
      </c>
      <c r="D655">
        <v>215.33</v>
      </c>
      <c r="E655">
        <v>219.84</v>
      </c>
      <c r="F655" s="3">
        <v>21115100</v>
      </c>
      <c r="G655">
        <v>3044180000</v>
      </c>
      <c r="H655">
        <f t="shared" si="335"/>
        <v>305.7812222222222</v>
      </c>
      <c r="I655" s="1">
        <f t="shared" si="337"/>
        <v>6.4799999999999898</v>
      </c>
      <c r="J655" s="1">
        <f t="shared" si="338"/>
        <v>1.6999999999999886</v>
      </c>
      <c r="K655" s="1">
        <f t="shared" si="339"/>
        <v>4.7800000000000011</v>
      </c>
      <c r="L655" s="1">
        <f t="shared" si="336"/>
        <v>6.4799999999999898</v>
      </c>
      <c r="M655" s="1">
        <f t="shared" si="314"/>
        <v>20.26733333333333</v>
      </c>
      <c r="N655" s="2">
        <f t="shared" si="310"/>
        <v>279.37199999999996</v>
      </c>
      <c r="O655" s="2">
        <f t="shared" si="311"/>
        <v>157.768</v>
      </c>
      <c r="P655" s="2">
        <f t="shared" si="312"/>
        <v>279.37199999999996</v>
      </c>
      <c r="Q655" s="2">
        <f t="shared" si="313"/>
        <v>216.72600000000006</v>
      </c>
      <c r="R655" s="2">
        <f t="shared" si="319"/>
        <v>279.37199999999996</v>
      </c>
      <c r="S655" s="2">
        <f t="shared" si="315"/>
        <v>289.50566666666663</v>
      </c>
      <c r="T655" s="2">
        <f t="shared" si="316"/>
        <v>147.63433333333336</v>
      </c>
      <c r="U655" s="2">
        <f t="shared" si="320"/>
        <v>289.50566666666663</v>
      </c>
      <c r="V655" s="2">
        <f t="shared" si="321"/>
        <v>205.89200000000005</v>
      </c>
      <c r="W655" s="2">
        <f t="shared" si="322"/>
        <v>289.50566666666663</v>
      </c>
      <c r="X655" t="b">
        <f t="shared" si="323"/>
        <v>0</v>
      </c>
      <c r="Y655" t="b">
        <f t="shared" si="324"/>
        <v>0</v>
      </c>
      <c r="Z655" t="b">
        <f t="shared" si="325"/>
        <v>0</v>
      </c>
      <c r="AA655" t="b">
        <f t="shared" si="326"/>
        <v>0</v>
      </c>
      <c r="AB655" s="3">
        <f t="shared" si="340"/>
        <v>-10.13366666666667</v>
      </c>
      <c r="AC655" t="b">
        <f t="shared" si="317"/>
        <v>0</v>
      </c>
      <c r="AD655" s="4"/>
      <c r="AE655" s="3" t="b">
        <f t="shared" si="341"/>
        <v>0</v>
      </c>
      <c r="AF655" s="3" t="b">
        <f t="shared" si="327"/>
        <v>0</v>
      </c>
      <c r="AG655" s="3" t="b">
        <f t="shared" si="328"/>
        <v>1</v>
      </c>
      <c r="AH655" s="3" t="b">
        <f t="shared" si="329"/>
        <v>0</v>
      </c>
      <c r="AI655" s="3" t="b">
        <f t="shared" si="330"/>
        <v>1</v>
      </c>
      <c r="AJ655" s="3" t="b">
        <f t="shared" si="331"/>
        <v>1</v>
      </c>
      <c r="AK655" s="3">
        <f t="shared" si="334"/>
        <v>-10.13366666666667</v>
      </c>
      <c r="AL655" s="3" t="b">
        <f t="shared" si="318"/>
        <v>0</v>
      </c>
      <c r="AM655" s="3" t="b">
        <f t="shared" si="342"/>
        <v>0</v>
      </c>
      <c r="AN655" s="3" t="b">
        <f t="shared" si="332"/>
        <v>0</v>
      </c>
      <c r="AO655" s="3">
        <f t="shared" si="333"/>
        <v>0</v>
      </c>
    </row>
    <row r="656" spans="1:41" x14ac:dyDescent="0.2">
      <c r="A656">
        <v>20150211</v>
      </c>
      <c r="B656">
        <v>219.73</v>
      </c>
      <c r="C656">
        <v>223.41</v>
      </c>
      <c r="D656">
        <v>218.07</v>
      </c>
      <c r="E656">
        <v>219.19</v>
      </c>
      <c r="F656" s="3">
        <v>17201900</v>
      </c>
      <c r="G656">
        <v>3037370000</v>
      </c>
      <c r="H656">
        <f t="shared" si="335"/>
        <v>303.51766666666663</v>
      </c>
      <c r="I656" s="1">
        <f t="shared" si="337"/>
        <v>5.3400000000000034</v>
      </c>
      <c r="J656" s="1">
        <f t="shared" si="338"/>
        <v>3.5699999999999932</v>
      </c>
      <c r="K656" s="1">
        <f t="shared" si="339"/>
        <v>1.7700000000000102</v>
      </c>
      <c r="L656" s="1">
        <f t="shared" si="336"/>
        <v>5.3400000000000034</v>
      </c>
      <c r="M656" s="1">
        <f t="shared" si="314"/>
        <v>16.988666666666667</v>
      </c>
      <c r="N656" s="2">
        <f t="shared" si="310"/>
        <v>271.70600000000002</v>
      </c>
      <c r="O656" s="2">
        <f t="shared" si="311"/>
        <v>169.774</v>
      </c>
      <c r="P656" s="2">
        <f t="shared" si="312"/>
        <v>271.70600000000002</v>
      </c>
      <c r="Q656" s="2">
        <f t="shared" si="313"/>
        <v>216.72600000000006</v>
      </c>
      <c r="R656" s="2">
        <f t="shared" si="319"/>
        <v>271.70600000000002</v>
      </c>
      <c r="S656" s="2">
        <f t="shared" si="315"/>
        <v>280.20033333333333</v>
      </c>
      <c r="T656" s="2">
        <f t="shared" si="316"/>
        <v>161.27966666666669</v>
      </c>
      <c r="U656" s="2">
        <f t="shared" si="320"/>
        <v>280.20033333333333</v>
      </c>
      <c r="V656" s="2">
        <f t="shared" si="321"/>
        <v>205.89200000000005</v>
      </c>
      <c r="W656" s="2">
        <f t="shared" si="322"/>
        <v>280.20033333333333</v>
      </c>
      <c r="X656" t="b">
        <f t="shared" si="323"/>
        <v>0</v>
      </c>
      <c r="Y656" t="b">
        <f t="shared" si="324"/>
        <v>0</v>
      </c>
      <c r="Z656" t="b">
        <f t="shared" si="325"/>
        <v>0</v>
      </c>
      <c r="AA656" t="b">
        <f t="shared" si="326"/>
        <v>0</v>
      </c>
      <c r="AB656" s="3">
        <f t="shared" si="340"/>
        <v>-8.4943333333333157</v>
      </c>
      <c r="AC656" t="b">
        <f t="shared" si="317"/>
        <v>0</v>
      </c>
      <c r="AD656" s="4"/>
      <c r="AE656" s="3" t="b">
        <f t="shared" si="341"/>
        <v>0</v>
      </c>
      <c r="AF656" s="3" t="b">
        <f t="shared" si="327"/>
        <v>0</v>
      </c>
      <c r="AG656" s="3" t="b">
        <f t="shared" si="328"/>
        <v>1</v>
      </c>
      <c r="AH656" s="3" t="b">
        <f t="shared" si="329"/>
        <v>0</v>
      </c>
      <c r="AI656" s="3" t="b">
        <f t="shared" si="330"/>
        <v>1</v>
      </c>
      <c r="AJ656" s="3" t="b">
        <f t="shared" si="331"/>
        <v>1</v>
      </c>
      <c r="AK656" s="3">
        <f t="shared" si="334"/>
        <v>-8.4943333333333157</v>
      </c>
      <c r="AL656" s="3" t="b">
        <f t="shared" si="318"/>
        <v>0</v>
      </c>
      <c r="AM656" s="3" t="b">
        <f t="shared" si="342"/>
        <v>0</v>
      </c>
      <c r="AN656" s="3" t="b">
        <f t="shared" si="332"/>
        <v>0</v>
      </c>
      <c r="AO656" s="3">
        <f t="shared" si="333"/>
        <v>0</v>
      </c>
    </row>
    <row r="657" spans="1:41" x14ac:dyDescent="0.2">
      <c r="A657">
        <v>20150212</v>
      </c>
      <c r="B657">
        <v>219.21</v>
      </c>
      <c r="C657">
        <v>222.2</v>
      </c>
      <c r="D657">
        <v>217.61</v>
      </c>
      <c r="E657">
        <v>221.76</v>
      </c>
      <c r="F657" s="3">
        <v>15206200</v>
      </c>
      <c r="G657">
        <v>3030990000</v>
      </c>
      <c r="H657">
        <f t="shared" si="335"/>
        <v>301.27822222222221</v>
      </c>
      <c r="I657" s="1">
        <f t="shared" si="337"/>
        <v>4.589999999999975</v>
      </c>
      <c r="J657" s="1">
        <f t="shared" si="338"/>
        <v>3.0099999999999909</v>
      </c>
      <c r="K657" s="1">
        <f t="shared" si="339"/>
        <v>1.5799999999999841</v>
      </c>
      <c r="L657" s="1">
        <f t="shared" si="336"/>
        <v>4.589999999999975</v>
      </c>
      <c r="M657" s="1">
        <f t="shared" si="314"/>
        <v>15.689333333333332</v>
      </c>
      <c r="N657" s="2">
        <f t="shared" si="310"/>
        <v>266.97300000000001</v>
      </c>
      <c r="O657" s="2">
        <f t="shared" si="311"/>
        <v>172.83699999999999</v>
      </c>
      <c r="P657" s="2">
        <f t="shared" si="312"/>
        <v>266.97300000000001</v>
      </c>
      <c r="Q657" s="2">
        <f t="shared" si="313"/>
        <v>216.72600000000006</v>
      </c>
      <c r="R657" s="2">
        <f t="shared" si="319"/>
        <v>266.97300000000001</v>
      </c>
      <c r="S657" s="2">
        <f t="shared" si="315"/>
        <v>274.81766666666664</v>
      </c>
      <c r="T657" s="2">
        <f t="shared" si="316"/>
        <v>164.99233333333333</v>
      </c>
      <c r="U657" s="2">
        <f t="shared" si="320"/>
        <v>274.81766666666664</v>
      </c>
      <c r="V657" s="2">
        <f t="shared" si="321"/>
        <v>205.89200000000005</v>
      </c>
      <c r="W657" s="2">
        <f t="shared" si="322"/>
        <v>274.81766666666664</v>
      </c>
      <c r="X657" t="b">
        <f t="shared" si="323"/>
        <v>0</v>
      </c>
      <c r="Y657" t="b">
        <f t="shared" si="324"/>
        <v>0</v>
      </c>
      <c r="Z657" t="b">
        <f t="shared" si="325"/>
        <v>0</v>
      </c>
      <c r="AA657" t="b">
        <f t="shared" si="326"/>
        <v>0</v>
      </c>
      <c r="AB657" s="3">
        <f t="shared" si="340"/>
        <v>-7.844666666666626</v>
      </c>
      <c r="AC657" t="b">
        <f t="shared" si="317"/>
        <v>0</v>
      </c>
      <c r="AD657" s="4"/>
      <c r="AE657" s="3" t="b">
        <f t="shared" si="341"/>
        <v>0</v>
      </c>
      <c r="AF657" s="3" t="b">
        <f t="shared" si="327"/>
        <v>0</v>
      </c>
      <c r="AG657" s="3" t="b">
        <f t="shared" si="328"/>
        <v>1</v>
      </c>
      <c r="AH657" s="3" t="b">
        <f t="shared" si="329"/>
        <v>0</v>
      </c>
      <c r="AI657" s="3" t="b">
        <f t="shared" si="330"/>
        <v>1</v>
      </c>
      <c r="AJ657" s="3" t="b">
        <f t="shared" si="331"/>
        <v>1</v>
      </c>
      <c r="AK657" s="3">
        <f t="shared" si="334"/>
        <v>-7.844666666666626</v>
      </c>
      <c r="AL657" s="3" t="b">
        <f t="shared" si="318"/>
        <v>0</v>
      </c>
      <c r="AM657" s="3" t="b">
        <f t="shared" si="342"/>
        <v>0</v>
      </c>
      <c r="AN657" s="3" t="b">
        <f t="shared" si="332"/>
        <v>0</v>
      </c>
      <c r="AO657" s="3">
        <f t="shared" si="333"/>
        <v>0</v>
      </c>
    </row>
    <row r="658" spans="1:41" x14ac:dyDescent="0.2">
      <c r="A658">
        <v>20150213</v>
      </c>
      <c r="B658">
        <v>221.97</v>
      </c>
      <c r="C658">
        <v>240.26</v>
      </c>
      <c r="D658">
        <v>221.26</v>
      </c>
      <c r="E658">
        <v>235.43</v>
      </c>
      <c r="F658" s="3">
        <v>42744400</v>
      </c>
      <c r="G658">
        <v>3069830000</v>
      </c>
      <c r="H658">
        <f t="shared" si="335"/>
        <v>299.32199999999995</v>
      </c>
      <c r="I658" s="1">
        <f t="shared" si="337"/>
        <v>19</v>
      </c>
      <c r="J658" s="1">
        <f t="shared" si="338"/>
        <v>18.5</v>
      </c>
      <c r="K658" s="1">
        <f t="shared" si="339"/>
        <v>0.5</v>
      </c>
      <c r="L658" s="1">
        <f t="shared" si="336"/>
        <v>19</v>
      </c>
      <c r="M658" s="1">
        <f t="shared" si="314"/>
        <v>13.362666666666662</v>
      </c>
      <c r="N658" s="2">
        <f t="shared" ref="N658:N721" si="343">(C658+D658)/2+3*M658</f>
        <v>270.84799999999996</v>
      </c>
      <c r="O658" s="2">
        <f t="shared" ref="O658:O721" si="344">(C658+D658)/2-3*M658</f>
        <v>190.672</v>
      </c>
      <c r="P658" s="2">
        <f t="shared" ref="P658:P721" si="345">IF(OR(N658&lt;P657,E657&gt;P657),N658,P657)</f>
        <v>266.97300000000001</v>
      </c>
      <c r="Q658" s="2">
        <f t="shared" ref="Q658:Q721" si="346">IF(OR(O658&gt;Q657,E657&lt;Q657),O658,Q657)</f>
        <v>216.72600000000006</v>
      </c>
      <c r="R658" s="2">
        <f t="shared" si="319"/>
        <v>266.97300000000001</v>
      </c>
      <c r="S658" s="2">
        <f t="shared" si="315"/>
        <v>277.52933333333328</v>
      </c>
      <c r="T658" s="2">
        <f t="shared" si="316"/>
        <v>183.99066666666667</v>
      </c>
      <c r="U658" s="2">
        <f t="shared" si="320"/>
        <v>274.81766666666664</v>
      </c>
      <c r="V658" s="2">
        <f t="shared" si="321"/>
        <v>205.89200000000005</v>
      </c>
      <c r="W658" s="2">
        <f t="shared" si="322"/>
        <v>274.81766666666664</v>
      </c>
      <c r="X658" t="b">
        <f t="shared" si="323"/>
        <v>0</v>
      </c>
      <c r="Y658" t="b">
        <f t="shared" si="324"/>
        <v>0</v>
      </c>
      <c r="Z658" t="b">
        <f t="shared" si="325"/>
        <v>0</v>
      </c>
      <c r="AA658" t="b">
        <f t="shared" si="326"/>
        <v>0</v>
      </c>
      <c r="AB658" s="3">
        <f t="shared" si="340"/>
        <v>-7.844666666666626</v>
      </c>
      <c r="AC658" t="b">
        <f t="shared" si="317"/>
        <v>0</v>
      </c>
      <c r="AD658" s="4"/>
      <c r="AE658" s="3" t="b">
        <f t="shared" si="341"/>
        <v>0</v>
      </c>
      <c r="AF658" s="3" t="b">
        <f t="shared" si="327"/>
        <v>0</v>
      </c>
      <c r="AG658" s="3" t="b">
        <f t="shared" si="328"/>
        <v>1</v>
      </c>
      <c r="AH658" s="3" t="b">
        <f t="shared" si="329"/>
        <v>0</v>
      </c>
      <c r="AI658" s="3" t="b">
        <f t="shared" si="330"/>
        <v>1</v>
      </c>
      <c r="AJ658" s="3" t="b">
        <f t="shared" si="331"/>
        <v>1</v>
      </c>
      <c r="AK658" s="3">
        <f t="shared" si="334"/>
        <v>-7.844666666666626</v>
      </c>
      <c r="AL658" s="3" t="b">
        <f t="shared" si="318"/>
        <v>0</v>
      </c>
      <c r="AM658" s="3" t="b">
        <f t="shared" si="342"/>
        <v>0</v>
      </c>
      <c r="AN658" s="3" t="b">
        <f t="shared" si="332"/>
        <v>0</v>
      </c>
      <c r="AO658" s="3">
        <f t="shared" si="333"/>
        <v>0</v>
      </c>
    </row>
    <row r="659" spans="1:41" x14ac:dyDescent="0.2">
      <c r="A659">
        <v>20150214</v>
      </c>
      <c r="B659">
        <v>235.53</v>
      </c>
      <c r="C659">
        <v>259.81</v>
      </c>
      <c r="D659">
        <v>235.53</v>
      </c>
      <c r="E659">
        <v>257.32</v>
      </c>
      <c r="F659" s="3">
        <v>49732500</v>
      </c>
      <c r="G659">
        <v>3258210000</v>
      </c>
      <c r="H659">
        <f t="shared" si="335"/>
        <v>297.75866666666661</v>
      </c>
      <c r="I659" s="1">
        <f t="shared" si="337"/>
        <v>24.28</v>
      </c>
      <c r="J659" s="1">
        <f t="shared" si="338"/>
        <v>24.379999999999995</v>
      </c>
      <c r="K659" s="1">
        <f t="shared" si="339"/>
        <v>9.9999999999994316E-2</v>
      </c>
      <c r="L659" s="1">
        <f t="shared" si="336"/>
        <v>24.379999999999995</v>
      </c>
      <c r="M659" s="1">
        <f t="shared" ref="M659:M722" si="347">SUM(L644:L658)/15</f>
        <v>13.429333333333329</v>
      </c>
      <c r="N659" s="2">
        <f t="shared" si="343"/>
        <v>287.95799999999997</v>
      </c>
      <c r="O659" s="2">
        <f t="shared" si="344"/>
        <v>207.38200000000003</v>
      </c>
      <c r="P659" s="2">
        <f t="shared" si="345"/>
        <v>266.97300000000001</v>
      </c>
      <c r="Q659" s="2">
        <f t="shared" si="346"/>
        <v>216.72600000000006</v>
      </c>
      <c r="R659" s="2">
        <f t="shared" si="319"/>
        <v>266.97300000000001</v>
      </c>
      <c r="S659" s="2">
        <f t="shared" ref="S659:S722" si="348">($C659+$D659)/2+3.5*$M659</f>
        <v>294.67266666666666</v>
      </c>
      <c r="T659" s="2">
        <f t="shared" ref="T659:T722" si="349">($C659+$D659)/2-3.5*$M659</f>
        <v>200.66733333333337</v>
      </c>
      <c r="U659" s="2">
        <f t="shared" si="320"/>
        <v>274.81766666666664</v>
      </c>
      <c r="V659" s="2">
        <f t="shared" si="321"/>
        <v>205.89200000000005</v>
      </c>
      <c r="W659" s="2">
        <f t="shared" si="322"/>
        <v>274.81766666666664</v>
      </c>
      <c r="X659" t="b">
        <f t="shared" si="323"/>
        <v>0</v>
      </c>
      <c r="Y659" t="b">
        <f t="shared" si="324"/>
        <v>1</v>
      </c>
      <c r="Z659" t="b">
        <f t="shared" si="325"/>
        <v>0</v>
      </c>
      <c r="AA659" t="b">
        <f t="shared" si="326"/>
        <v>0</v>
      </c>
      <c r="AB659" s="3">
        <f t="shared" si="340"/>
        <v>-7.844666666666626</v>
      </c>
      <c r="AC659" t="b">
        <f t="shared" si="317"/>
        <v>0</v>
      </c>
      <c r="AD659" s="4"/>
      <c r="AE659" s="3" t="b">
        <f t="shared" si="341"/>
        <v>0</v>
      </c>
      <c r="AF659" s="3" t="b">
        <f t="shared" si="327"/>
        <v>0</v>
      </c>
      <c r="AG659" s="3" t="b">
        <f t="shared" si="328"/>
        <v>1</v>
      </c>
      <c r="AH659" s="3" t="b">
        <f t="shared" si="329"/>
        <v>0</v>
      </c>
      <c r="AI659" s="3" t="b">
        <f t="shared" si="330"/>
        <v>1</v>
      </c>
      <c r="AJ659" s="3" t="b">
        <f t="shared" si="331"/>
        <v>1</v>
      </c>
      <c r="AK659" s="3">
        <f t="shared" si="334"/>
        <v>-7.844666666666626</v>
      </c>
      <c r="AL659" s="3" t="b">
        <f t="shared" si="318"/>
        <v>0</v>
      </c>
      <c r="AM659" s="3" t="b">
        <f t="shared" si="342"/>
        <v>0</v>
      </c>
      <c r="AN659" s="3" t="b">
        <f t="shared" si="332"/>
        <v>0</v>
      </c>
      <c r="AO659" s="3">
        <f t="shared" si="333"/>
        <v>0</v>
      </c>
    </row>
    <row r="660" spans="1:41" x14ac:dyDescent="0.2">
      <c r="A660">
        <v>20150215</v>
      </c>
      <c r="B660">
        <v>257.51</v>
      </c>
      <c r="C660">
        <v>265.61</v>
      </c>
      <c r="D660">
        <v>227.68</v>
      </c>
      <c r="E660">
        <v>234.82</v>
      </c>
      <c r="F660" s="3">
        <v>56552400</v>
      </c>
      <c r="G660">
        <v>3563290000</v>
      </c>
      <c r="H660">
        <f t="shared" si="335"/>
        <v>296.30799999999999</v>
      </c>
      <c r="I660" s="1">
        <f t="shared" si="337"/>
        <v>37.930000000000007</v>
      </c>
      <c r="J660" s="1">
        <f t="shared" si="338"/>
        <v>8.2900000000000205</v>
      </c>
      <c r="K660" s="1">
        <f t="shared" si="339"/>
        <v>29.639999999999986</v>
      </c>
      <c r="L660" s="1">
        <f t="shared" si="336"/>
        <v>37.930000000000007</v>
      </c>
      <c r="M660" s="1">
        <f t="shared" si="347"/>
        <v>13.920666666666664</v>
      </c>
      <c r="N660" s="2">
        <f t="shared" si="343"/>
        <v>288.40699999999998</v>
      </c>
      <c r="O660" s="2">
        <f t="shared" si="344"/>
        <v>204.88300000000001</v>
      </c>
      <c r="P660" s="2">
        <f t="shared" si="345"/>
        <v>266.97300000000001</v>
      </c>
      <c r="Q660" s="2">
        <f t="shared" si="346"/>
        <v>216.72600000000006</v>
      </c>
      <c r="R660" s="2">
        <f t="shared" si="319"/>
        <v>266.97300000000001</v>
      </c>
      <c r="S660" s="2">
        <f t="shared" si="348"/>
        <v>295.36733333333336</v>
      </c>
      <c r="T660" s="2">
        <f t="shared" si="349"/>
        <v>197.92266666666669</v>
      </c>
      <c r="U660" s="2">
        <f t="shared" si="320"/>
        <v>274.81766666666664</v>
      </c>
      <c r="V660" s="2">
        <f t="shared" si="321"/>
        <v>205.89200000000005</v>
      </c>
      <c r="W660" s="2">
        <f t="shared" si="322"/>
        <v>274.81766666666664</v>
      </c>
      <c r="X660" t="b">
        <f t="shared" si="323"/>
        <v>0</v>
      </c>
      <c r="Y660" t="b">
        <f t="shared" si="324"/>
        <v>1</v>
      </c>
      <c r="Z660" t="b">
        <f t="shared" si="325"/>
        <v>0</v>
      </c>
      <c r="AA660" t="b">
        <f t="shared" si="326"/>
        <v>0</v>
      </c>
      <c r="AB660" s="3">
        <f t="shared" si="340"/>
        <v>-7.844666666666626</v>
      </c>
      <c r="AC660" t="b">
        <f t="shared" ref="AC660:AC723" si="350">AND(AB660&lt;0,AB659&gt;0)</f>
        <v>0</v>
      </c>
      <c r="AD660" s="4"/>
      <c r="AE660" s="3" t="b">
        <f t="shared" si="341"/>
        <v>0</v>
      </c>
      <c r="AF660" s="3" t="b">
        <f t="shared" si="327"/>
        <v>0</v>
      </c>
      <c r="AG660" s="3" t="b">
        <f t="shared" si="328"/>
        <v>1</v>
      </c>
      <c r="AH660" s="3" t="b">
        <f t="shared" si="329"/>
        <v>0</v>
      </c>
      <c r="AI660" s="3" t="b">
        <f t="shared" si="330"/>
        <v>1</v>
      </c>
      <c r="AJ660" s="3" t="b">
        <f t="shared" si="331"/>
        <v>1</v>
      </c>
      <c r="AK660" s="3">
        <f t="shared" si="334"/>
        <v>-7.844666666666626</v>
      </c>
      <c r="AL660" s="3" t="b">
        <f t="shared" ref="AL660:AL723" si="351">AND(AK660&gt;0,AK659&lt;0)</f>
        <v>0</v>
      </c>
      <c r="AM660" s="3" t="b">
        <f t="shared" si="342"/>
        <v>0</v>
      </c>
      <c r="AN660" s="3" t="b">
        <f t="shared" si="332"/>
        <v>0</v>
      </c>
      <c r="AO660" s="3">
        <f t="shared" si="333"/>
        <v>0</v>
      </c>
    </row>
    <row r="661" spans="1:41" x14ac:dyDescent="0.2">
      <c r="A661">
        <v>20150216</v>
      </c>
      <c r="B661">
        <v>234.82</v>
      </c>
      <c r="C661">
        <v>239.52</v>
      </c>
      <c r="D661">
        <v>229.02</v>
      </c>
      <c r="E661">
        <v>233.84</v>
      </c>
      <c r="F661" s="3">
        <v>28153700</v>
      </c>
      <c r="G661">
        <v>3250240000</v>
      </c>
      <c r="H661">
        <f t="shared" si="335"/>
        <v>294.6125555555555</v>
      </c>
      <c r="I661" s="1">
        <f t="shared" si="337"/>
        <v>10.5</v>
      </c>
      <c r="J661" s="1">
        <f t="shared" si="338"/>
        <v>4.7000000000000171</v>
      </c>
      <c r="K661" s="1">
        <f t="shared" si="339"/>
        <v>5.7999999999999829</v>
      </c>
      <c r="L661" s="1">
        <f t="shared" si="336"/>
        <v>10.5</v>
      </c>
      <c r="M661" s="1">
        <f t="shared" si="347"/>
        <v>15.303333333333331</v>
      </c>
      <c r="N661" s="2">
        <f t="shared" si="343"/>
        <v>280.18</v>
      </c>
      <c r="O661" s="2">
        <f t="shared" si="344"/>
        <v>188.36</v>
      </c>
      <c r="P661" s="2">
        <f t="shared" si="345"/>
        <v>266.97300000000001</v>
      </c>
      <c r="Q661" s="2">
        <f t="shared" si="346"/>
        <v>216.72600000000006</v>
      </c>
      <c r="R661" s="2">
        <f t="shared" si="319"/>
        <v>266.97300000000001</v>
      </c>
      <c r="S661" s="2">
        <f t="shared" si="348"/>
        <v>287.83166666666665</v>
      </c>
      <c r="T661" s="2">
        <f t="shared" si="349"/>
        <v>180.70833333333334</v>
      </c>
      <c r="U661" s="2">
        <f t="shared" si="320"/>
        <v>274.81766666666664</v>
      </c>
      <c r="V661" s="2">
        <f t="shared" si="321"/>
        <v>205.89200000000005</v>
      </c>
      <c r="W661" s="2">
        <f t="shared" si="322"/>
        <v>274.81766666666664</v>
      </c>
      <c r="X661" t="b">
        <f t="shared" si="323"/>
        <v>0</v>
      </c>
      <c r="Y661" t="b">
        <f t="shared" si="324"/>
        <v>0</v>
      </c>
      <c r="Z661" t="b">
        <f t="shared" si="325"/>
        <v>0</v>
      </c>
      <c r="AA661" t="b">
        <f t="shared" si="326"/>
        <v>0</v>
      </c>
      <c r="AB661" s="3">
        <f t="shared" si="340"/>
        <v>-7.844666666666626</v>
      </c>
      <c r="AC661" t="b">
        <f t="shared" si="350"/>
        <v>0</v>
      </c>
      <c r="AD661" s="4"/>
      <c r="AE661" s="3" t="b">
        <f t="shared" si="341"/>
        <v>0</v>
      </c>
      <c r="AF661" s="3" t="b">
        <f t="shared" si="327"/>
        <v>0</v>
      </c>
      <c r="AG661" s="3" t="b">
        <f t="shared" si="328"/>
        <v>1</v>
      </c>
      <c r="AH661" s="3" t="b">
        <f t="shared" si="329"/>
        <v>0</v>
      </c>
      <c r="AI661" s="3" t="b">
        <f t="shared" si="330"/>
        <v>1</v>
      </c>
      <c r="AJ661" s="3" t="b">
        <f t="shared" si="331"/>
        <v>1</v>
      </c>
      <c r="AK661" s="3">
        <f t="shared" si="334"/>
        <v>-7.844666666666626</v>
      </c>
      <c r="AL661" s="3" t="b">
        <f t="shared" si="351"/>
        <v>0</v>
      </c>
      <c r="AM661" s="3" t="b">
        <f t="shared" si="342"/>
        <v>0</v>
      </c>
      <c r="AN661" s="3" t="b">
        <f t="shared" si="332"/>
        <v>0</v>
      </c>
      <c r="AO661" s="3">
        <f t="shared" si="333"/>
        <v>0</v>
      </c>
    </row>
    <row r="662" spans="1:41" x14ac:dyDescent="0.2">
      <c r="A662">
        <v>20150217</v>
      </c>
      <c r="B662">
        <v>233.42</v>
      </c>
      <c r="C662">
        <v>245.78</v>
      </c>
      <c r="D662">
        <v>232.31</v>
      </c>
      <c r="E662">
        <v>243.61</v>
      </c>
      <c r="F662" s="3">
        <v>27363100</v>
      </c>
      <c r="G662">
        <v>3231750000</v>
      </c>
      <c r="H662">
        <f t="shared" si="335"/>
        <v>293.04188888888882</v>
      </c>
      <c r="I662" s="1">
        <f t="shared" si="337"/>
        <v>13.469999999999999</v>
      </c>
      <c r="J662" s="1">
        <f t="shared" si="338"/>
        <v>11.939999999999998</v>
      </c>
      <c r="K662" s="1">
        <f t="shared" si="339"/>
        <v>1.5300000000000011</v>
      </c>
      <c r="L662" s="1">
        <f t="shared" si="336"/>
        <v>13.469999999999999</v>
      </c>
      <c r="M662" s="1">
        <f t="shared" si="347"/>
        <v>14.69933333333333</v>
      </c>
      <c r="N662" s="2">
        <f t="shared" si="343"/>
        <v>283.14300000000003</v>
      </c>
      <c r="O662" s="2">
        <f t="shared" si="344"/>
        <v>194.94700000000003</v>
      </c>
      <c r="P662" s="2">
        <f t="shared" si="345"/>
        <v>266.97300000000001</v>
      </c>
      <c r="Q662" s="2">
        <f t="shared" si="346"/>
        <v>216.72600000000006</v>
      </c>
      <c r="R662" s="2">
        <f t="shared" si="319"/>
        <v>266.97300000000001</v>
      </c>
      <c r="S662" s="2">
        <f t="shared" si="348"/>
        <v>290.49266666666665</v>
      </c>
      <c r="T662" s="2">
        <f t="shared" si="349"/>
        <v>187.59733333333335</v>
      </c>
      <c r="U662" s="2">
        <f t="shared" si="320"/>
        <v>274.81766666666664</v>
      </c>
      <c r="V662" s="2">
        <f t="shared" si="321"/>
        <v>205.89200000000005</v>
      </c>
      <c r="W662" s="2">
        <f t="shared" si="322"/>
        <v>274.81766666666664</v>
      </c>
      <c r="X662" t="b">
        <f t="shared" si="323"/>
        <v>0</v>
      </c>
      <c r="Y662" t="b">
        <f t="shared" si="324"/>
        <v>0</v>
      </c>
      <c r="Z662" t="b">
        <f t="shared" si="325"/>
        <v>0</v>
      </c>
      <c r="AA662" t="b">
        <f t="shared" si="326"/>
        <v>0</v>
      </c>
      <c r="AB662" s="3">
        <f t="shared" si="340"/>
        <v>-7.844666666666626</v>
      </c>
      <c r="AC662" t="b">
        <f t="shared" si="350"/>
        <v>0</v>
      </c>
      <c r="AD662" s="4"/>
      <c r="AE662" s="3" t="b">
        <f t="shared" si="341"/>
        <v>0</v>
      </c>
      <c r="AF662" s="3" t="b">
        <f t="shared" si="327"/>
        <v>0</v>
      </c>
      <c r="AG662" s="3" t="b">
        <f t="shared" si="328"/>
        <v>1</v>
      </c>
      <c r="AH662" s="3" t="b">
        <f t="shared" si="329"/>
        <v>0</v>
      </c>
      <c r="AI662" s="3" t="b">
        <f t="shared" si="330"/>
        <v>1</v>
      </c>
      <c r="AJ662" s="3" t="b">
        <f t="shared" si="331"/>
        <v>1</v>
      </c>
      <c r="AK662" s="3">
        <f t="shared" si="334"/>
        <v>-7.844666666666626</v>
      </c>
      <c r="AL662" s="3" t="b">
        <f t="shared" si="351"/>
        <v>0</v>
      </c>
      <c r="AM662" s="3" t="b">
        <f t="shared" si="342"/>
        <v>0</v>
      </c>
      <c r="AN662" s="3" t="b">
        <f t="shared" si="332"/>
        <v>0</v>
      </c>
      <c r="AO662" s="3">
        <f t="shared" si="333"/>
        <v>0</v>
      </c>
    </row>
    <row r="663" spans="1:41" x14ac:dyDescent="0.2">
      <c r="A663">
        <v>20150218</v>
      </c>
      <c r="B663">
        <v>243.78</v>
      </c>
      <c r="C663">
        <v>244.25</v>
      </c>
      <c r="D663">
        <v>232.34</v>
      </c>
      <c r="E663">
        <v>236.33</v>
      </c>
      <c r="F663" s="3">
        <v>25200800</v>
      </c>
      <c r="G663">
        <v>3376060000</v>
      </c>
      <c r="H663">
        <f t="shared" si="335"/>
        <v>291.52022222222217</v>
      </c>
      <c r="I663" s="1">
        <f t="shared" si="337"/>
        <v>11.909999999999997</v>
      </c>
      <c r="J663" s="1">
        <f t="shared" si="338"/>
        <v>0.63999999999998636</v>
      </c>
      <c r="K663" s="1">
        <f t="shared" si="339"/>
        <v>11.27000000000001</v>
      </c>
      <c r="L663" s="1">
        <f t="shared" si="336"/>
        <v>11.909999999999997</v>
      </c>
      <c r="M663" s="1">
        <f t="shared" si="347"/>
        <v>14.295999999999996</v>
      </c>
      <c r="N663" s="2">
        <f t="shared" si="343"/>
        <v>281.18299999999999</v>
      </c>
      <c r="O663" s="2">
        <f t="shared" si="344"/>
        <v>195.40700000000004</v>
      </c>
      <c r="P663" s="2">
        <f t="shared" si="345"/>
        <v>266.97300000000001</v>
      </c>
      <c r="Q663" s="2">
        <f t="shared" si="346"/>
        <v>216.72600000000006</v>
      </c>
      <c r="R663" s="2">
        <f t="shared" si="319"/>
        <v>266.97300000000001</v>
      </c>
      <c r="S663" s="2">
        <f t="shared" si="348"/>
        <v>288.33100000000002</v>
      </c>
      <c r="T663" s="2">
        <f t="shared" si="349"/>
        <v>188.25900000000001</v>
      </c>
      <c r="U663" s="2">
        <f t="shared" si="320"/>
        <v>274.81766666666664</v>
      </c>
      <c r="V663" s="2">
        <f t="shared" si="321"/>
        <v>205.89200000000005</v>
      </c>
      <c r="W663" s="2">
        <f t="shared" si="322"/>
        <v>274.81766666666664</v>
      </c>
      <c r="X663" t="b">
        <f t="shared" si="323"/>
        <v>0</v>
      </c>
      <c r="Y663" t="b">
        <f t="shared" si="324"/>
        <v>0</v>
      </c>
      <c r="Z663" t="b">
        <f t="shared" si="325"/>
        <v>0</v>
      </c>
      <c r="AA663" t="b">
        <f t="shared" si="326"/>
        <v>0</v>
      </c>
      <c r="AB663" s="3">
        <f t="shared" si="340"/>
        <v>-7.844666666666626</v>
      </c>
      <c r="AC663" t="b">
        <f t="shared" si="350"/>
        <v>0</v>
      </c>
      <c r="AD663" s="4"/>
      <c r="AE663" s="3" t="b">
        <f t="shared" si="341"/>
        <v>0</v>
      </c>
      <c r="AF663" s="3" t="b">
        <f t="shared" si="327"/>
        <v>0</v>
      </c>
      <c r="AG663" s="3" t="b">
        <f t="shared" si="328"/>
        <v>1</v>
      </c>
      <c r="AH663" s="3" t="b">
        <f t="shared" si="329"/>
        <v>0</v>
      </c>
      <c r="AI663" s="3" t="b">
        <f t="shared" si="330"/>
        <v>1</v>
      </c>
      <c r="AJ663" s="3" t="b">
        <f t="shared" si="331"/>
        <v>1</v>
      </c>
      <c r="AK663" s="3">
        <f t="shared" si="334"/>
        <v>-7.844666666666626</v>
      </c>
      <c r="AL663" s="3" t="b">
        <f t="shared" si="351"/>
        <v>0</v>
      </c>
      <c r="AM663" s="3" t="b">
        <f t="shared" si="342"/>
        <v>0</v>
      </c>
      <c r="AN663" s="3" t="b">
        <f t="shared" si="332"/>
        <v>0</v>
      </c>
      <c r="AO663" s="3">
        <f t="shared" si="333"/>
        <v>0</v>
      </c>
    </row>
    <row r="664" spans="1:41" x14ac:dyDescent="0.2">
      <c r="A664">
        <v>20150219</v>
      </c>
      <c r="B664">
        <v>236.41</v>
      </c>
      <c r="C664">
        <v>242.67</v>
      </c>
      <c r="D664">
        <v>235.59</v>
      </c>
      <c r="E664">
        <v>240.28</v>
      </c>
      <c r="F664" s="3">
        <v>18270500</v>
      </c>
      <c r="G664">
        <v>3274980000</v>
      </c>
      <c r="H664">
        <f t="shared" si="335"/>
        <v>290.17011111111111</v>
      </c>
      <c r="I664" s="1">
        <f t="shared" si="337"/>
        <v>7.0799999999999841</v>
      </c>
      <c r="J664" s="1">
        <f t="shared" si="338"/>
        <v>6.339999999999975</v>
      </c>
      <c r="K664" s="1">
        <f t="shared" si="339"/>
        <v>0.74000000000000909</v>
      </c>
      <c r="L664" s="1">
        <f t="shared" si="336"/>
        <v>7.0799999999999841</v>
      </c>
      <c r="M664" s="1">
        <f t="shared" si="347"/>
        <v>13.657999999999994</v>
      </c>
      <c r="N664" s="2">
        <f t="shared" si="343"/>
        <v>280.10399999999998</v>
      </c>
      <c r="O664" s="2">
        <f t="shared" si="344"/>
        <v>198.15600000000001</v>
      </c>
      <c r="P664" s="2">
        <f t="shared" si="345"/>
        <v>266.97300000000001</v>
      </c>
      <c r="Q664" s="2">
        <f t="shared" si="346"/>
        <v>216.72600000000006</v>
      </c>
      <c r="R664" s="2">
        <f t="shared" si="319"/>
        <v>266.97300000000001</v>
      </c>
      <c r="S664" s="2">
        <f t="shared" si="348"/>
        <v>286.93299999999999</v>
      </c>
      <c r="T664" s="2">
        <f t="shared" si="349"/>
        <v>191.327</v>
      </c>
      <c r="U664" s="2">
        <f t="shared" si="320"/>
        <v>274.81766666666664</v>
      </c>
      <c r="V664" s="2">
        <f t="shared" si="321"/>
        <v>205.89200000000005</v>
      </c>
      <c r="W664" s="2">
        <f t="shared" si="322"/>
        <v>274.81766666666664</v>
      </c>
      <c r="X664" t="b">
        <f t="shared" si="323"/>
        <v>0</v>
      </c>
      <c r="Y664" t="b">
        <f t="shared" si="324"/>
        <v>0</v>
      </c>
      <c r="Z664" t="b">
        <f t="shared" si="325"/>
        <v>0</v>
      </c>
      <c r="AA664" t="b">
        <f t="shared" si="326"/>
        <v>0</v>
      </c>
      <c r="AB664" s="3">
        <f t="shared" si="340"/>
        <v>-7.844666666666626</v>
      </c>
      <c r="AC664" t="b">
        <f t="shared" si="350"/>
        <v>0</v>
      </c>
      <c r="AD664" s="4"/>
      <c r="AE664" s="3" t="b">
        <f t="shared" si="341"/>
        <v>0</v>
      </c>
      <c r="AF664" s="3" t="b">
        <f t="shared" si="327"/>
        <v>0</v>
      </c>
      <c r="AG664" s="3" t="b">
        <f t="shared" si="328"/>
        <v>1</v>
      </c>
      <c r="AH664" s="3" t="b">
        <f t="shared" si="329"/>
        <v>0</v>
      </c>
      <c r="AI664" s="3" t="b">
        <f t="shared" si="330"/>
        <v>1</v>
      </c>
      <c r="AJ664" s="3" t="b">
        <f t="shared" si="331"/>
        <v>1</v>
      </c>
      <c r="AK664" s="3">
        <f t="shared" si="334"/>
        <v>-7.844666666666626</v>
      </c>
      <c r="AL664" s="3" t="b">
        <f t="shared" si="351"/>
        <v>0</v>
      </c>
      <c r="AM664" s="3" t="b">
        <f t="shared" si="342"/>
        <v>0</v>
      </c>
      <c r="AN664" s="3" t="b">
        <f t="shared" si="332"/>
        <v>0</v>
      </c>
      <c r="AO664" s="3">
        <f t="shared" si="333"/>
        <v>0</v>
      </c>
    </row>
    <row r="665" spans="1:41" x14ac:dyDescent="0.2">
      <c r="A665">
        <v>20150220</v>
      </c>
      <c r="B665">
        <v>240.25</v>
      </c>
      <c r="C665">
        <v>247.1</v>
      </c>
      <c r="D665">
        <v>239.3</v>
      </c>
      <c r="E665">
        <v>243.78</v>
      </c>
      <c r="F665" s="3">
        <v>23876700</v>
      </c>
      <c r="G665">
        <v>3329190000</v>
      </c>
      <c r="H665">
        <f t="shared" si="335"/>
        <v>288.94155555555557</v>
      </c>
      <c r="I665" s="1">
        <f t="shared" si="337"/>
        <v>7.7999999999999829</v>
      </c>
      <c r="J665" s="1">
        <f t="shared" si="338"/>
        <v>6.8199999999999932</v>
      </c>
      <c r="K665" s="1">
        <f t="shared" si="339"/>
        <v>0.97999999999998977</v>
      </c>
      <c r="L665" s="1">
        <f t="shared" si="336"/>
        <v>7.7999999999999829</v>
      </c>
      <c r="M665" s="1">
        <f t="shared" si="347"/>
        <v>13.533333333333328</v>
      </c>
      <c r="N665" s="2">
        <f t="shared" si="343"/>
        <v>283.79999999999995</v>
      </c>
      <c r="O665" s="2">
        <f t="shared" si="344"/>
        <v>202.60000000000002</v>
      </c>
      <c r="P665" s="2">
        <f t="shared" si="345"/>
        <v>266.97300000000001</v>
      </c>
      <c r="Q665" s="2">
        <f t="shared" si="346"/>
        <v>216.72600000000006</v>
      </c>
      <c r="R665" s="2">
        <f t="shared" si="319"/>
        <v>266.97300000000001</v>
      </c>
      <c r="S665" s="2">
        <f t="shared" si="348"/>
        <v>290.56666666666661</v>
      </c>
      <c r="T665" s="2">
        <f t="shared" si="349"/>
        <v>195.83333333333334</v>
      </c>
      <c r="U665" s="2">
        <f t="shared" si="320"/>
        <v>274.81766666666664</v>
      </c>
      <c r="V665" s="2">
        <f t="shared" si="321"/>
        <v>205.89200000000005</v>
      </c>
      <c r="W665" s="2">
        <f t="shared" si="322"/>
        <v>274.81766666666664</v>
      </c>
      <c r="X665" t="b">
        <f t="shared" si="323"/>
        <v>0</v>
      </c>
      <c r="Y665" t="b">
        <f t="shared" si="324"/>
        <v>0</v>
      </c>
      <c r="Z665" t="b">
        <f t="shared" si="325"/>
        <v>0</v>
      </c>
      <c r="AA665" t="b">
        <f t="shared" si="326"/>
        <v>0</v>
      </c>
      <c r="AB665" s="3">
        <f t="shared" si="340"/>
        <v>-7.844666666666626</v>
      </c>
      <c r="AC665" t="b">
        <f t="shared" si="350"/>
        <v>0</v>
      </c>
      <c r="AD665" s="4"/>
      <c r="AE665" s="3" t="b">
        <f t="shared" si="341"/>
        <v>0</v>
      </c>
      <c r="AF665" s="3" t="b">
        <f t="shared" si="327"/>
        <v>0</v>
      </c>
      <c r="AG665" s="3" t="b">
        <f t="shared" si="328"/>
        <v>1</v>
      </c>
      <c r="AH665" s="3" t="b">
        <f t="shared" si="329"/>
        <v>0</v>
      </c>
      <c r="AI665" s="3" t="b">
        <f t="shared" si="330"/>
        <v>1</v>
      </c>
      <c r="AJ665" s="3" t="b">
        <f t="shared" si="331"/>
        <v>1</v>
      </c>
      <c r="AK665" s="3">
        <f t="shared" si="334"/>
        <v>-7.844666666666626</v>
      </c>
      <c r="AL665" s="3" t="b">
        <f t="shared" si="351"/>
        <v>0</v>
      </c>
      <c r="AM665" s="3" t="b">
        <f t="shared" si="342"/>
        <v>0</v>
      </c>
      <c r="AN665" s="3" t="b">
        <f t="shared" si="332"/>
        <v>0</v>
      </c>
      <c r="AO665" s="3">
        <f t="shared" si="333"/>
        <v>0</v>
      </c>
    </row>
    <row r="666" spans="1:41" x14ac:dyDescent="0.2">
      <c r="A666">
        <v>20150221</v>
      </c>
      <c r="B666">
        <v>243.75</v>
      </c>
      <c r="C666">
        <v>255.32</v>
      </c>
      <c r="D666">
        <v>243.18</v>
      </c>
      <c r="E666">
        <v>244.53</v>
      </c>
      <c r="F666" s="3">
        <v>12284200</v>
      </c>
      <c r="G666">
        <v>3378660000</v>
      </c>
      <c r="H666">
        <f t="shared" si="335"/>
        <v>287.72888888888889</v>
      </c>
      <c r="I666" s="1">
        <f t="shared" si="337"/>
        <v>12.139999999999986</v>
      </c>
      <c r="J666" s="1">
        <f t="shared" si="338"/>
        <v>11.539999999999992</v>
      </c>
      <c r="K666" s="1">
        <f t="shared" si="339"/>
        <v>0.59999999999999432</v>
      </c>
      <c r="L666" s="1">
        <f t="shared" si="336"/>
        <v>12.139999999999986</v>
      </c>
      <c r="M666" s="1">
        <f t="shared" si="347"/>
        <v>12.407333333333327</v>
      </c>
      <c r="N666" s="2">
        <f t="shared" si="343"/>
        <v>286.47199999999998</v>
      </c>
      <c r="O666" s="2">
        <f t="shared" si="344"/>
        <v>212.02800000000002</v>
      </c>
      <c r="P666" s="2">
        <f t="shared" si="345"/>
        <v>266.97300000000001</v>
      </c>
      <c r="Q666" s="2">
        <f t="shared" si="346"/>
        <v>216.72600000000006</v>
      </c>
      <c r="R666" s="2">
        <f t="shared" ref="R666:R729" si="352">IF(E666&lt;=P666,P666,Q666)</f>
        <v>266.97300000000001</v>
      </c>
      <c r="S666" s="2">
        <f t="shared" si="348"/>
        <v>292.67566666666664</v>
      </c>
      <c r="T666" s="2">
        <f t="shared" si="349"/>
        <v>205.82433333333336</v>
      </c>
      <c r="U666" s="2">
        <f t="shared" ref="U666:U729" si="353">IF(OR(S666&lt;U665,$E665&gt;U665),S666,U665)</f>
        <v>274.81766666666664</v>
      </c>
      <c r="V666" s="2">
        <f t="shared" ref="V666:V729" si="354">IF(OR(T666&gt;V665,$E665&lt;V665),T666,V665)</f>
        <v>205.89200000000005</v>
      </c>
      <c r="W666" s="2">
        <f t="shared" ref="W666:W729" si="355">IF($E666&lt;=U666,U666,V666)</f>
        <v>274.81766666666664</v>
      </c>
      <c r="X666" t="b">
        <f t="shared" ref="X666:X729" si="356">E666&gt;H666</f>
        <v>0</v>
      </c>
      <c r="Y666" t="b">
        <f t="shared" ref="Y666:Y729" si="357">C666&gt;MAX(C651:C665)</f>
        <v>0</v>
      </c>
      <c r="Z666" t="b">
        <f t="shared" ref="Z666:Z729" si="358">E666&gt;R666</f>
        <v>0</v>
      </c>
      <c r="AA666" t="b">
        <f t="shared" ref="AA666:AA729" si="359">E666&gt;W666</f>
        <v>0</v>
      </c>
      <c r="AB666" s="3">
        <f t="shared" si="340"/>
        <v>-7.844666666666626</v>
      </c>
      <c r="AC666" t="b">
        <f t="shared" si="350"/>
        <v>0</v>
      </c>
      <c r="AD666" s="4"/>
      <c r="AE666" s="3" t="b">
        <f t="shared" si="341"/>
        <v>0</v>
      </c>
      <c r="AF666" s="3" t="b">
        <f t="shared" ref="AF666:AF729" si="360">AND(X666,Y666,Z666,AA666,AE666)</f>
        <v>0</v>
      </c>
      <c r="AG666" s="3" t="b">
        <f t="shared" ref="AG666:AG729" si="361">E666&lt;H666</f>
        <v>1</v>
      </c>
      <c r="AH666" s="3" t="b">
        <f t="shared" ref="AH666:AH729" si="362">D666&lt;MIN(D651:D665)</f>
        <v>0</v>
      </c>
      <c r="AI666" s="3" t="b">
        <f t="shared" ref="AI666:AI729" si="363">E666&lt;R666</f>
        <v>1</v>
      </c>
      <c r="AJ666" s="3" t="b">
        <f t="shared" ref="AJ666:AJ729" si="364">E666&lt;W666</f>
        <v>1</v>
      </c>
      <c r="AK666" s="3">
        <f t="shared" si="334"/>
        <v>-7.844666666666626</v>
      </c>
      <c r="AL666" s="3" t="b">
        <f t="shared" si="351"/>
        <v>0</v>
      </c>
      <c r="AM666" s="3" t="b">
        <f t="shared" si="342"/>
        <v>0</v>
      </c>
      <c r="AN666" s="3" t="b">
        <f t="shared" ref="AN666:AN729" si="365">AND(AF666,AG666,AH666,AI666,AM666)</f>
        <v>0</v>
      </c>
      <c r="AO666" s="3">
        <f t="shared" ref="AO666:AO729" si="366">IF(AF666,1,IF(AN666,-1,0))</f>
        <v>0</v>
      </c>
    </row>
    <row r="667" spans="1:41" x14ac:dyDescent="0.2">
      <c r="A667">
        <v>20150222</v>
      </c>
      <c r="B667">
        <v>244.54</v>
      </c>
      <c r="C667">
        <v>246.39</v>
      </c>
      <c r="D667">
        <v>233.85</v>
      </c>
      <c r="E667">
        <v>235.98</v>
      </c>
      <c r="F667" s="3">
        <v>19527000</v>
      </c>
      <c r="G667">
        <v>3390510000</v>
      </c>
      <c r="H667">
        <f t="shared" si="335"/>
        <v>286.36177777777777</v>
      </c>
      <c r="I667" s="1">
        <f t="shared" si="337"/>
        <v>12.539999999999992</v>
      </c>
      <c r="J667" s="1">
        <f t="shared" si="338"/>
        <v>1.8599999999999852</v>
      </c>
      <c r="K667" s="1">
        <f t="shared" si="339"/>
        <v>10.680000000000007</v>
      </c>
      <c r="L667" s="1">
        <f t="shared" si="336"/>
        <v>12.539999999999992</v>
      </c>
      <c r="M667" s="1">
        <f t="shared" si="347"/>
        <v>12.26466666666666</v>
      </c>
      <c r="N667" s="2">
        <f t="shared" si="343"/>
        <v>276.91399999999999</v>
      </c>
      <c r="O667" s="2">
        <f t="shared" si="344"/>
        <v>203.32600000000002</v>
      </c>
      <c r="P667" s="2">
        <f t="shared" si="345"/>
        <v>266.97300000000001</v>
      </c>
      <c r="Q667" s="2">
        <f t="shared" si="346"/>
        <v>216.72600000000006</v>
      </c>
      <c r="R667" s="2">
        <f t="shared" si="352"/>
        <v>266.97300000000001</v>
      </c>
      <c r="S667" s="2">
        <f t="shared" si="348"/>
        <v>283.04633333333334</v>
      </c>
      <c r="T667" s="2">
        <f t="shared" si="349"/>
        <v>197.1936666666667</v>
      </c>
      <c r="U667" s="2">
        <f t="shared" si="353"/>
        <v>274.81766666666664</v>
      </c>
      <c r="V667" s="2">
        <f t="shared" si="354"/>
        <v>205.89200000000005</v>
      </c>
      <c r="W667" s="2">
        <f t="shared" si="355"/>
        <v>274.81766666666664</v>
      </c>
      <c r="X667" t="b">
        <f t="shared" si="356"/>
        <v>0</v>
      </c>
      <c r="Y667" t="b">
        <f t="shared" si="357"/>
        <v>0</v>
      </c>
      <c r="Z667" t="b">
        <f t="shared" si="358"/>
        <v>0</v>
      </c>
      <c r="AA667" t="b">
        <f t="shared" si="359"/>
        <v>0</v>
      </c>
      <c r="AB667" s="3">
        <f t="shared" si="340"/>
        <v>-7.844666666666626</v>
      </c>
      <c r="AC667" t="b">
        <f t="shared" si="350"/>
        <v>0</v>
      </c>
      <c r="AD667" s="4"/>
      <c r="AE667" s="3" t="b">
        <f t="shared" si="341"/>
        <v>0</v>
      </c>
      <c r="AF667" s="3" t="b">
        <f t="shared" si="360"/>
        <v>0</v>
      </c>
      <c r="AG667" s="3" t="b">
        <f t="shared" si="361"/>
        <v>1</v>
      </c>
      <c r="AH667" s="3" t="b">
        <f t="shared" si="362"/>
        <v>0</v>
      </c>
      <c r="AI667" s="3" t="b">
        <f t="shared" si="363"/>
        <v>1</v>
      </c>
      <c r="AJ667" s="3" t="b">
        <f t="shared" si="364"/>
        <v>1</v>
      </c>
      <c r="AK667" s="3">
        <f t="shared" ref="AK667:AK730" si="367">$R667-$W667</f>
        <v>-7.844666666666626</v>
      </c>
      <c r="AL667" s="3" t="b">
        <f t="shared" si="351"/>
        <v>0</v>
      </c>
      <c r="AM667" s="3" t="b">
        <f t="shared" si="342"/>
        <v>0</v>
      </c>
      <c r="AN667" s="3" t="b">
        <f t="shared" si="365"/>
        <v>0</v>
      </c>
      <c r="AO667" s="3">
        <f t="shared" si="366"/>
        <v>0</v>
      </c>
    </row>
    <row r="668" spans="1:41" x14ac:dyDescent="0.2">
      <c r="A668">
        <v>20150223</v>
      </c>
      <c r="B668">
        <v>236</v>
      </c>
      <c r="C668">
        <v>240.11</v>
      </c>
      <c r="D668">
        <v>232.42</v>
      </c>
      <c r="E668">
        <v>238.89</v>
      </c>
      <c r="F668" s="3">
        <v>16400000</v>
      </c>
      <c r="G668">
        <v>3272880000</v>
      </c>
      <c r="H668">
        <f t="shared" si="335"/>
        <v>284.79599999999994</v>
      </c>
      <c r="I668" s="1">
        <f t="shared" si="337"/>
        <v>7.6900000000000261</v>
      </c>
      <c r="J668" s="1">
        <f t="shared" si="338"/>
        <v>4.1300000000000239</v>
      </c>
      <c r="K668" s="1">
        <f t="shared" si="339"/>
        <v>3.5600000000000023</v>
      </c>
      <c r="L668" s="1">
        <f t="shared" si="336"/>
        <v>7.6900000000000261</v>
      </c>
      <c r="M668" s="1">
        <f t="shared" si="347"/>
        <v>12.565333333333324</v>
      </c>
      <c r="N668" s="2">
        <f t="shared" si="343"/>
        <v>273.96099999999996</v>
      </c>
      <c r="O668" s="2">
        <f t="shared" si="344"/>
        <v>198.56900000000002</v>
      </c>
      <c r="P668" s="2">
        <f t="shared" si="345"/>
        <v>266.97300000000001</v>
      </c>
      <c r="Q668" s="2">
        <f t="shared" si="346"/>
        <v>216.72600000000006</v>
      </c>
      <c r="R668" s="2">
        <f t="shared" si="352"/>
        <v>266.97300000000001</v>
      </c>
      <c r="S668" s="2">
        <f t="shared" si="348"/>
        <v>280.24366666666663</v>
      </c>
      <c r="T668" s="2">
        <f t="shared" si="349"/>
        <v>192.28633333333335</v>
      </c>
      <c r="U668" s="2">
        <f t="shared" si="353"/>
        <v>274.81766666666664</v>
      </c>
      <c r="V668" s="2">
        <f t="shared" si="354"/>
        <v>205.89200000000005</v>
      </c>
      <c r="W668" s="2">
        <f t="shared" si="355"/>
        <v>274.81766666666664</v>
      </c>
      <c r="X668" t="b">
        <f t="shared" si="356"/>
        <v>0</v>
      </c>
      <c r="Y668" t="b">
        <f t="shared" si="357"/>
        <v>0</v>
      </c>
      <c r="Z668" t="b">
        <f t="shared" si="358"/>
        <v>0</v>
      </c>
      <c r="AA668" t="b">
        <f t="shared" si="359"/>
        <v>0</v>
      </c>
      <c r="AB668" s="3">
        <f t="shared" si="340"/>
        <v>-7.844666666666626</v>
      </c>
      <c r="AC668" t="b">
        <f t="shared" si="350"/>
        <v>0</v>
      </c>
      <c r="AD668" s="4"/>
      <c r="AE668" s="3" t="b">
        <f t="shared" si="341"/>
        <v>0</v>
      </c>
      <c r="AF668" s="3" t="b">
        <f t="shared" si="360"/>
        <v>0</v>
      </c>
      <c r="AG668" s="3" t="b">
        <f t="shared" si="361"/>
        <v>1</v>
      </c>
      <c r="AH668" s="3" t="b">
        <f t="shared" si="362"/>
        <v>0</v>
      </c>
      <c r="AI668" s="3" t="b">
        <f t="shared" si="363"/>
        <v>1</v>
      </c>
      <c r="AJ668" s="3" t="b">
        <f t="shared" si="364"/>
        <v>1</v>
      </c>
      <c r="AK668" s="3">
        <f t="shared" si="367"/>
        <v>-7.844666666666626</v>
      </c>
      <c r="AL668" s="3" t="b">
        <f t="shared" si="351"/>
        <v>0</v>
      </c>
      <c r="AM668" s="3" t="b">
        <f t="shared" si="342"/>
        <v>0</v>
      </c>
      <c r="AN668" s="3" t="b">
        <f t="shared" si="365"/>
        <v>0</v>
      </c>
      <c r="AO668" s="3">
        <f t="shared" si="366"/>
        <v>0</v>
      </c>
    </row>
    <row r="669" spans="1:41" x14ac:dyDescent="0.2">
      <c r="A669">
        <v>20150224</v>
      </c>
      <c r="B669">
        <v>239</v>
      </c>
      <c r="C669">
        <v>239.9</v>
      </c>
      <c r="D669">
        <v>236.4</v>
      </c>
      <c r="E669">
        <v>238.74</v>
      </c>
      <c r="F669" s="3">
        <v>14200400</v>
      </c>
      <c r="G669">
        <v>3315370000</v>
      </c>
      <c r="H669">
        <f t="shared" ref="H669:H732" si="368">SUM(E579:E668)/90</f>
        <v>283.27977777777772</v>
      </c>
      <c r="I669" s="1">
        <f t="shared" si="337"/>
        <v>3.5</v>
      </c>
      <c r="J669" s="1">
        <f t="shared" si="338"/>
        <v>1.0100000000000193</v>
      </c>
      <c r="K669" s="1">
        <f t="shared" si="339"/>
        <v>2.4899999999999807</v>
      </c>
      <c r="L669" s="1">
        <f t="shared" si="336"/>
        <v>3.5</v>
      </c>
      <c r="M669" s="1">
        <f t="shared" si="347"/>
        <v>12.520666666666662</v>
      </c>
      <c r="N669" s="2">
        <f t="shared" si="343"/>
        <v>275.71199999999999</v>
      </c>
      <c r="O669" s="2">
        <f t="shared" si="344"/>
        <v>200.58800000000002</v>
      </c>
      <c r="P669" s="2">
        <f t="shared" si="345"/>
        <v>266.97300000000001</v>
      </c>
      <c r="Q669" s="2">
        <f t="shared" si="346"/>
        <v>216.72600000000006</v>
      </c>
      <c r="R669" s="2">
        <f t="shared" si="352"/>
        <v>266.97300000000001</v>
      </c>
      <c r="S669" s="2">
        <f t="shared" si="348"/>
        <v>281.97233333333332</v>
      </c>
      <c r="T669" s="2">
        <f t="shared" si="349"/>
        <v>194.32766666666669</v>
      </c>
      <c r="U669" s="2">
        <f t="shared" si="353"/>
        <v>274.81766666666664</v>
      </c>
      <c r="V669" s="2">
        <f t="shared" si="354"/>
        <v>205.89200000000005</v>
      </c>
      <c r="W669" s="2">
        <f t="shared" si="355"/>
        <v>274.81766666666664</v>
      </c>
      <c r="X669" t="b">
        <f t="shared" si="356"/>
        <v>0</v>
      </c>
      <c r="Y669" t="b">
        <f t="shared" si="357"/>
        <v>0</v>
      </c>
      <c r="Z669" t="b">
        <f t="shared" si="358"/>
        <v>0</v>
      </c>
      <c r="AA669" t="b">
        <f t="shared" si="359"/>
        <v>0</v>
      </c>
      <c r="AB669" s="3">
        <f t="shared" si="340"/>
        <v>-7.844666666666626</v>
      </c>
      <c r="AC669" t="b">
        <f t="shared" si="350"/>
        <v>0</v>
      </c>
      <c r="AD669" s="4"/>
      <c r="AE669" s="3" t="b">
        <f t="shared" si="341"/>
        <v>0</v>
      </c>
      <c r="AF669" s="3" t="b">
        <f t="shared" si="360"/>
        <v>0</v>
      </c>
      <c r="AG669" s="3" t="b">
        <f t="shared" si="361"/>
        <v>1</v>
      </c>
      <c r="AH669" s="3" t="b">
        <f t="shared" si="362"/>
        <v>0</v>
      </c>
      <c r="AI669" s="3" t="b">
        <f t="shared" si="363"/>
        <v>1</v>
      </c>
      <c r="AJ669" s="3" t="b">
        <f t="shared" si="364"/>
        <v>1</v>
      </c>
      <c r="AK669" s="3">
        <f t="shared" si="367"/>
        <v>-7.844666666666626</v>
      </c>
      <c r="AL669" s="3" t="b">
        <f t="shared" si="351"/>
        <v>0</v>
      </c>
      <c r="AM669" s="3" t="b">
        <f t="shared" si="342"/>
        <v>0</v>
      </c>
      <c r="AN669" s="3" t="b">
        <f t="shared" si="365"/>
        <v>0</v>
      </c>
      <c r="AO669" s="3">
        <f t="shared" si="366"/>
        <v>0</v>
      </c>
    </row>
    <row r="670" spans="1:41" x14ac:dyDescent="0.2">
      <c r="A670">
        <v>20150225</v>
      </c>
      <c r="B670">
        <v>238.89</v>
      </c>
      <c r="C670">
        <v>239.34</v>
      </c>
      <c r="D670">
        <v>235.53</v>
      </c>
      <c r="E670">
        <v>237.47</v>
      </c>
      <c r="F670" s="3">
        <v>11496200</v>
      </c>
      <c r="G670">
        <v>3314640000</v>
      </c>
      <c r="H670">
        <f t="shared" si="368"/>
        <v>281.8394444444445</v>
      </c>
      <c r="I670" s="1">
        <f t="shared" si="337"/>
        <v>3.8100000000000023</v>
      </c>
      <c r="J670" s="1">
        <f t="shared" si="338"/>
        <v>0.59999999999999432</v>
      </c>
      <c r="K670" s="1">
        <f t="shared" si="339"/>
        <v>3.210000000000008</v>
      </c>
      <c r="L670" s="1">
        <f t="shared" si="336"/>
        <v>3.8100000000000023</v>
      </c>
      <c r="M670" s="1">
        <f t="shared" si="347"/>
        <v>12.289999999999996</v>
      </c>
      <c r="N670" s="2">
        <f t="shared" si="343"/>
        <v>274.30500000000001</v>
      </c>
      <c r="O670" s="2">
        <f t="shared" si="344"/>
        <v>200.565</v>
      </c>
      <c r="P670" s="2">
        <f t="shared" si="345"/>
        <v>266.97300000000001</v>
      </c>
      <c r="Q670" s="2">
        <f t="shared" si="346"/>
        <v>216.72600000000006</v>
      </c>
      <c r="R670" s="2">
        <f t="shared" si="352"/>
        <v>266.97300000000001</v>
      </c>
      <c r="S670" s="2">
        <f t="shared" si="348"/>
        <v>280.45</v>
      </c>
      <c r="T670" s="2">
        <f t="shared" si="349"/>
        <v>194.42000000000002</v>
      </c>
      <c r="U670" s="2">
        <f t="shared" si="353"/>
        <v>274.81766666666664</v>
      </c>
      <c r="V670" s="2">
        <f t="shared" si="354"/>
        <v>205.89200000000005</v>
      </c>
      <c r="W670" s="2">
        <f t="shared" si="355"/>
        <v>274.81766666666664</v>
      </c>
      <c r="X670" t="b">
        <f t="shared" si="356"/>
        <v>0</v>
      </c>
      <c r="Y670" t="b">
        <f t="shared" si="357"/>
        <v>0</v>
      </c>
      <c r="Z670" t="b">
        <f t="shared" si="358"/>
        <v>0</v>
      </c>
      <c r="AA670" t="b">
        <f t="shared" si="359"/>
        <v>0</v>
      </c>
      <c r="AB670" s="3">
        <f t="shared" si="340"/>
        <v>-7.844666666666626</v>
      </c>
      <c r="AC670" t="b">
        <f t="shared" si="350"/>
        <v>0</v>
      </c>
      <c r="AD670" s="4"/>
      <c r="AE670" s="3" t="b">
        <f t="shared" si="341"/>
        <v>0</v>
      </c>
      <c r="AF670" s="3" t="b">
        <f t="shared" si="360"/>
        <v>0</v>
      </c>
      <c r="AG670" s="3" t="b">
        <f t="shared" si="361"/>
        <v>1</v>
      </c>
      <c r="AH670" s="3" t="b">
        <f t="shared" si="362"/>
        <v>0</v>
      </c>
      <c r="AI670" s="3" t="b">
        <f t="shared" si="363"/>
        <v>1</v>
      </c>
      <c r="AJ670" s="3" t="b">
        <f t="shared" si="364"/>
        <v>1</v>
      </c>
      <c r="AK670" s="3">
        <f t="shared" si="367"/>
        <v>-7.844666666666626</v>
      </c>
      <c r="AL670" s="3" t="b">
        <f t="shared" si="351"/>
        <v>0</v>
      </c>
      <c r="AM670" s="3" t="b">
        <f t="shared" si="342"/>
        <v>0</v>
      </c>
      <c r="AN670" s="3" t="b">
        <f t="shared" si="365"/>
        <v>0</v>
      </c>
      <c r="AO670" s="3">
        <f t="shared" si="366"/>
        <v>0</v>
      </c>
    </row>
    <row r="671" spans="1:41" x14ac:dyDescent="0.2">
      <c r="A671">
        <v>20150226</v>
      </c>
      <c r="B671">
        <v>237.34</v>
      </c>
      <c r="C671">
        <v>237.71</v>
      </c>
      <c r="D671">
        <v>234.26</v>
      </c>
      <c r="E671">
        <v>236.43</v>
      </c>
      <c r="F671" s="3">
        <v>13619400</v>
      </c>
      <c r="G671">
        <v>3294030000</v>
      </c>
      <c r="H671">
        <f t="shared" si="368"/>
        <v>280.3705555555556</v>
      </c>
      <c r="I671" s="1">
        <f t="shared" si="337"/>
        <v>3.4500000000000171</v>
      </c>
      <c r="J671" s="1">
        <f t="shared" si="338"/>
        <v>0.24000000000000909</v>
      </c>
      <c r="K671" s="1">
        <f t="shared" si="339"/>
        <v>3.210000000000008</v>
      </c>
      <c r="L671" s="1">
        <f t="shared" si="336"/>
        <v>3.4500000000000171</v>
      </c>
      <c r="M671" s="1">
        <f t="shared" si="347"/>
        <v>12.111999999999997</v>
      </c>
      <c r="N671" s="2">
        <f t="shared" si="343"/>
        <v>272.32100000000003</v>
      </c>
      <c r="O671" s="2">
        <f t="shared" si="344"/>
        <v>199.64900000000003</v>
      </c>
      <c r="P671" s="2">
        <f t="shared" si="345"/>
        <v>266.97300000000001</v>
      </c>
      <c r="Q671" s="2">
        <f t="shared" si="346"/>
        <v>216.72600000000006</v>
      </c>
      <c r="R671" s="2">
        <f t="shared" si="352"/>
        <v>266.97300000000001</v>
      </c>
      <c r="S671" s="2">
        <f t="shared" si="348"/>
        <v>278.37700000000001</v>
      </c>
      <c r="T671" s="2">
        <f t="shared" si="349"/>
        <v>193.59300000000002</v>
      </c>
      <c r="U671" s="2">
        <f t="shared" si="353"/>
        <v>274.81766666666664</v>
      </c>
      <c r="V671" s="2">
        <f t="shared" si="354"/>
        <v>205.89200000000005</v>
      </c>
      <c r="W671" s="2">
        <f t="shared" si="355"/>
        <v>274.81766666666664</v>
      </c>
      <c r="X671" t="b">
        <f t="shared" si="356"/>
        <v>0</v>
      </c>
      <c r="Y671" t="b">
        <f t="shared" si="357"/>
        <v>0</v>
      </c>
      <c r="Z671" t="b">
        <f t="shared" si="358"/>
        <v>0</v>
      </c>
      <c r="AA671" t="b">
        <f t="shared" si="359"/>
        <v>0</v>
      </c>
      <c r="AB671" s="3">
        <f t="shared" si="340"/>
        <v>-7.844666666666626</v>
      </c>
      <c r="AC671" t="b">
        <f t="shared" si="350"/>
        <v>0</v>
      </c>
      <c r="AD671" s="4"/>
      <c r="AE671" s="3" t="b">
        <f t="shared" si="341"/>
        <v>0</v>
      </c>
      <c r="AF671" s="3" t="b">
        <f t="shared" si="360"/>
        <v>0</v>
      </c>
      <c r="AG671" s="3" t="b">
        <f t="shared" si="361"/>
        <v>1</v>
      </c>
      <c r="AH671" s="3" t="b">
        <f t="shared" si="362"/>
        <v>0</v>
      </c>
      <c r="AI671" s="3" t="b">
        <f t="shared" si="363"/>
        <v>1</v>
      </c>
      <c r="AJ671" s="3" t="b">
        <f t="shared" si="364"/>
        <v>1</v>
      </c>
      <c r="AK671" s="3">
        <f t="shared" si="367"/>
        <v>-7.844666666666626</v>
      </c>
      <c r="AL671" s="3" t="b">
        <f t="shared" si="351"/>
        <v>0</v>
      </c>
      <c r="AM671" s="3" t="b">
        <f t="shared" si="342"/>
        <v>0</v>
      </c>
      <c r="AN671" s="3" t="b">
        <f t="shared" si="365"/>
        <v>0</v>
      </c>
      <c r="AO671" s="3">
        <f t="shared" si="366"/>
        <v>0</v>
      </c>
    </row>
    <row r="672" spans="1:41" x14ac:dyDescent="0.2">
      <c r="A672">
        <v>20150227</v>
      </c>
      <c r="B672">
        <v>236.44</v>
      </c>
      <c r="C672">
        <v>256.64999999999998</v>
      </c>
      <c r="D672">
        <v>236.44</v>
      </c>
      <c r="E672">
        <v>253.83</v>
      </c>
      <c r="F672" s="3">
        <v>44013900</v>
      </c>
      <c r="G672">
        <v>3282410000</v>
      </c>
      <c r="H672">
        <f t="shared" si="368"/>
        <v>278.81477777777786</v>
      </c>
      <c r="I672" s="1">
        <f t="shared" si="337"/>
        <v>20.20999999999998</v>
      </c>
      <c r="J672" s="1">
        <f t="shared" si="338"/>
        <v>20.21999999999997</v>
      </c>
      <c r="K672" s="1">
        <f t="shared" si="339"/>
        <v>9.9999999999909051E-3</v>
      </c>
      <c r="L672" s="1">
        <f t="shared" ref="L672:L735" si="369">MAX(I672:K672)</f>
        <v>20.21999999999997</v>
      </c>
      <c r="M672" s="1">
        <f t="shared" si="347"/>
        <v>11.985999999999997</v>
      </c>
      <c r="N672" s="2">
        <f t="shared" si="343"/>
        <v>282.50299999999999</v>
      </c>
      <c r="O672" s="2">
        <f t="shared" si="344"/>
        <v>210.58699999999999</v>
      </c>
      <c r="P672" s="2">
        <f t="shared" si="345"/>
        <v>266.97300000000001</v>
      </c>
      <c r="Q672" s="2">
        <f t="shared" si="346"/>
        <v>216.72600000000006</v>
      </c>
      <c r="R672" s="2">
        <f t="shared" si="352"/>
        <v>266.97300000000001</v>
      </c>
      <c r="S672" s="2">
        <f t="shared" si="348"/>
        <v>288.49599999999998</v>
      </c>
      <c r="T672" s="2">
        <f t="shared" si="349"/>
        <v>204.59399999999999</v>
      </c>
      <c r="U672" s="2">
        <f t="shared" si="353"/>
        <v>274.81766666666664</v>
      </c>
      <c r="V672" s="2">
        <f t="shared" si="354"/>
        <v>205.89200000000005</v>
      </c>
      <c r="W672" s="2">
        <f t="shared" si="355"/>
        <v>274.81766666666664</v>
      </c>
      <c r="X672" t="b">
        <f t="shared" si="356"/>
        <v>0</v>
      </c>
      <c r="Y672" t="b">
        <f t="shared" si="357"/>
        <v>0</v>
      </c>
      <c r="Z672" t="b">
        <f t="shared" si="358"/>
        <v>0</v>
      </c>
      <c r="AA672" t="b">
        <f t="shared" si="359"/>
        <v>0</v>
      </c>
      <c r="AB672" s="3">
        <f t="shared" si="340"/>
        <v>-7.844666666666626</v>
      </c>
      <c r="AC672" t="b">
        <f t="shared" si="350"/>
        <v>0</v>
      </c>
      <c r="AD672" s="4"/>
      <c r="AE672" s="3" t="b">
        <f t="shared" si="341"/>
        <v>0</v>
      </c>
      <c r="AF672" s="3" t="b">
        <f t="shared" si="360"/>
        <v>0</v>
      </c>
      <c r="AG672" s="3" t="b">
        <f t="shared" si="361"/>
        <v>1</v>
      </c>
      <c r="AH672" s="3" t="b">
        <f t="shared" si="362"/>
        <v>0</v>
      </c>
      <c r="AI672" s="3" t="b">
        <f t="shared" si="363"/>
        <v>1</v>
      </c>
      <c r="AJ672" s="3" t="b">
        <f t="shared" si="364"/>
        <v>1</v>
      </c>
      <c r="AK672" s="3">
        <f t="shared" si="367"/>
        <v>-7.844666666666626</v>
      </c>
      <c r="AL672" s="3" t="b">
        <f t="shared" si="351"/>
        <v>0</v>
      </c>
      <c r="AM672" s="3" t="b">
        <f t="shared" si="342"/>
        <v>0</v>
      </c>
      <c r="AN672" s="3" t="b">
        <f t="shared" si="365"/>
        <v>0</v>
      </c>
      <c r="AO672" s="3">
        <f t="shared" si="366"/>
        <v>0</v>
      </c>
    </row>
    <row r="673" spans="1:41" x14ac:dyDescent="0.2">
      <c r="A673">
        <v>20150228</v>
      </c>
      <c r="B673">
        <v>253.52</v>
      </c>
      <c r="C673">
        <v>254.69</v>
      </c>
      <c r="D673">
        <v>249.48</v>
      </c>
      <c r="E673">
        <v>254.26</v>
      </c>
      <c r="F673" s="3">
        <v>13949300</v>
      </c>
      <c r="G673">
        <v>3520560000</v>
      </c>
      <c r="H673">
        <f t="shared" si="368"/>
        <v>277.46300000000008</v>
      </c>
      <c r="I673" s="1">
        <f t="shared" si="337"/>
        <v>5.210000000000008</v>
      </c>
      <c r="J673" s="1">
        <f t="shared" si="338"/>
        <v>0.85999999999998522</v>
      </c>
      <c r="K673" s="1">
        <f t="shared" si="339"/>
        <v>4.3500000000000227</v>
      </c>
      <c r="L673" s="1">
        <f t="shared" si="369"/>
        <v>5.210000000000008</v>
      </c>
      <c r="M673" s="1">
        <f t="shared" si="347"/>
        <v>13.027999999999997</v>
      </c>
      <c r="N673" s="2">
        <f t="shared" si="343"/>
        <v>291.16899999999998</v>
      </c>
      <c r="O673" s="2">
        <f t="shared" si="344"/>
        <v>213.00099999999998</v>
      </c>
      <c r="P673" s="2">
        <f t="shared" si="345"/>
        <v>266.97300000000001</v>
      </c>
      <c r="Q673" s="2">
        <f t="shared" si="346"/>
        <v>216.72600000000006</v>
      </c>
      <c r="R673" s="2">
        <f t="shared" si="352"/>
        <v>266.97300000000001</v>
      </c>
      <c r="S673" s="2">
        <f t="shared" si="348"/>
        <v>297.68299999999999</v>
      </c>
      <c r="T673" s="2">
        <f t="shared" si="349"/>
        <v>206.48699999999999</v>
      </c>
      <c r="U673" s="2">
        <f t="shared" si="353"/>
        <v>274.81766666666664</v>
      </c>
      <c r="V673" s="2">
        <f t="shared" si="354"/>
        <v>206.48699999999999</v>
      </c>
      <c r="W673" s="2">
        <f t="shared" si="355"/>
        <v>274.81766666666664</v>
      </c>
      <c r="X673" t="b">
        <f t="shared" si="356"/>
        <v>0</v>
      </c>
      <c r="Y673" t="b">
        <f t="shared" si="357"/>
        <v>0</v>
      </c>
      <c r="Z673" t="b">
        <f t="shared" si="358"/>
        <v>0</v>
      </c>
      <c r="AA673" t="b">
        <f t="shared" si="359"/>
        <v>0</v>
      </c>
      <c r="AB673" s="3">
        <f t="shared" si="340"/>
        <v>-7.844666666666626</v>
      </c>
      <c r="AC673" t="b">
        <f t="shared" si="350"/>
        <v>0</v>
      </c>
      <c r="AD673" s="4"/>
      <c r="AE673" s="3" t="b">
        <f t="shared" si="341"/>
        <v>0</v>
      </c>
      <c r="AF673" s="3" t="b">
        <f t="shared" si="360"/>
        <v>0</v>
      </c>
      <c r="AG673" s="3" t="b">
        <f t="shared" si="361"/>
        <v>1</v>
      </c>
      <c r="AH673" s="3" t="b">
        <f t="shared" si="362"/>
        <v>0</v>
      </c>
      <c r="AI673" s="3" t="b">
        <f t="shared" si="363"/>
        <v>1</v>
      </c>
      <c r="AJ673" s="3" t="b">
        <f t="shared" si="364"/>
        <v>1</v>
      </c>
      <c r="AK673" s="3">
        <f t="shared" si="367"/>
        <v>-7.844666666666626</v>
      </c>
      <c r="AL673" s="3" t="b">
        <f t="shared" si="351"/>
        <v>0</v>
      </c>
      <c r="AM673" s="3" t="b">
        <f t="shared" si="342"/>
        <v>0</v>
      </c>
      <c r="AN673" s="3" t="b">
        <f t="shared" si="365"/>
        <v>0</v>
      </c>
      <c r="AO673" s="3">
        <f t="shared" si="366"/>
        <v>0</v>
      </c>
    </row>
    <row r="674" spans="1:41" x14ac:dyDescent="0.2">
      <c r="A674">
        <v>20150301</v>
      </c>
      <c r="B674">
        <v>254.28</v>
      </c>
      <c r="C674">
        <v>261.66000000000003</v>
      </c>
      <c r="D674">
        <v>245.93</v>
      </c>
      <c r="E674">
        <v>260.2</v>
      </c>
      <c r="F674" s="3">
        <v>25213700</v>
      </c>
      <c r="G674">
        <v>3532050000</v>
      </c>
      <c r="H674">
        <f t="shared" si="368"/>
        <v>276.08755555555558</v>
      </c>
      <c r="I674" s="1">
        <f t="shared" si="337"/>
        <v>15.730000000000018</v>
      </c>
      <c r="J674" s="1">
        <f t="shared" si="338"/>
        <v>7.4000000000000341</v>
      </c>
      <c r="K674" s="1">
        <f t="shared" si="339"/>
        <v>8.3299999999999841</v>
      </c>
      <c r="L674" s="1">
        <f t="shared" si="369"/>
        <v>15.730000000000018</v>
      </c>
      <c r="M674" s="1">
        <f t="shared" si="347"/>
        <v>12.108666666666664</v>
      </c>
      <c r="N674" s="2">
        <f t="shared" si="343"/>
        <v>290.12099999999998</v>
      </c>
      <c r="O674" s="2">
        <f t="shared" si="344"/>
        <v>217.46900000000002</v>
      </c>
      <c r="P674" s="2">
        <f t="shared" si="345"/>
        <v>266.97300000000001</v>
      </c>
      <c r="Q674" s="2">
        <f t="shared" si="346"/>
        <v>217.46900000000002</v>
      </c>
      <c r="R674" s="2">
        <f t="shared" si="352"/>
        <v>266.97300000000001</v>
      </c>
      <c r="S674" s="2">
        <f t="shared" si="348"/>
        <v>296.17533333333336</v>
      </c>
      <c r="T674" s="2">
        <f t="shared" si="349"/>
        <v>211.41466666666668</v>
      </c>
      <c r="U674" s="2">
        <f t="shared" si="353"/>
        <v>274.81766666666664</v>
      </c>
      <c r="V674" s="2">
        <f t="shared" si="354"/>
        <v>211.41466666666668</v>
      </c>
      <c r="W674" s="2">
        <f t="shared" si="355"/>
        <v>274.81766666666664</v>
      </c>
      <c r="X674" t="b">
        <f t="shared" si="356"/>
        <v>0</v>
      </c>
      <c r="Y674" t="b">
        <f t="shared" si="357"/>
        <v>0</v>
      </c>
      <c r="Z674" t="b">
        <f t="shared" si="358"/>
        <v>0</v>
      </c>
      <c r="AA674" t="b">
        <f t="shared" si="359"/>
        <v>0</v>
      </c>
      <c r="AB674" s="3">
        <f t="shared" si="340"/>
        <v>-7.844666666666626</v>
      </c>
      <c r="AC674" t="b">
        <f t="shared" si="350"/>
        <v>0</v>
      </c>
      <c r="AD674" s="4"/>
      <c r="AE674" s="3" t="b">
        <f t="shared" si="341"/>
        <v>0</v>
      </c>
      <c r="AF674" s="3" t="b">
        <f t="shared" si="360"/>
        <v>0</v>
      </c>
      <c r="AG674" s="3" t="b">
        <f t="shared" si="361"/>
        <v>1</v>
      </c>
      <c r="AH674" s="3" t="b">
        <f t="shared" si="362"/>
        <v>0</v>
      </c>
      <c r="AI674" s="3" t="b">
        <f t="shared" si="363"/>
        <v>1</v>
      </c>
      <c r="AJ674" s="3" t="b">
        <f t="shared" si="364"/>
        <v>1</v>
      </c>
      <c r="AK674" s="3">
        <f t="shared" si="367"/>
        <v>-7.844666666666626</v>
      </c>
      <c r="AL674" s="3" t="b">
        <f t="shared" si="351"/>
        <v>0</v>
      </c>
      <c r="AM674" s="3" t="b">
        <f t="shared" si="342"/>
        <v>0</v>
      </c>
      <c r="AN674" s="3" t="b">
        <f t="shared" si="365"/>
        <v>0</v>
      </c>
      <c r="AO674" s="3">
        <f t="shared" si="366"/>
        <v>0</v>
      </c>
    </row>
    <row r="675" spans="1:41" x14ac:dyDescent="0.2">
      <c r="A675">
        <v>20150302</v>
      </c>
      <c r="B675">
        <v>260.36</v>
      </c>
      <c r="C675">
        <v>276.3</v>
      </c>
      <c r="D675">
        <v>258.31</v>
      </c>
      <c r="E675">
        <v>275.67</v>
      </c>
      <c r="F675" s="3">
        <v>40465700</v>
      </c>
      <c r="G675">
        <v>3617340000</v>
      </c>
      <c r="H675">
        <f t="shared" si="368"/>
        <v>274.76477777777779</v>
      </c>
      <c r="I675" s="1">
        <f t="shared" si="337"/>
        <v>17.990000000000009</v>
      </c>
      <c r="J675" s="1">
        <f t="shared" si="338"/>
        <v>16.100000000000023</v>
      </c>
      <c r="K675" s="1">
        <f t="shared" si="339"/>
        <v>1.8899999999999864</v>
      </c>
      <c r="L675" s="1">
        <f t="shared" si="369"/>
        <v>17.990000000000009</v>
      </c>
      <c r="M675" s="1">
        <f t="shared" si="347"/>
        <v>11.532</v>
      </c>
      <c r="N675" s="2">
        <f t="shared" si="343"/>
        <v>301.90100000000001</v>
      </c>
      <c r="O675" s="2">
        <f t="shared" si="344"/>
        <v>232.709</v>
      </c>
      <c r="P675" s="2">
        <f t="shared" si="345"/>
        <v>266.97300000000001</v>
      </c>
      <c r="Q675" s="2">
        <f t="shared" si="346"/>
        <v>232.709</v>
      </c>
      <c r="R675" s="2">
        <f t="shared" si="352"/>
        <v>232.709</v>
      </c>
      <c r="S675" s="2">
        <f t="shared" si="348"/>
        <v>307.66700000000003</v>
      </c>
      <c r="T675" s="2">
        <f t="shared" si="349"/>
        <v>226.94300000000001</v>
      </c>
      <c r="U675" s="2">
        <f t="shared" si="353"/>
        <v>274.81766666666664</v>
      </c>
      <c r="V675" s="2">
        <f t="shared" si="354"/>
        <v>226.94300000000001</v>
      </c>
      <c r="W675" s="2">
        <f t="shared" si="355"/>
        <v>226.94300000000001</v>
      </c>
      <c r="X675" t="b">
        <f t="shared" si="356"/>
        <v>1</v>
      </c>
      <c r="Y675" t="b">
        <f t="shared" si="357"/>
        <v>1</v>
      </c>
      <c r="Z675" t="b">
        <f t="shared" si="358"/>
        <v>1</v>
      </c>
      <c r="AA675" t="b">
        <f t="shared" si="359"/>
        <v>1</v>
      </c>
      <c r="AB675" s="3">
        <f t="shared" si="340"/>
        <v>5.7659999999999911</v>
      </c>
      <c r="AC675" t="b">
        <f t="shared" si="350"/>
        <v>0</v>
      </c>
      <c r="AD675" s="4"/>
      <c r="AE675" s="3" t="b">
        <f t="shared" si="341"/>
        <v>0</v>
      </c>
      <c r="AF675" s="3" t="b">
        <f t="shared" si="360"/>
        <v>0</v>
      </c>
      <c r="AG675" s="3" t="b">
        <f t="shared" si="361"/>
        <v>0</v>
      </c>
      <c r="AH675" s="3" t="b">
        <f t="shared" si="362"/>
        <v>0</v>
      </c>
      <c r="AI675" s="3" t="b">
        <f t="shared" si="363"/>
        <v>0</v>
      </c>
      <c r="AJ675" s="3" t="b">
        <f t="shared" si="364"/>
        <v>0</v>
      </c>
      <c r="AK675" s="3">
        <f t="shared" si="367"/>
        <v>5.7659999999999911</v>
      </c>
      <c r="AL675" s="3" t="b">
        <f t="shared" si="351"/>
        <v>1</v>
      </c>
      <c r="AM675" s="3" t="b">
        <f t="shared" si="342"/>
        <v>0</v>
      </c>
      <c r="AN675" s="3" t="b">
        <f t="shared" si="365"/>
        <v>0</v>
      </c>
      <c r="AO675" s="3">
        <f t="shared" si="366"/>
        <v>0</v>
      </c>
    </row>
    <row r="676" spans="1:41" x14ac:dyDescent="0.2">
      <c r="A676">
        <v>20150303</v>
      </c>
      <c r="B676">
        <v>275.05</v>
      </c>
      <c r="C676">
        <v>285.8</v>
      </c>
      <c r="D676">
        <v>268.16000000000003</v>
      </c>
      <c r="E676">
        <v>281.7</v>
      </c>
      <c r="F676" s="3">
        <v>50461300</v>
      </c>
      <c r="G676">
        <v>3822510000</v>
      </c>
      <c r="H676">
        <f t="shared" si="368"/>
        <v>273.59099999999995</v>
      </c>
      <c r="I676" s="1">
        <f t="shared" si="337"/>
        <v>17.639999999999986</v>
      </c>
      <c r="J676" s="1">
        <f t="shared" si="338"/>
        <v>10.129999999999995</v>
      </c>
      <c r="K676" s="1">
        <f t="shared" si="339"/>
        <v>7.5099999999999909</v>
      </c>
      <c r="L676" s="1">
        <f t="shared" si="369"/>
        <v>17.639999999999986</v>
      </c>
      <c r="M676" s="1">
        <f t="shared" si="347"/>
        <v>10.202666666666666</v>
      </c>
      <c r="N676" s="2">
        <f t="shared" si="343"/>
        <v>307.58800000000002</v>
      </c>
      <c r="O676" s="2">
        <f t="shared" si="344"/>
        <v>246.37200000000001</v>
      </c>
      <c r="P676" s="2">
        <f t="shared" si="345"/>
        <v>307.58800000000002</v>
      </c>
      <c r="Q676" s="2">
        <f t="shared" si="346"/>
        <v>246.37200000000001</v>
      </c>
      <c r="R676" s="2">
        <f t="shared" si="352"/>
        <v>307.58800000000002</v>
      </c>
      <c r="S676" s="2">
        <f t="shared" si="348"/>
        <v>312.68933333333337</v>
      </c>
      <c r="T676" s="2">
        <f t="shared" si="349"/>
        <v>241.27066666666667</v>
      </c>
      <c r="U676" s="2">
        <f t="shared" si="353"/>
        <v>312.68933333333337</v>
      </c>
      <c r="V676" s="2">
        <f t="shared" si="354"/>
        <v>241.27066666666667</v>
      </c>
      <c r="W676" s="2">
        <f t="shared" si="355"/>
        <v>312.68933333333337</v>
      </c>
      <c r="X676" t="b">
        <f t="shared" si="356"/>
        <v>1</v>
      </c>
      <c r="Y676" t="b">
        <f t="shared" si="357"/>
        <v>1</v>
      </c>
      <c r="Z676" t="b">
        <f t="shared" si="358"/>
        <v>0</v>
      </c>
      <c r="AA676" t="b">
        <f t="shared" si="359"/>
        <v>0</v>
      </c>
      <c r="AB676" s="3">
        <f t="shared" si="340"/>
        <v>-5.1013333333333435</v>
      </c>
      <c r="AC676" t="b">
        <f t="shared" si="350"/>
        <v>1</v>
      </c>
      <c r="AD676" s="4"/>
      <c r="AE676" s="3" t="b">
        <f t="shared" si="341"/>
        <v>0</v>
      </c>
      <c r="AF676" s="3" t="b">
        <f t="shared" si="360"/>
        <v>0</v>
      </c>
      <c r="AG676" s="3" t="b">
        <f t="shared" si="361"/>
        <v>0</v>
      </c>
      <c r="AH676" s="3" t="b">
        <f t="shared" si="362"/>
        <v>0</v>
      </c>
      <c r="AI676" s="3" t="b">
        <f t="shared" si="363"/>
        <v>1</v>
      </c>
      <c r="AJ676" s="3" t="b">
        <f t="shared" si="364"/>
        <v>1</v>
      </c>
      <c r="AK676" s="3">
        <f t="shared" si="367"/>
        <v>-5.1013333333333435</v>
      </c>
      <c r="AL676" s="3" t="b">
        <f t="shared" si="351"/>
        <v>0</v>
      </c>
      <c r="AM676" s="3" t="b">
        <f t="shared" si="342"/>
        <v>0</v>
      </c>
      <c r="AN676" s="3" t="b">
        <f t="shared" si="365"/>
        <v>0</v>
      </c>
      <c r="AO676" s="3">
        <f t="shared" si="366"/>
        <v>0</v>
      </c>
    </row>
    <row r="677" spans="1:41" x14ac:dyDescent="0.2">
      <c r="A677">
        <v>20150304</v>
      </c>
      <c r="B677">
        <v>281.99</v>
      </c>
      <c r="C677">
        <v>284.23</v>
      </c>
      <c r="D677">
        <v>268.13</v>
      </c>
      <c r="E677">
        <v>273.08999999999997</v>
      </c>
      <c r="F677" s="3">
        <v>41383000</v>
      </c>
      <c r="G677">
        <v>3920130000</v>
      </c>
      <c r="H677">
        <f t="shared" si="368"/>
        <v>272.55422222222217</v>
      </c>
      <c r="I677" s="1">
        <f t="shared" si="337"/>
        <v>16.100000000000023</v>
      </c>
      <c r="J677" s="1">
        <f t="shared" si="338"/>
        <v>2.5300000000000296</v>
      </c>
      <c r="K677" s="1">
        <f t="shared" si="339"/>
        <v>13.569999999999993</v>
      </c>
      <c r="L677" s="1">
        <f t="shared" si="369"/>
        <v>16.100000000000023</v>
      </c>
      <c r="M677" s="1">
        <f t="shared" si="347"/>
        <v>10.678666666666665</v>
      </c>
      <c r="N677" s="2">
        <f t="shared" si="343"/>
        <v>308.21600000000001</v>
      </c>
      <c r="O677" s="2">
        <f t="shared" si="344"/>
        <v>244.14400000000001</v>
      </c>
      <c r="P677" s="2">
        <f t="shared" si="345"/>
        <v>307.58800000000002</v>
      </c>
      <c r="Q677" s="2">
        <f t="shared" si="346"/>
        <v>246.37200000000001</v>
      </c>
      <c r="R677" s="2">
        <f t="shared" si="352"/>
        <v>307.58800000000002</v>
      </c>
      <c r="S677" s="2">
        <f t="shared" si="348"/>
        <v>313.55533333333335</v>
      </c>
      <c r="T677" s="2">
        <f t="shared" si="349"/>
        <v>238.80466666666666</v>
      </c>
      <c r="U677" s="2">
        <f t="shared" si="353"/>
        <v>312.68933333333337</v>
      </c>
      <c r="V677" s="2">
        <f t="shared" si="354"/>
        <v>241.27066666666667</v>
      </c>
      <c r="W677" s="2">
        <f t="shared" si="355"/>
        <v>312.68933333333337</v>
      </c>
      <c r="X677" t="b">
        <f t="shared" si="356"/>
        <v>1</v>
      </c>
      <c r="Y677" t="b">
        <f t="shared" si="357"/>
        <v>0</v>
      </c>
      <c r="Z677" t="b">
        <f t="shared" si="358"/>
        <v>0</v>
      </c>
      <c r="AA677" t="b">
        <f t="shared" si="359"/>
        <v>0</v>
      </c>
      <c r="AB677" s="3">
        <f t="shared" si="340"/>
        <v>-5.1013333333333435</v>
      </c>
      <c r="AC677" t="b">
        <f t="shared" si="350"/>
        <v>0</v>
      </c>
      <c r="AD677" s="4"/>
      <c r="AE677" s="3" t="b">
        <f t="shared" si="341"/>
        <v>0</v>
      </c>
      <c r="AF677" s="3" t="b">
        <f t="shared" si="360"/>
        <v>0</v>
      </c>
      <c r="AG677" s="3" t="b">
        <f t="shared" si="361"/>
        <v>0</v>
      </c>
      <c r="AH677" s="3" t="b">
        <f t="shared" si="362"/>
        <v>0</v>
      </c>
      <c r="AI677" s="3" t="b">
        <f t="shared" si="363"/>
        <v>1</v>
      </c>
      <c r="AJ677" s="3" t="b">
        <f t="shared" si="364"/>
        <v>1</v>
      </c>
      <c r="AK677" s="3">
        <f t="shared" si="367"/>
        <v>-5.1013333333333435</v>
      </c>
      <c r="AL677" s="3" t="b">
        <f t="shared" si="351"/>
        <v>0</v>
      </c>
      <c r="AM677" s="3" t="b">
        <f t="shared" si="342"/>
        <v>0</v>
      </c>
      <c r="AN677" s="3" t="b">
        <f t="shared" si="365"/>
        <v>0</v>
      </c>
      <c r="AO677" s="3">
        <f t="shared" si="366"/>
        <v>0</v>
      </c>
    </row>
    <row r="678" spans="1:41" x14ac:dyDescent="0.2">
      <c r="A678">
        <v>20150305</v>
      </c>
      <c r="B678">
        <v>272.74</v>
      </c>
      <c r="C678">
        <v>281.67</v>
      </c>
      <c r="D678">
        <v>264.77</v>
      </c>
      <c r="E678">
        <v>276.18</v>
      </c>
      <c r="F678" s="3">
        <v>41302400</v>
      </c>
      <c r="G678">
        <v>3792480000</v>
      </c>
      <c r="H678">
        <f t="shared" si="368"/>
        <v>271.48188888888882</v>
      </c>
      <c r="I678" s="1">
        <f t="shared" si="337"/>
        <v>16.900000000000034</v>
      </c>
      <c r="J678" s="1">
        <f t="shared" si="338"/>
        <v>8.5800000000000409</v>
      </c>
      <c r="K678" s="1">
        <f t="shared" si="339"/>
        <v>8.3199999999999932</v>
      </c>
      <c r="L678" s="1">
        <f t="shared" si="369"/>
        <v>16.900000000000034</v>
      </c>
      <c r="M678" s="1">
        <f t="shared" si="347"/>
        <v>10.854000000000001</v>
      </c>
      <c r="N678" s="2">
        <f t="shared" si="343"/>
        <v>305.78200000000004</v>
      </c>
      <c r="O678" s="2">
        <f t="shared" si="344"/>
        <v>240.65800000000002</v>
      </c>
      <c r="P678" s="2">
        <f t="shared" si="345"/>
        <v>305.78200000000004</v>
      </c>
      <c r="Q678" s="2">
        <f t="shared" si="346"/>
        <v>246.37200000000001</v>
      </c>
      <c r="R678" s="2">
        <f t="shared" si="352"/>
        <v>305.78200000000004</v>
      </c>
      <c r="S678" s="2">
        <f t="shared" si="348"/>
        <v>311.20900000000006</v>
      </c>
      <c r="T678" s="2">
        <f t="shared" si="349"/>
        <v>235.23100000000002</v>
      </c>
      <c r="U678" s="2">
        <f t="shared" si="353"/>
        <v>311.20900000000006</v>
      </c>
      <c r="V678" s="2">
        <f t="shared" si="354"/>
        <v>241.27066666666667</v>
      </c>
      <c r="W678" s="2">
        <f t="shared" si="355"/>
        <v>311.20900000000006</v>
      </c>
      <c r="X678" t="b">
        <f t="shared" si="356"/>
        <v>1</v>
      </c>
      <c r="Y678" t="b">
        <f t="shared" si="357"/>
        <v>0</v>
      </c>
      <c r="Z678" t="b">
        <f t="shared" si="358"/>
        <v>0</v>
      </c>
      <c r="AA678" t="b">
        <f t="shared" si="359"/>
        <v>0</v>
      </c>
      <c r="AB678" s="3">
        <f t="shared" si="340"/>
        <v>-5.4270000000000209</v>
      </c>
      <c r="AC678" t="b">
        <f t="shared" si="350"/>
        <v>0</v>
      </c>
      <c r="AD678" s="4"/>
      <c r="AE678" s="3" t="b">
        <f t="shared" si="341"/>
        <v>0</v>
      </c>
      <c r="AF678" s="3" t="b">
        <f t="shared" si="360"/>
        <v>0</v>
      </c>
      <c r="AG678" s="3" t="b">
        <f t="shared" si="361"/>
        <v>0</v>
      </c>
      <c r="AH678" s="3" t="b">
        <f t="shared" si="362"/>
        <v>0</v>
      </c>
      <c r="AI678" s="3" t="b">
        <f t="shared" si="363"/>
        <v>1</v>
      </c>
      <c r="AJ678" s="3" t="b">
        <f t="shared" si="364"/>
        <v>1</v>
      </c>
      <c r="AK678" s="3">
        <f t="shared" si="367"/>
        <v>-5.4270000000000209</v>
      </c>
      <c r="AL678" s="3" t="b">
        <f t="shared" si="351"/>
        <v>0</v>
      </c>
      <c r="AM678" s="3" t="b">
        <f t="shared" si="342"/>
        <v>0</v>
      </c>
      <c r="AN678" s="3" t="b">
        <f t="shared" si="365"/>
        <v>0</v>
      </c>
      <c r="AO678" s="3">
        <f t="shared" si="366"/>
        <v>0</v>
      </c>
    </row>
    <row r="679" spans="1:41" x14ac:dyDescent="0.2">
      <c r="A679">
        <v>20150306</v>
      </c>
      <c r="B679">
        <v>275.60000000000002</v>
      </c>
      <c r="C679">
        <v>277.61</v>
      </c>
      <c r="D679">
        <v>270.01</v>
      </c>
      <c r="E679">
        <v>272.72000000000003</v>
      </c>
      <c r="F679" s="3">
        <v>28918900</v>
      </c>
      <c r="G679">
        <v>3833160000</v>
      </c>
      <c r="H679">
        <f t="shared" si="368"/>
        <v>270.36333333333334</v>
      </c>
      <c r="I679" s="1">
        <f t="shared" si="337"/>
        <v>7.6000000000000227</v>
      </c>
      <c r="J679" s="1">
        <f t="shared" si="338"/>
        <v>1.4300000000000068</v>
      </c>
      <c r="K679" s="1">
        <f t="shared" si="339"/>
        <v>6.1700000000000159</v>
      </c>
      <c r="L679" s="1">
        <f t="shared" si="369"/>
        <v>7.6000000000000227</v>
      </c>
      <c r="M679" s="1">
        <f t="shared" si="347"/>
        <v>11.186666666666669</v>
      </c>
      <c r="N679" s="2">
        <f t="shared" si="343"/>
        <v>307.37</v>
      </c>
      <c r="O679" s="2">
        <f t="shared" si="344"/>
        <v>240.25</v>
      </c>
      <c r="P679" s="2">
        <f t="shared" si="345"/>
        <v>305.78200000000004</v>
      </c>
      <c r="Q679" s="2">
        <f t="shared" si="346"/>
        <v>246.37200000000001</v>
      </c>
      <c r="R679" s="2">
        <f t="shared" si="352"/>
        <v>305.78200000000004</v>
      </c>
      <c r="S679" s="2">
        <f t="shared" si="348"/>
        <v>312.96333333333337</v>
      </c>
      <c r="T679" s="2">
        <f t="shared" si="349"/>
        <v>234.65666666666667</v>
      </c>
      <c r="U679" s="2">
        <f t="shared" si="353"/>
        <v>311.20900000000006</v>
      </c>
      <c r="V679" s="2">
        <f t="shared" si="354"/>
        <v>241.27066666666667</v>
      </c>
      <c r="W679" s="2">
        <f t="shared" si="355"/>
        <v>311.20900000000006</v>
      </c>
      <c r="X679" t="b">
        <f t="shared" si="356"/>
        <v>1</v>
      </c>
      <c r="Y679" t="b">
        <f t="shared" si="357"/>
        <v>0</v>
      </c>
      <c r="Z679" t="b">
        <f t="shared" si="358"/>
        <v>0</v>
      </c>
      <c r="AA679" t="b">
        <f t="shared" si="359"/>
        <v>0</v>
      </c>
      <c r="AB679" s="3">
        <f t="shared" si="340"/>
        <v>-5.4270000000000209</v>
      </c>
      <c r="AC679" t="b">
        <f t="shared" si="350"/>
        <v>0</v>
      </c>
      <c r="AD679" s="4"/>
      <c r="AE679" s="3" t="b">
        <f t="shared" si="341"/>
        <v>0</v>
      </c>
      <c r="AF679" s="3" t="b">
        <f t="shared" si="360"/>
        <v>0</v>
      </c>
      <c r="AG679" s="3" t="b">
        <f t="shared" si="361"/>
        <v>0</v>
      </c>
      <c r="AH679" s="3" t="b">
        <f t="shared" si="362"/>
        <v>0</v>
      </c>
      <c r="AI679" s="3" t="b">
        <f t="shared" si="363"/>
        <v>1</v>
      </c>
      <c r="AJ679" s="3" t="b">
        <f t="shared" si="364"/>
        <v>1</v>
      </c>
      <c r="AK679" s="3">
        <f t="shared" si="367"/>
        <v>-5.4270000000000209</v>
      </c>
      <c r="AL679" s="3" t="b">
        <f t="shared" si="351"/>
        <v>0</v>
      </c>
      <c r="AM679" s="3" t="b">
        <f t="shared" si="342"/>
        <v>0</v>
      </c>
      <c r="AN679" s="3" t="b">
        <f t="shared" si="365"/>
        <v>0</v>
      </c>
      <c r="AO679" s="3">
        <f t="shared" si="366"/>
        <v>0</v>
      </c>
    </row>
    <row r="680" spans="1:41" x14ac:dyDescent="0.2">
      <c r="A680">
        <v>20150307</v>
      </c>
      <c r="B680">
        <v>272.29000000000002</v>
      </c>
      <c r="C680">
        <v>277.85000000000002</v>
      </c>
      <c r="D680">
        <v>270.13</v>
      </c>
      <c r="E680">
        <v>276.26</v>
      </c>
      <c r="F680" s="3">
        <v>17825900</v>
      </c>
      <c r="G680">
        <v>3788190000</v>
      </c>
      <c r="H680">
        <f t="shared" si="368"/>
        <v>269.22922222222218</v>
      </c>
      <c r="I680" s="1">
        <f t="shared" si="337"/>
        <v>7.7200000000000273</v>
      </c>
      <c r="J680" s="1">
        <f t="shared" si="338"/>
        <v>5.1299999999999955</v>
      </c>
      <c r="K680" s="1">
        <f t="shared" si="339"/>
        <v>2.5900000000000318</v>
      </c>
      <c r="L680" s="1">
        <f t="shared" si="369"/>
        <v>7.7200000000000273</v>
      </c>
      <c r="M680" s="1">
        <f t="shared" si="347"/>
        <v>11.221333333333339</v>
      </c>
      <c r="N680" s="2">
        <f t="shared" si="343"/>
        <v>307.654</v>
      </c>
      <c r="O680" s="2">
        <f t="shared" si="344"/>
        <v>240.32599999999999</v>
      </c>
      <c r="P680" s="2">
        <f t="shared" si="345"/>
        <v>305.78200000000004</v>
      </c>
      <c r="Q680" s="2">
        <f t="shared" si="346"/>
        <v>246.37200000000001</v>
      </c>
      <c r="R680" s="2">
        <f t="shared" si="352"/>
        <v>305.78200000000004</v>
      </c>
      <c r="S680" s="2">
        <f t="shared" si="348"/>
        <v>313.2646666666667</v>
      </c>
      <c r="T680" s="2">
        <f t="shared" si="349"/>
        <v>234.71533333333332</v>
      </c>
      <c r="U680" s="2">
        <f t="shared" si="353"/>
        <v>311.20900000000006</v>
      </c>
      <c r="V680" s="2">
        <f t="shared" si="354"/>
        <v>241.27066666666667</v>
      </c>
      <c r="W680" s="2">
        <f t="shared" si="355"/>
        <v>311.20900000000006</v>
      </c>
      <c r="X680" t="b">
        <f t="shared" si="356"/>
        <v>1</v>
      </c>
      <c r="Y680" t="b">
        <f t="shared" si="357"/>
        <v>0</v>
      </c>
      <c r="Z680" t="b">
        <f t="shared" si="358"/>
        <v>0</v>
      </c>
      <c r="AA680" t="b">
        <f t="shared" si="359"/>
        <v>0</v>
      </c>
      <c r="AB680" s="3">
        <f t="shared" si="340"/>
        <v>-5.4270000000000209</v>
      </c>
      <c r="AC680" t="b">
        <f t="shared" si="350"/>
        <v>0</v>
      </c>
      <c r="AD680" s="4"/>
      <c r="AE680" s="3" t="b">
        <f t="shared" si="341"/>
        <v>0</v>
      </c>
      <c r="AF680" s="3" t="b">
        <f t="shared" si="360"/>
        <v>0</v>
      </c>
      <c r="AG680" s="3" t="b">
        <f t="shared" si="361"/>
        <v>0</v>
      </c>
      <c r="AH680" s="3" t="b">
        <f t="shared" si="362"/>
        <v>0</v>
      </c>
      <c r="AI680" s="3" t="b">
        <f t="shared" si="363"/>
        <v>1</v>
      </c>
      <c r="AJ680" s="3" t="b">
        <f t="shared" si="364"/>
        <v>1</v>
      </c>
      <c r="AK680" s="3">
        <f t="shared" si="367"/>
        <v>-5.4270000000000209</v>
      </c>
      <c r="AL680" s="3" t="b">
        <f t="shared" si="351"/>
        <v>0</v>
      </c>
      <c r="AM680" s="3" t="b">
        <f t="shared" si="342"/>
        <v>0</v>
      </c>
      <c r="AN680" s="3" t="b">
        <f t="shared" si="365"/>
        <v>0</v>
      </c>
      <c r="AO680" s="3">
        <f t="shared" si="366"/>
        <v>0</v>
      </c>
    </row>
    <row r="681" spans="1:41" x14ac:dyDescent="0.2">
      <c r="A681">
        <v>20150308</v>
      </c>
      <c r="B681">
        <v>276.43</v>
      </c>
      <c r="C681">
        <v>277.86</v>
      </c>
      <c r="D681">
        <v>272.56</v>
      </c>
      <c r="E681">
        <v>274.35000000000002</v>
      </c>
      <c r="F681" s="3">
        <v>22067900</v>
      </c>
      <c r="G681">
        <v>3846750000</v>
      </c>
      <c r="H681">
        <f t="shared" si="368"/>
        <v>268.13099999999997</v>
      </c>
      <c r="I681" s="1">
        <f t="shared" si="337"/>
        <v>5.3000000000000114</v>
      </c>
      <c r="J681" s="1">
        <f t="shared" si="338"/>
        <v>1.6000000000000227</v>
      </c>
      <c r="K681" s="1">
        <f t="shared" si="339"/>
        <v>3.6999999999999886</v>
      </c>
      <c r="L681" s="1">
        <f t="shared" si="369"/>
        <v>5.3000000000000114</v>
      </c>
      <c r="M681" s="1">
        <f t="shared" si="347"/>
        <v>11.216000000000008</v>
      </c>
      <c r="N681" s="2">
        <f t="shared" si="343"/>
        <v>308.85800000000006</v>
      </c>
      <c r="O681" s="2">
        <f t="shared" si="344"/>
        <v>241.56200000000001</v>
      </c>
      <c r="P681" s="2">
        <f t="shared" si="345"/>
        <v>305.78200000000004</v>
      </c>
      <c r="Q681" s="2">
        <f t="shared" si="346"/>
        <v>246.37200000000001</v>
      </c>
      <c r="R681" s="2">
        <f t="shared" si="352"/>
        <v>305.78200000000004</v>
      </c>
      <c r="S681" s="2">
        <f t="shared" si="348"/>
        <v>314.46600000000007</v>
      </c>
      <c r="T681" s="2">
        <f t="shared" si="349"/>
        <v>235.95400000000001</v>
      </c>
      <c r="U681" s="2">
        <f t="shared" si="353"/>
        <v>311.20900000000006</v>
      </c>
      <c r="V681" s="2">
        <f t="shared" si="354"/>
        <v>241.27066666666667</v>
      </c>
      <c r="W681" s="2">
        <f t="shared" si="355"/>
        <v>311.20900000000006</v>
      </c>
      <c r="X681" t="b">
        <f t="shared" si="356"/>
        <v>1</v>
      </c>
      <c r="Y681" t="b">
        <f t="shared" si="357"/>
        <v>0</v>
      </c>
      <c r="Z681" t="b">
        <f t="shared" si="358"/>
        <v>0</v>
      </c>
      <c r="AA681" t="b">
        <f t="shared" si="359"/>
        <v>0</v>
      </c>
      <c r="AB681" s="3">
        <f t="shared" si="340"/>
        <v>-5.4270000000000209</v>
      </c>
      <c r="AC681" t="b">
        <f t="shared" si="350"/>
        <v>0</v>
      </c>
      <c r="AD681" s="4"/>
      <c r="AE681" s="3" t="b">
        <f t="shared" si="341"/>
        <v>0</v>
      </c>
      <c r="AF681" s="3" t="b">
        <f t="shared" si="360"/>
        <v>0</v>
      </c>
      <c r="AG681" s="3" t="b">
        <f t="shared" si="361"/>
        <v>0</v>
      </c>
      <c r="AH681" s="3" t="b">
        <f t="shared" si="362"/>
        <v>0</v>
      </c>
      <c r="AI681" s="3" t="b">
        <f t="shared" si="363"/>
        <v>1</v>
      </c>
      <c r="AJ681" s="3" t="b">
        <f t="shared" si="364"/>
        <v>1</v>
      </c>
      <c r="AK681" s="3">
        <f t="shared" si="367"/>
        <v>-5.4270000000000209</v>
      </c>
      <c r="AL681" s="3" t="b">
        <f t="shared" si="351"/>
        <v>0</v>
      </c>
      <c r="AM681" s="3" t="b">
        <f t="shared" si="342"/>
        <v>0</v>
      </c>
      <c r="AN681" s="3" t="b">
        <f t="shared" si="365"/>
        <v>0</v>
      </c>
      <c r="AO681" s="3">
        <f t="shared" si="366"/>
        <v>0</v>
      </c>
    </row>
    <row r="682" spans="1:41" x14ac:dyDescent="0.2">
      <c r="A682">
        <v>20150309</v>
      </c>
      <c r="B682">
        <v>274.81</v>
      </c>
      <c r="C682">
        <v>292.7</v>
      </c>
      <c r="D682">
        <v>273.89</v>
      </c>
      <c r="E682">
        <v>289.61</v>
      </c>
      <c r="F682" s="3">
        <v>59178200</v>
      </c>
      <c r="G682">
        <v>3825250000</v>
      </c>
      <c r="H682">
        <f t="shared" si="368"/>
        <v>267.158111111111</v>
      </c>
      <c r="I682" s="1">
        <f t="shared" si="337"/>
        <v>18.810000000000002</v>
      </c>
      <c r="J682" s="1">
        <f t="shared" si="338"/>
        <v>18.349999999999966</v>
      </c>
      <c r="K682" s="1">
        <f t="shared" si="339"/>
        <v>0.46000000000003638</v>
      </c>
      <c r="L682" s="1">
        <f t="shared" si="369"/>
        <v>18.810000000000002</v>
      </c>
      <c r="M682" s="1">
        <f t="shared" si="347"/>
        <v>10.76000000000001</v>
      </c>
      <c r="N682" s="2">
        <f t="shared" si="343"/>
        <v>315.57499999999999</v>
      </c>
      <c r="O682" s="2">
        <f t="shared" si="344"/>
        <v>251.01499999999993</v>
      </c>
      <c r="P682" s="2">
        <f t="shared" si="345"/>
        <v>305.78200000000004</v>
      </c>
      <c r="Q682" s="2">
        <f t="shared" si="346"/>
        <v>251.01499999999993</v>
      </c>
      <c r="R682" s="2">
        <f t="shared" si="352"/>
        <v>305.78200000000004</v>
      </c>
      <c r="S682" s="2">
        <f t="shared" si="348"/>
        <v>320.95499999999998</v>
      </c>
      <c r="T682" s="2">
        <f t="shared" si="349"/>
        <v>245.63499999999993</v>
      </c>
      <c r="U682" s="2">
        <f t="shared" si="353"/>
        <v>311.20900000000006</v>
      </c>
      <c r="V682" s="2">
        <f t="shared" si="354"/>
        <v>245.63499999999993</v>
      </c>
      <c r="W682" s="2">
        <f t="shared" si="355"/>
        <v>311.20900000000006</v>
      </c>
      <c r="X682" t="b">
        <f t="shared" si="356"/>
        <v>1</v>
      </c>
      <c r="Y682" t="b">
        <f t="shared" si="357"/>
        <v>1</v>
      </c>
      <c r="Z682" t="b">
        <f t="shared" si="358"/>
        <v>0</v>
      </c>
      <c r="AA682" t="b">
        <f t="shared" si="359"/>
        <v>0</v>
      </c>
      <c r="AB682" s="3">
        <f t="shared" si="340"/>
        <v>-5.4270000000000209</v>
      </c>
      <c r="AC682" t="b">
        <f t="shared" si="350"/>
        <v>0</v>
      </c>
      <c r="AD682" s="4"/>
      <c r="AE682" s="3" t="b">
        <f t="shared" si="341"/>
        <v>0</v>
      </c>
      <c r="AF682" s="3" t="b">
        <f t="shared" si="360"/>
        <v>0</v>
      </c>
      <c r="AG682" s="3" t="b">
        <f t="shared" si="361"/>
        <v>0</v>
      </c>
      <c r="AH682" s="3" t="b">
        <f t="shared" si="362"/>
        <v>0</v>
      </c>
      <c r="AI682" s="3" t="b">
        <f t="shared" si="363"/>
        <v>1</v>
      </c>
      <c r="AJ682" s="3" t="b">
        <f t="shared" si="364"/>
        <v>1</v>
      </c>
      <c r="AK682" s="3">
        <f t="shared" si="367"/>
        <v>-5.4270000000000209</v>
      </c>
      <c r="AL682" s="3" t="b">
        <f t="shared" si="351"/>
        <v>0</v>
      </c>
      <c r="AM682" s="3" t="b">
        <f t="shared" si="342"/>
        <v>0</v>
      </c>
      <c r="AN682" s="3" t="b">
        <f t="shared" si="365"/>
        <v>0</v>
      </c>
      <c r="AO682" s="3">
        <f t="shared" si="366"/>
        <v>0</v>
      </c>
    </row>
    <row r="683" spans="1:41" x14ac:dyDescent="0.2">
      <c r="A683">
        <v>20150310</v>
      </c>
      <c r="B683">
        <v>289.86</v>
      </c>
      <c r="C683">
        <v>300.04000000000002</v>
      </c>
      <c r="D683">
        <v>289.74</v>
      </c>
      <c r="E683">
        <v>291.76</v>
      </c>
      <c r="F683" s="3">
        <v>67770800</v>
      </c>
      <c r="G683">
        <v>4035790000</v>
      </c>
      <c r="H683">
        <f t="shared" si="368"/>
        <v>266.46244444444437</v>
      </c>
      <c r="I683" s="1">
        <f t="shared" si="337"/>
        <v>10.300000000000011</v>
      </c>
      <c r="J683" s="1">
        <f t="shared" si="338"/>
        <v>10.430000000000007</v>
      </c>
      <c r="K683" s="1">
        <f t="shared" si="339"/>
        <v>0.12999999999999545</v>
      </c>
      <c r="L683" s="1">
        <f t="shared" si="369"/>
        <v>10.430000000000007</v>
      </c>
      <c r="M683" s="1">
        <f t="shared" si="347"/>
        <v>11.17800000000001</v>
      </c>
      <c r="N683" s="2">
        <f t="shared" si="343"/>
        <v>328.42400000000004</v>
      </c>
      <c r="O683" s="2">
        <f t="shared" si="344"/>
        <v>261.35599999999994</v>
      </c>
      <c r="P683" s="2">
        <f t="shared" si="345"/>
        <v>305.78200000000004</v>
      </c>
      <c r="Q683" s="2">
        <f t="shared" si="346"/>
        <v>261.35599999999994</v>
      </c>
      <c r="R683" s="2">
        <f t="shared" si="352"/>
        <v>305.78200000000004</v>
      </c>
      <c r="S683" s="2">
        <f t="shared" si="348"/>
        <v>334.01300000000003</v>
      </c>
      <c r="T683" s="2">
        <f t="shared" si="349"/>
        <v>255.76699999999994</v>
      </c>
      <c r="U683" s="2">
        <f t="shared" si="353"/>
        <v>311.20900000000006</v>
      </c>
      <c r="V683" s="2">
        <f t="shared" si="354"/>
        <v>255.76699999999994</v>
      </c>
      <c r="W683" s="2">
        <f t="shared" si="355"/>
        <v>311.20900000000006</v>
      </c>
      <c r="X683" t="b">
        <f t="shared" si="356"/>
        <v>1</v>
      </c>
      <c r="Y683" t="b">
        <f t="shared" si="357"/>
        <v>1</v>
      </c>
      <c r="Z683" t="b">
        <f t="shared" si="358"/>
        <v>0</v>
      </c>
      <c r="AA683" t="b">
        <f t="shared" si="359"/>
        <v>0</v>
      </c>
      <c r="AB683" s="3">
        <f t="shared" si="340"/>
        <v>-5.4270000000000209</v>
      </c>
      <c r="AC683" t="b">
        <f t="shared" si="350"/>
        <v>0</v>
      </c>
      <c r="AD683" s="4"/>
      <c r="AE683" s="3" t="b">
        <f t="shared" si="341"/>
        <v>0</v>
      </c>
      <c r="AF683" s="3" t="b">
        <f t="shared" si="360"/>
        <v>0</v>
      </c>
      <c r="AG683" s="3" t="b">
        <f t="shared" si="361"/>
        <v>0</v>
      </c>
      <c r="AH683" s="3" t="b">
        <f t="shared" si="362"/>
        <v>0</v>
      </c>
      <c r="AI683" s="3" t="b">
        <f t="shared" si="363"/>
        <v>1</v>
      </c>
      <c r="AJ683" s="3" t="b">
        <f t="shared" si="364"/>
        <v>1</v>
      </c>
      <c r="AK683" s="3">
        <f t="shared" si="367"/>
        <v>-5.4270000000000209</v>
      </c>
      <c r="AL683" s="3" t="b">
        <f t="shared" si="351"/>
        <v>0</v>
      </c>
      <c r="AM683" s="3" t="b">
        <f t="shared" si="342"/>
        <v>0</v>
      </c>
      <c r="AN683" s="3" t="b">
        <f t="shared" si="365"/>
        <v>0</v>
      </c>
      <c r="AO683" s="3">
        <f t="shared" si="366"/>
        <v>0</v>
      </c>
    </row>
    <row r="684" spans="1:41" x14ac:dyDescent="0.2">
      <c r="A684">
        <v>20150311</v>
      </c>
      <c r="B684">
        <v>291.52</v>
      </c>
      <c r="C684">
        <v>297.39</v>
      </c>
      <c r="D684">
        <v>290.51</v>
      </c>
      <c r="E684">
        <v>296.38</v>
      </c>
      <c r="F684" s="3">
        <v>33963900</v>
      </c>
      <c r="G684">
        <v>4060030000</v>
      </c>
      <c r="H684">
        <f t="shared" si="368"/>
        <v>265.85566666666659</v>
      </c>
      <c r="I684" s="1">
        <f t="shared" si="337"/>
        <v>6.8799999999999955</v>
      </c>
      <c r="J684" s="1">
        <f t="shared" si="338"/>
        <v>5.6299999999999955</v>
      </c>
      <c r="K684" s="1">
        <f t="shared" si="339"/>
        <v>1.25</v>
      </c>
      <c r="L684" s="1">
        <f t="shared" si="369"/>
        <v>6.8799999999999955</v>
      </c>
      <c r="M684" s="1">
        <f t="shared" si="347"/>
        <v>11.360666666666676</v>
      </c>
      <c r="N684" s="2">
        <f t="shared" si="343"/>
        <v>328.03200000000004</v>
      </c>
      <c r="O684" s="2">
        <f t="shared" si="344"/>
        <v>259.86799999999994</v>
      </c>
      <c r="P684" s="2">
        <f t="shared" si="345"/>
        <v>305.78200000000004</v>
      </c>
      <c r="Q684" s="2">
        <f t="shared" si="346"/>
        <v>261.35599999999994</v>
      </c>
      <c r="R684" s="2">
        <f t="shared" si="352"/>
        <v>305.78200000000004</v>
      </c>
      <c r="S684" s="2">
        <f t="shared" si="348"/>
        <v>333.71233333333333</v>
      </c>
      <c r="T684" s="2">
        <f t="shared" si="349"/>
        <v>254.18766666666662</v>
      </c>
      <c r="U684" s="2">
        <f t="shared" si="353"/>
        <v>311.20900000000006</v>
      </c>
      <c r="V684" s="2">
        <f t="shared" si="354"/>
        <v>255.76699999999994</v>
      </c>
      <c r="W684" s="2">
        <f t="shared" si="355"/>
        <v>311.20900000000006</v>
      </c>
      <c r="X684" t="b">
        <f t="shared" si="356"/>
        <v>1</v>
      </c>
      <c r="Y684" t="b">
        <f t="shared" si="357"/>
        <v>0</v>
      </c>
      <c r="Z684" t="b">
        <f t="shared" si="358"/>
        <v>0</v>
      </c>
      <c r="AA684" t="b">
        <f t="shared" si="359"/>
        <v>0</v>
      </c>
      <c r="AB684" s="3">
        <f t="shared" si="340"/>
        <v>-5.4270000000000209</v>
      </c>
      <c r="AC684" t="b">
        <f t="shared" si="350"/>
        <v>0</v>
      </c>
      <c r="AD684" s="4"/>
      <c r="AE684" s="3" t="b">
        <f t="shared" si="341"/>
        <v>0</v>
      </c>
      <c r="AF684" s="3" t="b">
        <f t="shared" si="360"/>
        <v>0</v>
      </c>
      <c r="AG684" s="3" t="b">
        <f t="shared" si="361"/>
        <v>0</v>
      </c>
      <c r="AH684" s="3" t="b">
        <f t="shared" si="362"/>
        <v>0</v>
      </c>
      <c r="AI684" s="3" t="b">
        <f t="shared" si="363"/>
        <v>1</v>
      </c>
      <c r="AJ684" s="3" t="b">
        <f t="shared" si="364"/>
        <v>1</v>
      </c>
      <c r="AK684" s="3">
        <f t="shared" si="367"/>
        <v>-5.4270000000000209</v>
      </c>
      <c r="AL684" s="3" t="b">
        <f t="shared" si="351"/>
        <v>0</v>
      </c>
      <c r="AM684" s="3" t="b">
        <f t="shared" si="342"/>
        <v>0</v>
      </c>
      <c r="AN684" s="3" t="b">
        <f t="shared" si="365"/>
        <v>0</v>
      </c>
      <c r="AO684" s="3">
        <f t="shared" si="366"/>
        <v>0</v>
      </c>
    </row>
    <row r="685" spans="1:41" x14ac:dyDescent="0.2">
      <c r="A685">
        <v>20150312</v>
      </c>
      <c r="B685">
        <v>296.13</v>
      </c>
      <c r="C685">
        <v>297.08999999999997</v>
      </c>
      <c r="D685">
        <v>292.41000000000003</v>
      </c>
      <c r="E685">
        <v>294.35000000000002</v>
      </c>
      <c r="F685" s="3">
        <v>32585200</v>
      </c>
      <c r="G685">
        <v>4125290000</v>
      </c>
      <c r="H685">
        <f t="shared" si="368"/>
        <v>265.25422222222215</v>
      </c>
      <c r="I685" s="1">
        <f t="shared" si="337"/>
        <v>4.67999999999995</v>
      </c>
      <c r="J685" s="1">
        <f t="shared" si="338"/>
        <v>0.70999999999997954</v>
      </c>
      <c r="K685" s="1">
        <f t="shared" si="339"/>
        <v>3.9699999999999704</v>
      </c>
      <c r="L685" s="1">
        <f t="shared" si="369"/>
        <v>4.67999999999995</v>
      </c>
      <c r="M685" s="1">
        <f t="shared" si="347"/>
        <v>11.586000000000009</v>
      </c>
      <c r="N685" s="2">
        <f t="shared" si="343"/>
        <v>329.50800000000004</v>
      </c>
      <c r="O685" s="2">
        <f t="shared" si="344"/>
        <v>259.99199999999996</v>
      </c>
      <c r="P685" s="2">
        <f t="shared" si="345"/>
        <v>305.78200000000004</v>
      </c>
      <c r="Q685" s="2">
        <f t="shared" si="346"/>
        <v>261.35599999999994</v>
      </c>
      <c r="R685" s="2">
        <f t="shared" si="352"/>
        <v>305.78200000000004</v>
      </c>
      <c r="S685" s="2">
        <f t="shared" si="348"/>
        <v>335.30100000000004</v>
      </c>
      <c r="T685" s="2">
        <f t="shared" si="349"/>
        <v>254.19899999999996</v>
      </c>
      <c r="U685" s="2">
        <f t="shared" si="353"/>
        <v>311.20900000000006</v>
      </c>
      <c r="V685" s="2">
        <f t="shared" si="354"/>
        <v>255.76699999999994</v>
      </c>
      <c r="W685" s="2">
        <f t="shared" si="355"/>
        <v>311.20900000000006</v>
      </c>
      <c r="X685" t="b">
        <f t="shared" si="356"/>
        <v>1</v>
      </c>
      <c r="Y685" t="b">
        <f t="shared" si="357"/>
        <v>0</v>
      </c>
      <c r="Z685" t="b">
        <f t="shared" si="358"/>
        <v>0</v>
      </c>
      <c r="AA685" t="b">
        <f t="shared" si="359"/>
        <v>0</v>
      </c>
      <c r="AB685" s="3">
        <f t="shared" si="340"/>
        <v>-5.4270000000000209</v>
      </c>
      <c r="AC685" t="b">
        <f t="shared" si="350"/>
        <v>0</v>
      </c>
      <c r="AD685" s="4"/>
      <c r="AE685" s="3" t="b">
        <f t="shared" si="341"/>
        <v>0</v>
      </c>
      <c r="AF685" s="3" t="b">
        <f t="shared" si="360"/>
        <v>0</v>
      </c>
      <c r="AG685" s="3" t="b">
        <f t="shared" si="361"/>
        <v>0</v>
      </c>
      <c r="AH685" s="3" t="b">
        <f t="shared" si="362"/>
        <v>0</v>
      </c>
      <c r="AI685" s="3" t="b">
        <f t="shared" si="363"/>
        <v>1</v>
      </c>
      <c r="AJ685" s="3" t="b">
        <f t="shared" si="364"/>
        <v>1</v>
      </c>
      <c r="AK685" s="3">
        <f t="shared" si="367"/>
        <v>-5.4270000000000209</v>
      </c>
      <c r="AL685" s="3" t="b">
        <f t="shared" si="351"/>
        <v>0</v>
      </c>
      <c r="AM685" s="3" t="b">
        <f t="shared" si="342"/>
        <v>0</v>
      </c>
      <c r="AN685" s="3" t="b">
        <f t="shared" si="365"/>
        <v>0</v>
      </c>
      <c r="AO685" s="3">
        <f t="shared" si="366"/>
        <v>0</v>
      </c>
    </row>
    <row r="686" spans="1:41" x14ac:dyDescent="0.2">
      <c r="A686">
        <v>20150313</v>
      </c>
      <c r="B686">
        <v>294.12</v>
      </c>
      <c r="C686">
        <v>294.5</v>
      </c>
      <c r="D686">
        <v>285.33999999999997</v>
      </c>
      <c r="E686">
        <v>285.33999999999997</v>
      </c>
      <c r="F686" s="3">
        <v>31421500</v>
      </c>
      <c r="G686">
        <v>4098250000</v>
      </c>
      <c r="H686">
        <f t="shared" si="368"/>
        <v>264.6076666666666</v>
      </c>
      <c r="I686" s="1">
        <f t="shared" si="337"/>
        <v>9.160000000000025</v>
      </c>
      <c r="J686" s="1">
        <f t="shared" si="338"/>
        <v>0.14999999999997726</v>
      </c>
      <c r="K686" s="1">
        <f t="shared" si="339"/>
        <v>9.0100000000000477</v>
      </c>
      <c r="L686" s="1">
        <f t="shared" si="369"/>
        <v>9.160000000000025</v>
      </c>
      <c r="M686" s="1">
        <f t="shared" si="347"/>
        <v>11.644000000000005</v>
      </c>
      <c r="N686" s="2">
        <f t="shared" si="343"/>
        <v>324.85199999999998</v>
      </c>
      <c r="O686" s="2">
        <f t="shared" si="344"/>
        <v>254.98799999999994</v>
      </c>
      <c r="P686" s="2">
        <f t="shared" si="345"/>
        <v>305.78200000000004</v>
      </c>
      <c r="Q686" s="2">
        <f t="shared" si="346"/>
        <v>261.35599999999994</v>
      </c>
      <c r="R686" s="2">
        <f t="shared" si="352"/>
        <v>305.78200000000004</v>
      </c>
      <c r="S686" s="2">
        <f t="shared" si="348"/>
        <v>330.67399999999998</v>
      </c>
      <c r="T686" s="2">
        <f t="shared" si="349"/>
        <v>249.16599999999994</v>
      </c>
      <c r="U686" s="2">
        <f t="shared" si="353"/>
        <v>311.20900000000006</v>
      </c>
      <c r="V686" s="2">
        <f t="shared" si="354"/>
        <v>255.76699999999994</v>
      </c>
      <c r="W686" s="2">
        <f t="shared" si="355"/>
        <v>311.20900000000006</v>
      </c>
      <c r="X686" t="b">
        <f t="shared" si="356"/>
        <v>1</v>
      </c>
      <c r="Y686" t="b">
        <f t="shared" si="357"/>
        <v>0</v>
      </c>
      <c r="Z686" t="b">
        <f t="shared" si="358"/>
        <v>0</v>
      </c>
      <c r="AA686" t="b">
        <f t="shared" si="359"/>
        <v>0</v>
      </c>
      <c r="AB686" s="3">
        <f t="shared" si="340"/>
        <v>-5.4270000000000209</v>
      </c>
      <c r="AC686" t="b">
        <f t="shared" si="350"/>
        <v>0</v>
      </c>
      <c r="AD686" s="4"/>
      <c r="AE686" s="3" t="b">
        <f t="shared" si="341"/>
        <v>0</v>
      </c>
      <c r="AF686" s="3" t="b">
        <f t="shared" si="360"/>
        <v>0</v>
      </c>
      <c r="AG686" s="3" t="b">
        <f t="shared" si="361"/>
        <v>0</v>
      </c>
      <c r="AH686" s="3" t="b">
        <f t="shared" si="362"/>
        <v>0</v>
      </c>
      <c r="AI686" s="3" t="b">
        <f t="shared" si="363"/>
        <v>1</v>
      </c>
      <c r="AJ686" s="3" t="b">
        <f t="shared" si="364"/>
        <v>1</v>
      </c>
      <c r="AK686" s="3">
        <f t="shared" si="367"/>
        <v>-5.4270000000000209</v>
      </c>
      <c r="AL686" s="3" t="b">
        <f t="shared" si="351"/>
        <v>0</v>
      </c>
      <c r="AM686" s="3" t="b">
        <f t="shared" si="342"/>
        <v>0</v>
      </c>
      <c r="AN686" s="3" t="b">
        <f t="shared" si="365"/>
        <v>0</v>
      </c>
      <c r="AO686" s="3">
        <f t="shared" si="366"/>
        <v>0</v>
      </c>
    </row>
    <row r="687" spans="1:41" x14ac:dyDescent="0.2">
      <c r="A687">
        <v>20150314</v>
      </c>
      <c r="B687">
        <v>284.44</v>
      </c>
      <c r="C687">
        <v>286.33999999999997</v>
      </c>
      <c r="D687">
        <v>280.98</v>
      </c>
      <c r="E687">
        <v>281.88</v>
      </c>
      <c r="F687" s="3">
        <v>22612300</v>
      </c>
      <c r="G687">
        <v>3964470000</v>
      </c>
      <c r="H687">
        <f t="shared" si="368"/>
        <v>263.91833333333329</v>
      </c>
      <c r="I687" s="1">
        <f t="shared" si="337"/>
        <v>5.3599999999999568</v>
      </c>
      <c r="J687" s="1">
        <f t="shared" si="338"/>
        <v>1</v>
      </c>
      <c r="K687" s="1">
        <f t="shared" si="339"/>
        <v>4.3599999999999568</v>
      </c>
      <c r="L687" s="1">
        <f t="shared" si="369"/>
        <v>5.3599999999999568</v>
      </c>
      <c r="M687" s="1">
        <f t="shared" si="347"/>
        <v>12.024666666666672</v>
      </c>
      <c r="N687" s="2">
        <f t="shared" si="343"/>
        <v>319.73399999999998</v>
      </c>
      <c r="O687" s="2">
        <f t="shared" si="344"/>
        <v>247.58599999999996</v>
      </c>
      <c r="P687" s="2">
        <f t="shared" si="345"/>
        <v>305.78200000000004</v>
      </c>
      <c r="Q687" s="2">
        <f t="shared" si="346"/>
        <v>261.35599999999994</v>
      </c>
      <c r="R687" s="2">
        <f t="shared" si="352"/>
        <v>305.78200000000004</v>
      </c>
      <c r="S687" s="2">
        <f t="shared" si="348"/>
        <v>325.74633333333333</v>
      </c>
      <c r="T687" s="2">
        <f t="shared" si="349"/>
        <v>241.57366666666661</v>
      </c>
      <c r="U687" s="2">
        <f t="shared" si="353"/>
        <v>311.20900000000006</v>
      </c>
      <c r="V687" s="2">
        <f t="shared" si="354"/>
        <v>255.76699999999994</v>
      </c>
      <c r="W687" s="2">
        <f t="shared" si="355"/>
        <v>311.20900000000006</v>
      </c>
      <c r="X687" t="b">
        <f t="shared" si="356"/>
        <v>1</v>
      </c>
      <c r="Y687" t="b">
        <f t="shared" si="357"/>
        <v>0</v>
      </c>
      <c r="Z687" t="b">
        <f t="shared" si="358"/>
        <v>0</v>
      </c>
      <c r="AA687" t="b">
        <f t="shared" si="359"/>
        <v>0</v>
      </c>
      <c r="AB687" s="3">
        <f t="shared" si="340"/>
        <v>-5.4270000000000209</v>
      </c>
      <c r="AC687" t="b">
        <f t="shared" si="350"/>
        <v>0</v>
      </c>
      <c r="AD687" s="4"/>
      <c r="AE687" s="3" t="b">
        <f t="shared" si="341"/>
        <v>0</v>
      </c>
      <c r="AF687" s="3" t="b">
        <f t="shared" si="360"/>
        <v>0</v>
      </c>
      <c r="AG687" s="3" t="b">
        <f t="shared" si="361"/>
        <v>0</v>
      </c>
      <c r="AH687" s="3" t="b">
        <f t="shared" si="362"/>
        <v>0</v>
      </c>
      <c r="AI687" s="3" t="b">
        <f t="shared" si="363"/>
        <v>1</v>
      </c>
      <c r="AJ687" s="3" t="b">
        <f t="shared" si="364"/>
        <v>1</v>
      </c>
      <c r="AK687" s="3">
        <f t="shared" si="367"/>
        <v>-5.4270000000000209</v>
      </c>
      <c r="AL687" s="3" t="b">
        <f t="shared" si="351"/>
        <v>0</v>
      </c>
      <c r="AM687" s="3" t="b">
        <f t="shared" si="342"/>
        <v>0</v>
      </c>
      <c r="AN687" s="3" t="b">
        <f t="shared" si="365"/>
        <v>0</v>
      </c>
      <c r="AO687" s="3">
        <f t="shared" si="366"/>
        <v>0</v>
      </c>
    </row>
    <row r="688" spans="1:41" x14ac:dyDescent="0.2">
      <c r="A688">
        <v>20150315</v>
      </c>
      <c r="B688">
        <v>281.43</v>
      </c>
      <c r="C688">
        <v>286.52999999999997</v>
      </c>
      <c r="D688">
        <v>281</v>
      </c>
      <c r="E688">
        <v>286.39</v>
      </c>
      <c r="F688" s="3">
        <v>11970100</v>
      </c>
      <c r="G688">
        <v>3923350000</v>
      </c>
      <c r="H688">
        <f t="shared" si="368"/>
        <v>263.14333333333332</v>
      </c>
      <c r="I688" s="1">
        <f t="shared" si="337"/>
        <v>5.5299999999999727</v>
      </c>
      <c r="J688" s="1">
        <f t="shared" si="338"/>
        <v>4.6499999999999773</v>
      </c>
      <c r="K688" s="1">
        <f t="shared" si="339"/>
        <v>0.87999999999999545</v>
      </c>
      <c r="L688" s="1">
        <f t="shared" si="369"/>
        <v>5.5299999999999727</v>
      </c>
      <c r="M688" s="1">
        <f t="shared" si="347"/>
        <v>11.034000000000004</v>
      </c>
      <c r="N688" s="2">
        <f t="shared" si="343"/>
        <v>316.86700000000002</v>
      </c>
      <c r="O688" s="2">
        <f t="shared" si="344"/>
        <v>250.66299999999998</v>
      </c>
      <c r="P688" s="2">
        <f t="shared" si="345"/>
        <v>305.78200000000004</v>
      </c>
      <c r="Q688" s="2">
        <f t="shared" si="346"/>
        <v>261.35599999999994</v>
      </c>
      <c r="R688" s="2">
        <f t="shared" si="352"/>
        <v>305.78200000000004</v>
      </c>
      <c r="S688" s="2">
        <f t="shared" si="348"/>
        <v>322.38400000000001</v>
      </c>
      <c r="T688" s="2">
        <f t="shared" si="349"/>
        <v>245.14599999999996</v>
      </c>
      <c r="U688" s="2">
        <f t="shared" si="353"/>
        <v>311.20900000000006</v>
      </c>
      <c r="V688" s="2">
        <f t="shared" si="354"/>
        <v>255.76699999999994</v>
      </c>
      <c r="W688" s="2">
        <f t="shared" si="355"/>
        <v>311.20900000000006</v>
      </c>
      <c r="X688" t="b">
        <f t="shared" si="356"/>
        <v>1</v>
      </c>
      <c r="Y688" t="b">
        <f t="shared" si="357"/>
        <v>0</v>
      </c>
      <c r="Z688" t="b">
        <f t="shared" si="358"/>
        <v>0</v>
      </c>
      <c r="AA688" t="b">
        <f t="shared" si="359"/>
        <v>0</v>
      </c>
      <c r="AB688" s="3">
        <f t="shared" si="340"/>
        <v>-5.4270000000000209</v>
      </c>
      <c r="AC688" t="b">
        <f t="shared" si="350"/>
        <v>0</v>
      </c>
      <c r="AD688" s="4"/>
      <c r="AE688" s="3" t="b">
        <f t="shared" si="341"/>
        <v>0</v>
      </c>
      <c r="AF688" s="3" t="b">
        <f t="shared" si="360"/>
        <v>0</v>
      </c>
      <c r="AG688" s="3" t="b">
        <f t="shared" si="361"/>
        <v>0</v>
      </c>
      <c r="AH688" s="3" t="b">
        <f t="shared" si="362"/>
        <v>0</v>
      </c>
      <c r="AI688" s="3" t="b">
        <f t="shared" si="363"/>
        <v>1</v>
      </c>
      <c r="AJ688" s="3" t="b">
        <f t="shared" si="364"/>
        <v>1</v>
      </c>
      <c r="AK688" s="3">
        <f t="shared" si="367"/>
        <v>-5.4270000000000209</v>
      </c>
      <c r="AL688" s="3" t="b">
        <f t="shared" si="351"/>
        <v>0</v>
      </c>
      <c r="AM688" s="3" t="b">
        <f t="shared" si="342"/>
        <v>0</v>
      </c>
      <c r="AN688" s="3" t="b">
        <f t="shared" si="365"/>
        <v>0</v>
      </c>
      <c r="AO688" s="3">
        <f t="shared" si="366"/>
        <v>0</v>
      </c>
    </row>
    <row r="689" spans="1:41" x14ac:dyDescent="0.2">
      <c r="A689">
        <v>20150316</v>
      </c>
      <c r="B689">
        <v>285.69</v>
      </c>
      <c r="C689">
        <v>294.11</v>
      </c>
      <c r="D689">
        <v>285.69</v>
      </c>
      <c r="E689">
        <v>290.58999999999997</v>
      </c>
      <c r="F689" s="3">
        <v>21516100</v>
      </c>
      <c r="G689">
        <v>3983760000</v>
      </c>
      <c r="H689">
        <f t="shared" si="368"/>
        <v>262.48822222222219</v>
      </c>
      <c r="I689" s="1">
        <f t="shared" si="337"/>
        <v>8.4200000000000159</v>
      </c>
      <c r="J689" s="1">
        <f t="shared" si="338"/>
        <v>7.7200000000000273</v>
      </c>
      <c r="K689" s="1">
        <f t="shared" si="339"/>
        <v>0.69999999999998863</v>
      </c>
      <c r="L689" s="1">
        <f t="shared" si="369"/>
        <v>8.4200000000000159</v>
      </c>
      <c r="M689" s="1">
        <f t="shared" si="347"/>
        <v>11.055333333333335</v>
      </c>
      <c r="N689" s="2">
        <f t="shared" si="343"/>
        <v>323.06599999999997</v>
      </c>
      <c r="O689" s="2">
        <f t="shared" si="344"/>
        <v>256.73399999999998</v>
      </c>
      <c r="P689" s="2">
        <f t="shared" si="345"/>
        <v>305.78200000000004</v>
      </c>
      <c r="Q689" s="2">
        <f t="shared" si="346"/>
        <v>261.35599999999994</v>
      </c>
      <c r="R689" s="2">
        <f t="shared" si="352"/>
        <v>305.78200000000004</v>
      </c>
      <c r="S689" s="2">
        <f t="shared" si="348"/>
        <v>328.59366666666665</v>
      </c>
      <c r="T689" s="2">
        <f t="shared" si="349"/>
        <v>251.2063333333333</v>
      </c>
      <c r="U689" s="2">
        <f t="shared" si="353"/>
        <v>311.20900000000006</v>
      </c>
      <c r="V689" s="2">
        <f t="shared" si="354"/>
        <v>255.76699999999994</v>
      </c>
      <c r="W689" s="2">
        <f t="shared" si="355"/>
        <v>311.20900000000006</v>
      </c>
      <c r="X689" t="b">
        <f t="shared" si="356"/>
        <v>1</v>
      </c>
      <c r="Y689" t="b">
        <f t="shared" si="357"/>
        <v>0</v>
      </c>
      <c r="Z689" t="b">
        <f t="shared" si="358"/>
        <v>0</v>
      </c>
      <c r="AA689" t="b">
        <f t="shared" si="359"/>
        <v>0</v>
      </c>
      <c r="AB689" s="3">
        <f t="shared" si="340"/>
        <v>-5.4270000000000209</v>
      </c>
      <c r="AC689" t="b">
        <f t="shared" si="350"/>
        <v>0</v>
      </c>
      <c r="AD689" s="4"/>
      <c r="AE689" s="3" t="b">
        <f t="shared" si="341"/>
        <v>0</v>
      </c>
      <c r="AF689" s="3" t="b">
        <f t="shared" si="360"/>
        <v>0</v>
      </c>
      <c r="AG689" s="3" t="b">
        <f t="shared" si="361"/>
        <v>0</v>
      </c>
      <c r="AH689" s="3" t="b">
        <f t="shared" si="362"/>
        <v>0</v>
      </c>
      <c r="AI689" s="3" t="b">
        <f t="shared" si="363"/>
        <v>1</v>
      </c>
      <c r="AJ689" s="3" t="b">
        <f t="shared" si="364"/>
        <v>1</v>
      </c>
      <c r="AK689" s="3">
        <f t="shared" si="367"/>
        <v>-5.4270000000000209</v>
      </c>
      <c r="AL689" s="3" t="b">
        <f t="shared" si="351"/>
        <v>0</v>
      </c>
      <c r="AM689" s="3" t="b">
        <f t="shared" si="342"/>
        <v>0</v>
      </c>
      <c r="AN689" s="3" t="b">
        <f t="shared" si="365"/>
        <v>0</v>
      </c>
      <c r="AO689" s="3">
        <f t="shared" si="366"/>
        <v>0</v>
      </c>
    </row>
    <row r="690" spans="1:41" x14ac:dyDescent="0.2">
      <c r="A690">
        <v>20150317</v>
      </c>
      <c r="B690">
        <v>290.60000000000002</v>
      </c>
      <c r="C690">
        <v>292.37</v>
      </c>
      <c r="D690">
        <v>284.37</v>
      </c>
      <c r="E690">
        <v>285.5</v>
      </c>
      <c r="F690" s="3">
        <v>21497200</v>
      </c>
      <c r="G690">
        <v>4053230000</v>
      </c>
      <c r="H690">
        <f t="shared" si="368"/>
        <v>262.08299999999997</v>
      </c>
      <c r="I690" s="1">
        <f t="shared" si="337"/>
        <v>8</v>
      </c>
      <c r="J690" s="1">
        <f t="shared" si="338"/>
        <v>1.7800000000000296</v>
      </c>
      <c r="K690" s="1">
        <f t="shared" si="339"/>
        <v>6.2199999999999704</v>
      </c>
      <c r="L690" s="1">
        <f t="shared" si="369"/>
        <v>8</v>
      </c>
      <c r="M690" s="1">
        <f t="shared" si="347"/>
        <v>10.568000000000003</v>
      </c>
      <c r="N690" s="2">
        <f t="shared" si="343"/>
        <v>320.07400000000001</v>
      </c>
      <c r="O690" s="2">
        <f t="shared" si="344"/>
        <v>256.666</v>
      </c>
      <c r="P690" s="2">
        <f t="shared" si="345"/>
        <v>305.78200000000004</v>
      </c>
      <c r="Q690" s="2">
        <f t="shared" si="346"/>
        <v>261.35599999999994</v>
      </c>
      <c r="R690" s="2">
        <f t="shared" si="352"/>
        <v>305.78200000000004</v>
      </c>
      <c r="S690" s="2">
        <f t="shared" si="348"/>
        <v>325.358</v>
      </c>
      <c r="T690" s="2">
        <f t="shared" si="349"/>
        <v>251.38200000000001</v>
      </c>
      <c r="U690" s="2">
        <f t="shared" si="353"/>
        <v>311.20900000000006</v>
      </c>
      <c r="V690" s="2">
        <f t="shared" si="354"/>
        <v>255.76699999999994</v>
      </c>
      <c r="W690" s="2">
        <f t="shared" si="355"/>
        <v>311.20900000000006</v>
      </c>
      <c r="X690" t="b">
        <f t="shared" si="356"/>
        <v>1</v>
      </c>
      <c r="Y690" t="b">
        <f t="shared" si="357"/>
        <v>0</v>
      </c>
      <c r="Z690" t="b">
        <f t="shared" si="358"/>
        <v>0</v>
      </c>
      <c r="AA690" t="b">
        <f t="shared" si="359"/>
        <v>0</v>
      </c>
      <c r="AB690" s="3">
        <f t="shared" si="340"/>
        <v>-5.4270000000000209</v>
      </c>
      <c r="AC690" t="b">
        <f t="shared" si="350"/>
        <v>0</v>
      </c>
      <c r="AD690" s="4"/>
      <c r="AE690" s="3" t="b">
        <f t="shared" si="341"/>
        <v>0</v>
      </c>
      <c r="AF690" s="3" t="b">
        <f t="shared" si="360"/>
        <v>0</v>
      </c>
      <c r="AG690" s="3" t="b">
        <f t="shared" si="361"/>
        <v>0</v>
      </c>
      <c r="AH690" s="3" t="b">
        <f t="shared" si="362"/>
        <v>0</v>
      </c>
      <c r="AI690" s="3" t="b">
        <f t="shared" si="363"/>
        <v>1</v>
      </c>
      <c r="AJ690" s="3" t="b">
        <f t="shared" si="364"/>
        <v>1</v>
      </c>
      <c r="AK690" s="3">
        <f t="shared" si="367"/>
        <v>-5.4270000000000209</v>
      </c>
      <c r="AL690" s="3" t="b">
        <f t="shared" si="351"/>
        <v>0</v>
      </c>
      <c r="AM690" s="3" t="b">
        <f t="shared" si="342"/>
        <v>0</v>
      </c>
      <c r="AN690" s="3" t="b">
        <f t="shared" si="365"/>
        <v>0</v>
      </c>
      <c r="AO690" s="3">
        <f t="shared" si="366"/>
        <v>0</v>
      </c>
    </row>
    <row r="691" spans="1:41" x14ac:dyDescent="0.2">
      <c r="A691">
        <v>20150318</v>
      </c>
      <c r="B691">
        <v>285.07</v>
      </c>
      <c r="C691">
        <v>285.33999999999997</v>
      </c>
      <c r="D691">
        <v>249.87</v>
      </c>
      <c r="E691">
        <v>256.3</v>
      </c>
      <c r="F691" s="3">
        <v>57008000</v>
      </c>
      <c r="G691">
        <v>3977030000</v>
      </c>
      <c r="H691">
        <f t="shared" si="368"/>
        <v>261.70211111111104</v>
      </c>
      <c r="I691" s="1">
        <f t="shared" si="337"/>
        <v>35.46999999999997</v>
      </c>
      <c r="J691" s="1">
        <f t="shared" si="338"/>
        <v>0.16000000000002501</v>
      </c>
      <c r="K691" s="1">
        <f t="shared" si="339"/>
        <v>35.629999999999995</v>
      </c>
      <c r="L691" s="1">
        <f t="shared" si="369"/>
        <v>35.629999999999995</v>
      </c>
      <c r="M691" s="1">
        <f t="shared" si="347"/>
        <v>9.9020000000000028</v>
      </c>
      <c r="N691" s="2">
        <f t="shared" si="343"/>
        <v>297.31100000000004</v>
      </c>
      <c r="O691" s="2">
        <f t="shared" si="344"/>
        <v>237.899</v>
      </c>
      <c r="P691" s="2">
        <f t="shared" si="345"/>
        <v>297.31100000000004</v>
      </c>
      <c r="Q691" s="2">
        <f t="shared" si="346"/>
        <v>261.35599999999994</v>
      </c>
      <c r="R691" s="2">
        <f t="shared" si="352"/>
        <v>297.31100000000004</v>
      </c>
      <c r="S691" s="2">
        <f t="shared" si="348"/>
        <v>302.26200000000006</v>
      </c>
      <c r="T691" s="2">
        <f t="shared" si="349"/>
        <v>232.94800000000001</v>
      </c>
      <c r="U691" s="2">
        <f t="shared" si="353"/>
        <v>302.26200000000006</v>
      </c>
      <c r="V691" s="2">
        <f t="shared" si="354"/>
        <v>255.76699999999994</v>
      </c>
      <c r="W691" s="2">
        <f t="shared" si="355"/>
        <v>302.26200000000006</v>
      </c>
      <c r="X691" t="b">
        <f t="shared" si="356"/>
        <v>0</v>
      </c>
      <c r="Y691" t="b">
        <f t="shared" si="357"/>
        <v>0</v>
      </c>
      <c r="Z691" t="b">
        <f t="shared" si="358"/>
        <v>0</v>
      </c>
      <c r="AA691" t="b">
        <f t="shared" si="359"/>
        <v>0</v>
      </c>
      <c r="AB691" s="3">
        <f t="shared" si="340"/>
        <v>-4.9510000000000218</v>
      </c>
      <c r="AC691" t="b">
        <f t="shared" si="350"/>
        <v>0</v>
      </c>
      <c r="AD691" s="4"/>
      <c r="AE691" s="3" t="b">
        <f t="shared" si="341"/>
        <v>0</v>
      </c>
      <c r="AF691" s="3" t="b">
        <f t="shared" si="360"/>
        <v>0</v>
      </c>
      <c r="AG691" s="3" t="b">
        <f t="shared" si="361"/>
        <v>1</v>
      </c>
      <c r="AH691" s="3" t="b">
        <f t="shared" si="362"/>
        <v>1</v>
      </c>
      <c r="AI691" s="3" t="b">
        <f t="shared" si="363"/>
        <v>1</v>
      </c>
      <c r="AJ691" s="3" t="b">
        <f t="shared" si="364"/>
        <v>1</v>
      </c>
      <c r="AK691" s="3">
        <f t="shared" si="367"/>
        <v>-4.9510000000000218</v>
      </c>
      <c r="AL691" s="3" t="b">
        <f t="shared" si="351"/>
        <v>0</v>
      </c>
      <c r="AM691" s="3" t="b">
        <f t="shared" si="342"/>
        <v>0</v>
      </c>
      <c r="AN691" s="3" t="b">
        <f t="shared" si="365"/>
        <v>0</v>
      </c>
      <c r="AO691" s="3">
        <f t="shared" si="366"/>
        <v>0</v>
      </c>
    </row>
    <row r="692" spans="1:41" x14ac:dyDescent="0.2">
      <c r="A692">
        <v>20150319</v>
      </c>
      <c r="B692">
        <v>255.88</v>
      </c>
      <c r="C692">
        <v>264.24</v>
      </c>
      <c r="D692">
        <v>248.64</v>
      </c>
      <c r="E692">
        <v>260.93</v>
      </c>
      <c r="F692" s="3">
        <v>52732000</v>
      </c>
      <c r="G692">
        <v>3570820000</v>
      </c>
      <c r="H692">
        <f t="shared" si="368"/>
        <v>261.08988888888882</v>
      </c>
      <c r="I692" s="1">
        <f t="shared" si="337"/>
        <v>15.600000000000023</v>
      </c>
      <c r="J692" s="1">
        <f t="shared" si="338"/>
        <v>7.9399999999999977</v>
      </c>
      <c r="K692" s="1">
        <f t="shared" si="339"/>
        <v>7.660000000000025</v>
      </c>
      <c r="L692" s="1">
        <f t="shared" si="369"/>
        <v>15.600000000000023</v>
      </c>
      <c r="M692" s="1">
        <f t="shared" si="347"/>
        <v>11.101333333333336</v>
      </c>
      <c r="N692" s="2">
        <f t="shared" si="343"/>
        <v>289.74400000000003</v>
      </c>
      <c r="O692" s="2">
        <f t="shared" si="344"/>
        <v>223.136</v>
      </c>
      <c r="P692" s="2">
        <f t="shared" si="345"/>
        <v>289.74400000000003</v>
      </c>
      <c r="Q692" s="2">
        <f t="shared" si="346"/>
        <v>223.136</v>
      </c>
      <c r="R692" s="2">
        <f t="shared" si="352"/>
        <v>289.74400000000003</v>
      </c>
      <c r="S692" s="2">
        <f t="shared" si="348"/>
        <v>295.29466666666667</v>
      </c>
      <c r="T692" s="2">
        <f t="shared" si="349"/>
        <v>217.58533333333332</v>
      </c>
      <c r="U692" s="2">
        <f t="shared" si="353"/>
        <v>295.29466666666667</v>
      </c>
      <c r="V692" s="2">
        <f t="shared" si="354"/>
        <v>255.76699999999994</v>
      </c>
      <c r="W692" s="2">
        <f t="shared" si="355"/>
        <v>295.29466666666667</v>
      </c>
      <c r="X692" t="b">
        <f t="shared" si="356"/>
        <v>0</v>
      </c>
      <c r="Y692" t="b">
        <f t="shared" si="357"/>
        <v>0</v>
      </c>
      <c r="Z692" t="b">
        <f t="shared" si="358"/>
        <v>0</v>
      </c>
      <c r="AA692" t="b">
        <f t="shared" si="359"/>
        <v>0</v>
      </c>
      <c r="AB692" s="3">
        <f t="shared" si="340"/>
        <v>-5.5506666666666433</v>
      </c>
      <c r="AC692" t="b">
        <f t="shared" si="350"/>
        <v>0</v>
      </c>
      <c r="AD692" s="4"/>
      <c r="AE692" s="3" t="b">
        <f t="shared" si="341"/>
        <v>0</v>
      </c>
      <c r="AF692" s="3" t="b">
        <f t="shared" si="360"/>
        <v>0</v>
      </c>
      <c r="AG692" s="3" t="b">
        <f t="shared" si="361"/>
        <v>1</v>
      </c>
      <c r="AH692" s="3" t="b">
        <f t="shared" si="362"/>
        <v>1</v>
      </c>
      <c r="AI692" s="3" t="b">
        <f t="shared" si="363"/>
        <v>1</v>
      </c>
      <c r="AJ692" s="3" t="b">
        <f t="shared" si="364"/>
        <v>1</v>
      </c>
      <c r="AK692" s="3">
        <f t="shared" si="367"/>
        <v>-5.5506666666666433</v>
      </c>
      <c r="AL692" s="3" t="b">
        <f t="shared" si="351"/>
        <v>0</v>
      </c>
      <c r="AM692" s="3" t="b">
        <f t="shared" si="342"/>
        <v>0</v>
      </c>
      <c r="AN692" s="3" t="b">
        <f t="shared" si="365"/>
        <v>0</v>
      </c>
      <c r="AO692" s="3">
        <f t="shared" si="366"/>
        <v>0</v>
      </c>
    </row>
    <row r="693" spans="1:41" x14ac:dyDescent="0.2">
      <c r="A693">
        <v>20150320</v>
      </c>
      <c r="B693">
        <v>260.95999999999998</v>
      </c>
      <c r="C693">
        <v>264.85000000000002</v>
      </c>
      <c r="D693">
        <v>259.16000000000003</v>
      </c>
      <c r="E693">
        <v>261.75</v>
      </c>
      <c r="F693" s="3">
        <v>18456700</v>
      </c>
      <c r="G693">
        <v>3642550000</v>
      </c>
      <c r="H693">
        <f t="shared" si="368"/>
        <v>260.45755555555559</v>
      </c>
      <c r="I693" s="1">
        <f t="shared" si="337"/>
        <v>5.6899999999999977</v>
      </c>
      <c r="J693" s="1">
        <f t="shared" si="338"/>
        <v>3.9200000000000159</v>
      </c>
      <c r="K693" s="1">
        <f t="shared" si="339"/>
        <v>1.7699999999999818</v>
      </c>
      <c r="L693" s="1">
        <f t="shared" si="369"/>
        <v>5.6899999999999977</v>
      </c>
      <c r="M693" s="1">
        <f t="shared" si="347"/>
        <v>11.068000000000003</v>
      </c>
      <c r="N693" s="2">
        <f t="shared" si="343"/>
        <v>295.209</v>
      </c>
      <c r="O693" s="2">
        <f t="shared" si="344"/>
        <v>228.80099999999999</v>
      </c>
      <c r="P693" s="2">
        <f t="shared" si="345"/>
        <v>289.74400000000003</v>
      </c>
      <c r="Q693" s="2">
        <f t="shared" si="346"/>
        <v>228.80099999999999</v>
      </c>
      <c r="R693" s="2">
        <f t="shared" si="352"/>
        <v>289.74400000000003</v>
      </c>
      <c r="S693" s="2">
        <f t="shared" si="348"/>
        <v>300.74299999999999</v>
      </c>
      <c r="T693" s="2">
        <f t="shared" si="349"/>
        <v>223.267</v>
      </c>
      <c r="U693" s="2">
        <f t="shared" si="353"/>
        <v>295.29466666666667</v>
      </c>
      <c r="V693" s="2">
        <f t="shared" si="354"/>
        <v>255.76699999999994</v>
      </c>
      <c r="W693" s="2">
        <f t="shared" si="355"/>
        <v>295.29466666666667</v>
      </c>
      <c r="X693" t="b">
        <f t="shared" si="356"/>
        <v>1</v>
      </c>
      <c r="Y693" t="b">
        <f t="shared" si="357"/>
        <v>0</v>
      </c>
      <c r="Z693" t="b">
        <f t="shared" si="358"/>
        <v>0</v>
      </c>
      <c r="AA693" t="b">
        <f t="shared" si="359"/>
        <v>0</v>
      </c>
      <c r="AB693" s="3">
        <f t="shared" si="340"/>
        <v>-5.5506666666666433</v>
      </c>
      <c r="AC693" t="b">
        <f t="shared" si="350"/>
        <v>0</v>
      </c>
      <c r="AD693" s="4"/>
      <c r="AE693" s="3" t="b">
        <f t="shared" si="341"/>
        <v>0</v>
      </c>
      <c r="AF693" s="3" t="b">
        <f t="shared" si="360"/>
        <v>0</v>
      </c>
      <c r="AG693" s="3" t="b">
        <f t="shared" si="361"/>
        <v>0</v>
      </c>
      <c r="AH693" s="3" t="b">
        <f t="shared" si="362"/>
        <v>0</v>
      </c>
      <c r="AI693" s="3" t="b">
        <f t="shared" si="363"/>
        <v>1</v>
      </c>
      <c r="AJ693" s="3" t="b">
        <f t="shared" si="364"/>
        <v>1</v>
      </c>
      <c r="AK693" s="3">
        <f t="shared" si="367"/>
        <v>-5.5506666666666433</v>
      </c>
      <c r="AL693" s="3" t="b">
        <f t="shared" si="351"/>
        <v>0</v>
      </c>
      <c r="AM693" s="3" t="b">
        <f t="shared" si="342"/>
        <v>0</v>
      </c>
      <c r="AN693" s="3" t="b">
        <f t="shared" si="365"/>
        <v>0</v>
      </c>
      <c r="AO693" s="3">
        <f t="shared" si="366"/>
        <v>0</v>
      </c>
    </row>
    <row r="694" spans="1:41" x14ac:dyDescent="0.2">
      <c r="A694">
        <v>20150321</v>
      </c>
      <c r="B694">
        <v>261.64</v>
      </c>
      <c r="C694">
        <v>262.2</v>
      </c>
      <c r="D694">
        <v>255.65</v>
      </c>
      <c r="E694">
        <v>260.02</v>
      </c>
      <c r="F694" s="3">
        <v>17130100</v>
      </c>
      <c r="G694">
        <v>3653040000</v>
      </c>
      <c r="H694">
        <f t="shared" si="368"/>
        <v>259.6996666666667</v>
      </c>
      <c r="I694" s="1">
        <f t="shared" si="337"/>
        <v>6.5499999999999829</v>
      </c>
      <c r="J694" s="1">
        <f t="shared" si="338"/>
        <v>0.44999999999998863</v>
      </c>
      <c r="K694" s="1">
        <f t="shared" si="339"/>
        <v>6.0999999999999943</v>
      </c>
      <c r="L694" s="1">
        <f t="shared" si="369"/>
        <v>6.5499999999999829</v>
      </c>
      <c r="M694" s="1">
        <f t="shared" si="347"/>
        <v>10.320666666666666</v>
      </c>
      <c r="N694" s="2">
        <f t="shared" si="343"/>
        <v>289.887</v>
      </c>
      <c r="O694" s="2">
        <f t="shared" si="344"/>
        <v>227.96300000000002</v>
      </c>
      <c r="P694" s="2">
        <f t="shared" si="345"/>
        <v>289.74400000000003</v>
      </c>
      <c r="Q694" s="2">
        <f t="shared" si="346"/>
        <v>228.80099999999999</v>
      </c>
      <c r="R694" s="2">
        <f t="shared" si="352"/>
        <v>289.74400000000003</v>
      </c>
      <c r="S694" s="2">
        <f t="shared" si="348"/>
        <v>295.04733333333331</v>
      </c>
      <c r="T694" s="2">
        <f t="shared" si="349"/>
        <v>222.80266666666668</v>
      </c>
      <c r="U694" s="2">
        <f t="shared" si="353"/>
        <v>295.04733333333331</v>
      </c>
      <c r="V694" s="2">
        <f t="shared" si="354"/>
        <v>255.76699999999994</v>
      </c>
      <c r="W694" s="2">
        <f t="shared" si="355"/>
        <v>295.04733333333331</v>
      </c>
      <c r="X694" t="b">
        <f t="shared" si="356"/>
        <v>1</v>
      </c>
      <c r="Y694" t="b">
        <f t="shared" si="357"/>
        <v>0</v>
      </c>
      <c r="Z694" t="b">
        <f t="shared" si="358"/>
        <v>0</v>
      </c>
      <c r="AA694" t="b">
        <f t="shared" si="359"/>
        <v>0</v>
      </c>
      <c r="AB694" s="3">
        <f t="shared" si="340"/>
        <v>-5.3033333333332848</v>
      </c>
      <c r="AC694" t="b">
        <f t="shared" si="350"/>
        <v>0</v>
      </c>
      <c r="AD694" s="4"/>
      <c r="AE694" s="3" t="b">
        <f t="shared" si="341"/>
        <v>0</v>
      </c>
      <c r="AF694" s="3" t="b">
        <f t="shared" si="360"/>
        <v>0</v>
      </c>
      <c r="AG694" s="3" t="b">
        <f t="shared" si="361"/>
        <v>0</v>
      </c>
      <c r="AH694" s="3" t="b">
        <f t="shared" si="362"/>
        <v>0</v>
      </c>
      <c r="AI694" s="3" t="b">
        <f t="shared" si="363"/>
        <v>1</v>
      </c>
      <c r="AJ694" s="3" t="b">
        <f t="shared" si="364"/>
        <v>1</v>
      </c>
      <c r="AK694" s="3">
        <f t="shared" si="367"/>
        <v>-5.3033333333332848</v>
      </c>
      <c r="AL694" s="3" t="b">
        <f t="shared" si="351"/>
        <v>0</v>
      </c>
      <c r="AM694" s="3" t="b">
        <f t="shared" si="342"/>
        <v>0</v>
      </c>
      <c r="AN694" s="3" t="b">
        <f t="shared" si="365"/>
        <v>0</v>
      </c>
      <c r="AO694" s="3">
        <f t="shared" si="366"/>
        <v>0</v>
      </c>
    </row>
    <row r="695" spans="1:41" x14ac:dyDescent="0.2">
      <c r="A695">
        <v>20150322</v>
      </c>
      <c r="B695">
        <v>259.92</v>
      </c>
      <c r="C695">
        <v>269.75</v>
      </c>
      <c r="D695">
        <v>259.58999999999997</v>
      </c>
      <c r="E695">
        <v>267.95999999999998</v>
      </c>
      <c r="F695" s="3">
        <v>18438100</v>
      </c>
      <c r="G695">
        <v>3629920000</v>
      </c>
      <c r="H695">
        <f t="shared" si="368"/>
        <v>259.02388888888891</v>
      </c>
      <c r="I695" s="1">
        <f t="shared" si="337"/>
        <v>10.160000000000025</v>
      </c>
      <c r="J695" s="1">
        <f t="shared" si="338"/>
        <v>9.7300000000000182</v>
      </c>
      <c r="K695" s="1">
        <f t="shared" si="339"/>
        <v>0.43000000000000682</v>
      </c>
      <c r="L695" s="1">
        <f t="shared" si="369"/>
        <v>10.160000000000025</v>
      </c>
      <c r="M695" s="1">
        <f t="shared" si="347"/>
        <v>10.250666666666664</v>
      </c>
      <c r="N695" s="2">
        <f t="shared" si="343"/>
        <v>295.42199999999997</v>
      </c>
      <c r="O695" s="2">
        <f t="shared" si="344"/>
        <v>233.91799999999998</v>
      </c>
      <c r="P695" s="2">
        <f t="shared" si="345"/>
        <v>289.74400000000003</v>
      </c>
      <c r="Q695" s="2">
        <f t="shared" si="346"/>
        <v>233.91799999999998</v>
      </c>
      <c r="R695" s="2">
        <f t="shared" si="352"/>
        <v>289.74400000000003</v>
      </c>
      <c r="S695" s="2">
        <f t="shared" si="348"/>
        <v>300.54733333333331</v>
      </c>
      <c r="T695" s="2">
        <f t="shared" si="349"/>
        <v>228.79266666666663</v>
      </c>
      <c r="U695" s="2">
        <f t="shared" si="353"/>
        <v>295.04733333333331</v>
      </c>
      <c r="V695" s="2">
        <f t="shared" si="354"/>
        <v>255.76699999999994</v>
      </c>
      <c r="W695" s="2">
        <f t="shared" si="355"/>
        <v>295.04733333333331</v>
      </c>
      <c r="X695" t="b">
        <f t="shared" si="356"/>
        <v>1</v>
      </c>
      <c r="Y695" t="b">
        <f t="shared" si="357"/>
        <v>0</v>
      </c>
      <c r="Z695" t="b">
        <f t="shared" si="358"/>
        <v>0</v>
      </c>
      <c r="AA695" t="b">
        <f t="shared" si="359"/>
        <v>0</v>
      </c>
      <c r="AB695" s="3">
        <f t="shared" si="340"/>
        <v>-5.3033333333332848</v>
      </c>
      <c r="AC695" t="b">
        <f t="shared" si="350"/>
        <v>0</v>
      </c>
      <c r="AD695" s="4"/>
      <c r="AE695" s="3" t="b">
        <f t="shared" si="341"/>
        <v>0</v>
      </c>
      <c r="AF695" s="3" t="b">
        <f t="shared" si="360"/>
        <v>0</v>
      </c>
      <c r="AG695" s="3" t="b">
        <f t="shared" si="361"/>
        <v>0</v>
      </c>
      <c r="AH695" s="3" t="b">
        <f t="shared" si="362"/>
        <v>0</v>
      </c>
      <c r="AI695" s="3" t="b">
        <f t="shared" si="363"/>
        <v>1</v>
      </c>
      <c r="AJ695" s="3" t="b">
        <f t="shared" si="364"/>
        <v>1</v>
      </c>
      <c r="AK695" s="3">
        <f t="shared" si="367"/>
        <v>-5.3033333333332848</v>
      </c>
      <c r="AL695" s="3" t="b">
        <f t="shared" si="351"/>
        <v>0</v>
      </c>
      <c r="AM695" s="3" t="b">
        <f t="shared" si="342"/>
        <v>0</v>
      </c>
      <c r="AN695" s="3" t="b">
        <f t="shared" si="365"/>
        <v>0</v>
      </c>
      <c r="AO695" s="3">
        <f t="shared" si="366"/>
        <v>0</v>
      </c>
    </row>
    <row r="696" spans="1:41" x14ac:dyDescent="0.2">
      <c r="A696">
        <v>20150323</v>
      </c>
      <c r="B696">
        <v>267.89</v>
      </c>
      <c r="C696">
        <v>277.3</v>
      </c>
      <c r="D696">
        <v>261.75</v>
      </c>
      <c r="E696">
        <v>266.74</v>
      </c>
      <c r="F696" s="3">
        <v>22811900</v>
      </c>
      <c r="G696">
        <v>3742290000</v>
      </c>
      <c r="H696">
        <f t="shared" si="368"/>
        <v>258.31355555555552</v>
      </c>
      <c r="I696" s="1">
        <f t="shared" si="337"/>
        <v>15.550000000000011</v>
      </c>
      <c r="J696" s="1">
        <f t="shared" si="338"/>
        <v>9.3400000000000318</v>
      </c>
      <c r="K696" s="1">
        <f t="shared" si="339"/>
        <v>6.2099999999999795</v>
      </c>
      <c r="L696" s="1">
        <f t="shared" si="369"/>
        <v>15.550000000000011</v>
      </c>
      <c r="M696" s="1">
        <f t="shared" si="347"/>
        <v>10.41333333333333</v>
      </c>
      <c r="N696" s="2">
        <f t="shared" si="343"/>
        <v>300.76499999999999</v>
      </c>
      <c r="O696" s="2">
        <f t="shared" si="344"/>
        <v>238.285</v>
      </c>
      <c r="P696" s="2">
        <f t="shared" si="345"/>
        <v>289.74400000000003</v>
      </c>
      <c r="Q696" s="2">
        <f t="shared" si="346"/>
        <v>238.285</v>
      </c>
      <c r="R696" s="2">
        <f t="shared" si="352"/>
        <v>289.74400000000003</v>
      </c>
      <c r="S696" s="2">
        <f t="shared" si="348"/>
        <v>305.97166666666664</v>
      </c>
      <c r="T696" s="2">
        <f t="shared" si="349"/>
        <v>233.07833333333332</v>
      </c>
      <c r="U696" s="2">
        <f t="shared" si="353"/>
        <v>295.04733333333331</v>
      </c>
      <c r="V696" s="2">
        <f t="shared" si="354"/>
        <v>255.76699999999994</v>
      </c>
      <c r="W696" s="2">
        <f t="shared" si="355"/>
        <v>295.04733333333331</v>
      </c>
      <c r="X696" t="b">
        <f t="shared" si="356"/>
        <v>1</v>
      </c>
      <c r="Y696" t="b">
        <f t="shared" si="357"/>
        <v>0</v>
      </c>
      <c r="Z696" t="b">
        <f t="shared" si="358"/>
        <v>0</v>
      </c>
      <c r="AA696" t="b">
        <f t="shared" si="359"/>
        <v>0</v>
      </c>
      <c r="AB696" s="3">
        <f t="shared" si="340"/>
        <v>-5.3033333333332848</v>
      </c>
      <c r="AC696" t="b">
        <f t="shared" si="350"/>
        <v>0</v>
      </c>
      <c r="AD696" s="4"/>
      <c r="AE696" s="3" t="b">
        <f t="shared" si="341"/>
        <v>0</v>
      </c>
      <c r="AF696" s="3" t="b">
        <f t="shared" si="360"/>
        <v>0</v>
      </c>
      <c r="AG696" s="3" t="b">
        <f t="shared" si="361"/>
        <v>0</v>
      </c>
      <c r="AH696" s="3" t="b">
        <f t="shared" si="362"/>
        <v>0</v>
      </c>
      <c r="AI696" s="3" t="b">
        <f t="shared" si="363"/>
        <v>1</v>
      </c>
      <c r="AJ696" s="3" t="b">
        <f t="shared" si="364"/>
        <v>1</v>
      </c>
      <c r="AK696" s="3">
        <f t="shared" si="367"/>
        <v>-5.3033333333332848</v>
      </c>
      <c r="AL696" s="3" t="b">
        <f t="shared" si="351"/>
        <v>0</v>
      </c>
      <c r="AM696" s="3" t="b">
        <f t="shared" si="342"/>
        <v>0</v>
      </c>
      <c r="AN696" s="3" t="b">
        <f t="shared" si="365"/>
        <v>0</v>
      </c>
      <c r="AO696" s="3">
        <f t="shared" si="366"/>
        <v>0</v>
      </c>
    </row>
    <row r="697" spans="1:41" x14ac:dyDescent="0.2">
      <c r="A697">
        <v>20150324</v>
      </c>
      <c r="B697">
        <v>266.58</v>
      </c>
      <c r="C697">
        <v>267</v>
      </c>
      <c r="D697">
        <v>244.16</v>
      </c>
      <c r="E697">
        <v>245.59</v>
      </c>
      <c r="F697" s="3">
        <v>40073700</v>
      </c>
      <c r="G697">
        <v>3724830000</v>
      </c>
      <c r="H697">
        <f t="shared" si="368"/>
        <v>257.55988888888891</v>
      </c>
      <c r="I697" s="1">
        <f t="shared" si="337"/>
        <v>22.840000000000003</v>
      </c>
      <c r="J697" s="1">
        <f t="shared" si="338"/>
        <v>0.25999999999999091</v>
      </c>
      <c r="K697" s="1">
        <f t="shared" si="339"/>
        <v>22.580000000000013</v>
      </c>
      <c r="L697" s="1">
        <f t="shared" si="369"/>
        <v>22.840000000000003</v>
      </c>
      <c r="M697" s="1">
        <f t="shared" si="347"/>
        <v>11.096666666666664</v>
      </c>
      <c r="N697" s="2">
        <f t="shared" si="343"/>
        <v>288.87</v>
      </c>
      <c r="O697" s="2">
        <f t="shared" si="344"/>
        <v>222.29</v>
      </c>
      <c r="P697" s="2">
        <f t="shared" si="345"/>
        <v>288.87</v>
      </c>
      <c r="Q697" s="2">
        <f t="shared" si="346"/>
        <v>238.285</v>
      </c>
      <c r="R697" s="2">
        <f t="shared" si="352"/>
        <v>288.87</v>
      </c>
      <c r="S697" s="2">
        <f t="shared" si="348"/>
        <v>294.41833333333329</v>
      </c>
      <c r="T697" s="2">
        <f t="shared" si="349"/>
        <v>216.74166666666667</v>
      </c>
      <c r="U697" s="2">
        <f t="shared" si="353"/>
        <v>294.41833333333329</v>
      </c>
      <c r="V697" s="2">
        <f t="shared" si="354"/>
        <v>255.76699999999994</v>
      </c>
      <c r="W697" s="2">
        <f t="shared" si="355"/>
        <v>294.41833333333329</v>
      </c>
      <c r="X697" t="b">
        <f t="shared" si="356"/>
        <v>0</v>
      </c>
      <c r="Y697" t="b">
        <f t="shared" si="357"/>
        <v>0</v>
      </c>
      <c r="Z697" t="b">
        <f t="shared" si="358"/>
        <v>0</v>
      </c>
      <c r="AA697" t="b">
        <f t="shared" si="359"/>
        <v>0</v>
      </c>
      <c r="AB697" s="3">
        <f t="shared" si="340"/>
        <v>-5.5483333333332894</v>
      </c>
      <c r="AC697" t="b">
        <f t="shared" si="350"/>
        <v>0</v>
      </c>
      <c r="AD697" s="4"/>
      <c r="AE697" s="3" t="b">
        <f t="shared" si="341"/>
        <v>0</v>
      </c>
      <c r="AF697" s="3" t="b">
        <f t="shared" si="360"/>
        <v>0</v>
      </c>
      <c r="AG697" s="3" t="b">
        <f t="shared" si="361"/>
        <v>1</v>
      </c>
      <c r="AH697" s="3" t="b">
        <f t="shared" si="362"/>
        <v>1</v>
      </c>
      <c r="AI697" s="3" t="b">
        <f t="shared" si="363"/>
        <v>1</v>
      </c>
      <c r="AJ697" s="3" t="b">
        <f t="shared" si="364"/>
        <v>1</v>
      </c>
      <c r="AK697" s="3">
        <f t="shared" si="367"/>
        <v>-5.5483333333332894</v>
      </c>
      <c r="AL697" s="3" t="b">
        <f t="shared" si="351"/>
        <v>0</v>
      </c>
      <c r="AM697" s="3" t="b">
        <f t="shared" si="342"/>
        <v>0</v>
      </c>
      <c r="AN697" s="3" t="b">
        <f t="shared" si="365"/>
        <v>0</v>
      </c>
      <c r="AO697" s="3">
        <f t="shared" si="366"/>
        <v>0</v>
      </c>
    </row>
    <row r="698" spans="1:41" x14ac:dyDescent="0.2">
      <c r="A698">
        <v>20150325</v>
      </c>
      <c r="B698">
        <v>247.47</v>
      </c>
      <c r="C698">
        <v>249.19</v>
      </c>
      <c r="D698">
        <v>236.51</v>
      </c>
      <c r="E698">
        <v>246.2</v>
      </c>
      <c r="F698" s="3">
        <v>35866900</v>
      </c>
      <c r="G698">
        <v>3458950000</v>
      </c>
      <c r="H698">
        <f t="shared" si="368"/>
        <v>256.70499999999998</v>
      </c>
      <c r="I698" s="1">
        <f t="shared" si="337"/>
        <v>12.680000000000007</v>
      </c>
      <c r="J698" s="1">
        <f t="shared" si="338"/>
        <v>3.5999999999999943</v>
      </c>
      <c r="K698" s="1">
        <f t="shared" si="339"/>
        <v>9.0800000000000125</v>
      </c>
      <c r="L698" s="1">
        <f t="shared" si="369"/>
        <v>12.680000000000007</v>
      </c>
      <c r="M698" s="1">
        <f t="shared" si="347"/>
        <v>11.36533333333333</v>
      </c>
      <c r="N698" s="2">
        <f t="shared" si="343"/>
        <v>276.94599999999997</v>
      </c>
      <c r="O698" s="2">
        <f t="shared" si="344"/>
        <v>208.75400000000002</v>
      </c>
      <c r="P698" s="2">
        <f t="shared" si="345"/>
        <v>276.94599999999997</v>
      </c>
      <c r="Q698" s="2">
        <f t="shared" si="346"/>
        <v>238.285</v>
      </c>
      <c r="R698" s="2">
        <f t="shared" si="352"/>
        <v>276.94599999999997</v>
      </c>
      <c r="S698" s="2">
        <f t="shared" si="348"/>
        <v>282.62866666666667</v>
      </c>
      <c r="T698" s="2">
        <f t="shared" si="349"/>
        <v>203.07133333333334</v>
      </c>
      <c r="U698" s="2">
        <f t="shared" si="353"/>
        <v>282.62866666666667</v>
      </c>
      <c r="V698" s="2">
        <f t="shared" si="354"/>
        <v>203.07133333333334</v>
      </c>
      <c r="W698" s="2">
        <f t="shared" si="355"/>
        <v>282.62866666666667</v>
      </c>
      <c r="X698" t="b">
        <f t="shared" si="356"/>
        <v>0</v>
      </c>
      <c r="Y698" t="b">
        <f t="shared" si="357"/>
        <v>0</v>
      </c>
      <c r="Z698" t="b">
        <f t="shared" si="358"/>
        <v>0</v>
      </c>
      <c r="AA698" t="b">
        <f t="shared" si="359"/>
        <v>0</v>
      </c>
      <c r="AB698" s="3">
        <f t="shared" si="340"/>
        <v>-5.6826666666667052</v>
      </c>
      <c r="AC698" t="b">
        <f t="shared" si="350"/>
        <v>0</v>
      </c>
      <c r="AD698" s="4"/>
      <c r="AE698" s="3" t="b">
        <f t="shared" si="341"/>
        <v>0</v>
      </c>
      <c r="AF698" s="3" t="b">
        <f t="shared" si="360"/>
        <v>0</v>
      </c>
      <c r="AG698" s="3" t="b">
        <f t="shared" si="361"/>
        <v>1</v>
      </c>
      <c r="AH698" s="3" t="b">
        <f t="shared" si="362"/>
        <v>1</v>
      </c>
      <c r="AI698" s="3" t="b">
        <f t="shared" si="363"/>
        <v>1</v>
      </c>
      <c r="AJ698" s="3" t="b">
        <f t="shared" si="364"/>
        <v>1</v>
      </c>
      <c r="AK698" s="3">
        <f t="shared" si="367"/>
        <v>-5.6826666666667052</v>
      </c>
      <c r="AL698" s="3" t="b">
        <f t="shared" si="351"/>
        <v>0</v>
      </c>
      <c r="AM698" s="3" t="b">
        <f t="shared" si="342"/>
        <v>0</v>
      </c>
      <c r="AN698" s="3" t="b">
        <f t="shared" si="365"/>
        <v>0</v>
      </c>
      <c r="AO698" s="3">
        <f t="shared" si="366"/>
        <v>0</v>
      </c>
    </row>
    <row r="699" spans="1:41" x14ac:dyDescent="0.2">
      <c r="A699">
        <v>20150326</v>
      </c>
      <c r="B699">
        <v>246.28</v>
      </c>
      <c r="C699">
        <v>254.35</v>
      </c>
      <c r="D699">
        <v>244.91</v>
      </c>
      <c r="E699">
        <v>248.53</v>
      </c>
      <c r="F699" s="3">
        <v>25730000</v>
      </c>
      <c r="G699">
        <v>3443230000</v>
      </c>
      <c r="H699">
        <f t="shared" si="368"/>
        <v>255.89599999999999</v>
      </c>
      <c r="I699" s="1">
        <f t="shared" si="337"/>
        <v>9.4399999999999977</v>
      </c>
      <c r="J699" s="1">
        <f t="shared" si="338"/>
        <v>8.1500000000000057</v>
      </c>
      <c r="K699" s="1">
        <f t="shared" si="339"/>
        <v>1.289999999999992</v>
      </c>
      <c r="L699" s="1">
        <f t="shared" si="369"/>
        <v>9.4399999999999977</v>
      </c>
      <c r="M699" s="1">
        <f t="shared" si="347"/>
        <v>11.515333333333331</v>
      </c>
      <c r="N699" s="2">
        <f t="shared" si="343"/>
        <v>284.17599999999999</v>
      </c>
      <c r="O699" s="2">
        <f t="shared" si="344"/>
        <v>215.084</v>
      </c>
      <c r="P699" s="2">
        <f t="shared" si="345"/>
        <v>276.94599999999997</v>
      </c>
      <c r="Q699" s="2">
        <f t="shared" si="346"/>
        <v>238.285</v>
      </c>
      <c r="R699" s="2">
        <f t="shared" si="352"/>
        <v>276.94599999999997</v>
      </c>
      <c r="S699" s="2">
        <f t="shared" si="348"/>
        <v>289.93366666666668</v>
      </c>
      <c r="T699" s="2">
        <f t="shared" si="349"/>
        <v>209.32633333333334</v>
      </c>
      <c r="U699" s="2">
        <f t="shared" si="353"/>
        <v>282.62866666666667</v>
      </c>
      <c r="V699" s="2">
        <f t="shared" si="354"/>
        <v>209.32633333333334</v>
      </c>
      <c r="W699" s="2">
        <f t="shared" si="355"/>
        <v>282.62866666666667</v>
      </c>
      <c r="X699" t="b">
        <f t="shared" si="356"/>
        <v>0</v>
      </c>
      <c r="Y699" t="b">
        <f t="shared" si="357"/>
        <v>0</v>
      </c>
      <c r="Z699" t="b">
        <f t="shared" si="358"/>
        <v>0</v>
      </c>
      <c r="AA699" t="b">
        <f t="shared" si="359"/>
        <v>0</v>
      </c>
      <c r="AB699" s="3">
        <f t="shared" si="340"/>
        <v>-5.6826666666667052</v>
      </c>
      <c r="AC699" t="b">
        <f t="shared" si="350"/>
        <v>0</v>
      </c>
      <c r="AD699" s="4"/>
      <c r="AE699" s="3" t="b">
        <f t="shared" si="341"/>
        <v>0</v>
      </c>
      <c r="AF699" s="3" t="b">
        <f t="shared" si="360"/>
        <v>0</v>
      </c>
      <c r="AG699" s="3" t="b">
        <f t="shared" si="361"/>
        <v>1</v>
      </c>
      <c r="AH699" s="3" t="b">
        <f t="shared" si="362"/>
        <v>0</v>
      </c>
      <c r="AI699" s="3" t="b">
        <f t="shared" si="363"/>
        <v>1</v>
      </c>
      <c r="AJ699" s="3" t="b">
        <f t="shared" si="364"/>
        <v>1</v>
      </c>
      <c r="AK699" s="3">
        <f t="shared" si="367"/>
        <v>-5.6826666666667052</v>
      </c>
      <c r="AL699" s="3" t="b">
        <f t="shared" si="351"/>
        <v>0</v>
      </c>
      <c r="AM699" s="3" t="b">
        <f t="shared" si="342"/>
        <v>0</v>
      </c>
      <c r="AN699" s="3" t="b">
        <f t="shared" si="365"/>
        <v>0</v>
      </c>
      <c r="AO699" s="3">
        <f t="shared" si="366"/>
        <v>0</v>
      </c>
    </row>
    <row r="700" spans="1:41" x14ac:dyDescent="0.2">
      <c r="A700">
        <v>20150327</v>
      </c>
      <c r="B700">
        <v>248.57</v>
      </c>
      <c r="C700">
        <v>256.81</v>
      </c>
      <c r="D700">
        <v>245.21</v>
      </c>
      <c r="E700">
        <v>247.03</v>
      </c>
      <c r="F700" s="3">
        <v>17274900</v>
      </c>
      <c r="G700">
        <v>3476180000</v>
      </c>
      <c r="H700">
        <f t="shared" si="368"/>
        <v>255.01388888888894</v>
      </c>
      <c r="I700" s="1">
        <f t="shared" si="337"/>
        <v>11.599999999999994</v>
      </c>
      <c r="J700" s="1">
        <f t="shared" si="338"/>
        <v>8.2800000000000011</v>
      </c>
      <c r="K700" s="1">
        <f t="shared" si="339"/>
        <v>3.3199999999999932</v>
      </c>
      <c r="L700" s="1">
        <f t="shared" si="369"/>
        <v>11.599999999999994</v>
      </c>
      <c r="M700" s="1">
        <f t="shared" si="347"/>
        <v>11.685999999999998</v>
      </c>
      <c r="N700" s="2">
        <f t="shared" si="343"/>
        <v>286.06799999999998</v>
      </c>
      <c r="O700" s="2">
        <f t="shared" si="344"/>
        <v>215.952</v>
      </c>
      <c r="P700" s="2">
        <f t="shared" si="345"/>
        <v>276.94599999999997</v>
      </c>
      <c r="Q700" s="2">
        <f t="shared" si="346"/>
        <v>238.285</v>
      </c>
      <c r="R700" s="2">
        <f t="shared" si="352"/>
        <v>276.94599999999997</v>
      </c>
      <c r="S700" s="2">
        <f t="shared" si="348"/>
        <v>291.911</v>
      </c>
      <c r="T700" s="2">
        <f t="shared" si="349"/>
        <v>210.10899999999998</v>
      </c>
      <c r="U700" s="2">
        <f t="shared" si="353"/>
        <v>282.62866666666667</v>
      </c>
      <c r="V700" s="2">
        <f t="shared" si="354"/>
        <v>210.10899999999998</v>
      </c>
      <c r="W700" s="2">
        <f t="shared" si="355"/>
        <v>282.62866666666667</v>
      </c>
      <c r="X700" t="b">
        <f t="shared" si="356"/>
        <v>0</v>
      </c>
      <c r="Y700" t="b">
        <f t="shared" si="357"/>
        <v>0</v>
      </c>
      <c r="Z700" t="b">
        <f t="shared" si="358"/>
        <v>0</v>
      </c>
      <c r="AA700" t="b">
        <f t="shared" si="359"/>
        <v>0</v>
      </c>
      <c r="AB700" s="3">
        <f t="shared" si="340"/>
        <v>-5.6826666666667052</v>
      </c>
      <c r="AC700" t="b">
        <f t="shared" si="350"/>
        <v>0</v>
      </c>
      <c r="AD700" s="4"/>
      <c r="AE700" s="3" t="b">
        <f t="shared" si="341"/>
        <v>0</v>
      </c>
      <c r="AF700" s="3" t="b">
        <f t="shared" si="360"/>
        <v>0</v>
      </c>
      <c r="AG700" s="3" t="b">
        <f t="shared" si="361"/>
        <v>1</v>
      </c>
      <c r="AH700" s="3" t="b">
        <f t="shared" si="362"/>
        <v>0</v>
      </c>
      <c r="AI700" s="3" t="b">
        <f t="shared" si="363"/>
        <v>1</v>
      </c>
      <c r="AJ700" s="3" t="b">
        <f t="shared" si="364"/>
        <v>1</v>
      </c>
      <c r="AK700" s="3">
        <f t="shared" si="367"/>
        <v>-5.6826666666667052</v>
      </c>
      <c r="AL700" s="3" t="b">
        <f t="shared" si="351"/>
        <v>0</v>
      </c>
      <c r="AM700" s="3" t="b">
        <f t="shared" si="342"/>
        <v>0</v>
      </c>
      <c r="AN700" s="3" t="b">
        <f t="shared" si="365"/>
        <v>0</v>
      </c>
      <c r="AO700" s="3">
        <f t="shared" si="366"/>
        <v>0</v>
      </c>
    </row>
    <row r="701" spans="1:41" x14ac:dyDescent="0.2">
      <c r="A701">
        <v>20150328</v>
      </c>
      <c r="B701">
        <v>246.97</v>
      </c>
      <c r="C701">
        <v>254.21</v>
      </c>
      <c r="D701">
        <v>246.97</v>
      </c>
      <c r="E701">
        <v>252.8</v>
      </c>
      <c r="F701" s="3">
        <v>16040900</v>
      </c>
      <c r="G701">
        <v>3454980000</v>
      </c>
      <c r="H701">
        <f t="shared" si="368"/>
        <v>254.24911111111112</v>
      </c>
      <c r="I701" s="1">
        <f t="shared" si="337"/>
        <v>7.2400000000000091</v>
      </c>
      <c r="J701" s="1">
        <f t="shared" si="338"/>
        <v>7.1800000000000068</v>
      </c>
      <c r="K701" s="1">
        <f t="shared" si="339"/>
        <v>6.0000000000002274E-2</v>
      </c>
      <c r="L701" s="1">
        <f t="shared" si="369"/>
        <v>7.2400000000000091</v>
      </c>
      <c r="M701" s="1">
        <f t="shared" si="347"/>
        <v>12.147333333333334</v>
      </c>
      <c r="N701" s="2">
        <f t="shared" si="343"/>
        <v>287.03199999999998</v>
      </c>
      <c r="O701" s="2">
        <f t="shared" si="344"/>
        <v>214.148</v>
      </c>
      <c r="P701" s="2">
        <f t="shared" si="345"/>
        <v>276.94599999999997</v>
      </c>
      <c r="Q701" s="2">
        <f t="shared" si="346"/>
        <v>238.285</v>
      </c>
      <c r="R701" s="2">
        <f t="shared" si="352"/>
        <v>276.94599999999997</v>
      </c>
      <c r="S701" s="2">
        <f t="shared" si="348"/>
        <v>293.10566666666665</v>
      </c>
      <c r="T701" s="2">
        <f t="shared" si="349"/>
        <v>208.07433333333333</v>
      </c>
      <c r="U701" s="2">
        <f t="shared" si="353"/>
        <v>282.62866666666667</v>
      </c>
      <c r="V701" s="2">
        <f t="shared" si="354"/>
        <v>210.10899999999998</v>
      </c>
      <c r="W701" s="2">
        <f t="shared" si="355"/>
        <v>282.62866666666667</v>
      </c>
      <c r="X701" t="b">
        <f t="shared" si="356"/>
        <v>0</v>
      </c>
      <c r="Y701" t="b">
        <f t="shared" si="357"/>
        <v>0</v>
      </c>
      <c r="Z701" t="b">
        <f t="shared" si="358"/>
        <v>0</v>
      </c>
      <c r="AA701" t="b">
        <f t="shared" si="359"/>
        <v>0</v>
      </c>
      <c r="AB701" s="3">
        <f t="shared" si="340"/>
        <v>-5.6826666666667052</v>
      </c>
      <c r="AC701" t="b">
        <f t="shared" si="350"/>
        <v>0</v>
      </c>
      <c r="AD701" s="4"/>
      <c r="AE701" s="3" t="b">
        <f t="shared" si="341"/>
        <v>0</v>
      </c>
      <c r="AF701" s="3" t="b">
        <f t="shared" si="360"/>
        <v>0</v>
      </c>
      <c r="AG701" s="3" t="b">
        <f t="shared" si="361"/>
        <v>1</v>
      </c>
      <c r="AH701" s="3" t="b">
        <f t="shared" si="362"/>
        <v>0</v>
      </c>
      <c r="AI701" s="3" t="b">
        <f t="shared" si="363"/>
        <v>1</v>
      </c>
      <c r="AJ701" s="3" t="b">
        <f t="shared" si="364"/>
        <v>1</v>
      </c>
      <c r="AK701" s="3">
        <f t="shared" si="367"/>
        <v>-5.6826666666667052</v>
      </c>
      <c r="AL701" s="3" t="b">
        <f t="shared" si="351"/>
        <v>0</v>
      </c>
      <c r="AM701" s="3" t="b">
        <f t="shared" si="342"/>
        <v>0</v>
      </c>
      <c r="AN701" s="3" t="b">
        <f t="shared" si="365"/>
        <v>0</v>
      </c>
      <c r="AO701" s="3">
        <f t="shared" si="366"/>
        <v>0</v>
      </c>
    </row>
    <row r="702" spans="1:41" x14ac:dyDescent="0.2">
      <c r="A702">
        <v>20150329</v>
      </c>
      <c r="B702">
        <v>252.74</v>
      </c>
      <c r="C702">
        <v>253.14</v>
      </c>
      <c r="D702">
        <v>240.85</v>
      </c>
      <c r="E702">
        <v>242.71</v>
      </c>
      <c r="F702" s="3">
        <v>21699400</v>
      </c>
      <c r="G702">
        <v>3536570000</v>
      </c>
      <c r="H702">
        <f t="shared" si="368"/>
        <v>253.53311111111111</v>
      </c>
      <c r="I702" s="1">
        <f t="shared" si="337"/>
        <v>12.289999999999992</v>
      </c>
      <c r="J702" s="1">
        <f t="shared" si="338"/>
        <v>0.33999999999997499</v>
      </c>
      <c r="K702" s="1">
        <f t="shared" si="339"/>
        <v>11.950000000000017</v>
      </c>
      <c r="L702" s="1">
        <f t="shared" si="369"/>
        <v>12.289999999999992</v>
      </c>
      <c r="M702" s="1">
        <f t="shared" si="347"/>
        <v>12.019333333333332</v>
      </c>
      <c r="N702" s="2">
        <f t="shared" si="343"/>
        <v>283.053</v>
      </c>
      <c r="O702" s="2">
        <f t="shared" si="344"/>
        <v>210.93700000000001</v>
      </c>
      <c r="P702" s="2">
        <f t="shared" si="345"/>
        <v>276.94599999999997</v>
      </c>
      <c r="Q702" s="2">
        <f t="shared" si="346"/>
        <v>238.285</v>
      </c>
      <c r="R702" s="2">
        <f t="shared" si="352"/>
        <v>276.94599999999997</v>
      </c>
      <c r="S702" s="2">
        <f t="shared" si="348"/>
        <v>289.06266666666664</v>
      </c>
      <c r="T702" s="2">
        <f t="shared" si="349"/>
        <v>204.92733333333334</v>
      </c>
      <c r="U702" s="2">
        <f t="shared" si="353"/>
        <v>282.62866666666667</v>
      </c>
      <c r="V702" s="2">
        <f t="shared" si="354"/>
        <v>210.10899999999998</v>
      </c>
      <c r="W702" s="2">
        <f t="shared" si="355"/>
        <v>282.62866666666667</v>
      </c>
      <c r="X702" t="b">
        <f t="shared" si="356"/>
        <v>0</v>
      </c>
      <c r="Y702" t="b">
        <f t="shared" si="357"/>
        <v>0</v>
      </c>
      <c r="Z702" t="b">
        <f t="shared" si="358"/>
        <v>0</v>
      </c>
      <c r="AA702" t="b">
        <f t="shared" si="359"/>
        <v>0</v>
      </c>
      <c r="AB702" s="3">
        <f t="shared" si="340"/>
        <v>-5.6826666666667052</v>
      </c>
      <c r="AC702" t="b">
        <f t="shared" si="350"/>
        <v>0</v>
      </c>
      <c r="AD702" s="4"/>
      <c r="AE702" s="3" t="b">
        <f t="shared" si="341"/>
        <v>0</v>
      </c>
      <c r="AF702" s="3" t="b">
        <f t="shared" si="360"/>
        <v>0</v>
      </c>
      <c r="AG702" s="3" t="b">
        <f t="shared" si="361"/>
        <v>1</v>
      </c>
      <c r="AH702" s="3" t="b">
        <f t="shared" si="362"/>
        <v>0</v>
      </c>
      <c r="AI702" s="3" t="b">
        <f t="shared" si="363"/>
        <v>1</v>
      </c>
      <c r="AJ702" s="3" t="b">
        <f t="shared" si="364"/>
        <v>1</v>
      </c>
      <c r="AK702" s="3">
        <f t="shared" si="367"/>
        <v>-5.6826666666667052</v>
      </c>
      <c r="AL702" s="3" t="b">
        <f t="shared" si="351"/>
        <v>0</v>
      </c>
      <c r="AM702" s="3" t="b">
        <f t="shared" si="342"/>
        <v>0</v>
      </c>
      <c r="AN702" s="3" t="b">
        <f t="shared" si="365"/>
        <v>0</v>
      </c>
      <c r="AO702" s="3">
        <f t="shared" si="366"/>
        <v>0</v>
      </c>
    </row>
    <row r="703" spans="1:41" x14ac:dyDescent="0.2">
      <c r="A703">
        <v>20150330</v>
      </c>
      <c r="B703">
        <v>242.88</v>
      </c>
      <c r="C703">
        <v>249.24</v>
      </c>
      <c r="D703">
        <v>239.21</v>
      </c>
      <c r="E703">
        <v>247.53</v>
      </c>
      <c r="F703" s="3">
        <v>23009600</v>
      </c>
      <c r="G703">
        <v>3399510000</v>
      </c>
      <c r="H703">
        <f t="shared" si="368"/>
        <v>252.75577777777778</v>
      </c>
      <c r="I703" s="1">
        <f t="shared" si="337"/>
        <v>10.030000000000001</v>
      </c>
      <c r="J703" s="1">
        <f t="shared" si="338"/>
        <v>6.5300000000000011</v>
      </c>
      <c r="K703" s="1">
        <f t="shared" si="339"/>
        <v>3.5</v>
      </c>
      <c r="L703" s="1">
        <f t="shared" si="369"/>
        <v>10.030000000000001</v>
      </c>
      <c r="M703" s="1">
        <f t="shared" si="347"/>
        <v>12.481333333333335</v>
      </c>
      <c r="N703" s="2">
        <f t="shared" si="343"/>
        <v>281.66900000000004</v>
      </c>
      <c r="O703" s="2">
        <f t="shared" si="344"/>
        <v>206.78100000000001</v>
      </c>
      <c r="P703" s="2">
        <f t="shared" si="345"/>
        <v>276.94599999999997</v>
      </c>
      <c r="Q703" s="2">
        <f t="shared" si="346"/>
        <v>238.285</v>
      </c>
      <c r="R703" s="2">
        <f t="shared" si="352"/>
        <v>276.94599999999997</v>
      </c>
      <c r="S703" s="2">
        <f t="shared" si="348"/>
        <v>287.90966666666668</v>
      </c>
      <c r="T703" s="2">
        <f t="shared" si="349"/>
        <v>200.54033333333336</v>
      </c>
      <c r="U703" s="2">
        <f t="shared" si="353"/>
        <v>282.62866666666667</v>
      </c>
      <c r="V703" s="2">
        <f t="shared" si="354"/>
        <v>210.10899999999998</v>
      </c>
      <c r="W703" s="2">
        <f t="shared" si="355"/>
        <v>282.62866666666667</v>
      </c>
      <c r="X703" t="b">
        <f t="shared" si="356"/>
        <v>0</v>
      </c>
      <c r="Y703" t="b">
        <f t="shared" si="357"/>
        <v>0</v>
      </c>
      <c r="Z703" t="b">
        <f t="shared" si="358"/>
        <v>0</v>
      </c>
      <c r="AA703" t="b">
        <f t="shared" si="359"/>
        <v>0</v>
      </c>
      <c r="AB703" s="3">
        <f t="shared" si="340"/>
        <v>-5.6826666666667052</v>
      </c>
      <c r="AC703" t="b">
        <f t="shared" si="350"/>
        <v>0</v>
      </c>
      <c r="AD703" s="4"/>
      <c r="AE703" s="3" t="b">
        <f t="shared" si="341"/>
        <v>0</v>
      </c>
      <c r="AF703" s="3" t="b">
        <f t="shared" si="360"/>
        <v>0</v>
      </c>
      <c r="AG703" s="3" t="b">
        <f t="shared" si="361"/>
        <v>1</v>
      </c>
      <c r="AH703" s="3" t="b">
        <f t="shared" si="362"/>
        <v>0</v>
      </c>
      <c r="AI703" s="3" t="b">
        <f t="shared" si="363"/>
        <v>1</v>
      </c>
      <c r="AJ703" s="3" t="b">
        <f t="shared" si="364"/>
        <v>1</v>
      </c>
      <c r="AK703" s="3">
        <f t="shared" si="367"/>
        <v>-5.6826666666667052</v>
      </c>
      <c r="AL703" s="3" t="b">
        <f t="shared" si="351"/>
        <v>0</v>
      </c>
      <c r="AM703" s="3" t="b">
        <f t="shared" si="342"/>
        <v>0</v>
      </c>
      <c r="AN703" s="3" t="b">
        <f t="shared" si="365"/>
        <v>0</v>
      </c>
      <c r="AO703" s="3">
        <f t="shared" si="366"/>
        <v>0</v>
      </c>
    </row>
    <row r="704" spans="1:41" x14ac:dyDescent="0.2">
      <c r="A704">
        <v>20150331</v>
      </c>
      <c r="B704">
        <v>247.45</v>
      </c>
      <c r="C704">
        <v>248.73</v>
      </c>
      <c r="D704">
        <v>242.74</v>
      </c>
      <c r="E704">
        <v>244.22</v>
      </c>
      <c r="F704" s="3">
        <v>22672000</v>
      </c>
      <c r="G704">
        <v>3464410000</v>
      </c>
      <c r="H704">
        <f t="shared" si="368"/>
        <v>252.05344444444447</v>
      </c>
      <c r="I704" s="1">
        <f t="shared" si="337"/>
        <v>5.9899999999999807</v>
      </c>
      <c r="J704" s="1">
        <f t="shared" si="338"/>
        <v>1.1999999999999886</v>
      </c>
      <c r="K704" s="1">
        <f t="shared" si="339"/>
        <v>4.789999999999992</v>
      </c>
      <c r="L704" s="1">
        <f t="shared" si="369"/>
        <v>5.9899999999999807</v>
      </c>
      <c r="M704" s="1">
        <f t="shared" si="347"/>
        <v>12.781333333333338</v>
      </c>
      <c r="N704" s="2">
        <f t="shared" si="343"/>
        <v>284.07900000000001</v>
      </c>
      <c r="O704" s="2">
        <f t="shared" si="344"/>
        <v>207.39099999999999</v>
      </c>
      <c r="P704" s="2">
        <f t="shared" si="345"/>
        <v>276.94599999999997</v>
      </c>
      <c r="Q704" s="2">
        <f t="shared" si="346"/>
        <v>238.285</v>
      </c>
      <c r="R704" s="2">
        <f t="shared" si="352"/>
        <v>276.94599999999997</v>
      </c>
      <c r="S704" s="2">
        <f t="shared" si="348"/>
        <v>290.46966666666668</v>
      </c>
      <c r="T704" s="2">
        <f t="shared" si="349"/>
        <v>201.00033333333334</v>
      </c>
      <c r="U704" s="2">
        <f t="shared" si="353"/>
        <v>282.62866666666667</v>
      </c>
      <c r="V704" s="2">
        <f t="shared" si="354"/>
        <v>210.10899999999998</v>
      </c>
      <c r="W704" s="2">
        <f t="shared" si="355"/>
        <v>282.62866666666667</v>
      </c>
      <c r="X704" t="b">
        <f t="shared" si="356"/>
        <v>0</v>
      </c>
      <c r="Y704" t="b">
        <f t="shared" si="357"/>
        <v>0</v>
      </c>
      <c r="Z704" t="b">
        <f t="shared" si="358"/>
        <v>0</v>
      </c>
      <c r="AA704" t="b">
        <f t="shared" si="359"/>
        <v>0</v>
      </c>
      <c r="AB704" s="3">
        <f t="shared" si="340"/>
        <v>-5.6826666666667052</v>
      </c>
      <c r="AC704" t="b">
        <f t="shared" si="350"/>
        <v>0</v>
      </c>
      <c r="AD704" s="4"/>
      <c r="AE704" s="3" t="b">
        <f t="shared" si="341"/>
        <v>0</v>
      </c>
      <c r="AF704" s="3" t="b">
        <f t="shared" si="360"/>
        <v>0</v>
      </c>
      <c r="AG704" s="3" t="b">
        <f t="shared" si="361"/>
        <v>1</v>
      </c>
      <c r="AH704" s="3" t="b">
        <f t="shared" si="362"/>
        <v>0</v>
      </c>
      <c r="AI704" s="3" t="b">
        <f t="shared" si="363"/>
        <v>1</v>
      </c>
      <c r="AJ704" s="3" t="b">
        <f t="shared" si="364"/>
        <v>1</v>
      </c>
      <c r="AK704" s="3">
        <f t="shared" si="367"/>
        <v>-5.6826666666667052</v>
      </c>
      <c r="AL704" s="3" t="b">
        <f t="shared" si="351"/>
        <v>0</v>
      </c>
      <c r="AM704" s="3" t="b">
        <f t="shared" si="342"/>
        <v>0</v>
      </c>
      <c r="AN704" s="3" t="b">
        <f t="shared" si="365"/>
        <v>0</v>
      </c>
      <c r="AO704" s="3">
        <f t="shared" si="366"/>
        <v>0</v>
      </c>
    </row>
    <row r="705" spans="1:41" x14ac:dyDescent="0.2">
      <c r="A705">
        <v>20150401</v>
      </c>
      <c r="B705">
        <v>244.22</v>
      </c>
      <c r="C705">
        <v>247.54</v>
      </c>
      <c r="D705">
        <v>241.16</v>
      </c>
      <c r="E705">
        <v>247.27</v>
      </c>
      <c r="F705" s="3">
        <v>22877200</v>
      </c>
      <c r="G705">
        <v>3420100000</v>
      </c>
      <c r="H705">
        <f t="shared" si="368"/>
        <v>251.20933333333338</v>
      </c>
      <c r="I705" s="1">
        <f t="shared" si="337"/>
        <v>6.3799999999999955</v>
      </c>
      <c r="J705" s="1">
        <f t="shared" si="338"/>
        <v>3.3199999999999932</v>
      </c>
      <c r="K705" s="1">
        <f t="shared" si="339"/>
        <v>3.0600000000000023</v>
      </c>
      <c r="L705" s="1">
        <f t="shared" si="369"/>
        <v>6.3799999999999955</v>
      </c>
      <c r="M705" s="1">
        <f t="shared" si="347"/>
        <v>12.619333333333335</v>
      </c>
      <c r="N705" s="2">
        <f t="shared" si="343"/>
        <v>282.20799999999997</v>
      </c>
      <c r="O705" s="2">
        <f t="shared" si="344"/>
        <v>206.49199999999999</v>
      </c>
      <c r="P705" s="2">
        <f t="shared" si="345"/>
        <v>276.94599999999997</v>
      </c>
      <c r="Q705" s="2">
        <f t="shared" si="346"/>
        <v>238.285</v>
      </c>
      <c r="R705" s="2">
        <f t="shared" si="352"/>
        <v>276.94599999999997</v>
      </c>
      <c r="S705" s="2">
        <f t="shared" si="348"/>
        <v>288.51766666666668</v>
      </c>
      <c r="T705" s="2">
        <f t="shared" si="349"/>
        <v>200.1823333333333</v>
      </c>
      <c r="U705" s="2">
        <f t="shared" si="353"/>
        <v>282.62866666666667</v>
      </c>
      <c r="V705" s="2">
        <f t="shared" si="354"/>
        <v>210.10899999999998</v>
      </c>
      <c r="W705" s="2">
        <f t="shared" si="355"/>
        <v>282.62866666666667</v>
      </c>
      <c r="X705" t="b">
        <f t="shared" si="356"/>
        <v>0</v>
      </c>
      <c r="Y705" t="b">
        <f t="shared" si="357"/>
        <v>0</v>
      </c>
      <c r="Z705" t="b">
        <f t="shared" si="358"/>
        <v>0</v>
      </c>
      <c r="AA705" t="b">
        <f t="shared" si="359"/>
        <v>0</v>
      </c>
      <c r="AB705" s="3">
        <f t="shared" si="340"/>
        <v>-5.6826666666667052</v>
      </c>
      <c r="AC705" t="b">
        <f t="shared" si="350"/>
        <v>0</v>
      </c>
      <c r="AD705" s="4"/>
      <c r="AE705" s="3" t="b">
        <f t="shared" si="341"/>
        <v>0</v>
      </c>
      <c r="AF705" s="3" t="b">
        <f t="shared" si="360"/>
        <v>0</v>
      </c>
      <c r="AG705" s="3" t="b">
        <f t="shared" si="361"/>
        <v>1</v>
      </c>
      <c r="AH705" s="3" t="b">
        <f t="shared" si="362"/>
        <v>0</v>
      </c>
      <c r="AI705" s="3" t="b">
        <f t="shared" si="363"/>
        <v>1</v>
      </c>
      <c r="AJ705" s="3" t="b">
        <f t="shared" si="364"/>
        <v>1</v>
      </c>
      <c r="AK705" s="3">
        <f t="shared" si="367"/>
        <v>-5.6826666666667052</v>
      </c>
      <c r="AL705" s="3" t="b">
        <f t="shared" si="351"/>
        <v>0</v>
      </c>
      <c r="AM705" s="3" t="b">
        <f t="shared" si="342"/>
        <v>0</v>
      </c>
      <c r="AN705" s="3" t="b">
        <f t="shared" si="365"/>
        <v>0</v>
      </c>
      <c r="AO705" s="3">
        <f t="shared" si="366"/>
        <v>0</v>
      </c>
    </row>
    <row r="706" spans="1:41" x14ac:dyDescent="0.2">
      <c r="A706">
        <v>20150402</v>
      </c>
      <c r="B706">
        <v>247.09</v>
      </c>
      <c r="C706">
        <v>254.46</v>
      </c>
      <c r="D706">
        <v>245.42</v>
      </c>
      <c r="E706">
        <v>253</v>
      </c>
      <c r="F706" s="3">
        <v>26272600</v>
      </c>
      <c r="G706">
        <v>3461060000</v>
      </c>
      <c r="H706">
        <f t="shared" si="368"/>
        <v>250.46511111111116</v>
      </c>
      <c r="I706" s="1">
        <f t="shared" ref="I706:I769" si="370">High-Low</f>
        <v>9.0400000000000205</v>
      </c>
      <c r="J706" s="1">
        <f t="shared" si="338"/>
        <v>7.1899999999999977</v>
      </c>
      <c r="K706" s="1">
        <f t="shared" si="339"/>
        <v>1.8500000000000227</v>
      </c>
      <c r="L706" s="1">
        <f t="shared" si="369"/>
        <v>9.0400000000000205</v>
      </c>
      <c r="M706" s="1">
        <f t="shared" si="347"/>
        <v>12.511333333333335</v>
      </c>
      <c r="N706" s="2">
        <f t="shared" si="343"/>
        <v>287.47399999999999</v>
      </c>
      <c r="O706" s="2">
        <f t="shared" si="344"/>
        <v>212.40600000000001</v>
      </c>
      <c r="P706" s="2">
        <f t="shared" si="345"/>
        <v>276.94599999999997</v>
      </c>
      <c r="Q706" s="2">
        <f t="shared" si="346"/>
        <v>238.285</v>
      </c>
      <c r="R706" s="2">
        <f t="shared" si="352"/>
        <v>276.94599999999997</v>
      </c>
      <c r="S706" s="2">
        <f t="shared" si="348"/>
        <v>293.72966666666667</v>
      </c>
      <c r="T706" s="2">
        <f t="shared" si="349"/>
        <v>206.15033333333332</v>
      </c>
      <c r="U706" s="2">
        <f t="shared" si="353"/>
        <v>282.62866666666667</v>
      </c>
      <c r="V706" s="2">
        <f t="shared" si="354"/>
        <v>210.10899999999998</v>
      </c>
      <c r="W706" s="2">
        <f t="shared" si="355"/>
        <v>282.62866666666667</v>
      </c>
      <c r="X706" t="b">
        <f t="shared" si="356"/>
        <v>1</v>
      </c>
      <c r="Y706" t="b">
        <f t="shared" si="357"/>
        <v>0</v>
      </c>
      <c r="Z706" t="b">
        <f t="shared" si="358"/>
        <v>0</v>
      </c>
      <c r="AA706" t="b">
        <f t="shared" si="359"/>
        <v>0</v>
      </c>
      <c r="AB706" s="3">
        <f t="shared" si="340"/>
        <v>-5.6826666666667052</v>
      </c>
      <c r="AC706" t="b">
        <f t="shared" si="350"/>
        <v>0</v>
      </c>
      <c r="AD706" s="4"/>
      <c r="AE706" s="3" t="b">
        <f t="shared" si="341"/>
        <v>0</v>
      </c>
      <c r="AF706" s="3" t="b">
        <f t="shared" si="360"/>
        <v>0</v>
      </c>
      <c r="AG706" s="3" t="b">
        <f t="shared" si="361"/>
        <v>0</v>
      </c>
      <c r="AH706" s="3" t="b">
        <f t="shared" si="362"/>
        <v>0</v>
      </c>
      <c r="AI706" s="3" t="b">
        <f t="shared" si="363"/>
        <v>1</v>
      </c>
      <c r="AJ706" s="3" t="b">
        <f t="shared" si="364"/>
        <v>1</v>
      </c>
      <c r="AK706" s="3">
        <f t="shared" si="367"/>
        <v>-5.6826666666667052</v>
      </c>
      <c r="AL706" s="3" t="b">
        <f t="shared" si="351"/>
        <v>0</v>
      </c>
      <c r="AM706" s="3" t="b">
        <f t="shared" si="342"/>
        <v>0</v>
      </c>
      <c r="AN706" s="3" t="b">
        <f t="shared" si="365"/>
        <v>0</v>
      </c>
      <c r="AO706" s="3">
        <f t="shared" si="366"/>
        <v>0</v>
      </c>
    </row>
    <row r="707" spans="1:41" x14ac:dyDescent="0.2">
      <c r="A707">
        <v>20150403</v>
      </c>
      <c r="B707">
        <v>253.07</v>
      </c>
      <c r="C707">
        <v>256.04000000000002</v>
      </c>
      <c r="D707">
        <v>251.88</v>
      </c>
      <c r="E707">
        <v>254.32</v>
      </c>
      <c r="F707" s="3">
        <v>23146600</v>
      </c>
      <c r="G707">
        <v>3545940000</v>
      </c>
      <c r="H707">
        <f t="shared" si="368"/>
        <v>249.77588888888894</v>
      </c>
      <c r="I707" s="1">
        <f t="shared" si="370"/>
        <v>4.160000000000025</v>
      </c>
      <c r="J707" s="1">
        <f t="shared" ref="J707:J770" si="371">ABS(High-E706)</f>
        <v>3.0400000000000205</v>
      </c>
      <c r="K707" s="1">
        <f t="shared" ref="K707:K770" si="372">ABS(Low-E706)</f>
        <v>1.1200000000000045</v>
      </c>
      <c r="L707" s="1">
        <f t="shared" si="369"/>
        <v>4.160000000000025</v>
      </c>
      <c r="M707" s="1">
        <f t="shared" si="347"/>
        <v>10.738666666666669</v>
      </c>
      <c r="N707" s="2">
        <f t="shared" si="343"/>
        <v>286.17600000000004</v>
      </c>
      <c r="O707" s="2">
        <f t="shared" si="344"/>
        <v>221.744</v>
      </c>
      <c r="P707" s="2">
        <f t="shared" si="345"/>
        <v>276.94599999999997</v>
      </c>
      <c r="Q707" s="2">
        <f t="shared" si="346"/>
        <v>238.285</v>
      </c>
      <c r="R707" s="2">
        <f t="shared" si="352"/>
        <v>276.94599999999997</v>
      </c>
      <c r="S707" s="2">
        <f t="shared" si="348"/>
        <v>291.54533333333336</v>
      </c>
      <c r="T707" s="2">
        <f t="shared" si="349"/>
        <v>216.37466666666666</v>
      </c>
      <c r="U707" s="2">
        <f t="shared" si="353"/>
        <v>282.62866666666667</v>
      </c>
      <c r="V707" s="2">
        <f t="shared" si="354"/>
        <v>216.37466666666666</v>
      </c>
      <c r="W707" s="2">
        <f t="shared" si="355"/>
        <v>282.62866666666667</v>
      </c>
      <c r="X707" t="b">
        <f t="shared" si="356"/>
        <v>1</v>
      </c>
      <c r="Y707" t="b">
        <f t="shared" si="357"/>
        <v>0</v>
      </c>
      <c r="Z707" t="b">
        <f t="shared" si="358"/>
        <v>0</v>
      </c>
      <c r="AA707" t="b">
        <f t="shared" si="359"/>
        <v>0</v>
      </c>
      <c r="AB707" s="3">
        <f t="shared" ref="AB707:AB770" si="373">$R707-$W707</f>
        <v>-5.6826666666667052</v>
      </c>
      <c r="AC707" t="b">
        <f t="shared" si="350"/>
        <v>0</v>
      </c>
      <c r="AD707" s="4"/>
      <c r="AE707" s="3" t="b">
        <f t="shared" si="341"/>
        <v>0</v>
      </c>
      <c r="AF707" s="3" t="b">
        <f t="shared" si="360"/>
        <v>0</v>
      </c>
      <c r="AG707" s="3" t="b">
        <f t="shared" si="361"/>
        <v>0</v>
      </c>
      <c r="AH707" s="3" t="b">
        <f t="shared" si="362"/>
        <v>0</v>
      </c>
      <c r="AI707" s="3" t="b">
        <f t="shared" si="363"/>
        <v>1</v>
      </c>
      <c r="AJ707" s="3" t="b">
        <f t="shared" si="364"/>
        <v>1</v>
      </c>
      <c r="AK707" s="3">
        <f t="shared" si="367"/>
        <v>-5.6826666666667052</v>
      </c>
      <c r="AL707" s="3" t="b">
        <f t="shared" si="351"/>
        <v>0</v>
      </c>
      <c r="AM707" s="3" t="b">
        <f t="shared" si="342"/>
        <v>0</v>
      </c>
      <c r="AN707" s="3" t="b">
        <f t="shared" si="365"/>
        <v>0</v>
      </c>
      <c r="AO707" s="3">
        <f t="shared" si="366"/>
        <v>0</v>
      </c>
    </row>
    <row r="708" spans="1:41" x14ac:dyDescent="0.2">
      <c r="A708">
        <v>20150404</v>
      </c>
      <c r="B708">
        <v>254.29</v>
      </c>
      <c r="C708">
        <v>255.26</v>
      </c>
      <c r="D708">
        <v>251.1</v>
      </c>
      <c r="E708">
        <v>253.7</v>
      </c>
      <c r="F708" s="3">
        <v>12493500</v>
      </c>
      <c r="G708">
        <v>3563920000</v>
      </c>
      <c r="H708">
        <f t="shared" si="368"/>
        <v>249.4785555555556</v>
      </c>
      <c r="I708" s="1">
        <f t="shared" si="370"/>
        <v>4.1599999999999966</v>
      </c>
      <c r="J708" s="1">
        <f t="shared" si="371"/>
        <v>0.93999999999999773</v>
      </c>
      <c r="K708" s="1">
        <f t="shared" si="372"/>
        <v>3.2199999999999989</v>
      </c>
      <c r="L708" s="1">
        <f t="shared" si="369"/>
        <v>4.1599999999999966</v>
      </c>
      <c r="M708" s="1">
        <f t="shared" si="347"/>
        <v>9.9760000000000026</v>
      </c>
      <c r="N708" s="2">
        <f t="shared" si="343"/>
        <v>283.108</v>
      </c>
      <c r="O708" s="2">
        <f t="shared" si="344"/>
        <v>223.25200000000001</v>
      </c>
      <c r="P708" s="2">
        <f t="shared" si="345"/>
        <v>276.94599999999997</v>
      </c>
      <c r="Q708" s="2">
        <f t="shared" si="346"/>
        <v>238.285</v>
      </c>
      <c r="R708" s="2">
        <f t="shared" si="352"/>
        <v>276.94599999999997</v>
      </c>
      <c r="S708" s="2">
        <f t="shared" si="348"/>
        <v>288.096</v>
      </c>
      <c r="T708" s="2">
        <f t="shared" si="349"/>
        <v>218.26400000000001</v>
      </c>
      <c r="U708" s="2">
        <f t="shared" si="353"/>
        <v>282.62866666666667</v>
      </c>
      <c r="V708" s="2">
        <f t="shared" si="354"/>
        <v>218.26400000000001</v>
      </c>
      <c r="W708" s="2">
        <f t="shared" si="355"/>
        <v>282.62866666666667</v>
      </c>
      <c r="X708" t="b">
        <f t="shared" si="356"/>
        <v>1</v>
      </c>
      <c r="Y708" t="b">
        <f t="shared" si="357"/>
        <v>0</v>
      </c>
      <c r="Z708" t="b">
        <f t="shared" si="358"/>
        <v>0</v>
      </c>
      <c r="AA708" t="b">
        <f t="shared" si="359"/>
        <v>0</v>
      </c>
      <c r="AB708" s="3">
        <f t="shared" si="373"/>
        <v>-5.6826666666667052</v>
      </c>
      <c r="AC708" t="b">
        <f t="shared" si="350"/>
        <v>0</v>
      </c>
      <c r="AD708" s="4"/>
      <c r="AE708" s="3" t="b">
        <f t="shared" si="341"/>
        <v>0</v>
      </c>
      <c r="AF708" s="3" t="b">
        <f t="shared" si="360"/>
        <v>0</v>
      </c>
      <c r="AG708" s="3" t="b">
        <f t="shared" si="361"/>
        <v>0</v>
      </c>
      <c r="AH708" s="3" t="b">
        <f t="shared" si="362"/>
        <v>0</v>
      </c>
      <c r="AI708" s="3" t="b">
        <f t="shared" si="363"/>
        <v>1</v>
      </c>
      <c r="AJ708" s="3" t="b">
        <f t="shared" si="364"/>
        <v>1</v>
      </c>
      <c r="AK708" s="3">
        <f t="shared" si="367"/>
        <v>-5.6826666666667052</v>
      </c>
      <c r="AL708" s="3" t="b">
        <f t="shared" si="351"/>
        <v>0</v>
      </c>
      <c r="AM708" s="3" t="b">
        <f t="shared" si="342"/>
        <v>0</v>
      </c>
      <c r="AN708" s="3" t="b">
        <f t="shared" si="365"/>
        <v>0</v>
      </c>
      <c r="AO708" s="3">
        <f t="shared" si="366"/>
        <v>0</v>
      </c>
    </row>
    <row r="709" spans="1:41" x14ac:dyDescent="0.2">
      <c r="A709">
        <v>20150405</v>
      </c>
      <c r="B709">
        <v>253.76</v>
      </c>
      <c r="C709">
        <v>260.68</v>
      </c>
      <c r="D709">
        <v>251.94</v>
      </c>
      <c r="E709">
        <v>260.60000000000002</v>
      </c>
      <c r="F709" s="3">
        <v>19649200</v>
      </c>
      <c r="G709">
        <v>3557460000</v>
      </c>
      <c r="H709">
        <f t="shared" si="368"/>
        <v>249.36200000000005</v>
      </c>
      <c r="I709" s="1">
        <f t="shared" si="370"/>
        <v>8.7400000000000091</v>
      </c>
      <c r="J709" s="1">
        <f t="shared" si="371"/>
        <v>6.9800000000000182</v>
      </c>
      <c r="K709" s="1">
        <f t="shared" si="372"/>
        <v>1.7599999999999909</v>
      </c>
      <c r="L709" s="1">
        <f t="shared" si="369"/>
        <v>8.7400000000000091</v>
      </c>
      <c r="M709" s="1">
        <f t="shared" si="347"/>
        <v>9.8740000000000023</v>
      </c>
      <c r="N709" s="2">
        <f t="shared" si="343"/>
        <v>285.93200000000002</v>
      </c>
      <c r="O709" s="2">
        <f t="shared" si="344"/>
        <v>226.68799999999999</v>
      </c>
      <c r="P709" s="2">
        <f t="shared" si="345"/>
        <v>276.94599999999997</v>
      </c>
      <c r="Q709" s="2">
        <f t="shared" si="346"/>
        <v>238.285</v>
      </c>
      <c r="R709" s="2">
        <f t="shared" si="352"/>
        <v>276.94599999999997</v>
      </c>
      <c r="S709" s="2">
        <f t="shared" si="348"/>
        <v>290.86900000000003</v>
      </c>
      <c r="T709" s="2">
        <f t="shared" si="349"/>
        <v>221.75099999999998</v>
      </c>
      <c r="U709" s="2">
        <f t="shared" si="353"/>
        <v>282.62866666666667</v>
      </c>
      <c r="V709" s="2">
        <f t="shared" si="354"/>
        <v>221.75099999999998</v>
      </c>
      <c r="W709" s="2">
        <f t="shared" si="355"/>
        <v>282.62866666666667</v>
      </c>
      <c r="X709" t="b">
        <f t="shared" si="356"/>
        <v>1</v>
      </c>
      <c r="Y709" t="b">
        <f t="shared" si="357"/>
        <v>0</v>
      </c>
      <c r="Z709" t="b">
        <f t="shared" si="358"/>
        <v>0</v>
      </c>
      <c r="AA709" t="b">
        <f t="shared" si="359"/>
        <v>0</v>
      </c>
      <c r="AB709" s="3">
        <f t="shared" si="373"/>
        <v>-5.6826666666667052</v>
      </c>
      <c r="AC709" t="b">
        <f t="shared" si="350"/>
        <v>0</v>
      </c>
      <c r="AD709" s="4"/>
      <c r="AE709" s="3" t="b">
        <f t="shared" si="341"/>
        <v>0</v>
      </c>
      <c r="AF709" s="3" t="b">
        <f t="shared" si="360"/>
        <v>0</v>
      </c>
      <c r="AG709" s="3" t="b">
        <f t="shared" si="361"/>
        <v>0</v>
      </c>
      <c r="AH709" s="3" t="b">
        <f t="shared" si="362"/>
        <v>0</v>
      </c>
      <c r="AI709" s="3" t="b">
        <f t="shared" si="363"/>
        <v>1</v>
      </c>
      <c r="AJ709" s="3" t="b">
        <f t="shared" si="364"/>
        <v>1</v>
      </c>
      <c r="AK709" s="3">
        <f t="shared" si="367"/>
        <v>-5.6826666666667052</v>
      </c>
      <c r="AL709" s="3" t="b">
        <f t="shared" si="351"/>
        <v>0</v>
      </c>
      <c r="AM709" s="3" t="b">
        <f t="shared" si="342"/>
        <v>0</v>
      </c>
      <c r="AN709" s="3" t="b">
        <f t="shared" si="365"/>
        <v>0</v>
      </c>
      <c r="AO709" s="3">
        <f t="shared" si="366"/>
        <v>0</v>
      </c>
    </row>
    <row r="710" spans="1:41" x14ac:dyDescent="0.2">
      <c r="A710">
        <v>20150406</v>
      </c>
      <c r="B710">
        <v>260.72000000000003</v>
      </c>
      <c r="C710">
        <v>261.8</v>
      </c>
      <c r="D710">
        <v>254.57</v>
      </c>
      <c r="E710">
        <v>255.49</v>
      </c>
      <c r="F710" s="3">
        <v>20034200</v>
      </c>
      <c r="G710">
        <v>3655990000</v>
      </c>
      <c r="H710">
        <f t="shared" si="368"/>
        <v>249.20788888888893</v>
      </c>
      <c r="I710" s="1">
        <f t="shared" si="370"/>
        <v>7.2300000000000182</v>
      </c>
      <c r="J710" s="1">
        <f t="shared" si="371"/>
        <v>1.1999999999999886</v>
      </c>
      <c r="K710" s="1">
        <f t="shared" si="372"/>
        <v>6.0300000000000296</v>
      </c>
      <c r="L710" s="1">
        <f t="shared" si="369"/>
        <v>7.2300000000000182</v>
      </c>
      <c r="M710" s="1">
        <f t="shared" si="347"/>
        <v>10.020000000000005</v>
      </c>
      <c r="N710" s="2">
        <f t="shared" si="343"/>
        <v>288.245</v>
      </c>
      <c r="O710" s="2">
        <f t="shared" si="344"/>
        <v>228.125</v>
      </c>
      <c r="P710" s="2">
        <f t="shared" si="345"/>
        <v>276.94599999999997</v>
      </c>
      <c r="Q710" s="2">
        <f t="shared" si="346"/>
        <v>238.285</v>
      </c>
      <c r="R710" s="2">
        <f t="shared" si="352"/>
        <v>276.94599999999997</v>
      </c>
      <c r="S710" s="2">
        <f t="shared" si="348"/>
        <v>293.255</v>
      </c>
      <c r="T710" s="2">
        <f t="shared" si="349"/>
        <v>223.11499999999998</v>
      </c>
      <c r="U710" s="2">
        <f t="shared" si="353"/>
        <v>282.62866666666667</v>
      </c>
      <c r="V710" s="2">
        <f t="shared" si="354"/>
        <v>223.11499999999998</v>
      </c>
      <c r="W710" s="2">
        <f t="shared" si="355"/>
        <v>282.62866666666667</v>
      </c>
      <c r="X710" t="b">
        <f t="shared" si="356"/>
        <v>1</v>
      </c>
      <c r="Y710" t="b">
        <f t="shared" si="357"/>
        <v>0</v>
      </c>
      <c r="Z710" t="b">
        <f t="shared" si="358"/>
        <v>0</v>
      </c>
      <c r="AA710" t="b">
        <f t="shared" si="359"/>
        <v>0</v>
      </c>
      <c r="AB710" s="3">
        <f t="shared" si="373"/>
        <v>-5.6826666666667052</v>
      </c>
      <c r="AC710" t="b">
        <f t="shared" si="350"/>
        <v>0</v>
      </c>
      <c r="AD710" s="4"/>
      <c r="AE710" s="3" t="b">
        <f t="shared" si="341"/>
        <v>0</v>
      </c>
      <c r="AF710" s="3" t="b">
        <f t="shared" si="360"/>
        <v>0</v>
      </c>
      <c r="AG710" s="3" t="b">
        <f t="shared" si="361"/>
        <v>0</v>
      </c>
      <c r="AH710" s="3" t="b">
        <f t="shared" si="362"/>
        <v>0</v>
      </c>
      <c r="AI710" s="3" t="b">
        <f t="shared" si="363"/>
        <v>1</v>
      </c>
      <c r="AJ710" s="3" t="b">
        <f t="shared" si="364"/>
        <v>1</v>
      </c>
      <c r="AK710" s="3">
        <f t="shared" si="367"/>
        <v>-5.6826666666667052</v>
      </c>
      <c r="AL710" s="3" t="b">
        <f t="shared" si="351"/>
        <v>0</v>
      </c>
      <c r="AM710" s="3" t="b">
        <f t="shared" si="342"/>
        <v>0</v>
      </c>
      <c r="AN710" s="3" t="b">
        <f t="shared" si="365"/>
        <v>0</v>
      </c>
      <c r="AO710" s="3">
        <f t="shared" si="366"/>
        <v>0</v>
      </c>
    </row>
    <row r="711" spans="1:41" x14ac:dyDescent="0.2">
      <c r="A711">
        <v>20150407</v>
      </c>
      <c r="B711">
        <v>255.27</v>
      </c>
      <c r="C711">
        <v>255.81</v>
      </c>
      <c r="D711">
        <v>252.21</v>
      </c>
      <c r="E711">
        <v>253.18</v>
      </c>
      <c r="F711" s="3">
        <v>18467400</v>
      </c>
      <c r="G711">
        <v>3580410000</v>
      </c>
      <c r="H711">
        <f t="shared" si="368"/>
        <v>248.86677777777783</v>
      </c>
      <c r="I711" s="1">
        <f t="shared" si="370"/>
        <v>3.5999999999999943</v>
      </c>
      <c r="J711" s="1">
        <f t="shared" si="371"/>
        <v>0.31999999999999318</v>
      </c>
      <c r="K711" s="1">
        <f t="shared" si="372"/>
        <v>3.2800000000000011</v>
      </c>
      <c r="L711" s="1">
        <f t="shared" si="369"/>
        <v>3.5999999999999943</v>
      </c>
      <c r="M711" s="1">
        <f t="shared" si="347"/>
        <v>9.8246666666666709</v>
      </c>
      <c r="N711" s="2">
        <f t="shared" si="343"/>
        <v>283.48399999999998</v>
      </c>
      <c r="O711" s="2">
        <f t="shared" si="344"/>
        <v>224.53599999999997</v>
      </c>
      <c r="P711" s="2">
        <f t="shared" si="345"/>
        <v>276.94599999999997</v>
      </c>
      <c r="Q711" s="2">
        <f t="shared" si="346"/>
        <v>238.285</v>
      </c>
      <c r="R711" s="2">
        <f t="shared" si="352"/>
        <v>276.94599999999997</v>
      </c>
      <c r="S711" s="2">
        <f t="shared" si="348"/>
        <v>288.39633333333336</v>
      </c>
      <c r="T711" s="2">
        <f t="shared" si="349"/>
        <v>219.62366666666665</v>
      </c>
      <c r="U711" s="2">
        <f t="shared" si="353"/>
        <v>282.62866666666667</v>
      </c>
      <c r="V711" s="2">
        <f t="shared" si="354"/>
        <v>223.11499999999998</v>
      </c>
      <c r="W711" s="2">
        <f t="shared" si="355"/>
        <v>282.62866666666667</v>
      </c>
      <c r="X711" t="b">
        <f t="shared" si="356"/>
        <v>1</v>
      </c>
      <c r="Y711" t="b">
        <f t="shared" si="357"/>
        <v>0</v>
      </c>
      <c r="Z711" t="b">
        <f t="shared" si="358"/>
        <v>0</v>
      </c>
      <c r="AA711" t="b">
        <f t="shared" si="359"/>
        <v>0</v>
      </c>
      <c r="AB711" s="3">
        <f t="shared" si="373"/>
        <v>-5.6826666666667052</v>
      </c>
      <c r="AC711" t="b">
        <f t="shared" si="350"/>
        <v>0</v>
      </c>
      <c r="AD711" s="4"/>
      <c r="AE711" s="3" t="b">
        <f t="shared" si="341"/>
        <v>0</v>
      </c>
      <c r="AF711" s="3" t="b">
        <f t="shared" si="360"/>
        <v>0</v>
      </c>
      <c r="AG711" s="3" t="b">
        <f t="shared" si="361"/>
        <v>0</v>
      </c>
      <c r="AH711" s="3" t="b">
        <f t="shared" si="362"/>
        <v>0</v>
      </c>
      <c r="AI711" s="3" t="b">
        <f t="shared" si="363"/>
        <v>1</v>
      </c>
      <c r="AJ711" s="3" t="b">
        <f t="shared" si="364"/>
        <v>1</v>
      </c>
      <c r="AK711" s="3">
        <f t="shared" si="367"/>
        <v>-5.6826666666667052</v>
      </c>
      <c r="AL711" s="3" t="b">
        <f t="shared" si="351"/>
        <v>0</v>
      </c>
      <c r="AM711" s="3" t="b">
        <f t="shared" si="342"/>
        <v>0</v>
      </c>
      <c r="AN711" s="3" t="b">
        <f t="shared" si="365"/>
        <v>0</v>
      </c>
      <c r="AO711" s="3">
        <f t="shared" si="366"/>
        <v>0</v>
      </c>
    </row>
    <row r="712" spans="1:41" x14ac:dyDescent="0.2">
      <c r="A712">
        <v>20150408</v>
      </c>
      <c r="B712">
        <v>253.06</v>
      </c>
      <c r="C712">
        <v>253.85</v>
      </c>
      <c r="D712">
        <v>244.22</v>
      </c>
      <c r="E712">
        <v>245.02</v>
      </c>
      <c r="F712" s="3">
        <v>30086400</v>
      </c>
      <c r="G712">
        <v>3550390000</v>
      </c>
      <c r="H712">
        <f t="shared" si="368"/>
        <v>248.40944444444446</v>
      </c>
      <c r="I712" s="1">
        <f t="shared" si="370"/>
        <v>9.6299999999999955</v>
      </c>
      <c r="J712" s="1">
        <f t="shared" si="371"/>
        <v>0.66999999999998749</v>
      </c>
      <c r="K712" s="1">
        <f t="shared" si="372"/>
        <v>8.960000000000008</v>
      </c>
      <c r="L712" s="1">
        <f t="shared" si="369"/>
        <v>9.6299999999999955</v>
      </c>
      <c r="M712" s="1">
        <f t="shared" si="347"/>
        <v>9.0280000000000022</v>
      </c>
      <c r="N712" s="2">
        <f t="shared" si="343"/>
        <v>276.11900000000003</v>
      </c>
      <c r="O712" s="2">
        <f t="shared" si="344"/>
        <v>221.95099999999999</v>
      </c>
      <c r="P712" s="2">
        <f t="shared" si="345"/>
        <v>276.11900000000003</v>
      </c>
      <c r="Q712" s="2">
        <f t="shared" si="346"/>
        <v>238.285</v>
      </c>
      <c r="R712" s="2">
        <f t="shared" si="352"/>
        <v>276.11900000000003</v>
      </c>
      <c r="S712" s="2">
        <f t="shared" si="348"/>
        <v>280.63299999999998</v>
      </c>
      <c r="T712" s="2">
        <f t="shared" si="349"/>
        <v>217.43699999999998</v>
      </c>
      <c r="U712" s="2">
        <f t="shared" si="353"/>
        <v>280.63299999999998</v>
      </c>
      <c r="V712" s="2">
        <f t="shared" si="354"/>
        <v>223.11499999999998</v>
      </c>
      <c r="W712" s="2">
        <f t="shared" si="355"/>
        <v>280.63299999999998</v>
      </c>
      <c r="X712" t="b">
        <f t="shared" si="356"/>
        <v>0</v>
      </c>
      <c r="Y712" t="b">
        <f t="shared" si="357"/>
        <v>0</v>
      </c>
      <c r="Z712" t="b">
        <f t="shared" si="358"/>
        <v>0</v>
      </c>
      <c r="AA712" t="b">
        <f t="shared" si="359"/>
        <v>0</v>
      </c>
      <c r="AB712" s="3">
        <f t="shared" si="373"/>
        <v>-4.5139999999999532</v>
      </c>
      <c r="AC712" t="b">
        <f t="shared" si="350"/>
        <v>0</v>
      </c>
      <c r="AD712" s="4"/>
      <c r="AE712" s="3" t="b">
        <f t="shared" ref="AE712:AE775" si="374">SUM(AC707:AC711)&gt;0</f>
        <v>0</v>
      </c>
      <c r="AF712" s="3" t="b">
        <f t="shared" si="360"/>
        <v>0</v>
      </c>
      <c r="AG712" s="3" t="b">
        <f t="shared" si="361"/>
        <v>1</v>
      </c>
      <c r="AH712" s="3" t="b">
        <f t="shared" si="362"/>
        <v>0</v>
      </c>
      <c r="AI712" s="3" t="b">
        <f t="shared" si="363"/>
        <v>1</v>
      </c>
      <c r="AJ712" s="3" t="b">
        <f t="shared" si="364"/>
        <v>1</v>
      </c>
      <c r="AK712" s="3">
        <f t="shared" si="367"/>
        <v>-4.5139999999999532</v>
      </c>
      <c r="AL712" s="3" t="b">
        <f t="shared" si="351"/>
        <v>0</v>
      </c>
      <c r="AM712" s="3" t="b">
        <f t="shared" ref="AM712:AM775" si="375">SUM(AK707:AK711)&gt;0</f>
        <v>0</v>
      </c>
      <c r="AN712" s="3" t="b">
        <f t="shared" si="365"/>
        <v>0</v>
      </c>
      <c r="AO712" s="3">
        <f t="shared" si="366"/>
        <v>0</v>
      </c>
    </row>
    <row r="713" spans="1:41" x14ac:dyDescent="0.2">
      <c r="A713">
        <v>20150409</v>
      </c>
      <c r="B713">
        <v>244.75</v>
      </c>
      <c r="C713">
        <v>246.12</v>
      </c>
      <c r="D713">
        <v>239.4</v>
      </c>
      <c r="E713">
        <v>243.68</v>
      </c>
      <c r="F713" s="3">
        <v>21643500</v>
      </c>
      <c r="G713">
        <v>3434520000</v>
      </c>
      <c r="H713">
        <f t="shared" si="368"/>
        <v>247.98355555555557</v>
      </c>
      <c r="I713" s="1">
        <f t="shared" si="370"/>
        <v>6.7199999999999989</v>
      </c>
      <c r="J713" s="1">
        <f t="shared" si="371"/>
        <v>1.0999999999999943</v>
      </c>
      <c r="K713" s="1">
        <f t="shared" si="372"/>
        <v>5.6200000000000045</v>
      </c>
      <c r="L713" s="1">
        <f t="shared" si="369"/>
        <v>6.7199999999999989</v>
      </c>
      <c r="M713" s="1">
        <f t="shared" si="347"/>
        <v>8.1473333333333358</v>
      </c>
      <c r="N713" s="2">
        <f t="shared" si="343"/>
        <v>267.202</v>
      </c>
      <c r="O713" s="2">
        <f t="shared" si="344"/>
        <v>218.31799999999998</v>
      </c>
      <c r="P713" s="2">
        <f t="shared" si="345"/>
        <v>267.202</v>
      </c>
      <c r="Q713" s="2">
        <f t="shared" si="346"/>
        <v>238.285</v>
      </c>
      <c r="R713" s="2">
        <f t="shared" si="352"/>
        <v>267.202</v>
      </c>
      <c r="S713" s="2">
        <f t="shared" si="348"/>
        <v>271.27566666666667</v>
      </c>
      <c r="T713" s="2">
        <f t="shared" si="349"/>
        <v>214.24433333333332</v>
      </c>
      <c r="U713" s="2">
        <f t="shared" si="353"/>
        <v>271.27566666666667</v>
      </c>
      <c r="V713" s="2">
        <f t="shared" si="354"/>
        <v>223.11499999999998</v>
      </c>
      <c r="W713" s="2">
        <f t="shared" si="355"/>
        <v>271.27566666666667</v>
      </c>
      <c r="X713" t="b">
        <f t="shared" si="356"/>
        <v>0</v>
      </c>
      <c r="Y713" t="b">
        <f t="shared" si="357"/>
        <v>0</v>
      </c>
      <c r="Z713" t="b">
        <f t="shared" si="358"/>
        <v>0</v>
      </c>
      <c r="AA713" t="b">
        <f t="shared" si="359"/>
        <v>0</v>
      </c>
      <c r="AB713" s="3">
        <f t="shared" si="373"/>
        <v>-4.0736666666666679</v>
      </c>
      <c r="AC713" t="b">
        <f t="shared" si="350"/>
        <v>0</v>
      </c>
      <c r="AD713" s="4"/>
      <c r="AE713" s="3" t="b">
        <f t="shared" si="374"/>
        <v>0</v>
      </c>
      <c r="AF713" s="3" t="b">
        <f t="shared" si="360"/>
        <v>0</v>
      </c>
      <c r="AG713" s="3" t="b">
        <f t="shared" si="361"/>
        <v>1</v>
      </c>
      <c r="AH713" s="3" t="b">
        <f t="shared" si="362"/>
        <v>0</v>
      </c>
      <c r="AI713" s="3" t="b">
        <f t="shared" si="363"/>
        <v>1</v>
      </c>
      <c r="AJ713" s="3" t="b">
        <f t="shared" si="364"/>
        <v>1</v>
      </c>
      <c r="AK713" s="3">
        <f t="shared" si="367"/>
        <v>-4.0736666666666679</v>
      </c>
      <c r="AL713" s="3" t="b">
        <f t="shared" si="351"/>
        <v>0</v>
      </c>
      <c r="AM713" s="3" t="b">
        <f t="shared" si="375"/>
        <v>0</v>
      </c>
      <c r="AN713" s="3" t="b">
        <f t="shared" si="365"/>
        <v>0</v>
      </c>
      <c r="AO713" s="3">
        <f t="shared" si="366"/>
        <v>0</v>
      </c>
    </row>
    <row r="714" spans="1:41" x14ac:dyDescent="0.2">
      <c r="A714">
        <v>20150410</v>
      </c>
      <c r="B714">
        <v>243.69</v>
      </c>
      <c r="C714">
        <v>243.69</v>
      </c>
      <c r="D714">
        <v>232.77</v>
      </c>
      <c r="E714">
        <v>236.07</v>
      </c>
      <c r="F714" s="3">
        <v>28882000</v>
      </c>
      <c r="G714">
        <v>3420500000</v>
      </c>
      <c r="H714">
        <f t="shared" si="368"/>
        <v>247.46433333333334</v>
      </c>
      <c r="I714" s="1">
        <f t="shared" si="370"/>
        <v>10.919999999999987</v>
      </c>
      <c r="J714" s="1">
        <f t="shared" si="371"/>
        <v>9.9999999999909051E-3</v>
      </c>
      <c r="K714" s="1">
        <f t="shared" si="372"/>
        <v>10.909999999999997</v>
      </c>
      <c r="L714" s="1">
        <f t="shared" si="369"/>
        <v>10.919999999999987</v>
      </c>
      <c r="M714" s="1">
        <f t="shared" si="347"/>
        <v>7.7500000000000018</v>
      </c>
      <c r="N714" s="2">
        <f t="shared" si="343"/>
        <v>261.48</v>
      </c>
      <c r="O714" s="2">
        <f t="shared" si="344"/>
        <v>214.98000000000002</v>
      </c>
      <c r="P714" s="2">
        <f t="shared" si="345"/>
        <v>261.48</v>
      </c>
      <c r="Q714" s="2">
        <f t="shared" si="346"/>
        <v>238.285</v>
      </c>
      <c r="R714" s="2">
        <f t="shared" si="352"/>
        <v>261.48</v>
      </c>
      <c r="S714" s="2">
        <f t="shared" si="348"/>
        <v>265.35500000000002</v>
      </c>
      <c r="T714" s="2">
        <f t="shared" si="349"/>
        <v>211.10500000000002</v>
      </c>
      <c r="U714" s="2">
        <f t="shared" si="353"/>
        <v>265.35500000000002</v>
      </c>
      <c r="V714" s="2">
        <f t="shared" si="354"/>
        <v>223.11499999999998</v>
      </c>
      <c r="W714" s="2">
        <f t="shared" si="355"/>
        <v>265.35500000000002</v>
      </c>
      <c r="X714" t="b">
        <f t="shared" si="356"/>
        <v>0</v>
      </c>
      <c r="Y714" t="b">
        <f t="shared" si="357"/>
        <v>0</v>
      </c>
      <c r="Z714" t="b">
        <f t="shared" si="358"/>
        <v>0</v>
      </c>
      <c r="AA714" t="b">
        <f t="shared" si="359"/>
        <v>0</v>
      </c>
      <c r="AB714" s="3">
        <f t="shared" si="373"/>
        <v>-3.875</v>
      </c>
      <c r="AC714" t="b">
        <f t="shared" si="350"/>
        <v>0</v>
      </c>
      <c r="AD714" s="4"/>
      <c r="AE714" s="3" t="b">
        <f t="shared" si="374"/>
        <v>0</v>
      </c>
      <c r="AF714" s="3" t="b">
        <f t="shared" si="360"/>
        <v>0</v>
      </c>
      <c r="AG714" s="3" t="b">
        <f t="shared" si="361"/>
        <v>1</v>
      </c>
      <c r="AH714" s="3" t="b">
        <f t="shared" si="362"/>
        <v>1</v>
      </c>
      <c r="AI714" s="3" t="b">
        <f t="shared" si="363"/>
        <v>1</v>
      </c>
      <c r="AJ714" s="3" t="b">
        <f t="shared" si="364"/>
        <v>1</v>
      </c>
      <c r="AK714" s="3">
        <f t="shared" si="367"/>
        <v>-3.875</v>
      </c>
      <c r="AL714" s="3" t="b">
        <f t="shared" si="351"/>
        <v>0</v>
      </c>
      <c r="AM714" s="3" t="b">
        <f t="shared" si="375"/>
        <v>0</v>
      </c>
      <c r="AN714" s="3" t="b">
        <f t="shared" si="365"/>
        <v>0</v>
      </c>
      <c r="AO714" s="3">
        <f t="shared" si="366"/>
        <v>0</v>
      </c>
    </row>
    <row r="715" spans="1:41" x14ac:dyDescent="0.2">
      <c r="A715">
        <v>20150411</v>
      </c>
      <c r="B715">
        <v>236.02</v>
      </c>
      <c r="C715">
        <v>239.54</v>
      </c>
      <c r="D715">
        <v>234.18</v>
      </c>
      <c r="E715">
        <v>236.55</v>
      </c>
      <c r="F715" s="3">
        <v>16365200</v>
      </c>
      <c r="G715">
        <v>3313620000</v>
      </c>
      <c r="H715">
        <f t="shared" si="368"/>
        <v>247.03400000000005</v>
      </c>
      <c r="I715" s="1">
        <f t="shared" si="370"/>
        <v>5.3599999999999852</v>
      </c>
      <c r="J715" s="1">
        <f t="shared" si="371"/>
        <v>3.4699999999999989</v>
      </c>
      <c r="K715" s="1">
        <f t="shared" si="372"/>
        <v>1.8899999999999864</v>
      </c>
      <c r="L715" s="1">
        <f t="shared" si="369"/>
        <v>5.3599999999999852</v>
      </c>
      <c r="M715" s="1">
        <f t="shared" si="347"/>
        <v>7.8486666666666682</v>
      </c>
      <c r="N715" s="2">
        <f t="shared" si="343"/>
        <v>260.40600000000001</v>
      </c>
      <c r="O715" s="2">
        <f t="shared" si="344"/>
        <v>213.31400000000002</v>
      </c>
      <c r="P715" s="2">
        <f t="shared" si="345"/>
        <v>260.40600000000001</v>
      </c>
      <c r="Q715" s="2">
        <f t="shared" si="346"/>
        <v>213.31400000000002</v>
      </c>
      <c r="R715" s="2">
        <f t="shared" si="352"/>
        <v>260.40600000000001</v>
      </c>
      <c r="S715" s="2">
        <f t="shared" si="348"/>
        <v>264.33033333333333</v>
      </c>
      <c r="T715" s="2">
        <f t="shared" si="349"/>
        <v>209.38966666666667</v>
      </c>
      <c r="U715" s="2">
        <f t="shared" si="353"/>
        <v>264.33033333333333</v>
      </c>
      <c r="V715" s="2">
        <f t="shared" si="354"/>
        <v>223.11499999999998</v>
      </c>
      <c r="W715" s="2">
        <f t="shared" si="355"/>
        <v>264.33033333333333</v>
      </c>
      <c r="X715" t="b">
        <f t="shared" si="356"/>
        <v>0</v>
      </c>
      <c r="Y715" t="b">
        <f t="shared" si="357"/>
        <v>0</v>
      </c>
      <c r="Z715" t="b">
        <f t="shared" si="358"/>
        <v>0</v>
      </c>
      <c r="AA715" t="b">
        <f t="shared" si="359"/>
        <v>0</v>
      </c>
      <c r="AB715" s="3">
        <f t="shared" si="373"/>
        <v>-3.9243333333333226</v>
      </c>
      <c r="AC715" t="b">
        <f t="shared" si="350"/>
        <v>0</v>
      </c>
      <c r="AD715" s="4"/>
      <c r="AE715" s="3" t="b">
        <f t="shared" si="374"/>
        <v>0</v>
      </c>
      <c r="AF715" s="3" t="b">
        <f t="shared" si="360"/>
        <v>0</v>
      </c>
      <c r="AG715" s="3" t="b">
        <f t="shared" si="361"/>
        <v>1</v>
      </c>
      <c r="AH715" s="3" t="b">
        <f t="shared" si="362"/>
        <v>0</v>
      </c>
      <c r="AI715" s="3" t="b">
        <f t="shared" si="363"/>
        <v>1</v>
      </c>
      <c r="AJ715" s="3" t="b">
        <f t="shared" si="364"/>
        <v>1</v>
      </c>
      <c r="AK715" s="3">
        <f t="shared" si="367"/>
        <v>-3.9243333333333226</v>
      </c>
      <c r="AL715" s="3" t="b">
        <f t="shared" si="351"/>
        <v>0</v>
      </c>
      <c r="AM715" s="3" t="b">
        <f t="shared" si="375"/>
        <v>0</v>
      </c>
      <c r="AN715" s="3" t="b">
        <f t="shared" si="365"/>
        <v>0</v>
      </c>
      <c r="AO715" s="3">
        <f t="shared" si="366"/>
        <v>0</v>
      </c>
    </row>
    <row r="716" spans="1:41" x14ac:dyDescent="0.2">
      <c r="A716">
        <v>20150412</v>
      </c>
      <c r="B716">
        <v>236.53</v>
      </c>
      <c r="C716">
        <v>237.73</v>
      </c>
      <c r="D716">
        <v>233.5</v>
      </c>
      <c r="E716">
        <v>236.15</v>
      </c>
      <c r="F716" s="3">
        <v>12387900</v>
      </c>
      <c r="G716">
        <v>3321740000</v>
      </c>
      <c r="H716">
        <f t="shared" si="368"/>
        <v>246.71055555555557</v>
      </c>
      <c r="I716" s="1">
        <f t="shared" si="370"/>
        <v>4.2299999999999898</v>
      </c>
      <c r="J716" s="1">
        <f t="shared" si="371"/>
        <v>1.1799999999999784</v>
      </c>
      <c r="K716" s="1">
        <f t="shared" si="372"/>
        <v>3.0500000000000114</v>
      </c>
      <c r="L716" s="1">
        <f t="shared" si="369"/>
        <v>4.2299999999999898</v>
      </c>
      <c r="M716" s="1">
        <f t="shared" si="347"/>
        <v>7.432666666666667</v>
      </c>
      <c r="N716" s="2">
        <f t="shared" si="343"/>
        <v>257.91300000000001</v>
      </c>
      <c r="O716" s="2">
        <f t="shared" si="344"/>
        <v>213.31700000000001</v>
      </c>
      <c r="P716" s="2">
        <f t="shared" si="345"/>
        <v>257.91300000000001</v>
      </c>
      <c r="Q716" s="2">
        <f t="shared" si="346"/>
        <v>213.31700000000001</v>
      </c>
      <c r="R716" s="2">
        <f t="shared" si="352"/>
        <v>257.91300000000001</v>
      </c>
      <c r="S716" s="2">
        <f t="shared" si="348"/>
        <v>261.62933333333336</v>
      </c>
      <c r="T716" s="2">
        <f t="shared" si="349"/>
        <v>209.60066666666668</v>
      </c>
      <c r="U716" s="2">
        <f t="shared" si="353"/>
        <v>261.62933333333336</v>
      </c>
      <c r="V716" s="2">
        <f t="shared" si="354"/>
        <v>223.11499999999998</v>
      </c>
      <c r="W716" s="2">
        <f t="shared" si="355"/>
        <v>261.62933333333336</v>
      </c>
      <c r="X716" t="b">
        <f t="shared" si="356"/>
        <v>0</v>
      </c>
      <c r="Y716" t="b">
        <f t="shared" si="357"/>
        <v>0</v>
      </c>
      <c r="Z716" t="b">
        <f t="shared" si="358"/>
        <v>0</v>
      </c>
      <c r="AA716" t="b">
        <f t="shared" si="359"/>
        <v>0</v>
      </c>
      <c r="AB716" s="3">
        <f t="shared" si="373"/>
        <v>-3.7163333333333526</v>
      </c>
      <c r="AC716" t="b">
        <f t="shared" si="350"/>
        <v>0</v>
      </c>
      <c r="AD716" s="4"/>
      <c r="AE716" s="3" t="b">
        <f t="shared" si="374"/>
        <v>0</v>
      </c>
      <c r="AF716" s="3" t="b">
        <f t="shared" si="360"/>
        <v>0</v>
      </c>
      <c r="AG716" s="3" t="b">
        <f t="shared" si="361"/>
        <v>1</v>
      </c>
      <c r="AH716" s="3" t="b">
        <f t="shared" si="362"/>
        <v>0</v>
      </c>
      <c r="AI716" s="3" t="b">
        <f t="shared" si="363"/>
        <v>1</v>
      </c>
      <c r="AJ716" s="3" t="b">
        <f t="shared" si="364"/>
        <v>1</v>
      </c>
      <c r="AK716" s="3">
        <f t="shared" si="367"/>
        <v>-3.7163333333333526</v>
      </c>
      <c r="AL716" s="3" t="b">
        <f t="shared" si="351"/>
        <v>0</v>
      </c>
      <c r="AM716" s="3" t="b">
        <f t="shared" si="375"/>
        <v>0</v>
      </c>
      <c r="AN716" s="3" t="b">
        <f t="shared" si="365"/>
        <v>0</v>
      </c>
      <c r="AO716" s="3">
        <f t="shared" si="366"/>
        <v>0</v>
      </c>
    </row>
    <row r="717" spans="1:41" x14ac:dyDescent="0.2">
      <c r="A717">
        <v>20150413</v>
      </c>
      <c r="B717">
        <v>235.95</v>
      </c>
      <c r="C717">
        <v>236.94</v>
      </c>
      <c r="D717">
        <v>222</v>
      </c>
      <c r="E717">
        <v>224.59</v>
      </c>
      <c r="F717" s="3">
        <v>31181800</v>
      </c>
      <c r="G717">
        <v>3314280000</v>
      </c>
      <c r="H717">
        <f t="shared" si="368"/>
        <v>246.35888888888891</v>
      </c>
      <c r="I717" s="1">
        <f t="shared" si="370"/>
        <v>14.939999999999998</v>
      </c>
      <c r="J717" s="1">
        <f t="shared" si="371"/>
        <v>0.78999999999999204</v>
      </c>
      <c r="K717" s="1">
        <f t="shared" si="372"/>
        <v>14.150000000000006</v>
      </c>
      <c r="L717" s="1">
        <f t="shared" si="369"/>
        <v>14.939999999999998</v>
      </c>
      <c r="M717" s="1">
        <f t="shared" si="347"/>
        <v>7.2319999999999993</v>
      </c>
      <c r="N717" s="2">
        <f t="shared" si="343"/>
        <v>251.166</v>
      </c>
      <c r="O717" s="2">
        <f t="shared" si="344"/>
        <v>207.774</v>
      </c>
      <c r="P717" s="2">
        <f t="shared" si="345"/>
        <v>251.166</v>
      </c>
      <c r="Q717" s="2">
        <f t="shared" si="346"/>
        <v>213.31700000000001</v>
      </c>
      <c r="R717" s="2">
        <f t="shared" si="352"/>
        <v>251.166</v>
      </c>
      <c r="S717" s="2">
        <f t="shared" si="348"/>
        <v>254.78199999999998</v>
      </c>
      <c r="T717" s="2">
        <f t="shared" si="349"/>
        <v>204.15800000000002</v>
      </c>
      <c r="U717" s="2">
        <f t="shared" si="353"/>
        <v>254.78199999999998</v>
      </c>
      <c r="V717" s="2">
        <f t="shared" si="354"/>
        <v>223.11499999999998</v>
      </c>
      <c r="W717" s="2">
        <f t="shared" si="355"/>
        <v>254.78199999999998</v>
      </c>
      <c r="X717" t="b">
        <f t="shared" si="356"/>
        <v>0</v>
      </c>
      <c r="Y717" t="b">
        <f t="shared" si="357"/>
        <v>0</v>
      </c>
      <c r="Z717" t="b">
        <f t="shared" si="358"/>
        <v>0</v>
      </c>
      <c r="AA717" t="b">
        <f t="shared" si="359"/>
        <v>0</v>
      </c>
      <c r="AB717" s="3">
        <f t="shared" si="373"/>
        <v>-3.6159999999999854</v>
      </c>
      <c r="AC717" t="b">
        <f t="shared" si="350"/>
        <v>0</v>
      </c>
      <c r="AD717" s="4"/>
      <c r="AE717" s="3" t="b">
        <f t="shared" si="374"/>
        <v>0</v>
      </c>
      <c r="AF717" s="3" t="b">
        <f t="shared" si="360"/>
        <v>0</v>
      </c>
      <c r="AG717" s="3" t="b">
        <f t="shared" si="361"/>
        <v>1</v>
      </c>
      <c r="AH717" s="3" t="b">
        <f t="shared" si="362"/>
        <v>1</v>
      </c>
      <c r="AI717" s="3" t="b">
        <f t="shared" si="363"/>
        <v>1</v>
      </c>
      <c r="AJ717" s="3" t="b">
        <f t="shared" si="364"/>
        <v>1</v>
      </c>
      <c r="AK717" s="3">
        <f t="shared" si="367"/>
        <v>-3.6159999999999854</v>
      </c>
      <c r="AL717" s="3" t="b">
        <f t="shared" si="351"/>
        <v>0</v>
      </c>
      <c r="AM717" s="3" t="b">
        <f t="shared" si="375"/>
        <v>0</v>
      </c>
      <c r="AN717" s="3" t="b">
        <f t="shared" si="365"/>
        <v>0</v>
      </c>
      <c r="AO717" s="3">
        <f t="shared" si="366"/>
        <v>0</v>
      </c>
    </row>
    <row r="718" spans="1:41" x14ac:dyDescent="0.2">
      <c r="A718">
        <v>20150414</v>
      </c>
      <c r="B718">
        <v>224.76</v>
      </c>
      <c r="C718">
        <v>224.98</v>
      </c>
      <c r="D718">
        <v>216.32</v>
      </c>
      <c r="E718">
        <v>219.16</v>
      </c>
      <c r="F718" s="3">
        <v>31719000</v>
      </c>
      <c r="G718">
        <v>3157970000</v>
      </c>
      <c r="H718">
        <f t="shared" si="368"/>
        <v>246.34477777777778</v>
      </c>
      <c r="I718" s="1">
        <f t="shared" si="370"/>
        <v>8.6599999999999966</v>
      </c>
      <c r="J718" s="1">
        <f t="shared" si="371"/>
        <v>0.38999999999998636</v>
      </c>
      <c r="K718" s="1">
        <f t="shared" si="372"/>
        <v>8.2700000000000102</v>
      </c>
      <c r="L718" s="1">
        <f t="shared" si="369"/>
        <v>8.6599999999999966</v>
      </c>
      <c r="M718" s="1">
        <f t="shared" si="347"/>
        <v>7.4086666666666661</v>
      </c>
      <c r="N718" s="2">
        <f t="shared" si="343"/>
        <v>242.87599999999998</v>
      </c>
      <c r="O718" s="2">
        <f t="shared" si="344"/>
        <v>198.42399999999998</v>
      </c>
      <c r="P718" s="2">
        <f t="shared" si="345"/>
        <v>242.87599999999998</v>
      </c>
      <c r="Q718" s="2">
        <f t="shared" si="346"/>
        <v>213.31700000000001</v>
      </c>
      <c r="R718" s="2">
        <f t="shared" si="352"/>
        <v>242.87599999999998</v>
      </c>
      <c r="S718" s="2">
        <f t="shared" si="348"/>
        <v>246.5803333333333</v>
      </c>
      <c r="T718" s="2">
        <f t="shared" si="349"/>
        <v>194.71966666666665</v>
      </c>
      <c r="U718" s="2">
        <f t="shared" si="353"/>
        <v>246.5803333333333</v>
      </c>
      <c r="V718" s="2">
        <f t="shared" si="354"/>
        <v>223.11499999999998</v>
      </c>
      <c r="W718" s="2">
        <f t="shared" si="355"/>
        <v>246.5803333333333</v>
      </c>
      <c r="X718" t="b">
        <f t="shared" si="356"/>
        <v>0</v>
      </c>
      <c r="Y718" t="b">
        <f t="shared" si="357"/>
        <v>0</v>
      </c>
      <c r="Z718" t="b">
        <f t="shared" si="358"/>
        <v>0</v>
      </c>
      <c r="AA718" t="b">
        <f t="shared" si="359"/>
        <v>0</v>
      </c>
      <c r="AB718" s="3">
        <f t="shared" si="373"/>
        <v>-3.7043333333333237</v>
      </c>
      <c r="AC718" t="b">
        <f t="shared" si="350"/>
        <v>0</v>
      </c>
      <c r="AD718" s="4"/>
      <c r="AE718" s="3" t="b">
        <f t="shared" si="374"/>
        <v>0</v>
      </c>
      <c r="AF718" s="3" t="b">
        <f t="shared" si="360"/>
        <v>0</v>
      </c>
      <c r="AG718" s="3" t="b">
        <f t="shared" si="361"/>
        <v>1</v>
      </c>
      <c r="AH718" s="3" t="b">
        <f t="shared" si="362"/>
        <v>1</v>
      </c>
      <c r="AI718" s="3" t="b">
        <f t="shared" si="363"/>
        <v>1</v>
      </c>
      <c r="AJ718" s="3" t="b">
        <f t="shared" si="364"/>
        <v>1</v>
      </c>
      <c r="AK718" s="3">
        <f t="shared" si="367"/>
        <v>-3.7043333333333237</v>
      </c>
      <c r="AL718" s="3" t="b">
        <f t="shared" si="351"/>
        <v>0</v>
      </c>
      <c r="AM718" s="3" t="b">
        <f t="shared" si="375"/>
        <v>0</v>
      </c>
      <c r="AN718" s="3" t="b">
        <f t="shared" si="365"/>
        <v>0</v>
      </c>
      <c r="AO718" s="3">
        <f t="shared" si="366"/>
        <v>0</v>
      </c>
    </row>
    <row r="719" spans="1:41" x14ac:dyDescent="0.2">
      <c r="A719">
        <v>20150415</v>
      </c>
      <c r="B719">
        <v>219.07</v>
      </c>
      <c r="C719">
        <v>223.83</v>
      </c>
      <c r="D719">
        <v>218.65</v>
      </c>
      <c r="E719">
        <v>223.83</v>
      </c>
      <c r="F719" s="3">
        <v>22562000</v>
      </c>
      <c r="G719">
        <v>3078890000</v>
      </c>
      <c r="H719">
        <f t="shared" si="368"/>
        <v>246.80099999999999</v>
      </c>
      <c r="I719" s="1">
        <f t="shared" si="370"/>
        <v>5.1800000000000068</v>
      </c>
      <c r="J719" s="1">
        <f t="shared" si="371"/>
        <v>4.6700000000000159</v>
      </c>
      <c r="K719" s="1">
        <f t="shared" si="372"/>
        <v>0.50999999999999091</v>
      </c>
      <c r="L719" s="1">
        <f t="shared" si="369"/>
        <v>5.1800000000000068</v>
      </c>
      <c r="M719" s="1">
        <f t="shared" si="347"/>
        <v>7.317333333333333</v>
      </c>
      <c r="N719" s="2">
        <f t="shared" si="343"/>
        <v>243.19200000000001</v>
      </c>
      <c r="O719" s="2">
        <f t="shared" si="344"/>
        <v>199.28800000000001</v>
      </c>
      <c r="P719" s="2">
        <f t="shared" si="345"/>
        <v>242.87599999999998</v>
      </c>
      <c r="Q719" s="2">
        <f t="shared" si="346"/>
        <v>213.31700000000001</v>
      </c>
      <c r="R719" s="2">
        <f t="shared" si="352"/>
        <v>242.87599999999998</v>
      </c>
      <c r="S719" s="2">
        <f t="shared" si="348"/>
        <v>246.85066666666668</v>
      </c>
      <c r="T719" s="2">
        <f t="shared" si="349"/>
        <v>195.62933333333334</v>
      </c>
      <c r="U719" s="2">
        <f t="shared" si="353"/>
        <v>246.5803333333333</v>
      </c>
      <c r="V719" s="2">
        <f t="shared" si="354"/>
        <v>195.62933333333334</v>
      </c>
      <c r="W719" s="2">
        <f t="shared" si="355"/>
        <v>246.5803333333333</v>
      </c>
      <c r="X719" t="b">
        <f t="shared" si="356"/>
        <v>0</v>
      </c>
      <c r="Y719" t="b">
        <f t="shared" si="357"/>
        <v>0</v>
      </c>
      <c r="Z719" t="b">
        <f t="shared" si="358"/>
        <v>0</v>
      </c>
      <c r="AA719" t="b">
        <f t="shared" si="359"/>
        <v>0</v>
      </c>
      <c r="AB719" s="3">
        <f t="shared" si="373"/>
        <v>-3.7043333333333237</v>
      </c>
      <c r="AC719" t="b">
        <f t="shared" si="350"/>
        <v>0</v>
      </c>
      <c r="AD719" s="4"/>
      <c r="AE719" s="3" t="b">
        <f t="shared" si="374"/>
        <v>0</v>
      </c>
      <c r="AF719" s="3" t="b">
        <f t="shared" si="360"/>
        <v>0</v>
      </c>
      <c r="AG719" s="3" t="b">
        <f t="shared" si="361"/>
        <v>1</v>
      </c>
      <c r="AH719" s="3" t="b">
        <f t="shared" si="362"/>
        <v>0</v>
      </c>
      <c r="AI719" s="3" t="b">
        <f t="shared" si="363"/>
        <v>1</v>
      </c>
      <c r="AJ719" s="3" t="b">
        <f t="shared" si="364"/>
        <v>1</v>
      </c>
      <c r="AK719" s="3">
        <f t="shared" si="367"/>
        <v>-3.7043333333333237</v>
      </c>
      <c r="AL719" s="3" t="b">
        <f t="shared" si="351"/>
        <v>0</v>
      </c>
      <c r="AM719" s="3" t="b">
        <f t="shared" si="375"/>
        <v>0</v>
      </c>
      <c r="AN719" s="3" t="b">
        <f t="shared" si="365"/>
        <v>0</v>
      </c>
      <c r="AO719" s="3">
        <f t="shared" si="366"/>
        <v>0</v>
      </c>
    </row>
    <row r="720" spans="1:41" x14ac:dyDescent="0.2">
      <c r="A720">
        <v>20150416</v>
      </c>
      <c r="B720">
        <v>223.92</v>
      </c>
      <c r="C720">
        <v>229.67</v>
      </c>
      <c r="D720">
        <v>223.92</v>
      </c>
      <c r="E720">
        <v>228.57</v>
      </c>
      <c r="F720" s="3">
        <v>24805400</v>
      </c>
      <c r="G720">
        <v>3147650000</v>
      </c>
      <c r="H720">
        <f t="shared" si="368"/>
        <v>246.95644444444446</v>
      </c>
      <c r="I720" s="1">
        <f t="shared" si="370"/>
        <v>5.75</v>
      </c>
      <c r="J720" s="1">
        <f t="shared" si="371"/>
        <v>5.839999999999975</v>
      </c>
      <c r="K720" s="1">
        <f t="shared" si="372"/>
        <v>8.9999999999974989E-2</v>
      </c>
      <c r="L720" s="1">
        <f t="shared" si="369"/>
        <v>5.839999999999975</v>
      </c>
      <c r="M720" s="1">
        <f t="shared" si="347"/>
        <v>7.2633333333333345</v>
      </c>
      <c r="N720" s="2">
        <f t="shared" si="343"/>
        <v>248.58499999999998</v>
      </c>
      <c r="O720" s="2">
        <f t="shared" si="344"/>
        <v>205.005</v>
      </c>
      <c r="P720" s="2">
        <f t="shared" si="345"/>
        <v>242.87599999999998</v>
      </c>
      <c r="Q720" s="2">
        <f t="shared" si="346"/>
        <v>213.31700000000001</v>
      </c>
      <c r="R720" s="2">
        <f t="shared" si="352"/>
        <v>242.87599999999998</v>
      </c>
      <c r="S720" s="2">
        <f t="shared" si="348"/>
        <v>252.21666666666667</v>
      </c>
      <c r="T720" s="2">
        <f t="shared" si="349"/>
        <v>201.37333333333331</v>
      </c>
      <c r="U720" s="2">
        <f t="shared" si="353"/>
        <v>246.5803333333333</v>
      </c>
      <c r="V720" s="2">
        <f t="shared" si="354"/>
        <v>201.37333333333331</v>
      </c>
      <c r="W720" s="2">
        <f t="shared" si="355"/>
        <v>246.5803333333333</v>
      </c>
      <c r="X720" t="b">
        <f t="shared" si="356"/>
        <v>0</v>
      </c>
      <c r="Y720" t="b">
        <f t="shared" si="357"/>
        <v>0</v>
      </c>
      <c r="Z720" t="b">
        <f t="shared" si="358"/>
        <v>0</v>
      </c>
      <c r="AA720" t="b">
        <f t="shared" si="359"/>
        <v>0</v>
      </c>
      <c r="AB720" s="3">
        <f t="shared" si="373"/>
        <v>-3.7043333333333237</v>
      </c>
      <c r="AC720" t="b">
        <f t="shared" si="350"/>
        <v>0</v>
      </c>
      <c r="AD720" s="4"/>
      <c r="AE720" s="3" t="b">
        <f t="shared" si="374"/>
        <v>0</v>
      </c>
      <c r="AF720" s="3" t="b">
        <f t="shared" si="360"/>
        <v>0</v>
      </c>
      <c r="AG720" s="3" t="b">
        <f t="shared" si="361"/>
        <v>1</v>
      </c>
      <c r="AH720" s="3" t="b">
        <f t="shared" si="362"/>
        <v>0</v>
      </c>
      <c r="AI720" s="3" t="b">
        <f t="shared" si="363"/>
        <v>1</v>
      </c>
      <c r="AJ720" s="3" t="b">
        <f t="shared" si="364"/>
        <v>1</v>
      </c>
      <c r="AK720" s="3">
        <f t="shared" si="367"/>
        <v>-3.7043333333333237</v>
      </c>
      <c r="AL720" s="3" t="b">
        <f t="shared" si="351"/>
        <v>0</v>
      </c>
      <c r="AM720" s="3" t="b">
        <f t="shared" si="375"/>
        <v>0</v>
      </c>
      <c r="AN720" s="3" t="b">
        <f t="shared" si="365"/>
        <v>0</v>
      </c>
      <c r="AO720" s="3">
        <f t="shared" si="366"/>
        <v>0</v>
      </c>
    </row>
    <row r="721" spans="1:41" x14ac:dyDescent="0.2">
      <c r="A721">
        <v>20150417</v>
      </c>
      <c r="B721">
        <v>228.57</v>
      </c>
      <c r="C721">
        <v>228.91</v>
      </c>
      <c r="D721">
        <v>221.94</v>
      </c>
      <c r="E721">
        <v>222.88</v>
      </c>
      <c r="F721" s="3">
        <v>20429800</v>
      </c>
      <c r="G721">
        <v>3213910000</v>
      </c>
      <c r="H721">
        <f t="shared" si="368"/>
        <v>247.18388888888887</v>
      </c>
      <c r="I721" s="1">
        <f t="shared" si="370"/>
        <v>6.9699999999999989</v>
      </c>
      <c r="J721" s="1">
        <f t="shared" si="371"/>
        <v>0.34000000000000341</v>
      </c>
      <c r="K721" s="1">
        <f t="shared" si="372"/>
        <v>6.6299999999999955</v>
      </c>
      <c r="L721" s="1">
        <f t="shared" si="369"/>
        <v>6.9699999999999989</v>
      </c>
      <c r="M721" s="1">
        <f t="shared" si="347"/>
        <v>7.2273333333333332</v>
      </c>
      <c r="N721" s="2">
        <f t="shared" si="343"/>
        <v>247.107</v>
      </c>
      <c r="O721" s="2">
        <f t="shared" si="344"/>
        <v>203.74300000000002</v>
      </c>
      <c r="P721" s="2">
        <f t="shared" si="345"/>
        <v>242.87599999999998</v>
      </c>
      <c r="Q721" s="2">
        <f t="shared" si="346"/>
        <v>213.31700000000001</v>
      </c>
      <c r="R721" s="2">
        <f t="shared" si="352"/>
        <v>242.87599999999998</v>
      </c>
      <c r="S721" s="2">
        <f t="shared" si="348"/>
        <v>250.72066666666669</v>
      </c>
      <c r="T721" s="2">
        <f t="shared" si="349"/>
        <v>200.12933333333334</v>
      </c>
      <c r="U721" s="2">
        <f t="shared" si="353"/>
        <v>246.5803333333333</v>
      </c>
      <c r="V721" s="2">
        <f t="shared" si="354"/>
        <v>201.37333333333331</v>
      </c>
      <c r="W721" s="2">
        <f t="shared" si="355"/>
        <v>246.5803333333333</v>
      </c>
      <c r="X721" t="b">
        <f t="shared" si="356"/>
        <v>0</v>
      </c>
      <c r="Y721" t="b">
        <f t="shared" si="357"/>
        <v>0</v>
      </c>
      <c r="Z721" t="b">
        <f t="shared" si="358"/>
        <v>0</v>
      </c>
      <c r="AA721" t="b">
        <f t="shared" si="359"/>
        <v>0</v>
      </c>
      <c r="AB721" s="3">
        <f t="shared" si="373"/>
        <v>-3.7043333333333237</v>
      </c>
      <c r="AC721" t="b">
        <f t="shared" si="350"/>
        <v>0</v>
      </c>
      <c r="AD721" s="4"/>
      <c r="AE721" s="3" t="b">
        <f t="shared" si="374"/>
        <v>0</v>
      </c>
      <c r="AF721" s="3" t="b">
        <f t="shared" si="360"/>
        <v>0</v>
      </c>
      <c r="AG721" s="3" t="b">
        <f t="shared" si="361"/>
        <v>1</v>
      </c>
      <c r="AH721" s="3" t="b">
        <f t="shared" si="362"/>
        <v>0</v>
      </c>
      <c r="AI721" s="3" t="b">
        <f t="shared" si="363"/>
        <v>1</v>
      </c>
      <c r="AJ721" s="3" t="b">
        <f t="shared" si="364"/>
        <v>1</v>
      </c>
      <c r="AK721" s="3">
        <f t="shared" si="367"/>
        <v>-3.7043333333333237</v>
      </c>
      <c r="AL721" s="3" t="b">
        <f t="shared" si="351"/>
        <v>0</v>
      </c>
      <c r="AM721" s="3" t="b">
        <f t="shared" si="375"/>
        <v>0</v>
      </c>
      <c r="AN721" s="3" t="b">
        <f t="shared" si="365"/>
        <v>0</v>
      </c>
      <c r="AO721" s="3">
        <f t="shared" si="366"/>
        <v>0</v>
      </c>
    </row>
    <row r="722" spans="1:41" x14ac:dyDescent="0.2">
      <c r="A722">
        <v>20150418</v>
      </c>
      <c r="B722">
        <v>222.85</v>
      </c>
      <c r="C722">
        <v>224.32</v>
      </c>
      <c r="D722">
        <v>220.88</v>
      </c>
      <c r="E722">
        <v>223.36</v>
      </c>
      <c r="F722" s="3">
        <v>12939000</v>
      </c>
      <c r="G722">
        <v>3134170000</v>
      </c>
      <c r="H722">
        <f t="shared" si="368"/>
        <v>247.44633333333331</v>
      </c>
      <c r="I722" s="1">
        <f t="shared" si="370"/>
        <v>3.4399999999999977</v>
      </c>
      <c r="J722" s="1">
        <f t="shared" si="371"/>
        <v>1.4399999999999977</v>
      </c>
      <c r="K722" s="1">
        <f t="shared" si="372"/>
        <v>2</v>
      </c>
      <c r="L722" s="1">
        <f t="shared" si="369"/>
        <v>3.4399999999999977</v>
      </c>
      <c r="M722" s="1">
        <f t="shared" si="347"/>
        <v>7.0893333333333315</v>
      </c>
      <c r="N722" s="2">
        <f t="shared" ref="N722:N785" si="376">(C722+D722)/2+3*M722</f>
        <v>243.86799999999999</v>
      </c>
      <c r="O722" s="2">
        <f t="shared" ref="O722:O785" si="377">(C722+D722)/2-3*M722</f>
        <v>201.33199999999999</v>
      </c>
      <c r="P722" s="2">
        <f t="shared" ref="P722:P785" si="378">IF(OR(N722&lt;P721,E721&gt;P721),N722,P721)</f>
        <v>242.87599999999998</v>
      </c>
      <c r="Q722" s="2">
        <f t="shared" ref="Q722:Q785" si="379">IF(OR(O722&gt;Q721,E721&lt;Q721),O722,Q721)</f>
        <v>213.31700000000001</v>
      </c>
      <c r="R722" s="2">
        <f t="shared" si="352"/>
        <v>242.87599999999998</v>
      </c>
      <c r="S722" s="2">
        <f t="shared" si="348"/>
        <v>247.41266666666667</v>
      </c>
      <c r="T722" s="2">
        <f t="shared" si="349"/>
        <v>197.78733333333332</v>
      </c>
      <c r="U722" s="2">
        <f t="shared" si="353"/>
        <v>246.5803333333333</v>
      </c>
      <c r="V722" s="2">
        <f t="shared" si="354"/>
        <v>201.37333333333331</v>
      </c>
      <c r="W722" s="2">
        <f t="shared" si="355"/>
        <v>246.5803333333333</v>
      </c>
      <c r="X722" t="b">
        <f t="shared" si="356"/>
        <v>0</v>
      </c>
      <c r="Y722" t="b">
        <f t="shared" si="357"/>
        <v>0</v>
      </c>
      <c r="Z722" t="b">
        <f t="shared" si="358"/>
        <v>0</v>
      </c>
      <c r="AA722" t="b">
        <f t="shared" si="359"/>
        <v>0</v>
      </c>
      <c r="AB722" s="3">
        <f t="shared" si="373"/>
        <v>-3.7043333333333237</v>
      </c>
      <c r="AC722" t="b">
        <f t="shared" si="350"/>
        <v>0</v>
      </c>
      <c r="AD722" s="4"/>
      <c r="AE722" s="3" t="b">
        <f t="shared" si="374"/>
        <v>0</v>
      </c>
      <c r="AF722" s="3" t="b">
        <f t="shared" si="360"/>
        <v>0</v>
      </c>
      <c r="AG722" s="3" t="b">
        <f t="shared" si="361"/>
        <v>1</v>
      </c>
      <c r="AH722" s="3" t="b">
        <f t="shared" si="362"/>
        <v>0</v>
      </c>
      <c r="AI722" s="3" t="b">
        <f t="shared" si="363"/>
        <v>1</v>
      </c>
      <c r="AJ722" s="3" t="b">
        <f t="shared" si="364"/>
        <v>1</v>
      </c>
      <c r="AK722" s="3">
        <f t="shared" si="367"/>
        <v>-3.7043333333333237</v>
      </c>
      <c r="AL722" s="3" t="b">
        <f t="shared" si="351"/>
        <v>0</v>
      </c>
      <c r="AM722" s="3" t="b">
        <f t="shared" si="375"/>
        <v>0</v>
      </c>
      <c r="AN722" s="3" t="b">
        <f t="shared" si="365"/>
        <v>0</v>
      </c>
      <c r="AO722" s="3">
        <f t="shared" si="366"/>
        <v>0</v>
      </c>
    </row>
    <row r="723" spans="1:41" x14ac:dyDescent="0.2">
      <c r="A723">
        <v>20150419</v>
      </c>
      <c r="B723">
        <v>223.46</v>
      </c>
      <c r="C723">
        <v>226.35</v>
      </c>
      <c r="D723">
        <v>222.37</v>
      </c>
      <c r="E723">
        <v>222.6</v>
      </c>
      <c r="F723" s="3">
        <v>15021500</v>
      </c>
      <c r="G723">
        <v>3143460000</v>
      </c>
      <c r="H723">
        <f t="shared" si="368"/>
        <v>247.59099999999998</v>
      </c>
      <c r="I723" s="1">
        <f t="shared" si="370"/>
        <v>3.9799999999999898</v>
      </c>
      <c r="J723" s="1">
        <f t="shared" si="371"/>
        <v>2.9899999999999807</v>
      </c>
      <c r="K723" s="1">
        <f t="shared" si="372"/>
        <v>0.99000000000000909</v>
      </c>
      <c r="L723" s="1">
        <f t="shared" si="369"/>
        <v>3.9799999999999898</v>
      </c>
      <c r="M723" s="1">
        <f t="shared" ref="M723:M786" si="380">SUM(L708:L722)/15</f>
        <v>7.0413333333333297</v>
      </c>
      <c r="N723" s="2">
        <f t="shared" si="376"/>
        <v>245.48400000000001</v>
      </c>
      <c r="O723" s="2">
        <f t="shared" si="377"/>
        <v>203.23600000000002</v>
      </c>
      <c r="P723" s="2">
        <f t="shared" si="378"/>
        <v>242.87599999999998</v>
      </c>
      <c r="Q723" s="2">
        <f t="shared" si="379"/>
        <v>213.31700000000001</v>
      </c>
      <c r="R723" s="2">
        <f t="shared" si="352"/>
        <v>242.87599999999998</v>
      </c>
      <c r="S723" s="2">
        <f t="shared" ref="S723:S786" si="381">($C723+$D723)/2+3.5*$M723</f>
        <v>249.00466666666668</v>
      </c>
      <c r="T723" s="2">
        <f t="shared" ref="T723:T786" si="382">($C723+$D723)/2-3.5*$M723</f>
        <v>199.71533333333335</v>
      </c>
      <c r="U723" s="2">
        <f t="shared" si="353"/>
        <v>246.5803333333333</v>
      </c>
      <c r="V723" s="2">
        <f t="shared" si="354"/>
        <v>201.37333333333331</v>
      </c>
      <c r="W723" s="2">
        <f t="shared" si="355"/>
        <v>246.5803333333333</v>
      </c>
      <c r="X723" t="b">
        <f t="shared" si="356"/>
        <v>0</v>
      </c>
      <c r="Y723" t="b">
        <f t="shared" si="357"/>
        <v>0</v>
      </c>
      <c r="Z723" t="b">
        <f t="shared" si="358"/>
        <v>0</v>
      </c>
      <c r="AA723" t="b">
        <f t="shared" si="359"/>
        <v>0</v>
      </c>
      <c r="AB723" s="3">
        <f t="shared" si="373"/>
        <v>-3.7043333333333237</v>
      </c>
      <c r="AC723" t="b">
        <f t="shared" si="350"/>
        <v>0</v>
      </c>
      <c r="AD723" s="4"/>
      <c r="AE723" s="3" t="b">
        <f t="shared" si="374"/>
        <v>0</v>
      </c>
      <c r="AF723" s="3" t="b">
        <f t="shared" si="360"/>
        <v>0</v>
      </c>
      <c r="AG723" s="3" t="b">
        <f t="shared" si="361"/>
        <v>1</v>
      </c>
      <c r="AH723" s="3" t="b">
        <f t="shared" si="362"/>
        <v>0</v>
      </c>
      <c r="AI723" s="3" t="b">
        <f t="shared" si="363"/>
        <v>1</v>
      </c>
      <c r="AJ723" s="3" t="b">
        <f t="shared" si="364"/>
        <v>1</v>
      </c>
      <c r="AK723" s="3">
        <f t="shared" si="367"/>
        <v>-3.7043333333333237</v>
      </c>
      <c r="AL723" s="3" t="b">
        <f t="shared" si="351"/>
        <v>0</v>
      </c>
      <c r="AM723" s="3" t="b">
        <f t="shared" si="375"/>
        <v>0</v>
      </c>
      <c r="AN723" s="3" t="b">
        <f t="shared" si="365"/>
        <v>0</v>
      </c>
      <c r="AO723" s="3">
        <f t="shared" si="366"/>
        <v>0</v>
      </c>
    </row>
    <row r="724" spans="1:41" x14ac:dyDescent="0.2">
      <c r="A724">
        <v>20150420</v>
      </c>
      <c r="B724">
        <v>222.61</v>
      </c>
      <c r="C724">
        <v>226.35</v>
      </c>
      <c r="D724">
        <v>221.98</v>
      </c>
      <c r="E724">
        <v>224.63</v>
      </c>
      <c r="F724" s="3">
        <v>18364700</v>
      </c>
      <c r="G724">
        <v>3132400000</v>
      </c>
      <c r="H724">
        <f t="shared" si="368"/>
        <v>247.67699999999999</v>
      </c>
      <c r="I724" s="1">
        <f t="shared" si="370"/>
        <v>4.3700000000000045</v>
      </c>
      <c r="J724" s="1">
        <f t="shared" si="371"/>
        <v>3.75</v>
      </c>
      <c r="K724" s="1">
        <f t="shared" si="372"/>
        <v>0.62000000000000455</v>
      </c>
      <c r="L724" s="1">
        <f t="shared" si="369"/>
        <v>4.3700000000000045</v>
      </c>
      <c r="M724" s="1">
        <f t="shared" si="380"/>
        <v>7.0293333333333292</v>
      </c>
      <c r="N724" s="2">
        <f t="shared" si="376"/>
        <v>245.25299999999999</v>
      </c>
      <c r="O724" s="2">
        <f t="shared" si="377"/>
        <v>203.077</v>
      </c>
      <c r="P724" s="2">
        <f t="shared" si="378"/>
        <v>242.87599999999998</v>
      </c>
      <c r="Q724" s="2">
        <f t="shared" si="379"/>
        <v>213.31700000000001</v>
      </c>
      <c r="R724" s="2">
        <f t="shared" si="352"/>
        <v>242.87599999999998</v>
      </c>
      <c r="S724" s="2">
        <f t="shared" si="381"/>
        <v>248.76766666666666</v>
      </c>
      <c r="T724" s="2">
        <f t="shared" si="382"/>
        <v>199.56233333333333</v>
      </c>
      <c r="U724" s="2">
        <f t="shared" si="353"/>
        <v>246.5803333333333</v>
      </c>
      <c r="V724" s="2">
        <f t="shared" si="354"/>
        <v>201.37333333333331</v>
      </c>
      <c r="W724" s="2">
        <f t="shared" si="355"/>
        <v>246.5803333333333</v>
      </c>
      <c r="X724" t="b">
        <f t="shared" si="356"/>
        <v>0</v>
      </c>
      <c r="Y724" t="b">
        <f t="shared" si="357"/>
        <v>0</v>
      </c>
      <c r="Z724" t="b">
        <f t="shared" si="358"/>
        <v>0</v>
      </c>
      <c r="AA724" t="b">
        <f t="shared" si="359"/>
        <v>0</v>
      </c>
      <c r="AB724" s="3">
        <f t="shared" si="373"/>
        <v>-3.7043333333333237</v>
      </c>
      <c r="AC724" t="b">
        <f t="shared" ref="AC724:AC787" si="383">AND(AB724&lt;0,AB723&gt;0)</f>
        <v>0</v>
      </c>
      <c r="AD724" s="4"/>
      <c r="AE724" s="3" t="b">
        <f t="shared" si="374"/>
        <v>0</v>
      </c>
      <c r="AF724" s="3" t="b">
        <f t="shared" si="360"/>
        <v>0</v>
      </c>
      <c r="AG724" s="3" t="b">
        <f t="shared" si="361"/>
        <v>1</v>
      </c>
      <c r="AH724" s="3" t="b">
        <f t="shared" si="362"/>
        <v>0</v>
      </c>
      <c r="AI724" s="3" t="b">
        <f t="shared" si="363"/>
        <v>1</v>
      </c>
      <c r="AJ724" s="3" t="b">
        <f t="shared" si="364"/>
        <v>1</v>
      </c>
      <c r="AK724" s="3">
        <f t="shared" si="367"/>
        <v>-3.7043333333333237</v>
      </c>
      <c r="AL724" s="3" t="b">
        <f t="shared" ref="AL724:AL787" si="384">AND(AK724&gt;0,AK723&lt;0)</f>
        <v>0</v>
      </c>
      <c r="AM724" s="3" t="b">
        <f t="shared" si="375"/>
        <v>0</v>
      </c>
      <c r="AN724" s="3" t="b">
        <f t="shared" si="365"/>
        <v>0</v>
      </c>
      <c r="AO724" s="3">
        <f t="shared" si="366"/>
        <v>0</v>
      </c>
    </row>
    <row r="725" spans="1:41" x14ac:dyDescent="0.2">
      <c r="A725">
        <v>20150421</v>
      </c>
      <c r="B725">
        <v>224.62</v>
      </c>
      <c r="C725">
        <v>235.27</v>
      </c>
      <c r="D725">
        <v>224.3</v>
      </c>
      <c r="E725">
        <v>235.27</v>
      </c>
      <c r="F725" s="3">
        <v>24978000</v>
      </c>
      <c r="G725">
        <v>3161520000</v>
      </c>
      <c r="H725">
        <f t="shared" si="368"/>
        <v>247.82500000000005</v>
      </c>
      <c r="I725" s="1">
        <f t="shared" si="370"/>
        <v>10.969999999999999</v>
      </c>
      <c r="J725" s="1">
        <f t="shared" si="371"/>
        <v>10.640000000000015</v>
      </c>
      <c r="K725" s="1">
        <f t="shared" si="372"/>
        <v>0.32999999999998408</v>
      </c>
      <c r="L725" s="1">
        <f t="shared" si="369"/>
        <v>10.969999999999999</v>
      </c>
      <c r="M725" s="1">
        <f t="shared" si="380"/>
        <v>6.737999999999996</v>
      </c>
      <c r="N725" s="2">
        <f t="shared" si="376"/>
        <v>249.99900000000002</v>
      </c>
      <c r="O725" s="2">
        <f t="shared" si="377"/>
        <v>209.57100000000003</v>
      </c>
      <c r="P725" s="2">
        <f t="shared" si="378"/>
        <v>242.87599999999998</v>
      </c>
      <c r="Q725" s="2">
        <f t="shared" si="379"/>
        <v>213.31700000000001</v>
      </c>
      <c r="R725" s="2">
        <f t="shared" si="352"/>
        <v>242.87599999999998</v>
      </c>
      <c r="S725" s="2">
        <f t="shared" si="381"/>
        <v>253.36799999999999</v>
      </c>
      <c r="T725" s="2">
        <f t="shared" si="382"/>
        <v>206.20200000000006</v>
      </c>
      <c r="U725" s="2">
        <f t="shared" si="353"/>
        <v>246.5803333333333</v>
      </c>
      <c r="V725" s="2">
        <f t="shared" si="354"/>
        <v>206.20200000000006</v>
      </c>
      <c r="W725" s="2">
        <f t="shared" si="355"/>
        <v>246.5803333333333</v>
      </c>
      <c r="X725" t="b">
        <f t="shared" si="356"/>
        <v>0</v>
      </c>
      <c r="Y725" t="b">
        <f t="shared" si="357"/>
        <v>0</v>
      </c>
      <c r="Z725" t="b">
        <f t="shared" si="358"/>
        <v>0</v>
      </c>
      <c r="AA725" t="b">
        <f t="shared" si="359"/>
        <v>0</v>
      </c>
      <c r="AB725" s="3">
        <f t="shared" si="373"/>
        <v>-3.7043333333333237</v>
      </c>
      <c r="AC725" t="b">
        <f t="shared" si="383"/>
        <v>0</v>
      </c>
      <c r="AD725" s="4"/>
      <c r="AE725" s="3" t="b">
        <f t="shared" si="374"/>
        <v>0</v>
      </c>
      <c r="AF725" s="3" t="b">
        <f t="shared" si="360"/>
        <v>0</v>
      </c>
      <c r="AG725" s="3" t="b">
        <f t="shared" si="361"/>
        <v>1</v>
      </c>
      <c r="AH725" s="3" t="b">
        <f t="shared" si="362"/>
        <v>0</v>
      </c>
      <c r="AI725" s="3" t="b">
        <f t="shared" si="363"/>
        <v>1</v>
      </c>
      <c r="AJ725" s="3" t="b">
        <f t="shared" si="364"/>
        <v>1</v>
      </c>
      <c r="AK725" s="3">
        <f t="shared" si="367"/>
        <v>-3.7043333333333237</v>
      </c>
      <c r="AL725" s="3" t="b">
        <f t="shared" si="384"/>
        <v>0</v>
      </c>
      <c r="AM725" s="3" t="b">
        <f t="shared" si="375"/>
        <v>0</v>
      </c>
      <c r="AN725" s="3" t="b">
        <f t="shared" si="365"/>
        <v>0</v>
      </c>
      <c r="AO725" s="3">
        <f t="shared" si="366"/>
        <v>0</v>
      </c>
    </row>
    <row r="726" spans="1:41" x14ac:dyDescent="0.2">
      <c r="A726">
        <v>20150422</v>
      </c>
      <c r="B726">
        <v>235.6</v>
      </c>
      <c r="C726">
        <v>237.91</v>
      </c>
      <c r="D726">
        <v>233.48</v>
      </c>
      <c r="E726">
        <v>234.18</v>
      </c>
      <c r="F726" s="3">
        <v>23847900</v>
      </c>
      <c r="G726">
        <v>3316990000</v>
      </c>
      <c r="H726">
        <f t="shared" si="368"/>
        <v>247.91800000000006</v>
      </c>
      <c r="I726" s="1">
        <f t="shared" si="370"/>
        <v>4.4300000000000068</v>
      </c>
      <c r="J726" s="1">
        <f t="shared" si="371"/>
        <v>2.6399999999999864</v>
      </c>
      <c r="K726" s="1">
        <f t="shared" si="372"/>
        <v>1.7900000000000205</v>
      </c>
      <c r="L726" s="1">
        <f t="shared" si="369"/>
        <v>4.4300000000000068</v>
      </c>
      <c r="M726" s="1">
        <f t="shared" si="380"/>
        <v>6.9873333333333276</v>
      </c>
      <c r="N726" s="2">
        <f t="shared" si="376"/>
        <v>256.65699999999998</v>
      </c>
      <c r="O726" s="2">
        <f t="shared" si="377"/>
        <v>214.733</v>
      </c>
      <c r="P726" s="2">
        <f t="shared" si="378"/>
        <v>242.87599999999998</v>
      </c>
      <c r="Q726" s="2">
        <f t="shared" si="379"/>
        <v>214.733</v>
      </c>
      <c r="R726" s="2">
        <f t="shared" si="352"/>
        <v>242.87599999999998</v>
      </c>
      <c r="S726" s="2">
        <f t="shared" si="381"/>
        <v>260.15066666666667</v>
      </c>
      <c r="T726" s="2">
        <f t="shared" si="382"/>
        <v>211.23933333333335</v>
      </c>
      <c r="U726" s="2">
        <f t="shared" si="353"/>
        <v>246.5803333333333</v>
      </c>
      <c r="V726" s="2">
        <f t="shared" si="354"/>
        <v>211.23933333333335</v>
      </c>
      <c r="W726" s="2">
        <f t="shared" si="355"/>
        <v>246.5803333333333</v>
      </c>
      <c r="X726" t="b">
        <f t="shared" si="356"/>
        <v>0</v>
      </c>
      <c r="Y726" t="b">
        <f t="shared" si="357"/>
        <v>0</v>
      </c>
      <c r="Z726" t="b">
        <f t="shared" si="358"/>
        <v>0</v>
      </c>
      <c r="AA726" t="b">
        <f t="shared" si="359"/>
        <v>0</v>
      </c>
      <c r="AB726" s="3">
        <f t="shared" si="373"/>
        <v>-3.7043333333333237</v>
      </c>
      <c r="AC726" t="b">
        <f t="shared" si="383"/>
        <v>0</v>
      </c>
      <c r="AD726" s="4"/>
      <c r="AE726" s="3" t="b">
        <f t="shared" si="374"/>
        <v>0</v>
      </c>
      <c r="AF726" s="3" t="b">
        <f t="shared" si="360"/>
        <v>0</v>
      </c>
      <c r="AG726" s="3" t="b">
        <f t="shared" si="361"/>
        <v>1</v>
      </c>
      <c r="AH726" s="3" t="b">
        <f t="shared" si="362"/>
        <v>0</v>
      </c>
      <c r="AI726" s="3" t="b">
        <f t="shared" si="363"/>
        <v>1</v>
      </c>
      <c r="AJ726" s="3" t="b">
        <f t="shared" si="364"/>
        <v>1</v>
      </c>
      <c r="AK726" s="3">
        <f t="shared" si="367"/>
        <v>-3.7043333333333237</v>
      </c>
      <c r="AL726" s="3" t="b">
        <f t="shared" si="384"/>
        <v>0</v>
      </c>
      <c r="AM726" s="3" t="b">
        <f t="shared" si="375"/>
        <v>0</v>
      </c>
      <c r="AN726" s="3" t="b">
        <f t="shared" si="365"/>
        <v>0</v>
      </c>
      <c r="AO726" s="3">
        <f t="shared" si="366"/>
        <v>0</v>
      </c>
    </row>
    <row r="727" spans="1:41" x14ac:dyDescent="0.2">
      <c r="A727">
        <v>20150423</v>
      </c>
      <c r="B727">
        <v>234.05</v>
      </c>
      <c r="C727">
        <v>236.47</v>
      </c>
      <c r="D727">
        <v>233.2</v>
      </c>
      <c r="E727">
        <v>236.46</v>
      </c>
      <c r="F727" s="3">
        <v>17036000</v>
      </c>
      <c r="G727">
        <v>3296060000</v>
      </c>
      <c r="H727">
        <f t="shared" si="368"/>
        <v>247.92655555555564</v>
      </c>
      <c r="I727" s="1">
        <f t="shared" si="370"/>
        <v>3.2700000000000102</v>
      </c>
      <c r="J727" s="1">
        <f t="shared" si="371"/>
        <v>2.289999999999992</v>
      </c>
      <c r="K727" s="1">
        <f t="shared" si="372"/>
        <v>0.98000000000001819</v>
      </c>
      <c r="L727" s="1">
        <f t="shared" si="369"/>
        <v>3.2700000000000102</v>
      </c>
      <c r="M727" s="1">
        <f t="shared" si="380"/>
        <v>7.042666666666662</v>
      </c>
      <c r="N727" s="2">
        <f t="shared" si="376"/>
        <v>255.96299999999997</v>
      </c>
      <c r="O727" s="2">
        <f t="shared" si="377"/>
        <v>213.70699999999999</v>
      </c>
      <c r="P727" s="2">
        <f t="shared" si="378"/>
        <v>242.87599999999998</v>
      </c>
      <c r="Q727" s="2">
        <f t="shared" si="379"/>
        <v>214.733</v>
      </c>
      <c r="R727" s="2">
        <f t="shared" si="352"/>
        <v>242.87599999999998</v>
      </c>
      <c r="S727" s="2">
        <f t="shared" si="381"/>
        <v>259.48433333333332</v>
      </c>
      <c r="T727" s="2">
        <f t="shared" si="382"/>
        <v>210.18566666666666</v>
      </c>
      <c r="U727" s="2">
        <f t="shared" si="353"/>
        <v>246.5803333333333</v>
      </c>
      <c r="V727" s="2">
        <f t="shared" si="354"/>
        <v>211.23933333333335</v>
      </c>
      <c r="W727" s="2">
        <f t="shared" si="355"/>
        <v>246.5803333333333</v>
      </c>
      <c r="X727" t="b">
        <f t="shared" si="356"/>
        <v>0</v>
      </c>
      <c r="Y727" t="b">
        <f t="shared" si="357"/>
        <v>0</v>
      </c>
      <c r="Z727" t="b">
        <f t="shared" si="358"/>
        <v>0</v>
      </c>
      <c r="AA727" t="b">
        <f t="shared" si="359"/>
        <v>0</v>
      </c>
      <c r="AB727" s="3">
        <f t="shared" si="373"/>
        <v>-3.7043333333333237</v>
      </c>
      <c r="AC727" t="b">
        <f t="shared" si="383"/>
        <v>0</v>
      </c>
      <c r="AD727" s="4"/>
      <c r="AE727" s="3" t="b">
        <f t="shared" si="374"/>
        <v>0</v>
      </c>
      <c r="AF727" s="3" t="b">
        <f t="shared" si="360"/>
        <v>0</v>
      </c>
      <c r="AG727" s="3" t="b">
        <f t="shared" si="361"/>
        <v>1</v>
      </c>
      <c r="AH727" s="3" t="b">
        <f t="shared" si="362"/>
        <v>0</v>
      </c>
      <c r="AI727" s="3" t="b">
        <f t="shared" si="363"/>
        <v>1</v>
      </c>
      <c r="AJ727" s="3" t="b">
        <f t="shared" si="364"/>
        <v>1</v>
      </c>
      <c r="AK727" s="3">
        <f t="shared" si="367"/>
        <v>-3.7043333333333237</v>
      </c>
      <c r="AL727" s="3" t="b">
        <f t="shared" si="384"/>
        <v>0</v>
      </c>
      <c r="AM727" s="3" t="b">
        <f t="shared" si="375"/>
        <v>0</v>
      </c>
      <c r="AN727" s="3" t="b">
        <f t="shared" si="365"/>
        <v>0</v>
      </c>
      <c r="AO727" s="3">
        <f t="shared" si="366"/>
        <v>0</v>
      </c>
    </row>
    <row r="728" spans="1:41" x14ac:dyDescent="0.2">
      <c r="A728">
        <v>20150424</v>
      </c>
      <c r="B728">
        <v>235.97</v>
      </c>
      <c r="C728">
        <v>236.31</v>
      </c>
      <c r="D728">
        <v>229.93</v>
      </c>
      <c r="E728">
        <v>231.27</v>
      </c>
      <c r="F728" s="3">
        <v>21448700</v>
      </c>
      <c r="G728">
        <v>3323830000</v>
      </c>
      <c r="H728">
        <f t="shared" si="368"/>
        <v>247.96633333333338</v>
      </c>
      <c r="I728" s="1">
        <f t="shared" si="370"/>
        <v>6.3799999999999955</v>
      </c>
      <c r="J728" s="1">
        <f t="shared" si="371"/>
        <v>0.15000000000000568</v>
      </c>
      <c r="K728" s="1">
        <f t="shared" si="372"/>
        <v>6.5300000000000011</v>
      </c>
      <c r="L728" s="1">
        <f t="shared" si="369"/>
        <v>6.5300000000000011</v>
      </c>
      <c r="M728" s="1">
        <f t="shared" si="380"/>
        <v>6.6186666666666634</v>
      </c>
      <c r="N728" s="2">
        <f t="shared" si="376"/>
        <v>252.976</v>
      </c>
      <c r="O728" s="2">
        <f t="shared" si="377"/>
        <v>213.26400000000001</v>
      </c>
      <c r="P728" s="2">
        <f t="shared" si="378"/>
        <v>242.87599999999998</v>
      </c>
      <c r="Q728" s="2">
        <f t="shared" si="379"/>
        <v>214.733</v>
      </c>
      <c r="R728" s="2">
        <f t="shared" si="352"/>
        <v>242.87599999999998</v>
      </c>
      <c r="S728" s="2">
        <f t="shared" si="381"/>
        <v>256.28533333333331</v>
      </c>
      <c r="T728" s="2">
        <f t="shared" si="382"/>
        <v>209.9546666666667</v>
      </c>
      <c r="U728" s="2">
        <f t="shared" si="353"/>
        <v>246.5803333333333</v>
      </c>
      <c r="V728" s="2">
        <f t="shared" si="354"/>
        <v>211.23933333333335</v>
      </c>
      <c r="W728" s="2">
        <f t="shared" si="355"/>
        <v>246.5803333333333</v>
      </c>
      <c r="X728" t="b">
        <f t="shared" si="356"/>
        <v>0</v>
      </c>
      <c r="Y728" t="b">
        <f t="shared" si="357"/>
        <v>0</v>
      </c>
      <c r="Z728" t="b">
        <f t="shared" si="358"/>
        <v>0</v>
      </c>
      <c r="AA728" t="b">
        <f t="shared" si="359"/>
        <v>0</v>
      </c>
      <c r="AB728" s="3">
        <f t="shared" si="373"/>
        <v>-3.7043333333333237</v>
      </c>
      <c r="AC728" t="b">
        <f t="shared" si="383"/>
        <v>0</v>
      </c>
      <c r="AD728" s="4"/>
      <c r="AE728" s="3" t="b">
        <f t="shared" si="374"/>
        <v>0</v>
      </c>
      <c r="AF728" s="3" t="b">
        <f t="shared" si="360"/>
        <v>0</v>
      </c>
      <c r="AG728" s="3" t="b">
        <f t="shared" si="361"/>
        <v>1</v>
      </c>
      <c r="AH728" s="3" t="b">
        <f t="shared" si="362"/>
        <v>0</v>
      </c>
      <c r="AI728" s="3" t="b">
        <f t="shared" si="363"/>
        <v>1</v>
      </c>
      <c r="AJ728" s="3" t="b">
        <f t="shared" si="364"/>
        <v>1</v>
      </c>
      <c r="AK728" s="3">
        <f t="shared" si="367"/>
        <v>-3.7043333333333237</v>
      </c>
      <c r="AL728" s="3" t="b">
        <f t="shared" si="384"/>
        <v>0</v>
      </c>
      <c r="AM728" s="3" t="b">
        <f t="shared" si="375"/>
        <v>0</v>
      </c>
      <c r="AN728" s="3" t="b">
        <f t="shared" si="365"/>
        <v>0</v>
      </c>
      <c r="AO728" s="3">
        <f t="shared" si="366"/>
        <v>0</v>
      </c>
    </row>
    <row r="729" spans="1:41" x14ac:dyDescent="0.2">
      <c r="A729">
        <v>20150425</v>
      </c>
      <c r="B729">
        <v>231.24</v>
      </c>
      <c r="C729">
        <v>232.56</v>
      </c>
      <c r="D729">
        <v>226.34</v>
      </c>
      <c r="E729">
        <v>226.39</v>
      </c>
      <c r="F729" s="3">
        <v>13957200</v>
      </c>
      <c r="G729">
        <v>3257850000</v>
      </c>
      <c r="H729">
        <f t="shared" si="368"/>
        <v>247.78211111111119</v>
      </c>
      <c r="I729" s="1">
        <f t="shared" si="370"/>
        <v>6.2199999999999989</v>
      </c>
      <c r="J729" s="1">
        <f t="shared" si="371"/>
        <v>1.289999999999992</v>
      </c>
      <c r="K729" s="1">
        <f t="shared" si="372"/>
        <v>4.9300000000000068</v>
      </c>
      <c r="L729" s="1">
        <f t="shared" si="369"/>
        <v>6.2199999999999989</v>
      </c>
      <c r="M729" s="1">
        <f t="shared" si="380"/>
        <v>6.6059999999999963</v>
      </c>
      <c r="N729" s="2">
        <f t="shared" si="376"/>
        <v>249.26799999999997</v>
      </c>
      <c r="O729" s="2">
        <f t="shared" si="377"/>
        <v>209.63200000000001</v>
      </c>
      <c r="P729" s="2">
        <f t="shared" si="378"/>
        <v>242.87599999999998</v>
      </c>
      <c r="Q729" s="2">
        <f t="shared" si="379"/>
        <v>214.733</v>
      </c>
      <c r="R729" s="2">
        <f t="shared" si="352"/>
        <v>242.87599999999998</v>
      </c>
      <c r="S729" s="2">
        <f t="shared" si="381"/>
        <v>252.57099999999997</v>
      </c>
      <c r="T729" s="2">
        <f t="shared" si="382"/>
        <v>206.32900000000001</v>
      </c>
      <c r="U729" s="2">
        <f t="shared" si="353"/>
        <v>246.5803333333333</v>
      </c>
      <c r="V729" s="2">
        <f t="shared" si="354"/>
        <v>211.23933333333335</v>
      </c>
      <c r="W729" s="2">
        <f t="shared" si="355"/>
        <v>246.5803333333333</v>
      </c>
      <c r="X729" t="b">
        <f t="shared" si="356"/>
        <v>0</v>
      </c>
      <c r="Y729" t="b">
        <f t="shared" si="357"/>
        <v>0</v>
      </c>
      <c r="Z729" t="b">
        <f t="shared" si="358"/>
        <v>0</v>
      </c>
      <c r="AA729" t="b">
        <f t="shared" si="359"/>
        <v>0</v>
      </c>
      <c r="AB729" s="3">
        <f t="shared" si="373"/>
        <v>-3.7043333333333237</v>
      </c>
      <c r="AC729" t="b">
        <f t="shared" si="383"/>
        <v>0</v>
      </c>
      <c r="AD729" s="4"/>
      <c r="AE729" s="3" t="b">
        <f t="shared" si="374"/>
        <v>0</v>
      </c>
      <c r="AF729" s="3" t="b">
        <f t="shared" si="360"/>
        <v>0</v>
      </c>
      <c r="AG729" s="3" t="b">
        <f t="shared" si="361"/>
        <v>1</v>
      </c>
      <c r="AH729" s="3" t="b">
        <f t="shared" si="362"/>
        <v>0</v>
      </c>
      <c r="AI729" s="3" t="b">
        <f t="shared" si="363"/>
        <v>1</v>
      </c>
      <c r="AJ729" s="3" t="b">
        <f t="shared" si="364"/>
        <v>1</v>
      </c>
      <c r="AK729" s="3">
        <f t="shared" si="367"/>
        <v>-3.7043333333333237</v>
      </c>
      <c r="AL729" s="3" t="b">
        <f t="shared" si="384"/>
        <v>0</v>
      </c>
      <c r="AM729" s="3" t="b">
        <f t="shared" si="375"/>
        <v>0</v>
      </c>
      <c r="AN729" s="3" t="b">
        <f t="shared" si="365"/>
        <v>0</v>
      </c>
      <c r="AO729" s="3">
        <f t="shared" si="366"/>
        <v>0</v>
      </c>
    </row>
    <row r="730" spans="1:41" x14ac:dyDescent="0.2">
      <c r="A730">
        <v>20150426</v>
      </c>
      <c r="B730">
        <v>226.41</v>
      </c>
      <c r="C730">
        <v>226.94</v>
      </c>
      <c r="D730">
        <v>214.87</v>
      </c>
      <c r="E730">
        <v>219.43</v>
      </c>
      <c r="F730" s="3">
        <v>28943700</v>
      </c>
      <c r="G730">
        <v>3190790000</v>
      </c>
      <c r="H730">
        <f t="shared" si="368"/>
        <v>247.47844444444451</v>
      </c>
      <c r="I730" s="1">
        <f t="shared" si="370"/>
        <v>12.069999999999993</v>
      </c>
      <c r="J730" s="1">
        <f t="shared" si="371"/>
        <v>0.55000000000001137</v>
      </c>
      <c r="K730" s="1">
        <f t="shared" si="372"/>
        <v>11.519999999999982</v>
      </c>
      <c r="L730" s="1">
        <f t="shared" si="369"/>
        <v>12.069999999999993</v>
      </c>
      <c r="M730" s="1">
        <f t="shared" si="380"/>
        <v>6.2926666666666637</v>
      </c>
      <c r="N730" s="2">
        <f t="shared" si="376"/>
        <v>239.78299999999999</v>
      </c>
      <c r="O730" s="2">
        <f t="shared" si="377"/>
        <v>202.02700000000002</v>
      </c>
      <c r="P730" s="2">
        <f t="shared" si="378"/>
        <v>239.78299999999999</v>
      </c>
      <c r="Q730" s="2">
        <f t="shared" si="379"/>
        <v>214.733</v>
      </c>
      <c r="R730" s="2">
        <f t="shared" ref="R730:R793" si="385">IF(E730&lt;=P730,P730,Q730)</f>
        <v>239.78299999999999</v>
      </c>
      <c r="S730" s="2">
        <f t="shared" si="381"/>
        <v>242.92933333333332</v>
      </c>
      <c r="T730" s="2">
        <f t="shared" si="382"/>
        <v>198.88066666666668</v>
      </c>
      <c r="U730" s="2">
        <f t="shared" ref="U730:U793" si="386">IF(OR(S730&lt;U729,$E729&gt;U729),S730,U729)</f>
        <v>242.92933333333332</v>
      </c>
      <c r="V730" s="2">
        <f t="shared" ref="V730:V793" si="387">IF(OR(T730&gt;V729,$E729&lt;V729),T730,V729)</f>
        <v>211.23933333333335</v>
      </c>
      <c r="W730" s="2">
        <f t="shared" ref="W730:W793" si="388">IF($E730&lt;=U730,U730,V730)</f>
        <v>242.92933333333332</v>
      </c>
      <c r="X730" t="b">
        <f t="shared" ref="X730:X793" si="389">E730&gt;H730</f>
        <v>0</v>
      </c>
      <c r="Y730" t="b">
        <f t="shared" ref="Y730:Y793" si="390">C730&gt;MAX(C715:C729)</f>
        <v>0</v>
      </c>
      <c r="Z730" t="b">
        <f t="shared" ref="Z730:Z793" si="391">E730&gt;R730</f>
        <v>0</v>
      </c>
      <c r="AA730" t="b">
        <f t="shared" ref="AA730:AA793" si="392">E730&gt;W730</f>
        <v>0</v>
      </c>
      <c r="AB730" s="3">
        <f t="shared" si="373"/>
        <v>-3.146333333333331</v>
      </c>
      <c r="AC730" t="b">
        <f t="shared" si="383"/>
        <v>0</v>
      </c>
      <c r="AD730" s="4"/>
      <c r="AE730" s="3" t="b">
        <f t="shared" si="374"/>
        <v>0</v>
      </c>
      <c r="AF730" s="3" t="b">
        <f t="shared" ref="AF730:AF793" si="393">AND(X730,Y730,Z730,AA730,AE730)</f>
        <v>0</v>
      </c>
      <c r="AG730" s="3" t="b">
        <f t="shared" ref="AG730:AG793" si="394">E730&lt;H730</f>
        <v>1</v>
      </c>
      <c r="AH730" s="3" t="b">
        <f t="shared" ref="AH730:AH793" si="395">D730&lt;MIN(D715:D729)</f>
        <v>1</v>
      </c>
      <c r="AI730" s="3" t="b">
        <f t="shared" ref="AI730:AI793" si="396">E730&lt;R730</f>
        <v>1</v>
      </c>
      <c r="AJ730" s="3" t="b">
        <f t="shared" ref="AJ730:AJ793" si="397">E730&lt;W730</f>
        <v>1</v>
      </c>
      <c r="AK730" s="3">
        <f t="shared" si="367"/>
        <v>-3.146333333333331</v>
      </c>
      <c r="AL730" s="3" t="b">
        <f t="shared" si="384"/>
        <v>0</v>
      </c>
      <c r="AM730" s="3" t="b">
        <f t="shared" si="375"/>
        <v>0</v>
      </c>
      <c r="AN730" s="3" t="b">
        <f t="shared" ref="AN730:AN793" si="398">AND(AF730,AG730,AH730,AI730,AM730)</f>
        <v>0</v>
      </c>
      <c r="AO730" s="3">
        <f t="shared" ref="AO730:AO793" si="399">IF(AF730,1,IF(AN730,-1,0))</f>
        <v>0</v>
      </c>
    </row>
    <row r="731" spans="1:41" x14ac:dyDescent="0.2">
      <c r="A731">
        <v>20150427</v>
      </c>
      <c r="B731">
        <v>219.43</v>
      </c>
      <c r="C731">
        <v>233.31</v>
      </c>
      <c r="D731">
        <v>218.02</v>
      </c>
      <c r="E731">
        <v>229.29</v>
      </c>
      <c r="F731" s="3">
        <v>38574000</v>
      </c>
      <c r="G731">
        <v>3093200000</v>
      </c>
      <c r="H731">
        <f t="shared" si="368"/>
        <v>246.87800000000004</v>
      </c>
      <c r="I731" s="1">
        <f t="shared" si="370"/>
        <v>15.289999999999992</v>
      </c>
      <c r="J731" s="1">
        <f t="shared" si="371"/>
        <v>13.879999999999995</v>
      </c>
      <c r="K731" s="1">
        <f t="shared" si="372"/>
        <v>1.4099999999999966</v>
      </c>
      <c r="L731" s="1">
        <f t="shared" si="369"/>
        <v>15.289999999999992</v>
      </c>
      <c r="M731" s="1">
        <f t="shared" si="380"/>
        <v>6.7399999999999975</v>
      </c>
      <c r="N731" s="2">
        <f t="shared" si="376"/>
        <v>245.88500000000002</v>
      </c>
      <c r="O731" s="2">
        <f t="shared" si="377"/>
        <v>205.44500000000002</v>
      </c>
      <c r="P731" s="2">
        <f t="shared" si="378"/>
        <v>239.78299999999999</v>
      </c>
      <c r="Q731" s="2">
        <f t="shared" si="379"/>
        <v>214.733</v>
      </c>
      <c r="R731" s="2">
        <f t="shared" si="385"/>
        <v>239.78299999999999</v>
      </c>
      <c r="S731" s="2">
        <f t="shared" si="381"/>
        <v>249.25500000000002</v>
      </c>
      <c r="T731" s="2">
        <f t="shared" si="382"/>
        <v>202.07500000000002</v>
      </c>
      <c r="U731" s="2">
        <f t="shared" si="386"/>
        <v>242.92933333333332</v>
      </c>
      <c r="V731" s="2">
        <f t="shared" si="387"/>
        <v>211.23933333333335</v>
      </c>
      <c r="W731" s="2">
        <f t="shared" si="388"/>
        <v>242.92933333333332</v>
      </c>
      <c r="X731" t="b">
        <f t="shared" si="389"/>
        <v>0</v>
      </c>
      <c r="Y731" t="b">
        <f t="shared" si="390"/>
        <v>0</v>
      </c>
      <c r="Z731" t="b">
        <f t="shared" si="391"/>
        <v>0</v>
      </c>
      <c r="AA731" t="b">
        <f t="shared" si="392"/>
        <v>0</v>
      </c>
      <c r="AB731" s="3">
        <f t="shared" si="373"/>
        <v>-3.146333333333331</v>
      </c>
      <c r="AC731" t="b">
        <f t="shared" si="383"/>
        <v>0</v>
      </c>
      <c r="AD731" s="4"/>
      <c r="AE731" s="3" t="b">
        <f t="shared" si="374"/>
        <v>0</v>
      </c>
      <c r="AF731" s="3" t="b">
        <f t="shared" si="393"/>
        <v>0</v>
      </c>
      <c r="AG731" s="3" t="b">
        <f t="shared" si="394"/>
        <v>1</v>
      </c>
      <c r="AH731" s="3" t="b">
        <f t="shared" si="395"/>
        <v>0</v>
      </c>
      <c r="AI731" s="3" t="b">
        <f t="shared" si="396"/>
        <v>1</v>
      </c>
      <c r="AJ731" s="3" t="b">
        <f t="shared" si="397"/>
        <v>1</v>
      </c>
      <c r="AK731" s="3">
        <f t="shared" ref="AK731:AK794" si="400">$R731-$W731</f>
        <v>-3.146333333333331</v>
      </c>
      <c r="AL731" s="3" t="b">
        <f t="shared" si="384"/>
        <v>0</v>
      </c>
      <c r="AM731" s="3" t="b">
        <f t="shared" si="375"/>
        <v>0</v>
      </c>
      <c r="AN731" s="3" t="b">
        <f t="shared" si="398"/>
        <v>0</v>
      </c>
      <c r="AO731" s="3">
        <f t="shared" si="399"/>
        <v>0</v>
      </c>
    </row>
    <row r="732" spans="1:41" x14ac:dyDescent="0.2">
      <c r="A732">
        <v>20150428</v>
      </c>
      <c r="B732">
        <v>228.97</v>
      </c>
      <c r="C732">
        <v>229.5</v>
      </c>
      <c r="D732">
        <v>223.07</v>
      </c>
      <c r="E732">
        <v>225.85</v>
      </c>
      <c r="F732" s="3">
        <v>21469200</v>
      </c>
      <c r="G732">
        <v>3228470000</v>
      </c>
      <c r="H732">
        <f t="shared" si="368"/>
        <v>246.49811111111117</v>
      </c>
      <c r="I732" s="1">
        <f t="shared" si="370"/>
        <v>6.4300000000000068</v>
      </c>
      <c r="J732" s="1">
        <f t="shared" si="371"/>
        <v>0.21000000000000796</v>
      </c>
      <c r="K732" s="1">
        <f t="shared" si="372"/>
        <v>6.2199999999999989</v>
      </c>
      <c r="L732" s="1">
        <f t="shared" si="369"/>
        <v>6.4300000000000068</v>
      </c>
      <c r="M732" s="1">
        <f t="shared" si="380"/>
        <v>7.4773333333333314</v>
      </c>
      <c r="N732" s="2">
        <f t="shared" si="376"/>
        <v>248.71699999999998</v>
      </c>
      <c r="O732" s="2">
        <f t="shared" si="377"/>
        <v>203.85300000000001</v>
      </c>
      <c r="P732" s="2">
        <f t="shared" si="378"/>
        <v>239.78299999999999</v>
      </c>
      <c r="Q732" s="2">
        <f t="shared" si="379"/>
        <v>214.733</v>
      </c>
      <c r="R732" s="2">
        <f t="shared" si="385"/>
        <v>239.78299999999999</v>
      </c>
      <c r="S732" s="2">
        <f t="shared" si="381"/>
        <v>252.45566666666664</v>
      </c>
      <c r="T732" s="2">
        <f t="shared" si="382"/>
        <v>200.11433333333335</v>
      </c>
      <c r="U732" s="2">
        <f t="shared" si="386"/>
        <v>242.92933333333332</v>
      </c>
      <c r="V732" s="2">
        <f t="shared" si="387"/>
        <v>211.23933333333335</v>
      </c>
      <c r="W732" s="2">
        <f t="shared" si="388"/>
        <v>242.92933333333332</v>
      </c>
      <c r="X732" t="b">
        <f t="shared" si="389"/>
        <v>0</v>
      </c>
      <c r="Y732" t="b">
        <f t="shared" si="390"/>
        <v>0</v>
      </c>
      <c r="Z732" t="b">
        <f t="shared" si="391"/>
        <v>0</v>
      </c>
      <c r="AA732" t="b">
        <f t="shared" si="392"/>
        <v>0</v>
      </c>
      <c r="AB732" s="3">
        <f t="shared" si="373"/>
        <v>-3.146333333333331</v>
      </c>
      <c r="AC732" t="b">
        <f t="shared" si="383"/>
        <v>0</v>
      </c>
      <c r="AD732" s="4"/>
      <c r="AE732" s="3" t="b">
        <f t="shared" si="374"/>
        <v>0</v>
      </c>
      <c r="AF732" s="3" t="b">
        <f t="shared" si="393"/>
        <v>0</v>
      </c>
      <c r="AG732" s="3" t="b">
        <f t="shared" si="394"/>
        <v>1</v>
      </c>
      <c r="AH732" s="3" t="b">
        <f t="shared" si="395"/>
        <v>0</v>
      </c>
      <c r="AI732" s="3" t="b">
        <f t="shared" si="396"/>
        <v>1</v>
      </c>
      <c r="AJ732" s="3" t="b">
        <f t="shared" si="397"/>
        <v>1</v>
      </c>
      <c r="AK732" s="3">
        <f t="shared" si="400"/>
        <v>-3.146333333333331</v>
      </c>
      <c r="AL732" s="3" t="b">
        <f t="shared" si="384"/>
        <v>0</v>
      </c>
      <c r="AM732" s="3" t="b">
        <f t="shared" si="375"/>
        <v>0</v>
      </c>
      <c r="AN732" s="3" t="b">
        <f t="shared" si="398"/>
        <v>0</v>
      </c>
      <c r="AO732" s="3">
        <f t="shared" si="399"/>
        <v>0</v>
      </c>
    </row>
    <row r="733" spans="1:41" x14ac:dyDescent="0.2">
      <c r="A733">
        <v>20150429</v>
      </c>
      <c r="B733">
        <v>225.59</v>
      </c>
      <c r="C733">
        <v>227.04</v>
      </c>
      <c r="D733">
        <v>223.43</v>
      </c>
      <c r="E733">
        <v>225.81</v>
      </c>
      <c r="F733" s="3">
        <v>18936500</v>
      </c>
      <c r="G733">
        <v>3181700000</v>
      </c>
      <c r="H733">
        <f t="shared" ref="H733:H796" si="401">SUM(E643:E732)/90</f>
        <v>246.40855555555555</v>
      </c>
      <c r="I733" s="1">
        <f t="shared" si="370"/>
        <v>3.6099999999999852</v>
      </c>
      <c r="J733" s="1">
        <f t="shared" si="371"/>
        <v>1.1899999999999977</v>
      </c>
      <c r="K733" s="1">
        <f t="shared" si="372"/>
        <v>2.4199999999999875</v>
      </c>
      <c r="L733" s="1">
        <f t="shared" si="369"/>
        <v>3.6099999999999852</v>
      </c>
      <c r="M733" s="1">
        <f t="shared" si="380"/>
        <v>6.9099999999999984</v>
      </c>
      <c r="N733" s="2">
        <f t="shared" si="376"/>
        <v>245.965</v>
      </c>
      <c r="O733" s="2">
        <f t="shared" si="377"/>
        <v>204.50500000000002</v>
      </c>
      <c r="P733" s="2">
        <f t="shared" si="378"/>
        <v>239.78299999999999</v>
      </c>
      <c r="Q733" s="2">
        <f t="shared" si="379"/>
        <v>214.733</v>
      </c>
      <c r="R733" s="2">
        <f t="shared" si="385"/>
        <v>239.78299999999999</v>
      </c>
      <c r="S733" s="2">
        <f t="shared" si="381"/>
        <v>249.42000000000002</v>
      </c>
      <c r="T733" s="2">
        <f t="shared" si="382"/>
        <v>201.05</v>
      </c>
      <c r="U733" s="2">
        <f t="shared" si="386"/>
        <v>242.92933333333332</v>
      </c>
      <c r="V733" s="2">
        <f t="shared" si="387"/>
        <v>211.23933333333335</v>
      </c>
      <c r="W733" s="2">
        <f t="shared" si="388"/>
        <v>242.92933333333332</v>
      </c>
      <c r="X733" t="b">
        <f t="shared" si="389"/>
        <v>0</v>
      </c>
      <c r="Y733" t="b">
        <f t="shared" si="390"/>
        <v>0</v>
      </c>
      <c r="Z733" t="b">
        <f t="shared" si="391"/>
        <v>0</v>
      </c>
      <c r="AA733" t="b">
        <f t="shared" si="392"/>
        <v>0</v>
      </c>
      <c r="AB733" s="3">
        <f t="shared" si="373"/>
        <v>-3.146333333333331</v>
      </c>
      <c r="AC733" t="b">
        <f t="shared" si="383"/>
        <v>0</v>
      </c>
      <c r="AD733" s="4"/>
      <c r="AE733" s="3" t="b">
        <f t="shared" si="374"/>
        <v>0</v>
      </c>
      <c r="AF733" s="3" t="b">
        <f t="shared" si="393"/>
        <v>0</v>
      </c>
      <c r="AG733" s="3" t="b">
        <f t="shared" si="394"/>
        <v>1</v>
      </c>
      <c r="AH733" s="3" t="b">
        <f t="shared" si="395"/>
        <v>0</v>
      </c>
      <c r="AI733" s="3" t="b">
        <f t="shared" si="396"/>
        <v>1</v>
      </c>
      <c r="AJ733" s="3" t="b">
        <f t="shared" si="397"/>
        <v>1</v>
      </c>
      <c r="AK733" s="3">
        <f t="shared" si="400"/>
        <v>-3.146333333333331</v>
      </c>
      <c r="AL733" s="3" t="b">
        <f t="shared" si="384"/>
        <v>0</v>
      </c>
      <c r="AM733" s="3" t="b">
        <f t="shared" si="375"/>
        <v>0</v>
      </c>
      <c r="AN733" s="3" t="b">
        <f t="shared" si="398"/>
        <v>0</v>
      </c>
      <c r="AO733" s="3">
        <f t="shared" si="399"/>
        <v>0</v>
      </c>
    </row>
    <row r="734" spans="1:41" x14ac:dyDescent="0.2">
      <c r="A734">
        <v>20150430</v>
      </c>
      <c r="B734">
        <v>225.69</v>
      </c>
      <c r="C734">
        <v>239.56</v>
      </c>
      <c r="D734">
        <v>224.99</v>
      </c>
      <c r="E734">
        <v>236.15</v>
      </c>
      <c r="F734" s="3">
        <v>33818600</v>
      </c>
      <c r="G734">
        <v>3183860000</v>
      </c>
      <c r="H734">
        <f t="shared" si="401"/>
        <v>246.32300000000004</v>
      </c>
      <c r="I734" s="1">
        <f t="shared" si="370"/>
        <v>14.569999999999993</v>
      </c>
      <c r="J734" s="1">
        <f t="shared" si="371"/>
        <v>13.75</v>
      </c>
      <c r="K734" s="1">
        <f t="shared" si="372"/>
        <v>0.81999999999999318</v>
      </c>
      <c r="L734" s="1">
        <f t="shared" si="369"/>
        <v>14.569999999999993</v>
      </c>
      <c r="M734" s="1">
        <f t="shared" si="380"/>
        <v>6.5733333333333315</v>
      </c>
      <c r="N734" s="2">
        <f t="shared" si="376"/>
        <v>251.995</v>
      </c>
      <c r="O734" s="2">
        <f t="shared" si="377"/>
        <v>212.55500000000001</v>
      </c>
      <c r="P734" s="2">
        <f t="shared" si="378"/>
        <v>239.78299999999999</v>
      </c>
      <c r="Q734" s="2">
        <f t="shared" si="379"/>
        <v>214.733</v>
      </c>
      <c r="R734" s="2">
        <f t="shared" si="385"/>
        <v>239.78299999999999</v>
      </c>
      <c r="S734" s="2">
        <f t="shared" si="381"/>
        <v>255.28166666666667</v>
      </c>
      <c r="T734" s="2">
        <f t="shared" si="382"/>
        <v>209.26833333333335</v>
      </c>
      <c r="U734" s="2">
        <f t="shared" si="386"/>
        <v>242.92933333333332</v>
      </c>
      <c r="V734" s="2">
        <f t="shared" si="387"/>
        <v>211.23933333333335</v>
      </c>
      <c r="W734" s="2">
        <f t="shared" si="388"/>
        <v>242.92933333333332</v>
      </c>
      <c r="X734" t="b">
        <f t="shared" si="389"/>
        <v>0</v>
      </c>
      <c r="Y734" t="b">
        <f t="shared" si="390"/>
        <v>1</v>
      </c>
      <c r="Z734" t="b">
        <f t="shared" si="391"/>
        <v>0</v>
      </c>
      <c r="AA734" t="b">
        <f t="shared" si="392"/>
        <v>0</v>
      </c>
      <c r="AB734" s="3">
        <f t="shared" si="373"/>
        <v>-3.146333333333331</v>
      </c>
      <c r="AC734" t="b">
        <f t="shared" si="383"/>
        <v>0</v>
      </c>
      <c r="AD734" s="4"/>
      <c r="AE734" s="3" t="b">
        <f t="shared" si="374"/>
        <v>0</v>
      </c>
      <c r="AF734" s="3" t="b">
        <f t="shared" si="393"/>
        <v>0</v>
      </c>
      <c r="AG734" s="3" t="b">
        <f t="shared" si="394"/>
        <v>1</v>
      </c>
      <c r="AH734" s="3" t="b">
        <f t="shared" si="395"/>
        <v>0</v>
      </c>
      <c r="AI734" s="3" t="b">
        <f t="shared" si="396"/>
        <v>1</v>
      </c>
      <c r="AJ734" s="3" t="b">
        <f t="shared" si="397"/>
        <v>1</v>
      </c>
      <c r="AK734" s="3">
        <f t="shared" si="400"/>
        <v>-3.146333333333331</v>
      </c>
      <c r="AL734" s="3" t="b">
        <f t="shared" si="384"/>
        <v>0</v>
      </c>
      <c r="AM734" s="3" t="b">
        <f t="shared" si="375"/>
        <v>0</v>
      </c>
      <c r="AN734" s="3" t="b">
        <f t="shared" si="398"/>
        <v>0</v>
      </c>
      <c r="AO734" s="3">
        <f t="shared" si="399"/>
        <v>0</v>
      </c>
    </row>
    <row r="735" spans="1:41" x14ac:dyDescent="0.2">
      <c r="A735">
        <v>20150501</v>
      </c>
      <c r="B735">
        <v>235.94</v>
      </c>
      <c r="C735">
        <v>238.97</v>
      </c>
      <c r="D735">
        <v>232.08</v>
      </c>
      <c r="E735">
        <v>232.08</v>
      </c>
      <c r="F735" s="3">
        <v>18815300</v>
      </c>
      <c r="G735">
        <v>3329190000</v>
      </c>
      <c r="H735">
        <f t="shared" si="401"/>
        <v>246.4310000000001</v>
      </c>
      <c r="I735" s="1">
        <f t="shared" si="370"/>
        <v>6.8899999999999864</v>
      </c>
      <c r="J735" s="1">
        <f t="shared" si="371"/>
        <v>2.8199999999999932</v>
      </c>
      <c r="K735" s="1">
        <f t="shared" si="372"/>
        <v>4.0699999999999932</v>
      </c>
      <c r="L735" s="1">
        <f t="shared" si="369"/>
        <v>6.8899999999999864</v>
      </c>
      <c r="M735" s="1">
        <f t="shared" si="380"/>
        <v>7.19933333333333</v>
      </c>
      <c r="N735" s="2">
        <f t="shared" si="376"/>
        <v>257.12299999999999</v>
      </c>
      <c r="O735" s="2">
        <f t="shared" si="377"/>
        <v>213.92700000000002</v>
      </c>
      <c r="P735" s="2">
        <f t="shared" si="378"/>
        <v>239.78299999999999</v>
      </c>
      <c r="Q735" s="2">
        <f t="shared" si="379"/>
        <v>214.733</v>
      </c>
      <c r="R735" s="2">
        <f t="shared" si="385"/>
        <v>239.78299999999999</v>
      </c>
      <c r="S735" s="2">
        <f t="shared" si="381"/>
        <v>260.72266666666667</v>
      </c>
      <c r="T735" s="2">
        <f t="shared" si="382"/>
        <v>210.32733333333334</v>
      </c>
      <c r="U735" s="2">
        <f t="shared" si="386"/>
        <v>242.92933333333332</v>
      </c>
      <c r="V735" s="2">
        <f t="shared" si="387"/>
        <v>211.23933333333335</v>
      </c>
      <c r="W735" s="2">
        <f t="shared" si="388"/>
        <v>242.92933333333332</v>
      </c>
      <c r="X735" t="b">
        <f t="shared" si="389"/>
        <v>0</v>
      </c>
      <c r="Y735" t="b">
        <f t="shared" si="390"/>
        <v>0</v>
      </c>
      <c r="Z735" t="b">
        <f t="shared" si="391"/>
        <v>0</v>
      </c>
      <c r="AA735" t="b">
        <f t="shared" si="392"/>
        <v>0</v>
      </c>
      <c r="AB735" s="3">
        <f t="shared" si="373"/>
        <v>-3.146333333333331</v>
      </c>
      <c r="AC735" t="b">
        <f t="shared" si="383"/>
        <v>0</v>
      </c>
      <c r="AD735" s="4"/>
      <c r="AE735" s="3" t="b">
        <f t="shared" si="374"/>
        <v>0</v>
      </c>
      <c r="AF735" s="3" t="b">
        <f t="shared" si="393"/>
        <v>0</v>
      </c>
      <c r="AG735" s="3" t="b">
        <f t="shared" si="394"/>
        <v>1</v>
      </c>
      <c r="AH735" s="3" t="b">
        <f t="shared" si="395"/>
        <v>0</v>
      </c>
      <c r="AI735" s="3" t="b">
        <f t="shared" si="396"/>
        <v>1</v>
      </c>
      <c r="AJ735" s="3" t="b">
        <f t="shared" si="397"/>
        <v>1</v>
      </c>
      <c r="AK735" s="3">
        <f t="shared" si="400"/>
        <v>-3.146333333333331</v>
      </c>
      <c r="AL735" s="3" t="b">
        <f t="shared" si="384"/>
        <v>0</v>
      </c>
      <c r="AM735" s="3" t="b">
        <f t="shared" si="375"/>
        <v>0</v>
      </c>
      <c r="AN735" s="3" t="b">
        <f t="shared" si="398"/>
        <v>0</v>
      </c>
      <c r="AO735" s="3">
        <f t="shared" si="399"/>
        <v>0</v>
      </c>
    </row>
    <row r="736" spans="1:41" x14ac:dyDescent="0.2">
      <c r="A736">
        <v>20150502</v>
      </c>
      <c r="B736">
        <v>232.34</v>
      </c>
      <c r="C736">
        <v>235.73</v>
      </c>
      <c r="D736">
        <v>232.34</v>
      </c>
      <c r="E736">
        <v>234.93</v>
      </c>
      <c r="F736" s="3">
        <v>12535500</v>
      </c>
      <c r="G736">
        <v>3279270000</v>
      </c>
      <c r="H736">
        <f t="shared" si="401"/>
        <v>246.59344444444457</v>
      </c>
      <c r="I736" s="1">
        <f t="shared" si="370"/>
        <v>3.3899999999999864</v>
      </c>
      <c r="J736" s="1">
        <f t="shared" si="371"/>
        <v>3.6499999999999773</v>
      </c>
      <c r="K736" s="1">
        <f t="shared" si="372"/>
        <v>0.25999999999999091</v>
      </c>
      <c r="L736" s="1">
        <f t="shared" ref="L736:L799" si="402">MAX(I736:K736)</f>
        <v>3.6499999999999773</v>
      </c>
      <c r="M736" s="1">
        <f t="shared" si="380"/>
        <v>7.2693333333333312</v>
      </c>
      <c r="N736" s="2">
        <f t="shared" si="376"/>
        <v>255.84299999999999</v>
      </c>
      <c r="O736" s="2">
        <f t="shared" si="377"/>
        <v>212.227</v>
      </c>
      <c r="P736" s="2">
        <f t="shared" si="378"/>
        <v>239.78299999999999</v>
      </c>
      <c r="Q736" s="2">
        <f t="shared" si="379"/>
        <v>214.733</v>
      </c>
      <c r="R736" s="2">
        <f t="shared" si="385"/>
        <v>239.78299999999999</v>
      </c>
      <c r="S736" s="2">
        <f t="shared" si="381"/>
        <v>259.47766666666666</v>
      </c>
      <c r="T736" s="2">
        <f t="shared" si="382"/>
        <v>208.59233333333333</v>
      </c>
      <c r="U736" s="2">
        <f t="shared" si="386"/>
        <v>242.92933333333332</v>
      </c>
      <c r="V736" s="2">
        <f t="shared" si="387"/>
        <v>211.23933333333335</v>
      </c>
      <c r="W736" s="2">
        <f t="shared" si="388"/>
        <v>242.92933333333332</v>
      </c>
      <c r="X736" t="b">
        <f t="shared" si="389"/>
        <v>0</v>
      </c>
      <c r="Y736" t="b">
        <f t="shared" si="390"/>
        <v>0</v>
      </c>
      <c r="Z736" t="b">
        <f t="shared" si="391"/>
        <v>0</v>
      </c>
      <c r="AA736" t="b">
        <f t="shared" si="392"/>
        <v>0</v>
      </c>
      <c r="AB736" s="3">
        <f t="shared" si="373"/>
        <v>-3.146333333333331</v>
      </c>
      <c r="AC736" t="b">
        <f t="shared" si="383"/>
        <v>0</v>
      </c>
      <c r="AD736" s="4"/>
      <c r="AE736" s="3" t="b">
        <f t="shared" si="374"/>
        <v>0</v>
      </c>
      <c r="AF736" s="3" t="b">
        <f t="shared" si="393"/>
        <v>0</v>
      </c>
      <c r="AG736" s="3" t="b">
        <f t="shared" si="394"/>
        <v>1</v>
      </c>
      <c r="AH736" s="3" t="b">
        <f t="shared" si="395"/>
        <v>0</v>
      </c>
      <c r="AI736" s="3" t="b">
        <f t="shared" si="396"/>
        <v>1</v>
      </c>
      <c r="AJ736" s="3" t="b">
        <f t="shared" si="397"/>
        <v>1</v>
      </c>
      <c r="AK736" s="3">
        <f t="shared" si="400"/>
        <v>-3.146333333333331</v>
      </c>
      <c r="AL736" s="3" t="b">
        <f t="shared" si="384"/>
        <v>0</v>
      </c>
      <c r="AM736" s="3" t="b">
        <f t="shared" si="375"/>
        <v>0</v>
      </c>
      <c r="AN736" s="3" t="b">
        <f t="shared" si="398"/>
        <v>0</v>
      </c>
      <c r="AO736" s="3">
        <f t="shared" si="399"/>
        <v>0</v>
      </c>
    </row>
    <row r="737" spans="1:41" x14ac:dyDescent="0.2">
      <c r="A737">
        <v>20150503</v>
      </c>
      <c r="B737">
        <v>234.88</v>
      </c>
      <c r="C737">
        <v>243.24</v>
      </c>
      <c r="D737">
        <v>234.08</v>
      </c>
      <c r="E737">
        <v>240.36</v>
      </c>
      <c r="F737" s="3">
        <v>18494100</v>
      </c>
      <c r="G737">
        <v>3315980000</v>
      </c>
      <c r="H737">
        <f t="shared" si="401"/>
        <v>246.68188888888895</v>
      </c>
      <c r="I737" s="1">
        <f t="shared" si="370"/>
        <v>9.1599999999999966</v>
      </c>
      <c r="J737" s="1">
        <f t="shared" si="371"/>
        <v>8.3100000000000023</v>
      </c>
      <c r="K737" s="1">
        <f t="shared" si="372"/>
        <v>0.84999999999999432</v>
      </c>
      <c r="L737" s="1">
        <f t="shared" si="402"/>
        <v>9.1599999999999966</v>
      </c>
      <c r="M737" s="1">
        <f t="shared" si="380"/>
        <v>7.0479999999999965</v>
      </c>
      <c r="N737" s="2">
        <f t="shared" si="376"/>
        <v>259.80400000000003</v>
      </c>
      <c r="O737" s="2">
        <f t="shared" si="377"/>
        <v>217.51600000000002</v>
      </c>
      <c r="P737" s="2">
        <f t="shared" si="378"/>
        <v>239.78299999999999</v>
      </c>
      <c r="Q737" s="2">
        <f t="shared" si="379"/>
        <v>217.51600000000002</v>
      </c>
      <c r="R737" s="2">
        <f t="shared" si="385"/>
        <v>217.51600000000002</v>
      </c>
      <c r="S737" s="2">
        <f t="shared" si="381"/>
        <v>263.32800000000003</v>
      </c>
      <c r="T737" s="2">
        <f t="shared" si="382"/>
        <v>213.99200000000005</v>
      </c>
      <c r="U737" s="2">
        <f t="shared" si="386"/>
        <v>242.92933333333332</v>
      </c>
      <c r="V737" s="2">
        <f t="shared" si="387"/>
        <v>213.99200000000005</v>
      </c>
      <c r="W737" s="2">
        <f t="shared" si="388"/>
        <v>242.92933333333332</v>
      </c>
      <c r="X737" t="b">
        <f t="shared" si="389"/>
        <v>0</v>
      </c>
      <c r="Y737" t="b">
        <f t="shared" si="390"/>
        <v>1</v>
      </c>
      <c r="Z737" t="b">
        <f t="shared" si="391"/>
        <v>1</v>
      </c>
      <c r="AA737" t="b">
        <f t="shared" si="392"/>
        <v>0</v>
      </c>
      <c r="AB737" s="3">
        <f t="shared" si="373"/>
        <v>-25.413333333333298</v>
      </c>
      <c r="AC737" t="b">
        <f t="shared" si="383"/>
        <v>0</v>
      </c>
      <c r="AD737" s="4"/>
      <c r="AE737" s="3" t="b">
        <f t="shared" si="374"/>
        <v>0</v>
      </c>
      <c r="AF737" s="3" t="b">
        <f t="shared" si="393"/>
        <v>0</v>
      </c>
      <c r="AG737" s="3" t="b">
        <f t="shared" si="394"/>
        <v>1</v>
      </c>
      <c r="AH737" s="3" t="b">
        <f t="shared" si="395"/>
        <v>0</v>
      </c>
      <c r="AI737" s="3" t="b">
        <f t="shared" si="396"/>
        <v>0</v>
      </c>
      <c r="AJ737" s="3" t="b">
        <f t="shared" si="397"/>
        <v>1</v>
      </c>
      <c r="AK737" s="3">
        <f t="shared" si="400"/>
        <v>-25.413333333333298</v>
      </c>
      <c r="AL737" s="3" t="b">
        <f t="shared" si="384"/>
        <v>0</v>
      </c>
      <c r="AM737" s="3" t="b">
        <f t="shared" si="375"/>
        <v>0</v>
      </c>
      <c r="AN737" s="3" t="b">
        <f t="shared" si="398"/>
        <v>0</v>
      </c>
      <c r="AO737" s="3">
        <f t="shared" si="399"/>
        <v>0</v>
      </c>
    </row>
    <row r="738" spans="1:41" x14ac:dyDescent="0.2">
      <c r="A738">
        <v>20150504</v>
      </c>
      <c r="B738">
        <v>240.36</v>
      </c>
      <c r="C738">
        <v>242.64</v>
      </c>
      <c r="D738">
        <v>237.81</v>
      </c>
      <c r="E738">
        <v>239.02</v>
      </c>
      <c r="F738" s="3">
        <v>21223400</v>
      </c>
      <c r="G738">
        <v>3394130000</v>
      </c>
      <c r="H738">
        <f t="shared" si="401"/>
        <v>246.70555555555563</v>
      </c>
      <c r="I738" s="1">
        <f t="shared" si="370"/>
        <v>4.8299999999999841</v>
      </c>
      <c r="J738" s="1">
        <f t="shared" si="371"/>
        <v>2.2799999999999727</v>
      </c>
      <c r="K738" s="1">
        <f t="shared" si="372"/>
        <v>2.5500000000000114</v>
      </c>
      <c r="L738" s="1">
        <f t="shared" si="402"/>
        <v>4.8299999999999841</v>
      </c>
      <c r="M738" s="1">
        <f t="shared" si="380"/>
        <v>7.4293333333333296</v>
      </c>
      <c r="N738" s="2">
        <f t="shared" si="376"/>
        <v>262.51299999999998</v>
      </c>
      <c r="O738" s="2">
        <f t="shared" si="377"/>
        <v>217.93700000000001</v>
      </c>
      <c r="P738" s="2">
        <f t="shared" si="378"/>
        <v>262.51299999999998</v>
      </c>
      <c r="Q738" s="2">
        <f t="shared" si="379"/>
        <v>217.93700000000001</v>
      </c>
      <c r="R738" s="2">
        <f t="shared" si="385"/>
        <v>262.51299999999998</v>
      </c>
      <c r="S738" s="2">
        <f t="shared" si="381"/>
        <v>266.22766666666666</v>
      </c>
      <c r="T738" s="2">
        <f t="shared" si="382"/>
        <v>214.22233333333335</v>
      </c>
      <c r="U738" s="2">
        <f t="shared" si="386"/>
        <v>242.92933333333332</v>
      </c>
      <c r="V738" s="2">
        <f t="shared" si="387"/>
        <v>214.22233333333335</v>
      </c>
      <c r="W738" s="2">
        <f t="shared" si="388"/>
        <v>242.92933333333332</v>
      </c>
      <c r="X738" t="b">
        <f t="shared" si="389"/>
        <v>0</v>
      </c>
      <c r="Y738" t="b">
        <f t="shared" si="390"/>
        <v>0</v>
      </c>
      <c r="Z738" t="b">
        <f t="shared" si="391"/>
        <v>0</v>
      </c>
      <c r="AA738" t="b">
        <f t="shared" si="392"/>
        <v>0</v>
      </c>
      <c r="AB738" s="3">
        <f t="shared" si="373"/>
        <v>19.583666666666659</v>
      </c>
      <c r="AC738" t="b">
        <f t="shared" si="383"/>
        <v>0</v>
      </c>
      <c r="AD738" s="4"/>
      <c r="AE738" s="3" t="b">
        <f t="shared" si="374"/>
        <v>0</v>
      </c>
      <c r="AF738" s="3" t="b">
        <f t="shared" si="393"/>
        <v>0</v>
      </c>
      <c r="AG738" s="3" t="b">
        <f t="shared" si="394"/>
        <v>1</v>
      </c>
      <c r="AH738" s="3" t="b">
        <f t="shared" si="395"/>
        <v>0</v>
      </c>
      <c r="AI738" s="3" t="b">
        <f t="shared" si="396"/>
        <v>1</v>
      </c>
      <c r="AJ738" s="3" t="b">
        <f t="shared" si="397"/>
        <v>1</v>
      </c>
      <c r="AK738" s="3">
        <f t="shared" si="400"/>
        <v>19.583666666666659</v>
      </c>
      <c r="AL738" s="3" t="b">
        <f t="shared" si="384"/>
        <v>1</v>
      </c>
      <c r="AM738" s="3" t="b">
        <f t="shared" si="375"/>
        <v>0</v>
      </c>
      <c r="AN738" s="3" t="b">
        <f t="shared" si="398"/>
        <v>0</v>
      </c>
      <c r="AO738" s="3">
        <f t="shared" si="399"/>
        <v>0</v>
      </c>
    </row>
    <row r="739" spans="1:41" x14ac:dyDescent="0.2">
      <c r="A739">
        <v>20150505</v>
      </c>
      <c r="B739">
        <v>238.85</v>
      </c>
      <c r="C739">
        <v>239.2</v>
      </c>
      <c r="D739">
        <v>232.05</v>
      </c>
      <c r="E739">
        <v>236.12</v>
      </c>
      <c r="F739" s="3">
        <v>23929100</v>
      </c>
      <c r="G739">
        <v>3373650000</v>
      </c>
      <c r="H739">
        <f t="shared" si="401"/>
        <v>246.83611111111122</v>
      </c>
      <c r="I739" s="1">
        <f t="shared" si="370"/>
        <v>7.1499999999999773</v>
      </c>
      <c r="J739" s="1">
        <f t="shared" si="371"/>
        <v>0.1799999999999784</v>
      </c>
      <c r="K739" s="1">
        <f t="shared" si="372"/>
        <v>6.9699999999999989</v>
      </c>
      <c r="L739" s="1">
        <f t="shared" si="402"/>
        <v>7.1499999999999773</v>
      </c>
      <c r="M739" s="1">
        <f t="shared" si="380"/>
        <v>7.4859999999999953</v>
      </c>
      <c r="N739" s="2">
        <f t="shared" si="376"/>
        <v>258.08299999999997</v>
      </c>
      <c r="O739" s="2">
        <f t="shared" si="377"/>
        <v>213.16700000000003</v>
      </c>
      <c r="P739" s="2">
        <f t="shared" si="378"/>
        <v>258.08299999999997</v>
      </c>
      <c r="Q739" s="2">
        <f t="shared" si="379"/>
        <v>217.93700000000001</v>
      </c>
      <c r="R739" s="2">
        <f t="shared" si="385"/>
        <v>258.08299999999997</v>
      </c>
      <c r="S739" s="2">
        <f t="shared" si="381"/>
        <v>261.82599999999996</v>
      </c>
      <c r="T739" s="2">
        <f t="shared" si="382"/>
        <v>209.42400000000001</v>
      </c>
      <c r="U739" s="2">
        <f t="shared" si="386"/>
        <v>242.92933333333332</v>
      </c>
      <c r="V739" s="2">
        <f t="shared" si="387"/>
        <v>214.22233333333335</v>
      </c>
      <c r="W739" s="2">
        <f t="shared" si="388"/>
        <v>242.92933333333332</v>
      </c>
      <c r="X739" t="b">
        <f t="shared" si="389"/>
        <v>0</v>
      </c>
      <c r="Y739" t="b">
        <f t="shared" si="390"/>
        <v>0</v>
      </c>
      <c r="Z739" t="b">
        <f t="shared" si="391"/>
        <v>0</v>
      </c>
      <c r="AA739" t="b">
        <f t="shared" si="392"/>
        <v>0</v>
      </c>
      <c r="AB739" s="3">
        <f t="shared" si="373"/>
        <v>15.153666666666652</v>
      </c>
      <c r="AC739" t="b">
        <f t="shared" si="383"/>
        <v>0</v>
      </c>
      <c r="AD739" s="4"/>
      <c r="AE739" s="3" t="b">
        <f t="shared" si="374"/>
        <v>0</v>
      </c>
      <c r="AF739" s="3" t="b">
        <f t="shared" si="393"/>
        <v>0</v>
      </c>
      <c r="AG739" s="3" t="b">
        <f t="shared" si="394"/>
        <v>1</v>
      </c>
      <c r="AH739" s="3" t="b">
        <f t="shared" si="395"/>
        <v>0</v>
      </c>
      <c r="AI739" s="3" t="b">
        <f t="shared" si="396"/>
        <v>1</v>
      </c>
      <c r="AJ739" s="3" t="b">
        <f t="shared" si="397"/>
        <v>1</v>
      </c>
      <c r="AK739" s="3">
        <f t="shared" si="400"/>
        <v>15.153666666666652</v>
      </c>
      <c r="AL739" s="3" t="b">
        <f t="shared" si="384"/>
        <v>0</v>
      </c>
      <c r="AM739" s="3" t="b">
        <f t="shared" si="375"/>
        <v>0</v>
      </c>
      <c r="AN739" s="3" t="b">
        <f t="shared" si="398"/>
        <v>0</v>
      </c>
      <c r="AO739" s="3">
        <f t="shared" si="399"/>
        <v>0</v>
      </c>
    </row>
    <row r="740" spans="1:41" x14ac:dyDescent="0.2">
      <c r="A740">
        <v>20150506</v>
      </c>
      <c r="B740">
        <v>236.25</v>
      </c>
      <c r="C740">
        <v>236.45</v>
      </c>
      <c r="D740">
        <v>229.23</v>
      </c>
      <c r="E740">
        <v>229.78</v>
      </c>
      <c r="F740" s="3">
        <v>29587200</v>
      </c>
      <c r="G740">
        <v>3337790000</v>
      </c>
      <c r="H740">
        <f t="shared" si="401"/>
        <v>246.93911111111123</v>
      </c>
      <c r="I740" s="1">
        <f t="shared" si="370"/>
        <v>7.2199999999999989</v>
      </c>
      <c r="J740" s="1">
        <f t="shared" si="371"/>
        <v>0.32999999999998408</v>
      </c>
      <c r="K740" s="1">
        <f t="shared" si="372"/>
        <v>6.8900000000000148</v>
      </c>
      <c r="L740" s="1">
        <f t="shared" si="402"/>
        <v>7.2199999999999989</v>
      </c>
      <c r="M740" s="1">
        <f t="shared" si="380"/>
        <v>7.6713333333333269</v>
      </c>
      <c r="N740" s="2">
        <f t="shared" si="376"/>
        <v>255.85399999999996</v>
      </c>
      <c r="O740" s="2">
        <f t="shared" si="377"/>
        <v>209.82599999999999</v>
      </c>
      <c r="P740" s="2">
        <f t="shared" si="378"/>
        <v>255.85399999999996</v>
      </c>
      <c r="Q740" s="2">
        <f t="shared" si="379"/>
        <v>217.93700000000001</v>
      </c>
      <c r="R740" s="2">
        <f t="shared" si="385"/>
        <v>255.85399999999996</v>
      </c>
      <c r="S740" s="2">
        <f t="shared" si="381"/>
        <v>259.6896666666666</v>
      </c>
      <c r="T740" s="2">
        <f t="shared" si="382"/>
        <v>205.99033333333333</v>
      </c>
      <c r="U740" s="2">
        <f t="shared" si="386"/>
        <v>242.92933333333332</v>
      </c>
      <c r="V740" s="2">
        <f t="shared" si="387"/>
        <v>214.22233333333335</v>
      </c>
      <c r="W740" s="2">
        <f t="shared" si="388"/>
        <v>242.92933333333332</v>
      </c>
      <c r="X740" t="b">
        <f t="shared" si="389"/>
        <v>0</v>
      </c>
      <c r="Y740" t="b">
        <f t="shared" si="390"/>
        <v>0</v>
      </c>
      <c r="Z740" t="b">
        <f t="shared" si="391"/>
        <v>0</v>
      </c>
      <c r="AA740" t="b">
        <f t="shared" si="392"/>
        <v>0</v>
      </c>
      <c r="AB740" s="3">
        <f t="shared" si="373"/>
        <v>12.924666666666639</v>
      </c>
      <c r="AC740" t="b">
        <f t="shared" si="383"/>
        <v>0</v>
      </c>
      <c r="AD740" s="4"/>
      <c r="AE740" s="3" t="b">
        <f t="shared" si="374"/>
        <v>0</v>
      </c>
      <c r="AF740" s="3" t="b">
        <f t="shared" si="393"/>
        <v>0</v>
      </c>
      <c r="AG740" s="3" t="b">
        <f t="shared" si="394"/>
        <v>1</v>
      </c>
      <c r="AH740" s="3" t="b">
        <f t="shared" si="395"/>
        <v>0</v>
      </c>
      <c r="AI740" s="3" t="b">
        <f t="shared" si="396"/>
        <v>1</v>
      </c>
      <c r="AJ740" s="3" t="b">
        <f t="shared" si="397"/>
        <v>1</v>
      </c>
      <c r="AK740" s="3">
        <f t="shared" si="400"/>
        <v>12.924666666666639</v>
      </c>
      <c r="AL740" s="3" t="b">
        <f t="shared" si="384"/>
        <v>0</v>
      </c>
      <c r="AM740" s="3" t="b">
        <f t="shared" si="375"/>
        <v>1</v>
      </c>
      <c r="AN740" s="3" t="b">
        <f t="shared" si="398"/>
        <v>0</v>
      </c>
      <c r="AO740" s="3">
        <f t="shared" si="399"/>
        <v>0</v>
      </c>
    </row>
    <row r="741" spans="1:41" x14ac:dyDescent="0.2">
      <c r="A741">
        <v>20150507</v>
      </c>
      <c r="B741">
        <v>229.66</v>
      </c>
      <c r="C741">
        <v>239.1</v>
      </c>
      <c r="D741">
        <v>228.57</v>
      </c>
      <c r="E741">
        <v>237.33</v>
      </c>
      <c r="F741" s="3">
        <v>29064400</v>
      </c>
      <c r="G741">
        <v>3245660000</v>
      </c>
      <c r="H741">
        <f t="shared" si="401"/>
        <v>247.079888888889</v>
      </c>
      <c r="I741" s="1">
        <f t="shared" si="370"/>
        <v>10.530000000000001</v>
      </c>
      <c r="J741" s="1">
        <f t="shared" si="371"/>
        <v>9.3199999999999932</v>
      </c>
      <c r="K741" s="1">
        <f t="shared" si="372"/>
        <v>1.210000000000008</v>
      </c>
      <c r="L741" s="1">
        <f t="shared" si="402"/>
        <v>10.530000000000001</v>
      </c>
      <c r="M741" s="1">
        <f t="shared" si="380"/>
        <v>7.4213333333333269</v>
      </c>
      <c r="N741" s="2">
        <f t="shared" si="376"/>
        <v>256.09899999999993</v>
      </c>
      <c r="O741" s="2">
        <f t="shared" si="377"/>
        <v>211.571</v>
      </c>
      <c r="P741" s="2">
        <f t="shared" si="378"/>
        <v>255.85399999999996</v>
      </c>
      <c r="Q741" s="2">
        <f t="shared" si="379"/>
        <v>217.93700000000001</v>
      </c>
      <c r="R741" s="2">
        <f t="shared" si="385"/>
        <v>255.85399999999996</v>
      </c>
      <c r="S741" s="2">
        <f t="shared" si="381"/>
        <v>259.8096666666666</v>
      </c>
      <c r="T741" s="2">
        <f t="shared" si="382"/>
        <v>207.86033333333333</v>
      </c>
      <c r="U741" s="2">
        <f t="shared" si="386"/>
        <v>242.92933333333332</v>
      </c>
      <c r="V741" s="2">
        <f t="shared" si="387"/>
        <v>214.22233333333335</v>
      </c>
      <c r="W741" s="2">
        <f t="shared" si="388"/>
        <v>242.92933333333332</v>
      </c>
      <c r="X741" t="b">
        <f t="shared" si="389"/>
        <v>0</v>
      </c>
      <c r="Y741" t="b">
        <f t="shared" si="390"/>
        <v>0</v>
      </c>
      <c r="Z741" t="b">
        <f t="shared" si="391"/>
        <v>0</v>
      </c>
      <c r="AA741" t="b">
        <f t="shared" si="392"/>
        <v>0</v>
      </c>
      <c r="AB741" s="3">
        <f t="shared" si="373"/>
        <v>12.924666666666639</v>
      </c>
      <c r="AC741" t="b">
        <f t="shared" si="383"/>
        <v>0</v>
      </c>
      <c r="AD741" s="4"/>
      <c r="AE741" s="3" t="b">
        <f t="shared" si="374"/>
        <v>0</v>
      </c>
      <c r="AF741" s="3" t="b">
        <f t="shared" si="393"/>
        <v>0</v>
      </c>
      <c r="AG741" s="3" t="b">
        <f t="shared" si="394"/>
        <v>1</v>
      </c>
      <c r="AH741" s="3" t="b">
        <f t="shared" si="395"/>
        <v>0</v>
      </c>
      <c r="AI741" s="3" t="b">
        <f t="shared" si="396"/>
        <v>1</v>
      </c>
      <c r="AJ741" s="3" t="b">
        <f t="shared" si="397"/>
        <v>1</v>
      </c>
      <c r="AK741" s="3">
        <f t="shared" si="400"/>
        <v>12.924666666666639</v>
      </c>
      <c r="AL741" s="3" t="b">
        <f t="shared" si="384"/>
        <v>0</v>
      </c>
      <c r="AM741" s="3" t="b">
        <f t="shared" si="375"/>
        <v>1</v>
      </c>
      <c r="AN741" s="3" t="b">
        <f t="shared" si="398"/>
        <v>0</v>
      </c>
      <c r="AO741" s="3">
        <f t="shared" si="399"/>
        <v>0</v>
      </c>
    </row>
    <row r="742" spans="1:41" x14ac:dyDescent="0.2">
      <c r="A742">
        <v>20150508</v>
      </c>
      <c r="B742">
        <v>237.2</v>
      </c>
      <c r="C742">
        <v>246.28</v>
      </c>
      <c r="D742">
        <v>236.27</v>
      </c>
      <c r="E742">
        <v>243.86</v>
      </c>
      <c r="F742" s="3">
        <v>27445500</v>
      </c>
      <c r="G742">
        <v>3353090000</v>
      </c>
      <c r="H742">
        <f t="shared" si="401"/>
        <v>247.24722222222235</v>
      </c>
      <c r="I742" s="1">
        <f t="shared" si="370"/>
        <v>10.009999999999991</v>
      </c>
      <c r="J742" s="1">
        <f t="shared" si="371"/>
        <v>8.9499999999999886</v>
      </c>
      <c r="K742" s="1">
        <f t="shared" si="372"/>
        <v>1.0600000000000023</v>
      </c>
      <c r="L742" s="1">
        <f t="shared" si="402"/>
        <v>10.009999999999991</v>
      </c>
      <c r="M742" s="1">
        <f t="shared" si="380"/>
        <v>7.8279999999999932</v>
      </c>
      <c r="N742" s="2">
        <f t="shared" si="376"/>
        <v>264.75900000000001</v>
      </c>
      <c r="O742" s="2">
        <f t="shared" si="377"/>
        <v>217.79100000000003</v>
      </c>
      <c r="P742" s="2">
        <f t="shared" si="378"/>
        <v>255.85399999999996</v>
      </c>
      <c r="Q742" s="2">
        <f t="shared" si="379"/>
        <v>217.93700000000001</v>
      </c>
      <c r="R742" s="2">
        <f t="shared" si="385"/>
        <v>255.85399999999996</v>
      </c>
      <c r="S742" s="2">
        <f t="shared" si="381"/>
        <v>268.673</v>
      </c>
      <c r="T742" s="2">
        <f t="shared" si="382"/>
        <v>213.87700000000004</v>
      </c>
      <c r="U742" s="2">
        <f t="shared" si="386"/>
        <v>242.92933333333332</v>
      </c>
      <c r="V742" s="2">
        <f t="shared" si="387"/>
        <v>214.22233333333335</v>
      </c>
      <c r="W742" s="2">
        <f t="shared" si="388"/>
        <v>214.22233333333335</v>
      </c>
      <c r="X742" t="b">
        <f t="shared" si="389"/>
        <v>0</v>
      </c>
      <c r="Y742" t="b">
        <f t="shared" si="390"/>
        <v>1</v>
      </c>
      <c r="Z742" t="b">
        <f t="shared" si="391"/>
        <v>0</v>
      </c>
      <c r="AA742" t="b">
        <f t="shared" si="392"/>
        <v>1</v>
      </c>
      <c r="AB742" s="3">
        <f t="shared" si="373"/>
        <v>41.631666666666604</v>
      </c>
      <c r="AC742" t="b">
        <f t="shared" si="383"/>
        <v>0</v>
      </c>
      <c r="AD742" s="4"/>
      <c r="AE742" s="3" t="b">
        <f t="shared" si="374"/>
        <v>0</v>
      </c>
      <c r="AF742" s="3" t="b">
        <f t="shared" si="393"/>
        <v>0</v>
      </c>
      <c r="AG742" s="3" t="b">
        <f t="shared" si="394"/>
        <v>1</v>
      </c>
      <c r="AH742" s="3" t="b">
        <f t="shared" si="395"/>
        <v>0</v>
      </c>
      <c r="AI742" s="3" t="b">
        <f t="shared" si="396"/>
        <v>1</v>
      </c>
      <c r="AJ742" s="3" t="b">
        <f t="shared" si="397"/>
        <v>0</v>
      </c>
      <c r="AK742" s="3">
        <f t="shared" si="400"/>
        <v>41.631666666666604</v>
      </c>
      <c r="AL742" s="3" t="b">
        <f t="shared" si="384"/>
        <v>0</v>
      </c>
      <c r="AM742" s="3" t="b">
        <f t="shared" si="375"/>
        <v>1</v>
      </c>
      <c r="AN742" s="3" t="b">
        <f t="shared" si="398"/>
        <v>0</v>
      </c>
      <c r="AO742" s="3">
        <f t="shared" si="399"/>
        <v>0</v>
      </c>
    </row>
    <row r="743" spans="1:41" x14ac:dyDescent="0.2">
      <c r="A743">
        <v>20150509</v>
      </c>
      <c r="B743">
        <v>243.77</v>
      </c>
      <c r="C743">
        <v>247.8</v>
      </c>
      <c r="D743">
        <v>239.64</v>
      </c>
      <c r="E743">
        <v>241.83</v>
      </c>
      <c r="F743" s="3">
        <v>19790500</v>
      </c>
      <c r="G743">
        <v>3446790000</v>
      </c>
      <c r="H743">
        <f t="shared" si="401"/>
        <v>247.42622222222232</v>
      </c>
      <c r="I743" s="1">
        <f t="shared" si="370"/>
        <v>8.160000000000025</v>
      </c>
      <c r="J743" s="1">
        <f t="shared" si="371"/>
        <v>3.9399999999999977</v>
      </c>
      <c r="K743" s="1">
        <f t="shared" si="372"/>
        <v>4.2200000000000273</v>
      </c>
      <c r="L743" s="1">
        <f t="shared" si="402"/>
        <v>8.160000000000025</v>
      </c>
      <c r="M743" s="1">
        <f t="shared" si="380"/>
        <v>8.2773333333333259</v>
      </c>
      <c r="N743" s="2">
        <f t="shared" si="376"/>
        <v>268.55199999999996</v>
      </c>
      <c r="O743" s="2">
        <f t="shared" si="377"/>
        <v>218.88800000000003</v>
      </c>
      <c r="P743" s="2">
        <f t="shared" si="378"/>
        <v>255.85399999999996</v>
      </c>
      <c r="Q743" s="2">
        <f t="shared" si="379"/>
        <v>218.88800000000003</v>
      </c>
      <c r="R743" s="2">
        <f t="shared" si="385"/>
        <v>255.85399999999996</v>
      </c>
      <c r="S743" s="2">
        <f t="shared" si="381"/>
        <v>272.69066666666663</v>
      </c>
      <c r="T743" s="2">
        <f t="shared" si="382"/>
        <v>214.74933333333337</v>
      </c>
      <c r="U743" s="2">
        <f t="shared" si="386"/>
        <v>272.69066666666663</v>
      </c>
      <c r="V743" s="2">
        <f t="shared" si="387"/>
        <v>214.74933333333337</v>
      </c>
      <c r="W743" s="2">
        <f t="shared" si="388"/>
        <v>272.69066666666663</v>
      </c>
      <c r="X743" t="b">
        <f t="shared" si="389"/>
        <v>0</v>
      </c>
      <c r="Y743" t="b">
        <f t="shared" si="390"/>
        <v>1</v>
      </c>
      <c r="Z743" t="b">
        <f t="shared" si="391"/>
        <v>0</v>
      </c>
      <c r="AA743" t="b">
        <f t="shared" si="392"/>
        <v>0</v>
      </c>
      <c r="AB743" s="3">
        <f t="shared" si="373"/>
        <v>-16.836666666666673</v>
      </c>
      <c r="AC743" t="b">
        <f t="shared" si="383"/>
        <v>1</v>
      </c>
      <c r="AD743" s="4"/>
      <c r="AE743" s="3" t="b">
        <f t="shared" si="374"/>
        <v>0</v>
      </c>
      <c r="AF743" s="3" t="b">
        <f t="shared" si="393"/>
        <v>0</v>
      </c>
      <c r="AG743" s="3" t="b">
        <f t="shared" si="394"/>
        <v>1</v>
      </c>
      <c r="AH743" s="3" t="b">
        <f t="shared" si="395"/>
        <v>0</v>
      </c>
      <c r="AI743" s="3" t="b">
        <f t="shared" si="396"/>
        <v>1</v>
      </c>
      <c r="AJ743" s="3" t="b">
        <f t="shared" si="397"/>
        <v>1</v>
      </c>
      <c r="AK743" s="3">
        <f t="shared" si="400"/>
        <v>-16.836666666666673</v>
      </c>
      <c r="AL743" s="3" t="b">
        <f t="shared" si="384"/>
        <v>0</v>
      </c>
      <c r="AM743" s="3" t="b">
        <f t="shared" si="375"/>
        <v>1</v>
      </c>
      <c r="AN743" s="3" t="b">
        <f t="shared" si="398"/>
        <v>0</v>
      </c>
      <c r="AO743" s="3">
        <f t="shared" si="399"/>
        <v>0</v>
      </c>
    </row>
    <row r="744" spans="1:41" x14ac:dyDescent="0.2">
      <c r="A744">
        <v>20150510</v>
      </c>
      <c r="B744">
        <v>241.73</v>
      </c>
      <c r="C744">
        <v>244.07</v>
      </c>
      <c r="D744">
        <v>238.85</v>
      </c>
      <c r="E744">
        <v>240.3</v>
      </c>
      <c r="F744" s="3">
        <v>15019100</v>
      </c>
      <c r="G744">
        <v>3418740000</v>
      </c>
      <c r="H744">
        <f t="shared" si="401"/>
        <v>247.63088888888899</v>
      </c>
      <c r="I744" s="1">
        <f t="shared" si="370"/>
        <v>5.2199999999999989</v>
      </c>
      <c r="J744" s="1">
        <f t="shared" si="371"/>
        <v>2.2399999999999807</v>
      </c>
      <c r="K744" s="1">
        <f t="shared" si="372"/>
        <v>2.9800000000000182</v>
      </c>
      <c r="L744" s="1">
        <f t="shared" si="402"/>
        <v>5.2199999999999989</v>
      </c>
      <c r="M744" s="1">
        <f t="shared" si="380"/>
        <v>8.3859999999999939</v>
      </c>
      <c r="N744" s="2">
        <f t="shared" si="376"/>
        <v>266.61799999999994</v>
      </c>
      <c r="O744" s="2">
        <f t="shared" si="377"/>
        <v>216.30199999999999</v>
      </c>
      <c r="P744" s="2">
        <f t="shared" si="378"/>
        <v>255.85399999999996</v>
      </c>
      <c r="Q744" s="2">
        <f t="shared" si="379"/>
        <v>218.88800000000003</v>
      </c>
      <c r="R744" s="2">
        <f t="shared" si="385"/>
        <v>255.85399999999996</v>
      </c>
      <c r="S744" s="2">
        <f t="shared" si="381"/>
        <v>270.81099999999998</v>
      </c>
      <c r="T744" s="2">
        <f t="shared" si="382"/>
        <v>212.10900000000001</v>
      </c>
      <c r="U744" s="2">
        <f t="shared" si="386"/>
        <v>270.81099999999998</v>
      </c>
      <c r="V744" s="2">
        <f t="shared" si="387"/>
        <v>214.74933333333337</v>
      </c>
      <c r="W744" s="2">
        <f t="shared" si="388"/>
        <v>270.81099999999998</v>
      </c>
      <c r="X744" t="b">
        <f t="shared" si="389"/>
        <v>0</v>
      </c>
      <c r="Y744" t="b">
        <f t="shared" si="390"/>
        <v>0</v>
      </c>
      <c r="Z744" t="b">
        <f t="shared" si="391"/>
        <v>0</v>
      </c>
      <c r="AA744" t="b">
        <f t="shared" si="392"/>
        <v>0</v>
      </c>
      <c r="AB744" s="3">
        <f t="shared" si="373"/>
        <v>-14.957000000000022</v>
      </c>
      <c r="AC744" t="b">
        <f t="shared" si="383"/>
        <v>0</v>
      </c>
      <c r="AD744" s="4"/>
      <c r="AE744" s="3" t="b">
        <f t="shared" si="374"/>
        <v>0</v>
      </c>
      <c r="AF744" s="3" t="b">
        <f t="shared" si="393"/>
        <v>0</v>
      </c>
      <c r="AG744" s="3" t="b">
        <f t="shared" si="394"/>
        <v>1</v>
      </c>
      <c r="AH744" s="3" t="b">
        <f t="shared" si="395"/>
        <v>0</v>
      </c>
      <c r="AI744" s="3" t="b">
        <f t="shared" si="396"/>
        <v>1</v>
      </c>
      <c r="AJ744" s="3" t="b">
        <f t="shared" si="397"/>
        <v>1</v>
      </c>
      <c r="AK744" s="3">
        <f t="shared" si="400"/>
        <v>-14.957000000000022</v>
      </c>
      <c r="AL744" s="3" t="b">
        <f t="shared" si="384"/>
        <v>0</v>
      </c>
      <c r="AM744" s="3" t="b">
        <f t="shared" si="375"/>
        <v>1</v>
      </c>
      <c r="AN744" s="3" t="b">
        <f t="shared" si="398"/>
        <v>0</v>
      </c>
      <c r="AO744" s="3">
        <f t="shared" si="399"/>
        <v>0</v>
      </c>
    </row>
    <row r="745" spans="1:41" x14ac:dyDescent="0.2">
      <c r="A745">
        <v>20150511</v>
      </c>
      <c r="B745">
        <v>240.3</v>
      </c>
      <c r="C745">
        <v>244.27</v>
      </c>
      <c r="D745">
        <v>239.38</v>
      </c>
      <c r="E745">
        <v>242.16</v>
      </c>
      <c r="F745" s="3">
        <v>20892300</v>
      </c>
      <c r="G745">
        <v>3399290000</v>
      </c>
      <c r="H745">
        <f t="shared" si="401"/>
        <v>247.85522222222232</v>
      </c>
      <c r="I745" s="1">
        <f t="shared" si="370"/>
        <v>4.8900000000000148</v>
      </c>
      <c r="J745" s="1">
        <f t="shared" si="371"/>
        <v>3.9699999999999989</v>
      </c>
      <c r="K745" s="1">
        <f t="shared" si="372"/>
        <v>0.92000000000001592</v>
      </c>
      <c r="L745" s="1">
        <f t="shared" si="402"/>
        <v>4.8900000000000148</v>
      </c>
      <c r="M745" s="1">
        <f t="shared" si="380"/>
        <v>8.3193333333333275</v>
      </c>
      <c r="N745" s="2">
        <f t="shared" si="376"/>
        <v>266.78299999999996</v>
      </c>
      <c r="O745" s="2">
        <f t="shared" si="377"/>
        <v>216.86700000000002</v>
      </c>
      <c r="P745" s="2">
        <f t="shared" si="378"/>
        <v>255.85399999999996</v>
      </c>
      <c r="Q745" s="2">
        <f t="shared" si="379"/>
        <v>218.88800000000003</v>
      </c>
      <c r="R745" s="2">
        <f t="shared" si="385"/>
        <v>255.85399999999996</v>
      </c>
      <c r="S745" s="2">
        <f t="shared" si="381"/>
        <v>270.94266666666664</v>
      </c>
      <c r="T745" s="2">
        <f t="shared" si="382"/>
        <v>212.70733333333334</v>
      </c>
      <c r="U745" s="2">
        <f t="shared" si="386"/>
        <v>270.81099999999998</v>
      </c>
      <c r="V745" s="2">
        <f t="shared" si="387"/>
        <v>214.74933333333337</v>
      </c>
      <c r="W745" s="2">
        <f t="shared" si="388"/>
        <v>270.81099999999998</v>
      </c>
      <c r="X745" t="b">
        <f t="shared" si="389"/>
        <v>0</v>
      </c>
      <c r="Y745" t="b">
        <f t="shared" si="390"/>
        <v>0</v>
      </c>
      <c r="Z745" t="b">
        <f t="shared" si="391"/>
        <v>0</v>
      </c>
      <c r="AA745" t="b">
        <f t="shared" si="392"/>
        <v>0</v>
      </c>
      <c r="AB745" s="3">
        <f t="shared" si="373"/>
        <v>-14.957000000000022</v>
      </c>
      <c r="AC745" t="b">
        <f t="shared" si="383"/>
        <v>0</v>
      </c>
      <c r="AD745" s="4"/>
      <c r="AE745" s="3" t="b">
        <f t="shared" si="374"/>
        <v>0</v>
      </c>
      <c r="AF745" s="3" t="b">
        <f t="shared" si="393"/>
        <v>0</v>
      </c>
      <c r="AG745" s="3" t="b">
        <f t="shared" si="394"/>
        <v>1</v>
      </c>
      <c r="AH745" s="3" t="b">
        <f t="shared" si="395"/>
        <v>0</v>
      </c>
      <c r="AI745" s="3" t="b">
        <f t="shared" si="396"/>
        <v>1</v>
      </c>
      <c r="AJ745" s="3" t="b">
        <f t="shared" si="397"/>
        <v>1</v>
      </c>
      <c r="AK745" s="3">
        <f t="shared" si="400"/>
        <v>-14.957000000000022</v>
      </c>
      <c r="AL745" s="3" t="b">
        <f t="shared" si="384"/>
        <v>0</v>
      </c>
      <c r="AM745" s="3" t="b">
        <f t="shared" si="375"/>
        <v>1</v>
      </c>
      <c r="AN745" s="3" t="b">
        <f t="shared" si="398"/>
        <v>0</v>
      </c>
      <c r="AO745" s="3">
        <f t="shared" si="399"/>
        <v>0</v>
      </c>
    </row>
    <row r="746" spans="1:41" x14ac:dyDescent="0.2">
      <c r="A746">
        <v>20150512</v>
      </c>
      <c r="B746">
        <v>242.15</v>
      </c>
      <c r="C746">
        <v>242.88</v>
      </c>
      <c r="D746">
        <v>240.1</v>
      </c>
      <c r="E746">
        <v>241.11</v>
      </c>
      <c r="F746" s="3">
        <v>19282600</v>
      </c>
      <c r="G746">
        <v>3426350000</v>
      </c>
      <c r="H746">
        <f t="shared" si="401"/>
        <v>248.10322222222231</v>
      </c>
      <c r="I746" s="1">
        <f t="shared" si="370"/>
        <v>2.7800000000000011</v>
      </c>
      <c r="J746" s="1">
        <f t="shared" si="371"/>
        <v>0.71999999999999886</v>
      </c>
      <c r="K746" s="1">
        <f t="shared" si="372"/>
        <v>2.0600000000000023</v>
      </c>
      <c r="L746" s="1">
        <f t="shared" si="402"/>
        <v>2.7800000000000011</v>
      </c>
      <c r="M746" s="1">
        <f t="shared" si="380"/>
        <v>7.840666666666662</v>
      </c>
      <c r="N746" s="2">
        <f t="shared" si="376"/>
        <v>265.012</v>
      </c>
      <c r="O746" s="2">
        <f t="shared" si="377"/>
        <v>217.96800000000002</v>
      </c>
      <c r="P746" s="2">
        <f t="shared" si="378"/>
        <v>255.85399999999996</v>
      </c>
      <c r="Q746" s="2">
        <f t="shared" si="379"/>
        <v>218.88800000000003</v>
      </c>
      <c r="R746" s="2">
        <f t="shared" si="385"/>
        <v>255.85399999999996</v>
      </c>
      <c r="S746" s="2">
        <f t="shared" si="381"/>
        <v>268.9323333333333</v>
      </c>
      <c r="T746" s="2">
        <f t="shared" si="382"/>
        <v>214.04766666666669</v>
      </c>
      <c r="U746" s="2">
        <f t="shared" si="386"/>
        <v>268.9323333333333</v>
      </c>
      <c r="V746" s="2">
        <f t="shared" si="387"/>
        <v>214.74933333333337</v>
      </c>
      <c r="W746" s="2">
        <f t="shared" si="388"/>
        <v>268.9323333333333</v>
      </c>
      <c r="X746" t="b">
        <f t="shared" si="389"/>
        <v>0</v>
      </c>
      <c r="Y746" t="b">
        <f t="shared" si="390"/>
        <v>0</v>
      </c>
      <c r="Z746" t="b">
        <f t="shared" si="391"/>
        <v>0</v>
      </c>
      <c r="AA746" t="b">
        <f t="shared" si="392"/>
        <v>0</v>
      </c>
      <c r="AB746" s="3">
        <f t="shared" si="373"/>
        <v>-13.078333333333347</v>
      </c>
      <c r="AC746" t="b">
        <f t="shared" si="383"/>
        <v>0</v>
      </c>
      <c r="AD746" s="4"/>
      <c r="AE746" s="3" t="b">
        <f t="shared" si="374"/>
        <v>0</v>
      </c>
      <c r="AF746" s="3" t="b">
        <f t="shared" si="393"/>
        <v>0</v>
      </c>
      <c r="AG746" s="3" t="b">
        <f t="shared" si="394"/>
        <v>1</v>
      </c>
      <c r="AH746" s="3" t="b">
        <f t="shared" si="395"/>
        <v>0</v>
      </c>
      <c r="AI746" s="3" t="b">
        <f t="shared" si="396"/>
        <v>1</v>
      </c>
      <c r="AJ746" s="3" t="b">
        <f t="shared" si="397"/>
        <v>1</v>
      </c>
      <c r="AK746" s="3">
        <f t="shared" si="400"/>
        <v>-13.078333333333347</v>
      </c>
      <c r="AL746" s="3" t="b">
        <f t="shared" si="384"/>
        <v>0</v>
      </c>
      <c r="AM746" s="3" t="b">
        <f t="shared" si="375"/>
        <v>1</v>
      </c>
      <c r="AN746" s="3" t="b">
        <f t="shared" si="398"/>
        <v>0</v>
      </c>
      <c r="AO746" s="3">
        <f t="shared" si="399"/>
        <v>0</v>
      </c>
    </row>
    <row r="747" spans="1:41" x14ac:dyDescent="0.2">
      <c r="A747">
        <v>20150513</v>
      </c>
      <c r="B747">
        <v>241.4</v>
      </c>
      <c r="C747">
        <v>243.7</v>
      </c>
      <c r="D747">
        <v>235.04</v>
      </c>
      <c r="E747">
        <v>236.38</v>
      </c>
      <c r="F747" s="3">
        <v>27180100</v>
      </c>
      <c r="G747">
        <v>3416690000</v>
      </c>
      <c r="H747">
        <f t="shared" si="401"/>
        <v>248.34677777777785</v>
      </c>
      <c r="I747" s="1">
        <f t="shared" si="370"/>
        <v>8.6599999999999966</v>
      </c>
      <c r="J747" s="1">
        <f t="shared" si="371"/>
        <v>2.589999999999975</v>
      </c>
      <c r="K747" s="1">
        <f t="shared" si="372"/>
        <v>6.0700000000000216</v>
      </c>
      <c r="L747" s="1">
        <f t="shared" si="402"/>
        <v>8.6599999999999966</v>
      </c>
      <c r="M747" s="1">
        <f t="shared" si="380"/>
        <v>7.0066666666666624</v>
      </c>
      <c r="N747" s="2">
        <f t="shared" si="376"/>
        <v>260.39</v>
      </c>
      <c r="O747" s="2">
        <f t="shared" si="377"/>
        <v>218.35000000000002</v>
      </c>
      <c r="P747" s="2">
        <f t="shared" si="378"/>
        <v>255.85399999999996</v>
      </c>
      <c r="Q747" s="2">
        <f t="shared" si="379"/>
        <v>218.88800000000003</v>
      </c>
      <c r="R747" s="2">
        <f t="shared" si="385"/>
        <v>255.85399999999996</v>
      </c>
      <c r="S747" s="2">
        <f t="shared" si="381"/>
        <v>263.89333333333332</v>
      </c>
      <c r="T747" s="2">
        <f t="shared" si="382"/>
        <v>214.84666666666669</v>
      </c>
      <c r="U747" s="2">
        <f t="shared" si="386"/>
        <v>263.89333333333332</v>
      </c>
      <c r="V747" s="2">
        <f t="shared" si="387"/>
        <v>214.84666666666669</v>
      </c>
      <c r="W747" s="2">
        <f t="shared" si="388"/>
        <v>263.89333333333332</v>
      </c>
      <c r="X747" t="b">
        <f t="shared" si="389"/>
        <v>0</v>
      </c>
      <c r="Y747" t="b">
        <f t="shared" si="390"/>
        <v>0</v>
      </c>
      <c r="Z747" t="b">
        <f t="shared" si="391"/>
        <v>0</v>
      </c>
      <c r="AA747" t="b">
        <f t="shared" si="392"/>
        <v>0</v>
      </c>
      <c r="AB747" s="3">
        <f t="shared" si="373"/>
        <v>-8.0393333333333601</v>
      </c>
      <c r="AC747" t="b">
        <f t="shared" si="383"/>
        <v>0</v>
      </c>
      <c r="AD747" s="4"/>
      <c r="AE747" s="3" t="b">
        <f t="shared" si="374"/>
        <v>0</v>
      </c>
      <c r="AF747" s="3" t="b">
        <f t="shared" si="393"/>
        <v>0</v>
      </c>
      <c r="AG747" s="3" t="b">
        <f t="shared" si="394"/>
        <v>1</v>
      </c>
      <c r="AH747" s="3" t="b">
        <f t="shared" si="395"/>
        <v>0</v>
      </c>
      <c r="AI747" s="3" t="b">
        <f t="shared" si="396"/>
        <v>1</v>
      </c>
      <c r="AJ747" s="3" t="b">
        <f t="shared" si="397"/>
        <v>1</v>
      </c>
      <c r="AK747" s="3">
        <f t="shared" si="400"/>
        <v>-8.0393333333333601</v>
      </c>
      <c r="AL747" s="3" t="b">
        <f t="shared" si="384"/>
        <v>0</v>
      </c>
      <c r="AM747" s="3" t="b">
        <f t="shared" si="375"/>
        <v>0</v>
      </c>
      <c r="AN747" s="3" t="b">
        <f t="shared" si="398"/>
        <v>0</v>
      </c>
      <c r="AO747" s="3">
        <f t="shared" si="399"/>
        <v>0</v>
      </c>
    </row>
    <row r="748" spans="1:41" x14ac:dyDescent="0.2">
      <c r="A748">
        <v>20150514</v>
      </c>
      <c r="B748">
        <v>236.21</v>
      </c>
      <c r="C748">
        <v>237.8</v>
      </c>
      <c r="D748">
        <v>234.06</v>
      </c>
      <c r="E748">
        <v>236.93</v>
      </c>
      <c r="F748" s="3">
        <v>24413700</v>
      </c>
      <c r="G748">
        <v>3344280000</v>
      </c>
      <c r="H748">
        <f t="shared" si="401"/>
        <v>248.50922222222232</v>
      </c>
      <c r="I748" s="1">
        <f t="shared" si="370"/>
        <v>3.7400000000000091</v>
      </c>
      <c r="J748" s="1">
        <f t="shared" si="371"/>
        <v>1.4200000000000159</v>
      </c>
      <c r="K748" s="1">
        <f t="shared" si="372"/>
        <v>2.3199999999999932</v>
      </c>
      <c r="L748" s="1">
        <f t="shared" si="402"/>
        <v>3.7400000000000091</v>
      </c>
      <c r="M748" s="1">
        <f t="shared" si="380"/>
        <v>7.1553333333333287</v>
      </c>
      <c r="N748" s="2">
        <f t="shared" si="376"/>
        <v>257.39600000000002</v>
      </c>
      <c r="O748" s="2">
        <f t="shared" si="377"/>
        <v>214.46400000000003</v>
      </c>
      <c r="P748" s="2">
        <f t="shared" si="378"/>
        <v>255.85399999999996</v>
      </c>
      <c r="Q748" s="2">
        <f t="shared" si="379"/>
        <v>218.88800000000003</v>
      </c>
      <c r="R748" s="2">
        <f t="shared" si="385"/>
        <v>255.85399999999996</v>
      </c>
      <c r="S748" s="2">
        <f t="shared" si="381"/>
        <v>260.97366666666665</v>
      </c>
      <c r="T748" s="2">
        <f t="shared" si="382"/>
        <v>210.88633333333337</v>
      </c>
      <c r="U748" s="2">
        <f t="shared" si="386"/>
        <v>260.97366666666665</v>
      </c>
      <c r="V748" s="2">
        <f t="shared" si="387"/>
        <v>214.84666666666669</v>
      </c>
      <c r="W748" s="2">
        <f t="shared" si="388"/>
        <v>260.97366666666665</v>
      </c>
      <c r="X748" t="b">
        <f t="shared" si="389"/>
        <v>0</v>
      </c>
      <c r="Y748" t="b">
        <f t="shared" si="390"/>
        <v>0</v>
      </c>
      <c r="Z748" t="b">
        <f t="shared" si="391"/>
        <v>0</v>
      </c>
      <c r="AA748" t="b">
        <f t="shared" si="392"/>
        <v>0</v>
      </c>
      <c r="AB748" s="3">
        <f t="shared" si="373"/>
        <v>-5.1196666666666886</v>
      </c>
      <c r="AC748" t="b">
        <f t="shared" si="383"/>
        <v>0</v>
      </c>
      <c r="AD748" s="4"/>
      <c r="AE748" s="3" t="b">
        <f t="shared" si="374"/>
        <v>0</v>
      </c>
      <c r="AF748" s="3" t="b">
        <f t="shared" si="393"/>
        <v>0</v>
      </c>
      <c r="AG748" s="3" t="b">
        <f t="shared" si="394"/>
        <v>1</v>
      </c>
      <c r="AH748" s="3" t="b">
        <f t="shared" si="395"/>
        <v>0</v>
      </c>
      <c r="AI748" s="3" t="b">
        <f t="shared" si="396"/>
        <v>1</v>
      </c>
      <c r="AJ748" s="3" t="b">
        <f t="shared" si="397"/>
        <v>1</v>
      </c>
      <c r="AK748" s="3">
        <f t="shared" si="400"/>
        <v>-5.1196666666666886</v>
      </c>
      <c r="AL748" s="3" t="b">
        <f t="shared" si="384"/>
        <v>0</v>
      </c>
      <c r="AM748" s="3" t="b">
        <f t="shared" si="375"/>
        <v>0</v>
      </c>
      <c r="AN748" s="3" t="b">
        <f t="shared" si="398"/>
        <v>0</v>
      </c>
      <c r="AO748" s="3">
        <f t="shared" si="399"/>
        <v>0</v>
      </c>
    </row>
    <row r="749" spans="1:41" x14ac:dyDescent="0.2">
      <c r="A749">
        <v>20150515</v>
      </c>
      <c r="B749">
        <v>236.96</v>
      </c>
      <c r="C749">
        <v>238.75</v>
      </c>
      <c r="D749">
        <v>236.79</v>
      </c>
      <c r="E749">
        <v>237.6</v>
      </c>
      <c r="F749" s="3">
        <v>16329400</v>
      </c>
      <c r="G749">
        <v>3355680000</v>
      </c>
      <c r="H749">
        <f t="shared" si="401"/>
        <v>248.525888888889</v>
      </c>
      <c r="I749" s="1">
        <f t="shared" si="370"/>
        <v>1.960000000000008</v>
      </c>
      <c r="J749" s="1">
        <f t="shared" si="371"/>
        <v>1.8199999999999932</v>
      </c>
      <c r="K749" s="1">
        <f t="shared" si="372"/>
        <v>0.14000000000001478</v>
      </c>
      <c r="L749" s="1">
        <f t="shared" si="402"/>
        <v>1.960000000000008</v>
      </c>
      <c r="M749" s="1">
        <f t="shared" si="380"/>
        <v>7.163999999999997</v>
      </c>
      <c r="N749" s="2">
        <f t="shared" si="376"/>
        <v>259.26199999999994</v>
      </c>
      <c r="O749" s="2">
        <f t="shared" si="377"/>
        <v>216.27799999999999</v>
      </c>
      <c r="P749" s="2">
        <f t="shared" si="378"/>
        <v>255.85399999999996</v>
      </c>
      <c r="Q749" s="2">
        <f t="shared" si="379"/>
        <v>218.88800000000003</v>
      </c>
      <c r="R749" s="2">
        <f t="shared" si="385"/>
        <v>255.85399999999996</v>
      </c>
      <c r="S749" s="2">
        <f t="shared" si="381"/>
        <v>262.84399999999999</v>
      </c>
      <c r="T749" s="2">
        <f t="shared" si="382"/>
        <v>212.696</v>
      </c>
      <c r="U749" s="2">
        <f t="shared" si="386"/>
        <v>260.97366666666665</v>
      </c>
      <c r="V749" s="2">
        <f t="shared" si="387"/>
        <v>214.84666666666669</v>
      </c>
      <c r="W749" s="2">
        <f t="shared" si="388"/>
        <v>260.97366666666665</v>
      </c>
      <c r="X749" t="b">
        <f t="shared" si="389"/>
        <v>0</v>
      </c>
      <c r="Y749" t="b">
        <f t="shared" si="390"/>
        <v>0</v>
      </c>
      <c r="Z749" t="b">
        <f t="shared" si="391"/>
        <v>0</v>
      </c>
      <c r="AA749" t="b">
        <f t="shared" si="392"/>
        <v>0</v>
      </c>
      <c r="AB749" s="3">
        <f t="shared" si="373"/>
        <v>-5.1196666666666886</v>
      </c>
      <c r="AC749" t="b">
        <f t="shared" si="383"/>
        <v>0</v>
      </c>
      <c r="AD749" s="4"/>
      <c r="AE749" s="3" t="b">
        <f t="shared" si="374"/>
        <v>0</v>
      </c>
      <c r="AF749" s="3" t="b">
        <f t="shared" si="393"/>
        <v>0</v>
      </c>
      <c r="AG749" s="3" t="b">
        <f t="shared" si="394"/>
        <v>1</v>
      </c>
      <c r="AH749" s="3" t="b">
        <f t="shared" si="395"/>
        <v>0</v>
      </c>
      <c r="AI749" s="3" t="b">
        <f t="shared" si="396"/>
        <v>1</v>
      </c>
      <c r="AJ749" s="3" t="b">
        <f t="shared" si="397"/>
        <v>1</v>
      </c>
      <c r="AK749" s="3">
        <f t="shared" si="400"/>
        <v>-5.1196666666666886</v>
      </c>
      <c r="AL749" s="3" t="b">
        <f t="shared" si="384"/>
        <v>0</v>
      </c>
      <c r="AM749" s="3" t="b">
        <f t="shared" si="375"/>
        <v>0</v>
      </c>
      <c r="AN749" s="3" t="b">
        <f t="shared" si="398"/>
        <v>0</v>
      </c>
      <c r="AO749" s="3">
        <f t="shared" si="399"/>
        <v>0</v>
      </c>
    </row>
    <row r="750" spans="1:41" x14ac:dyDescent="0.2">
      <c r="A750">
        <v>20150516</v>
      </c>
      <c r="B750">
        <v>237.64</v>
      </c>
      <c r="C750">
        <v>237.7</v>
      </c>
      <c r="D750">
        <v>235.29</v>
      </c>
      <c r="E750">
        <v>236.15</v>
      </c>
      <c r="F750" s="3">
        <v>11089700</v>
      </c>
      <c r="G750">
        <v>3366300000</v>
      </c>
      <c r="H750">
        <f t="shared" si="401"/>
        <v>248.30677777777785</v>
      </c>
      <c r="I750" s="1">
        <f t="shared" si="370"/>
        <v>2.4099999999999966</v>
      </c>
      <c r="J750" s="1">
        <f t="shared" si="371"/>
        <v>9.9999999999994316E-2</v>
      </c>
      <c r="K750" s="1">
        <f t="shared" si="372"/>
        <v>2.3100000000000023</v>
      </c>
      <c r="L750" s="1">
        <f t="shared" si="402"/>
        <v>2.4099999999999966</v>
      </c>
      <c r="M750" s="1">
        <f t="shared" si="380"/>
        <v>6.3233333333333315</v>
      </c>
      <c r="N750" s="2">
        <f t="shared" si="376"/>
        <v>255.465</v>
      </c>
      <c r="O750" s="2">
        <f t="shared" si="377"/>
        <v>217.52500000000001</v>
      </c>
      <c r="P750" s="2">
        <f t="shared" si="378"/>
        <v>255.465</v>
      </c>
      <c r="Q750" s="2">
        <f t="shared" si="379"/>
        <v>218.88800000000003</v>
      </c>
      <c r="R750" s="2">
        <f t="shared" si="385"/>
        <v>255.465</v>
      </c>
      <c r="S750" s="2">
        <f t="shared" si="381"/>
        <v>258.62666666666667</v>
      </c>
      <c r="T750" s="2">
        <f t="shared" si="382"/>
        <v>214.36333333333334</v>
      </c>
      <c r="U750" s="2">
        <f t="shared" si="386"/>
        <v>258.62666666666667</v>
      </c>
      <c r="V750" s="2">
        <f t="shared" si="387"/>
        <v>214.84666666666669</v>
      </c>
      <c r="W750" s="2">
        <f t="shared" si="388"/>
        <v>258.62666666666667</v>
      </c>
      <c r="X750" t="b">
        <f t="shared" si="389"/>
        <v>0</v>
      </c>
      <c r="Y750" t="b">
        <f t="shared" si="390"/>
        <v>0</v>
      </c>
      <c r="Z750" t="b">
        <f t="shared" si="391"/>
        <v>0</v>
      </c>
      <c r="AA750" t="b">
        <f t="shared" si="392"/>
        <v>0</v>
      </c>
      <c r="AB750" s="3">
        <f t="shared" si="373"/>
        <v>-3.1616666666666617</v>
      </c>
      <c r="AC750" t="b">
        <f t="shared" si="383"/>
        <v>0</v>
      </c>
      <c r="AD750" s="4"/>
      <c r="AE750" s="3" t="b">
        <f t="shared" si="374"/>
        <v>0</v>
      </c>
      <c r="AF750" s="3" t="b">
        <f t="shared" si="393"/>
        <v>0</v>
      </c>
      <c r="AG750" s="3" t="b">
        <f t="shared" si="394"/>
        <v>1</v>
      </c>
      <c r="AH750" s="3" t="b">
        <f t="shared" si="395"/>
        <v>0</v>
      </c>
      <c r="AI750" s="3" t="b">
        <f t="shared" si="396"/>
        <v>1</v>
      </c>
      <c r="AJ750" s="3" t="b">
        <f t="shared" si="397"/>
        <v>1</v>
      </c>
      <c r="AK750" s="3">
        <f t="shared" si="400"/>
        <v>-3.1616666666666617</v>
      </c>
      <c r="AL750" s="3" t="b">
        <f t="shared" si="384"/>
        <v>0</v>
      </c>
      <c r="AM750" s="3" t="b">
        <f t="shared" si="375"/>
        <v>0</v>
      </c>
      <c r="AN750" s="3" t="b">
        <f t="shared" si="398"/>
        <v>0</v>
      </c>
      <c r="AO750" s="3">
        <f t="shared" si="399"/>
        <v>0</v>
      </c>
    </row>
    <row r="751" spans="1:41" x14ac:dyDescent="0.2">
      <c r="A751">
        <v>20150517</v>
      </c>
      <c r="B751">
        <v>236.01</v>
      </c>
      <c r="C751">
        <v>238.03</v>
      </c>
      <c r="D751">
        <v>236.01</v>
      </c>
      <c r="E751">
        <v>236.8</v>
      </c>
      <c r="F751" s="3">
        <v>11134300</v>
      </c>
      <c r="G751">
        <v>3343940000</v>
      </c>
      <c r="H751">
        <f t="shared" si="401"/>
        <v>248.32155555555568</v>
      </c>
      <c r="I751" s="1">
        <f t="shared" si="370"/>
        <v>2.0200000000000102</v>
      </c>
      <c r="J751" s="1">
        <f t="shared" si="371"/>
        <v>1.8799999999999955</v>
      </c>
      <c r="K751" s="1">
        <f t="shared" si="372"/>
        <v>0.14000000000001478</v>
      </c>
      <c r="L751" s="1">
        <f t="shared" si="402"/>
        <v>2.0200000000000102</v>
      </c>
      <c r="M751" s="1">
        <f t="shared" si="380"/>
        <v>6.0246666666666648</v>
      </c>
      <c r="N751" s="2">
        <f t="shared" si="376"/>
        <v>255.09399999999997</v>
      </c>
      <c r="O751" s="2">
        <f t="shared" si="377"/>
        <v>218.946</v>
      </c>
      <c r="P751" s="2">
        <f t="shared" si="378"/>
        <v>255.09399999999997</v>
      </c>
      <c r="Q751" s="2">
        <f t="shared" si="379"/>
        <v>218.946</v>
      </c>
      <c r="R751" s="2">
        <f t="shared" si="385"/>
        <v>255.09399999999997</v>
      </c>
      <c r="S751" s="2">
        <f t="shared" si="381"/>
        <v>258.10633333333328</v>
      </c>
      <c r="T751" s="2">
        <f t="shared" si="382"/>
        <v>215.93366666666665</v>
      </c>
      <c r="U751" s="2">
        <f t="shared" si="386"/>
        <v>258.10633333333328</v>
      </c>
      <c r="V751" s="2">
        <f t="shared" si="387"/>
        <v>215.93366666666665</v>
      </c>
      <c r="W751" s="2">
        <f t="shared" si="388"/>
        <v>258.10633333333328</v>
      </c>
      <c r="X751" t="b">
        <f t="shared" si="389"/>
        <v>0</v>
      </c>
      <c r="Y751" t="b">
        <f t="shared" si="390"/>
        <v>0</v>
      </c>
      <c r="Z751" t="b">
        <f t="shared" si="391"/>
        <v>0</v>
      </c>
      <c r="AA751" t="b">
        <f t="shared" si="392"/>
        <v>0</v>
      </c>
      <c r="AB751" s="3">
        <f t="shared" si="373"/>
        <v>-3.0123333333333164</v>
      </c>
      <c r="AC751" t="b">
        <f t="shared" si="383"/>
        <v>0</v>
      </c>
      <c r="AD751" s="4"/>
      <c r="AE751" s="3" t="b">
        <f t="shared" si="374"/>
        <v>0</v>
      </c>
      <c r="AF751" s="3" t="b">
        <f t="shared" si="393"/>
        <v>0</v>
      </c>
      <c r="AG751" s="3" t="b">
        <f t="shared" si="394"/>
        <v>1</v>
      </c>
      <c r="AH751" s="3" t="b">
        <f t="shared" si="395"/>
        <v>0</v>
      </c>
      <c r="AI751" s="3" t="b">
        <f t="shared" si="396"/>
        <v>1</v>
      </c>
      <c r="AJ751" s="3" t="b">
        <f t="shared" si="397"/>
        <v>1</v>
      </c>
      <c r="AK751" s="3">
        <f t="shared" si="400"/>
        <v>-3.0123333333333164</v>
      </c>
      <c r="AL751" s="3" t="b">
        <f t="shared" si="384"/>
        <v>0</v>
      </c>
      <c r="AM751" s="3" t="b">
        <f t="shared" si="375"/>
        <v>0</v>
      </c>
      <c r="AN751" s="3" t="b">
        <f t="shared" si="398"/>
        <v>0</v>
      </c>
      <c r="AO751" s="3">
        <f t="shared" si="399"/>
        <v>0</v>
      </c>
    </row>
    <row r="752" spans="1:41" x14ac:dyDescent="0.2">
      <c r="A752">
        <v>20150518</v>
      </c>
      <c r="B752">
        <v>236.89</v>
      </c>
      <c r="C752">
        <v>237.21</v>
      </c>
      <c r="D752">
        <v>232.46</v>
      </c>
      <c r="E752">
        <v>233.13</v>
      </c>
      <c r="F752" s="3">
        <v>16780300</v>
      </c>
      <c r="G752">
        <v>3357380000</v>
      </c>
      <c r="H752">
        <f t="shared" si="401"/>
        <v>248.35444444444454</v>
      </c>
      <c r="I752" s="1">
        <f t="shared" si="370"/>
        <v>4.75</v>
      </c>
      <c r="J752" s="1">
        <f t="shared" si="371"/>
        <v>0.40999999999999659</v>
      </c>
      <c r="K752" s="1">
        <f t="shared" si="372"/>
        <v>4.3400000000000034</v>
      </c>
      <c r="L752" s="1">
        <f t="shared" si="402"/>
        <v>4.75</v>
      </c>
      <c r="M752" s="1">
        <f t="shared" si="380"/>
        <v>5.9160000000000004</v>
      </c>
      <c r="N752" s="2">
        <f t="shared" si="376"/>
        <v>252.583</v>
      </c>
      <c r="O752" s="2">
        <f t="shared" si="377"/>
        <v>217.08700000000002</v>
      </c>
      <c r="P752" s="2">
        <f t="shared" si="378"/>
        <v>252.583</v>
      </c>
      <c r="Q752" s="2">
        <f t="shared" si="379"/>
        <v>218.946</v>
      </c>
      <c r="R752" s="2">
        <f t="shared" si="385"/>
        <v>252.583</v>
      </c>
      <c r="S752" s="2">
        <f t="shared" si="381"/>
        <v>255.541</v>
      </c>
      <c r="T752" s="2">
        <f t="shared" si="382"/>
        <v>214.12900000000002</v>
      </c>
      <c r="U752" s="2">
        <f t="shared" si="386"/>
        <v>255.541</v>
      </c>
      <c r="V752" s="2">
        <f t="shared" si="387"/>
        <v>215.93366666666665</v>
      </c>
      <c r="W752" s="2">
        <f t="shared" si="388"/>
        <v>255.541</v>
      </c>
      <c r="X752" t="b">
        <f t="shared" si="389"/>
        <v>0</v>
      </c>
      <c r="Y752" t="b">
        <f t="shared" si="390"/>
        <v>0</v>
      </c>
      <c r="Z752" t="b">
        <f t="shared" si="391"/>
        <v>0</v>
      </c>
      <c r="AA752" t="b">
        <f t="shared" si="392"/>
        <v>0</v>
      </c>
      <c r="AB752" s="3">
        <f t="shared" si="373"/>
        <v>-2.9579999999999984</v>
      </c>
      <c r="AC752" t="b">
        <f t="shared" si="383"/>
        <v>0</v>
      </c>
      <c r="AD752" s="4"/>
      <c r="AE752" s="3" t="b">
        <f t="shared" si="374"/>
        <v>0</v>
      </c>
      <c r="AF752" s="3" t="b">
        <f t="shared" si="393"/>
        <v>0</v>
      </c>
      <c r="AG752" s="3" t="b">
        <f t="shared" si="394"/>
        <v>1</v>
      </c>
      <c r="AH752" s="3" t="b">
        <f t="shared" si="395"/>
        <v>0</v>
      </c>
      <c r="AI752" s="3" t="b">
        <f t="shared" si="396"/>
        <v>1</v>
      </c>
      <c r="AJ752" s="3" t="b">
        <f t="shared" si="397"/>
        <v>1</v>
      </c>
      <c r="AK752" s="3">
        <f t="shared" si="400"/>
        <v>-2.9579999999999984</v>
      </c>
      <c r="AL752" s="3" t="b">
        <f t="shared" si="384"/>
        <v>0</v>
      </c>
      <c r="AM752" s="3" t="b">
        <f t="shared" si="375"/>
        <v>0</v>
      </c>
      <c r="AN752" s="3" t="b">
        <f t="shared" si="398"/>
        <v>0</v>
      </c>
      <c r="AO752" s="3">
        <f t="shared" si="399"/>
        <v>0</v>
      </c>
    </row>
    <row r="753" spans="1:41" x14ac:dyDescent="0.2">
      <c r="A753">
        <v>20150519</v>
      </c>
      <c r="B753">
        <v>233.04</v>
      </c>
      <c r="C753">
        <v>234.15</v>
      </c>
      <c r="D753">
        <v>231.82</v>
      </c>
      <c r="E753">
        <v>231.95</v>
      </c>
      <c r="F753" s="3">
        <v>14241900</v>
      </c>
      <c r="G753">
        <v>3303650000</v>
      </c>
      <c r="H753">
        <f t="shared" si="401"/>
        <v>248.23800000000011</v>
      </c>
      <c r="I753" s="1">
        <f t="shared" si="370"/>
        <v>2.3300000000000125</v>
      </c>
      <c r="J753" s="1">
        <f t="shared" si="371"/>
        <v>1.0200000000000102</v>
      </c>
      <c r="K753" s="1">
        <f t="shared" si="372"/>
        <v>1.3100000000000023</v>
      </c>
      <c r="L753" s="1">
        <f t="shared" si="402"/>
        <v>2.3300000000000125</v>
      </c>
      <c r="M753" s="1">
        <f t="shared" si="380"/>
        <v>5.6220000000000008</v>
      </c>
      <c r="N753" s="2">
        <f t="shared" si="376"/>
        <v>249.85100000000003</v>
      </c>
      <c r="O753" s="2">
        <f t="shared" si="377"/>
        <v>216.119</v>
      </c>
      <c r="P753" s="2">
        <f t="shared" si="378"/>
        <v>249.85100000000003</v>
      </c>
      <c r="Q753" s="2">
        <f t="shared" si="379"/>
        <v>218.946</v>
      </c>
      <c r="R753" s="2">
        <f t="shared" si="385"/>
        <v>249.85100000000003</v>
      </c>
      <c r="S753" s="2">
        <f t="shared" si="381"/>
        <v>252.66200000000001</v>
      </c>
      <c r="T753" s="2">
        <f t="shared" si="382"/>
        <v>213.30800000000002</v>
      </c>
      <c r="U753" s="2">
        <f t="shared" si="386"/>
        <v>252.66200000000001</v>
      </c>
      <c r="V753" s="2">
        <f t="shared" si="387"/>
        <v>215.93366666666665</v>
      </c>
      <c r="W753" s="2">
        <f t="shared" si="388"/>
        <v>252.66200000000001</v>
      </c>
      <c r="X753" t="b">
        <f t="shared" si="389"/>
        <v>0</v>
      </c>
      <c r="Y753" t="b">
        <f t="shared" si="390"/>
        <v>0</v>
      </c>
      <c r="Z753" t="b">
        <f t="shared" si="391"/>
        <v>0</v>
      </c>
      <c r="AA753" t="b">
        <f t="shared" si="392"/>
        <v>0</v>
      </c>
      <c r="AB753" s="3">
        <f t="shared" si="373"/>
        <v>-2.8109999999999786</v>
      </c>
      <c r="AC753" t="b">
        <f t="shared" si="383"/>
        <v>0</v>
      </c>
      <c r="AD753" s="4"/>
      <c r="AE753" s="3" t="b">
        <f t="shared" si="374"/>
        <v>0</v>
      </c>
      <c r="AF753" s="3" t="b">
        <f t="shared" si="393"/>
        <v>0</v>
      </c>
      <c r="AG753" s="3" t="b">
        <f t="shared" si="394"/>
        <v>1</v>
      </c>
      <c r="AH753" s="3" t="b">
        <f t="shared" si="395"/>
        <v>0</v>
      </c>
      <c r="AI753" s="3" t="b">
        <f t="shared" si="396"/>
        <v>1</v>
      </c>
      <c r="AJ753" s="3" t="b">
        <f t="shared" si="397"/>
        <v>1</v>
      </c>
      <c r="AK753" s="3">
        <f t="shared" si="400"/>
        <v>-2.8109999999999786</v>
      </c>
      <c r="AL753" s="3" t="b">
        <f t="shared" si="384"/>
        <v>0</v>
      </c>
      <c r="AM753" s="3" t="b">
        <f t="shared" si="375"/>
        <v>0</v>
      </c>
      <c r="AN753" s="3" t="b">
        <f t="shared" si="398"/>
        <v>0</v>
      </c>
      <c r="AO753" s="3">
        <f t="shared" si="399"/>
        <v>0</v>
      </c>
    </row>
    <row r="754" spans="1:41" x14ac:dyDescent="0.2">
      <c r="A754">
        <v>20150520</v>
      </c>
      <c r="B754">
        <v>231.89</v>
      </c>
      <c r="C754">
        <v>234.68</v>
      </c>
      <c r="D754">
        <v>231.84</v>
      </c>
      <c r="E754">
        <v>234.02</v>
      </c>
      <c r="F754" s="3">
        <v>15499400</v>
      </c>
      <c r="G754">
        <v>3288140000</v>
      </c>
      <c r="H754">
        <f t="shared" si="401"/>
        <v>248.18933333333342</v>
      </c>
      <c r="I754" s="1">
        <f t="shared" si="370"/>
        <v>2.8400000000000034</v>
      </c>
      <c r="J754" s="1">
        <f t="shared" si="371"/>
        <v>2.7300000000000182</v>
      </c>
      <c r="K754" s="1">
        <f t="shared" si="372"/>
        <v>0.10999999999998522</v>
      </c>
      <c r="L754" s="1">
        <f t="shared" si="402"/>
        <v>2.8400000000000034</v>
      </c>
      <c r="M754" s="1">
        <f t="shared" si="380"/>
        <v>5.4553333333333365</v>
      </c>
      <c r="N754" s="2">
        <f t="shared" si="376"/>
        <v>249.626</v>
      </c>
      <c r="O754" s="2">
        <f t="shared" si="377"/>
        <v>216.89399999999998</v>
      </c>
      <c r="P754" s="2">
        <f t="shared" si="378"/>
        <v>249.626</v>
      </c>
      <c r="Q754" s="2">
        <f t="shared" si="379"/>
        <v>218.946</v>
      </c>
      <c r="R754" s="2">
        <f t="shared" si="385"/>
        <v>249.626</v>
      </c>
      <c r="S754" s="2">
        <f t="shared" si="381"/>
        <v>252.35366666666667</v>
      </c>
      <c r="T754" s="2">
        <f t="shared" si="382"/>
        <v>214.16633333333331</v>
      </c>
      <c r="U754" s="2">
        <f t="shared" si="386"/>
        <v>252.35366666666667</v>
      </c>
      <c r="V754" s="2">
        <f t="shared" si="387"/>
        <v>215.93366666666665</v>
      </c>
      <c r="W754" s="2">
        <f t="shared" si="388"/>
        <v>252.35366666666667</v>
      </c>
      <c r="X754" t="b">
        <f t="shared" si="389"/>
        <v>0</v>
      </c>
      <c r="Y754" t="b">
        <f t="shared" si="390"/>
        <v>0</v>
      </c>
      <c r="Z754" t="b">
        <f t="shared" si="391"/>
        <v>0</v>
      </c>
      <c r="AA754" t="b">
        <f t="shared" si="392"/>
        <v>0</v>
      </c>
      <c r="AB754" s="3">
        <f t="shared" si="373"/>
        <v>-2.7276666666666642</v>
      </c>
      <c r="AC754" t="b">
        <f t="shared" si="383"/>
        <v>0</v>
      </c>
      <c r="AD754" s="4"/>
      <c r="AE754" s="3" t="b">
        <f t="shared" si="374"/>
        <v>0</v>
      </c>
      <c r="AF754" s="3" t="b">
        <f t="shared" si="393"/>
        <v>0</v>
      </c>
      <c r="AG754" s="3" t="b">
        <f t="shared" si="394"/>
        <v>1</v>
      </c>
      <c r="AH754" s="3" t="b">
        <f t="shared" si="395"/>
        <v>0</v>
      </c>
      <c r="AI754" s="3" t="b">
        <f t="shared" si="396"/>
        <v>1</v>
      </c>
      <c r="AJ754" s="3" t="b">
        <f t="shared" si="397"/>
        <v>1</v>
      </c>
      <c r="AK754" s="3">
        <f t="shared" si="400"/>
        <v>-2.7276666666666642</v>
      </c>
      <c r="AL754" s="3" t="b">
        <f t="shared" si="384"/>
        <v>0</v>
      </c>
      <c r="AM754" s="3" t="b">
        <f t="shared" si="375"/>
        <v>0</v>
      </c>
      <c r="AN754" s="3" t="b">
        <f t="shared" si="398"/>
        <v>0</v>
      </c>
      <c r="AO754" s="3">
        <f t="shared" si="399"/>
        <v>0</v>
      </c>
    </row>
    <row r="755" spans="1:41" x14ac:dyDescent="0.2">
      <c r="A755">
        <v>20150521</v>
      </c>
      <c r="B755">
        <v>234.02</v>
      </c>
      <c r="C755">
        <v>236.24</v>
      </c>
      <c r="D755">
        <v>233.84</v>
      </c>
      <c r="E755">
        <v>235.34</v>
      </c>
      <c r="F755" s="3">
        <v>15108900</v>
      </c>
      <c r="G755">
        <v>3319140000</v>
      </c>
      <c r="H755">
        <f t="shared" si="401"/>
        <v>248.1197777777779</v>
      </c>
      <c r="I755" s="1">
        <f t="shared" si="370"/>
        <v>2.4000000000000057</v>
      </c>
      <c r="J755" s="1">
        <f t="shared" si="371"/>
        <v>2.2199999999999989</v>
      </c>
      <c r="K755" s="1">
        <f t="shared" si="372"/>
        <v>0.18000000000000682</v>
      </c>
      <c r="L755" s="1">
        <f t="shared" si="402"/>
        <v>2.4000000000000057</v>
      </c>
      <c r="M755" s="1">
        <f t="shared" si="380"/>
        <v>5.1680000000000046</v>
      </c>
      <c r="N755" s="2">
        <f t="shared" si="376"/>
        <v>250.54400000000004</v>
      </c>
      <c r="O755" s="2">
        <f t="shared" si="377"/>
        <v>219.536</v>
      </c>
      <c r="P755" s="2">
        <f t="shared" si="378"/>
        <v>249.626</v>
      </c>
      <c r="Q755" s="2">
        <f t="shared" si="379"/>
        <v>219.536</v>
      </c>
      <c r="R755" s="2">
        <f t="shared" si="385"/>
        <v>249.626</v>
      </c>
      <c r="S755" s="2">
        <f t="shared" si="381"/>
        <v>253.12800000000004</v>
      </c>
      <c r="T755" s="2">
        <f t="shared" si="382"/>
        <v>216.952</v>
      </c>
      <c r="U755" s="2">
        <f t="shared" si="386"/>
        <v>252.35366666666667</v>
      </c>
      <c r="V755" s="2">
        <f t="shared" si="387"/>
        <v>216.952</v>
      </c>
      <c r="W755" s="2">
        <f t="shared" si="388"/>
        <v>252.35366666666667</v>
      </c>
      <c r="X755" t="b">
        <f t="shared" si="389"/>
        <v>0</v>
      </c>
      <c r="Y755" t="b">
        <f t="shared" si="390"/>
        <v>0</v>
      </c>
      <c r="Z755" t="b">
        <f t="shared" si="391"/>
        <v>0</v>
      </c>
      <c r="AA755" t="b">
        <f t="shared" si="392"/>
        <v>0</v>
      </c>
      <c r="AB755" s="3">
        <f t="shared" si="373"/>
        <v>-2.7276666666666642</v>
      </c>
      <c r="AC755" t="b">
        <f t="shared" si="383"/>
        <v>0</v>
      </c>
      <c r="AD755" s="4"/>
      <c r="AE755" s="3" t="b">
        <f t="shared" si="374"/>
        <v>0</v>
      </c>
      <c r="AF755" s="3" t="b">
        <f t="shared" si="393"/>
        <v>0</v>
      </c>
      <c r="AG755" s="3" t="b">
        <f t="shared" si="394"/>
        <v>1</v>
      </c>
      <c r="AH755" s="3" t="b">
        <f t="shared" si="395"/>
        <v>0</v>
      </c>
      <c r="AI755" s="3" t="b">
        <f t="shared" si="396"/>
        <v>1</v>
      </c>
      <c r="AJ755" s="3" t="b">
        <f t="shared" si="397"/>
        <v>1</v>
      </c>
      <c r="AK755" s="3">
        <f t="shared" si="400"/>
        <v>-2.7276666666666642</v>
      </c>
      <c r="AL755" s="3" t="b">
        <f t="shared" si="384"/>
        <v>0</v>
      </c>
      <c r="AM755" s="3" t="b">
        <f t="shared" si="375"/>
        <v>0</v>
      </c>
      <c r="AN755" s="3" t="b">
        <f t="shared" si="398"/>
        <v>0</v>
      </c>
      <c r="AO755" s="3">
        <f t="shared" si="399"/>
        <v>0</v>
      </c>
    </row>
    <row r="756" spans="1:41" x14ac:dyDescent="0.2">
      <c r="A756">
        <v>20150522</v>
      </c>
      <c r="B756">
        <v>235.32</v>
      </c>
      <c r="C756">
        <v>240.97</v>
      </c>
      <c r="D756">
        <v>235.06</v>
      </c>
      <c r="E756">
        <v>240.35</v>
      </c>
      <c r="F756" s="3">
        <v>27003000</v>
      </c>
      <c r="G756">
        <v>3338560000</v>
      </c>
      <c r="H756">
        <f t="shared" si="401"/>
        <v>248.02600000000012</v>
      </c>
      <c r="I756" s="1">
        <f t="shared" si="370"/>
        <v>5.9099999999999966</v>
      </c>
      <c r="J756" s="1">
        <f t="shared" si="371"/>
        <v>5.6299999999999955</v>
      </c>
      <c r="K756" s="1">
        <f t="shared" si="372"/>
        <v>0.28000000000000114</v>
      </c>
      <c r="L756" s="1">
        <f t="shared" si="402"/>
        <v>5.9099999999999966</v>
      </c>
      <c r="M756" s="1">
        <f t="shared" si="380"/>
        <v>4.846666666666672</v>
      </c>
      <c r="N756" s="2">
        <f t="shared" si="376"/>
        <v>252.55500000000001</v>
      </c>
      <c r="O756" s="2">
        <f t="shared" si="377"/>
        <v>223.47499999999997</v>
      </c>
      <c r="P756" s="2">
        <f t="shared" si="378"/>
        <v>249.626</v>
      </c>
      <c r="Q756" s="2">
        <f t="shared" si="379"/>
        <v>223.47499999999997</v>
      </c>
      <c r="R756" s="2">
        <f t="shared" si="385"/>
        <v>249.626</v>
      </c>
      <c r="S756" s="2">
        <f t="shared" si="381"/>
        <v>254.97833333333335</v>
      </c>
      <c r="T756" s="2">
        <f t="shared" si="382"/>
        <v>221.05166666666662</v>
      </c>
      <c r="U756" s="2">
        <f t="shared" si="386"/>
        <v>252.35366666666667</v>
      </c>
      <c r="V756" s="2">
        <f t="shared" si="387"/>
        <v>221.05166666666662</v>
      </c>
      <c r="W756" s="2">
        <f t="shared" si="388"/>
        <v>252.35366666666667</v>
      </c>
      <c r="X756" t="b">
        <f t="shared" si="389"/>
        <v>0</v>
      </c>
      <c r="Y756" t="b">
        <f t="shared" si="390"/>
        <v>0</v>
      </c>
      <c r="Z756" t="b">
        <f t="shared" si="391"/>
        <v>0</v>
      </c>
      <c r="AA756" t="b">
        <f t="shared" si="392"/>
        <v>0</v>
      </c>
      <c r="AB756" s="3">
        <f t="shared" si="373"/>
        <v>-2.7276666666666642</v>
      </c>
      <c r="AC756" t="b">
        <f t="shared" si="383"/>
        <v>0</v>
      </c>
      <c r="AD756" s="4"/>
      <c r="AE756" s="3" t="b">
        <f t="shared" si="374"/>
        <v>0</v>
      </c>
      <c r="AF756" s="3" t="b">
        <f t="shared" si="393"/>
        <v>0</v>
      </c>
      <c r="AG756" s="3" t="b">
        <f t="shared" si="394"/>
        <v>1</v>
      </c>
      <c r="AH756" s="3" t="b">
        <f t="shared" si="395"/>
        <v>0</v>
      </c>
      <c r="AI756" s="3" t="b">
        <f t="shared" si="396"/>
        <v>1</v>
      </c>
      <c r="AJ756" s="3" t="b">
        <f t="shared" si="397"/>
        <v>1</v>
      </c>
      <c r="AK756" s="3">
        <f t="shared" si="400"/>
        <v>-2.7276666666666642</v>
      </c>
      <c r="AL756" s="3" t="b">
        <f t="shared" si="384"/>
        <v>0</v>
      </c>
      <c r="AM756" s="3" t="b">
        <f t="shared" si="375"/>
        <v>0</v>
      </c>
      <c r="AN756" s="3" t="b">
        <f t="shared" si="398"/>
        <v>0</v>
      </c>
      <c r="AO756" s="3">
        <f t="shared" si="399"/>
        <v>0</v>
      </c>
    </row>
    <row r="757" spans="1:41" x14ac:dyDescent="0.2">
      <c r="A757">
        <v>20150523</v>
      </c>
      <c r="B757">
        <v>240.29</v>
      </c>
      <c r="C757">
        <v>241.03</v>
      </c>
      <c r="D757">
        <v>238.69</v>
      </c>
      <c r="E757">
        <v>238.87</v>
      </c>
      <c r="F757" s="3">
        <v>14605000</v>
      </c>
      <c r="G757">
        <v>3409830000</v>
      </c>
      <c r="H757">
        <f t="shared" si="401"/>
        <v>247.97955555555563</v>
      </c>
      <c r="I757" s="1">
        <f t="shared" si="370"/>
        <v>2.3400000000000034</v>
      </c>
      <c r="J757" s="1">
        <f t="shared" si="371"/>
        <v>0.68000000000000682</v>
      </c>
      <c r="K757" s="1">
        <f t="shared" si="372"/>
        <v>1.6599999999999966</v>
      </c>
      <c r="L757" s="1">
        <f t="shared" si="402"/>
        <v>2.3400000000000034</v>
      </c>
      <c r="M757" s="1">
        <f t="shared" si="380"/>
        <v>4.5386666666666713</v>
      </c>
      <c r="N757" s="2">
        <f t="shared" si="376"/>
        <v>253.47600000000003</v>
      </c>
      <c r="O757" s="2">
        <f t="shared" si="377"/>
        <v>226.244</v>
      </c>
      <c r="P757" s="2">
        <f t="shared" si="378"/>
        <v>249.626</v>
      </c>
      <c r="Q757" s="2">
        <f t="shared" si="379"/>
        <v>226.244</v>
      </c>
      <c r="R757" s="2">
        <f t="shared" si="385"/>
        <v>249.626</v>
      </c>
      <c r="S757" s="2">
        <f t="shared" si="381"/>
        <v>255.74533333333335</v>
      </c>
      <c r="T757" s="2">
        <f t="shared" si="382"/>
        <v>223.97466666666668</v>
      </c>
      <c r="U757" s="2">
        <f t="shared" si="386"/>
        <v>252.35366666666667</v>
      </c>
      <c r="V757" s="2">
        <f t="shared" si="387"/>
        <v>223.97466666666668</v>
      </c>
      <c r="W757" s="2">
        <f t="shared" si="388"/>
        <v>252.35366666666667</v>
      </c>
      <c r="X757" t="b">
        <f t="shared" si="389"/>
        <v>0</v>
      </c>
      <c r="Y757" t="b">
        <f t="shared" si="390"/>
        <v>0</v>
      </c>
      <c r="Z757" t="b">
        <f t="shared" si="391"/>
        <v>0</v>
      </c>
      <c r="AA757" t="b">
        <f t="shared" si="392"/>
        <v>0</v>
      </c>
      <c r="AB757" s="3">
        <f t="shared" si="373"/>
        <v>-2.7276666666666642</v>
      </c>
      <c r="AC757" t="b">
        <f t="shared" si="383"/>
        <v>0</v>
      </c>
      <c r="AD757" s="4"/>
      <c r="AE757" s="3" t="b">
        <f t="shared" si="374"/>
        <v>0</v>
      </c>
      <c r="AF757" s="3" t="b">
        <f t="shared" si="393"/>
        <v>0</v>
      </c>
      <c r="AG757" s="3" t="b">
        <f t="shared" si="394"/>
        <v>1</v>
      </c>
      <c r="AH757" s="3" t="b">
        <f t="shared" si="395"/>
        <v>0</v>
      </c>
      <c r="AI757" s="3" t="b">
        <f t="shared" si="396"/>
        <v>1</v>
      </c>
      <c r="AJ757" s="3" t="b">
        <f t="shared" si="397"/>
        <v>1</v>
      </c>
      <c r="AK757" s="3">
        <f t="shared" si="400"/>
        <v>-2.7276666666666642</v>
      </c>
      <c r="AL757" s="3" t="b">
        <f t="shared" si="384"/>
        <v>0</v>
      </c>
      <c r="AM757" s="3" t="b">
        <f t="shared" si="375"/>
        <v>0</v>
      </c>
      <c r="AN757" s="3" t="b">
        <f t="shared" si="398"/>
        <v>0</v>
      </c>
      <c r="AO757" s="3">
        <f t="shared" si="399"/>
        <v>0</v>
      </c>
    </row>
    <row r="758" spans="1:41" x14ac:dyDescent="0.2">
      <c r="A758">
        <v>20150524</v>
      </c>
      <c r="B758">
        <v>238.98</v>
      </c>
      <c r="C758">
        <v>241.98</v>
      </c>
      <c r="D758">
        <v>238.81</v>
      </c>
      <c r="E758">
        <v>240.95</v>
      </c>
      <c r="F758" s="3">
        <v>11508000</v>
      </c>
      <c r="G758">
        <v>3391910000</v>
      </c>
      <c r="H758">
        <f t="shared" si="401"/>
        <v>248.01166666666677</v>
      </c>
      <c r="I758" s="1">
        <f t="shared" si="370"/>
        <v>3.1699999999999875</v>
      </c>
      <c r="J758" s="1">
        <f t="shared" si="371"/>
        <v>3.1099999999999852</v>
      </c>
      <c r="K758" s="1">
        <f t="shared" si="372"/>
        <v>6.0000000000002274E-2</v>
      </c>
      <c r="L758" s="1">
        <f t="shared" si="402"/>
        <v>3.1699999999999875</v>
      </c>
      <c r="M758" s="1">
        <f t="shared" si="380"/>
        <v>4.0273333333333392</v>
      </c>
      <c r="N758" s="2">
        <f t="shared" si="376"/>
        <v>252.477</v>
      </c>
      <c r="O758" s="2">
        <f t="shared" si="377"/>
        <v>228.31299999999996</v>
      </c>
      <c r="P758" s="2">
        <f t="shared" si="378"/>
        <v>249.626</v>
      </c>
      <c r="Q758" s="2">
        <f t="shared" si="379"/>
        <v>228.31299999999996</v>
      </c>
      <c r="R758" s="2">
        <f t="shared" si="385"/>
        <v>249.626</v>
      </c>
      <c r="S758" s="2">
        <f t="shared" si="381"/>
        <v>254.49066666666667</v>
      </c>
      <c r="T758" s="2">
        <f t="shared" si="382"/>
        <v>226.29933333333329</v>
      </c>
      <c r="U758" s="2">
        <f t="shared" si="386"/>
        <v>252.35366666666667</v>
      </c>
      <c r="V758" s="2">
        <f t="shared" si="387"/>
        <v>226.29933333333329</v>
      </c>
      <c r="W758" s="2">
        <f t="shared" si="388"/>
        <v>252.35366666666667</v>
      </c>
      <c r="X758" t="b">
        <f t="shared" si="389"/>
        <v>0</v>
      </c>
      <c r="Y758" t="b">
        <f t="shared" si="390"/>
        <v>0</v>
      </c>
      <c r="Z758" t="b">
        <f t="shared" si="391"/>
        <v>0</v>
      </c>
      <c r="AA758" t="b">
        <f t="shared" si="392"/>
        <v>0</v>
      </c>
      <c r="AB758" s="3">
        <f t="shared" si="373"/>
        <v>-2.7276666666666642</v>
      </c>
      <c r="AC758" t="b">
        <f t="shared" si="383"/>
        <v>0</v>
      </c>
      <c r="AD758" s="4"/>
      <c r="AE758" s="3" t="b">
        <f t="shared" si="374"/>
        <v>0</v>
      </c>
      <c r="AF758" s="3" t="b">
        <f t="shared" si="393"/>
        <v>0</v>
      </c>
      <c r="AG758" s="3" t="b">
        <f t="shared" si="394"/>
        <v>1</v>
      </c>
      <c r="AH758" s="3" t="b">
        <f t="shared" si="395"/>
        <v>0</v>
      </c>
      <c r="AI758" s="3" t="b">
        <f t="shared" si="396"/>
        <v>1</v>
      </c>
      <c r="AJ758" s="3" t="b">
        <f t="shared" si="397"/>
        <v>1</v>
      </c>
      <c r="AK758" s="3">
        <f t="shared" si="400"/>
        <v>-2.7276666666666642</v>
      </c>
      <c r="AL758" s="3" t="b">
        <f t="shared" si="384"/>
        <v>0</v>
      </c>
      <c r="AM758" s="3" t="b">
        <f t="shared" si="375"/>
        <v>0</v>
      </c>
      <c r="AN758" s="3" t="b">
        <f t="shared" si="398"/>
        <v>0</v>
      </c>
      <c r="AO758" s="3">
        <f t="shared" si="399"/>
        <v>0</v>
      </c>
    </row>
    <row r="759" spans="1:41" x14ac:dyDescent="0.2">
      <c r="A759">
        <v>20150525</v>
      </c>
      <c r="B759">
        <v>240.93</v>
      </c>
      <c r="C759">
        <v>241.02</v>
      </c>
      <c r="D759">
        <v>236.64</v>
      </c>
      <c r="E759">
        <v>237.11</v>
      </c>
      <c r="F759" s="3">
        <v>14423900</v>
      </c>
      <c r="G759">
        <v>3420480000</v>
      </c>
      <c r="H759">
        <f t="shared" si="401"/>
        <v>248.03455555555567</v>
      </c>
      <c r="I759" s="1">
        <f t="shared" si="370"/>
        <v>4.3800000000000239</v>
      </c>
      <c r="J759" s="1">
        <f t="shared" si="371"/>
        <v>7.00000000000216E-2</v>
      </c>
      <c r="K759" s="1">
        <f t="shared" si="372"/>
        <v>4.3100000000000023</v>
      </c>
      <c r="L759" s="1">
        <f t="shared" si="402"/>
        <v>4.3800000000000239</v>
      </c>
      <c r="M759" s="1">
        <f t="shared" si="380"/>
        <v>3.6946666666666697</v>
      </c>
      <c r="N759" s="2">
        <f t="shared" si="376"/>
        <v>249.91399999999999</v>
      </c>
      <c r="O759" s="2">
        <f t="shared" si="377"/>
        <v>227.74599999999998</v>
      </c>
      <c r="P759" s="2">
        <f t="shared" si="378"/>
        <v>249.626</v>
      </c>
      <c r="Q759" s="2">
        <f t="shared" si="379"/>
        <v>228.31299999999996</v>
      </c>
      <c r="R759" s="2">
        <f t="shared" si="385"/>
        <v>249.626</v>
      </c>
      <c r="S759" s="2">
        <f t="shared" si="381"/>
        <v>251.76133333333334</v>
      </c>
      <c r="T759" s="2">
        <f t="shared" si="382"/>
        <v>225.89866666666663</v>
      </c>
      <c r="U759" s="2">
        <f t="shared" si="386"/>
        <v>251.76133333333334</v>
      </c>
      <c r="V759" s="2">
        <f t="shared" si="387"/>
        <v>226.29933333333329</v>
      </c>
      <c r="W759" s="2">
        <f t="shared" si="388"/>
        <v>251.76133333333334</v>
      </c>
      <c r="X759" t="b">
        <f t="shared" si="389"/>
        <v>0</v>
      </c>
      <c r="Y759" t="b">
        <f t="shared" si="390"/>
        <v>0</v>
      </c>
      <c r="Z759" t="b">
        <f t="shared" si="391"/>
        <v>0</v>
      </c>
      <c r="AA759" t="b">
        <f t="shared" si="392"/>
        <v>0</v>
      </c>
      <c r="AB759" s="3">
        <f t="shared" si="373"/>
        <v>-2.1353333333333353</v>
      </c>
      <c r="AC759" t="b">
        <f t="shared" si="383"/>
        <v>0</v>
      </c>
      <c r="AD759" s="4"/>
      <c r="AE759" s="3" t="b">
        <f t="shared" si="374"/>
        <v>0</v>
      </c>
      <c r="AF759" s="3" t="b">
        <f t="shared" si="393"/>
        <v>0</v>
      </c>
      <c r="AG759" s="3" t="b">
        <f t="shared" si="394"/>
        <v>1</v>
      </c>
      <c r="AH759" s="3" t="b">
        <f t="shared" si="395"/>
        <v>0</v>
      </c>
      <c r="AI759" s="3" t="b">
        <f t="shared" si="396"/>
        <v>1</v>
      </c>
      <c r="AJ759" s="3" t="b">
        <f t="shared" si="397"/>
        <v>1</v>
      </c>
      <c r="AK759" s="3">
        <f t="shared" si="400"/>
        <v>-2.1353333333333353</v>
      </c>
      <c r="AL759" s="3" t="b">
        <f t="shared" si="384"/>
        <v>0</v>
      </c>
      <c r="AM759" s="3" t="b">
        <f t="shared" si="375"/>
        <v>0</v>
      </c>
      <c r="AN759" s="3" t="b">
        <f t="shared" si="398"/>
        <v>0</v>
      </c>
      <c r="AO759" s="3">
        <f t="shared" si="399"/>
        <v>0</v>
      </c>
    </row>
    <row r="760" spans="1:41" x14ac:dyDescent="0.2">
      <c r="A760">
        <v>20150526</v>
      </c>
      <c r="B760">
        <v>237.1</v>
      </c>
      <c r="C760">
        <v>238.24</v>
      </c>
      <c r="D760">
        <v>235.69</v>
      </c>
      <c r="E760">
        <v>237.12</v>
      </c>
      <c r="F760" s="3">
        <v>16425000</v>
      </c>
      <c r="G760">
        <v>3367040000</v>
      </c>
      <c r="H760">
        <f t="shared" si="401"/>
        <v>248.01644444444452</v>
      </c>
      <c r="I760" s="1">
        <f t="shared" si="370"/>
        <v>2.5500000000000114</v>
      </c>
      <c r="J760" s="1">
        <f t="shared" si="371"/>
        <v>1.1299999999999955</v>
      </c>
      <c r="K760" s="1">
        <f t="shared" si="372"/>
        <v>1.4200000000000159</v>
      </c>
      <c r="L760" s="1">
        <f t="shared" si="402"/>
        <v>2.5500000000000114</v>
      </c>
      <c r="M760" s="1">
        <f t="shared" si="380"/>
        <v>3.6386666666666714</v>
      </c>
      <c r="N760" s="2">
        <f t="shared" si="376"/>
        <v>247.88100000000003</v>
      </c>
      <c r="O760" s="2">
        <f t="shared" si="377"/>
        <v>226.04899999999998</v>
      </c>
      <c r="P760" s="2">
        <f t="shared" si="378"/>
        <v>247.88100000000003</v>
      </c>
      <c r="Q760" s="2">
        <f t="shared" si="379"/>
        <v>228.31299999999996</v>
      </c>
      <c r="R760" s="2">
        <f t="shared" si="385"/>
        <v>247.88100000000003</v>
      </c>
      <c r="S760" s="2">
        <f t="shared" si="381"/>
        <v>249.70033333333336</v>
      </c>
      <c r="T760" s="2">
        <f t="shared" si="382"/>
        <v>224.22966666666665</v>
      </c>
      <c r="U760" s="2">
        <f t="shared" si="386"/>
        <v>249.70033333333336</v>
      </c>
      <c r="V760" s="2">
        <f t="shared" si="387"/>
        <v>226.29933333333329</v>
      </c>
      <c r="W760" s="2">
        <f t="shared" si="388"/>
        <v>249.70033333333336</v>
      </c>
      <c r="X760" t="b">
        <f t="shared" si="389"/>
        <v>0</v>
      </c>
      <c r="Y760" t="b">
        <f t="shared" si="390"/>
        <v>0</v>
      </c>
      <c r="Z760" t="b">
        <f t="shared" si="391"/>
        <v>0</v>
      </c>
      <c r="AA760" t="b">
        <f t="shared" si="392"/>
        <v>0</v>
      </c>
      <c r="AB760" s="3">
        <f t="shared" si="373"/>
        <v>-1.8193333333333328</v>
      </c>
      <c r="AC760" t="b">
        <f t="shared" si="383"/>
        <v>0</v>
      </c>
      <c r="AD760" s="4"/>
      <c r="AE760" s="3" t="b">
        <f t="shared" si="374"/>
        <v>0</v>
      </c>
      <c r="AF760" s="3" t="b">
        <f t="shared" si="393"/>
        <v>0</v>
      </c>
      <c r="AG760" s="3" t="b">
        <f t="shared" si="394"/>
        <v>1</v>
      </c>
      <c r="AH760" s="3" t="b">
        <f t="shared" si="395"/>
        <v>0</v>
      </c>
      <c r="AI760" s="3" t="b">
        <f t="shared" si="396"/>
        <v>1</v>
      </c>
      <c r="AJ760" s="3" t="b">
        <f t="shared" si="397"/>
        <v>1</v>
      </c>
      <c r="AK760" s="3">
        <f t="shared" si="400"/>
        <v>-1.8193333333333328</v>
      </c>
      <c r="AL760" s="3" t="b">
        <f t="shared" si="384"/>
        <v>0</v>
      </c>
      <c r="AM760" s="3" t="b">
        <f t="shared" si="375"/>
        <v>0</v>
      </c>
      <c r="AN760" s="3" t="b">
        <f t="shared" si="398"/>
        <v>0</v>
      </c>
      <c r="AO760" s="3">
        <f t="shared" si="399"/>
        <v>0</v>
      </c>
    </row>
    <row r="761" spans="1:41" x14ac:dyDescent="0.2">
      <c r="A761">
        <v>20150527</v>
      </c>
      <c r="B761">
        <v>237.06</v>
      </c>
      <c r="C761">
        <v>238.64</v>
      </c>
      <c r="D761">
        <v>236.69</v>
      </c>
      <c r="E761">
        <v>237.28</v>
      </c>
      <c r="F761" s="3">
        <v>18837000</v>
      </c>
      <c r="G761">
        <v>3367340000</v>
      </c>
      <c r="H761">
        <f t="shared" si="401"/>
        <v>248.01255555555556</v>
      </c>
      <c r="I761" s="1">
        <f t="shared" si="370"/>
        <v>1.9499999999999886</v>
      </c>
      <c r="J761" s="1">
        <f t="shared" si="371"/>
        <v>1.5199999999999818</v>
      </c>
      <c r="K761" s="1">
        <f t="shared" si="372"/>
        <v>0.43000000000000682</v>
      </c>
      <c r="L761" s="1">
        <f t="shared" si="402"/>
        <v>1.9499999999999886</v>
      </c>
      <c r="M761" s="1">
        <f t="shared" si="380"/>
        <v>3.4826666666666712</v>
      </c>
      <c r="N761" s="2">
        <f t="shared" si="376"/>
        <v>248.113</v>
      </c>
      <c r="O761" s="2">
        <f t="shared" si="377"/>
        <v>227.21699999999998</v>
      </c>
      <c r="P761" s="2">
        <f t="shared" si="378"/>
        <v>247.88100000000003</v>
      </c>
      <c r="Q761" s="2">
        <f t="shared" si="379"/>
        <v>228.31299999999996</v>
      </c>
      <c r="R761" s="2">
        <f t="shared" si="385"/>
        <v>247.88100000000003</v>
      </c>
      <c r="S761" s="2">
        <f t="shared" si="381"/>
        <v>249.85433333333333</v>
      </c>
      <c r="T761" s="2">
        <f t="shared" si="382"/>
        <v>225.47566666666665</v>
      </c>
      <c r="U761" s="2">
        <f t="shared" si="386"/>
        <v>249.70033333333336</v>
      </c>
      <c r="V761" s="2">
        <f t="shared" si="387"/>
        <v>226.29933333333329</v>
      </c>
      <c r="W761" s="2">
        <f t="shared" si="388"/>
        <v>249.70033333333336</v>
      </c>
      <c r="X761" t="b">
        <f t="shared" si="389"/>
        <v>0</v>
      </c>
      <c r="Y761" t="b">
        <f t="shared" si="390"/>
        <v>0</v>
      </c>
      <c r="Z761" t="b">
        <f t="shared" si="391"/>
        <v>0</v>
      </c>
      <c r="AA761" t="b">
        <f t="shared" si="392"/>
        <v>0</v>
      </c>
      <c r="AB761" s="3">
        <f t="shared" si="373"/>
        <v>-1.8193333333333328</v>
      </c>
      <c r="AC761" t="b">
        <f t="shared" si="383"/>
        <v>0</v>
      </c>
      <c r="AD761" s="4"/>
      <c r="AE761" s="3" t="b">
        <f t="shared" si="374"/>
        <v>0</v>
      </c>
      <c r="AF761" s="3" t="b">
        <f t="shared" si="393"/>
        <v>0</v>
      </c>
      <c r="AG761" s="3" t="b">
        <f t="shared" si="394"/>
        <v>1</v>
      </c>
      <c r="AH761" s="3" t="b">
        <f t="shared" si="395"/>
        <v>0</v>
      </c>
      <c r="AI761" s="3" t="b">
        <f t="shared" si="396"/>
        <v>1</v>
      </c>
      <c r="AJ761" s="3" t="b">
        <f t="shared" si="397"/>
        <v>1</v>
      </c>
      <c r="AK761" s="3">
        <f t="shared" si="400"/>
        <v>-1.8193333333333328</v>
      </c>
      <c r="AL761" s="3" t="b">
        <f t="shared" si="384"/>
        <v>0</v>
      </c>
      <c r="AM761" s="3" t="b">
        <f t="shared" si="375"/>
        <v>0</v>
      </c>
      <c r="AN761" s="3" t="b">
        <f t="shared" si="398"/>
        <v>0</v>
      </c>
      <c r="AO761" s="3">
        <f t="shared" si="399"/>
        <v>0</v>
      </c>
    </row>
    <row r="762" spans="1:41" x14ac:dyDescent="0.2">
      <c r="A762">
        <v>20150528</v>
      </c>
      <c r="B762">
        <v>237.26</v>
      </c>
      <c r="C762">
        <v>237.82</v>
      </c>
      <c r="D762">
        <v>236.65</v>
      </c>
      <c r="E762">
        <v>237.41</v>
      </c>
      <c r="F762" s="3">
        <v>13829600</v>
      </c>
      <c r="G762">
        <v>3370890000</v>
      </c>
      <c r="H762">
        <f t="shared" si="401"/>
        <v>248.02200000000005</v>
      </c>
      <c r="I762" s="1">
        <f t="shared" si="370"/>
        <v>1.1699999999999875</v>
      </c>
      <c r="J762" s="1">
        <f t="shared" si="371"/>
        <v>0.53999999999999204</v>
      </c>
      <c r="K762" s="1">
        <f t="shared" si="372"/>
        <v>0.62999999999999545</v>
      </c>
      <c r="L762" s="1">
        <f t="shared" si="402"/>
        <v>1.1699999999999875</v>
      </c>
      <c r="M762" s="1">
        <f t="shared" si="380"/>
        <v>3.4273333333333369</v>
      </c>
      <c r="N762" s="2">
        <f t="shared" si="376"/>
        <v>247.51700000000002</v>
      </c>
      <c r="O762" s="2">
        <f t="shared" si="377"/>
        <v>226.953</v>
      </c>
      <c r="P762" s="2">
        <f t="shared" si="378"/>
        <v>247.51700000000002</v>
      </c>
      <c r="Q762" s="2">
        <f t="shared" si="379"/>
        <v>228.31299999999996</v>
      </c>
      <c r="R762" s="2">
        <f t="shared" si="385"/>
        <v>247.51700000000002</v>
      </c>
      <c r="S762" s="2">
        <f t="shared" si="381"/>
        <v>249.23066666666671</v>
      </c>
      <c r="T762" s="2">
        <f t="shared" si="382"/>
        <v>225.23933333333332</v>
      </c>
      <c r="U762" s="2">
        <f t="shared" si="386"/>
        <v>249.23066666666671</v>
      </c>
      <c r="V762" s="2">
        <f t="shared" si="387"/>
        <v>226.29933333333329</v>
      </c>
      <c r="W762" s="2">
        <f t="shared" si="388"/>
        <v>249.23066666666671</v>
      </c>
      <c r="X762" t="b">
        <f t="shared" si="389"/>
        <v>0</v>
      </c>
      <c r="Y762" t="b">
        <f t="shared" si="390"/>
        <v>0</v>
      </c>
      <c r="Z762" t="b">
        <f t="shared" si="391"/>
        <v>0</v>
      </c>
      <c r="AA762" t="b">
        <f t="shared" si="392"/>
        <v>0</v>
      </c>
      <c r="AB762" s="3">
        <f t="shared" si="373"/>
        <v>-1.7136666666666827</v>
      </c>
      <c r="AC762" t="b">
        <f t="shared" si="383"/>
        <v>0</v>
      </c>
      <c r="AD762" s="4"/>
      <c r="AE762" s="3" t="b">
        <f t="shared" si="374"/>
        <v>0</v>
      </c>
      <c r="AF762" s="3" t="b">
        <f t="shared" si="393"/>
        <v>0</v>
      </c>
      <c r="AG762" s="3" t="b">
        <f t="shared" si="394"/>
        <v>1</v>
      </c>
      <c r="AH762" s="3" t="b">
        <f t="shared" si="395"/>
        <v>0</v>
      </c>
      <c r="AI762" s="3" t="b">
        <f t="shared" si="396"/>
        <v>1</v>
      </c>
      <c r="AJ762" s="3" t="b">
        <f t="shared" si="397"/>
        <v>1</v>
      </c>
      <c r="AK762" s="3">
        <f t="shared" si="400"/>
        <v>-1.7136666666666827</v>
      </c>
      <c r="AL762" s="3" t="b">
        <f t="shared" si="384"/>
        <v>0</v>
      </c>
      <c r="AM762" s="3" t="b">
        <f t="shared" si="375"/>
        <v>0</v>
      </c>
      <c r="AN762" s="3" t="b">
        <f t="shared" si="398"/>
        <v>0</v>
      </c>
      <c r="AO762" s="3">
        <f t="shared" si="399"/>
        <v>0</v>
      </c>
    </row>
    <row r="763" spans="1:41" x14ac:dyDescent="0.2">
      <c r="A763">
        <v>20150529</v>
      </c>
      <c r="B763">
        <v>237.38</v>
      </c>
      <c r="C763">
        <v>237.52</v>
      </c>
      <c r="D763">
        <v>235.73</v>
      </c>
      <c r="E763">
        <v>237.1</v>
      </c>
      <c r="F763" s="3">
        <v>14805000</v>
      </c>
      <c r="G763">
        <v>3373380000</v>
      </c>
      <c r="H763">
        <f t="shared" si="401"/>
        <v>247.83955555555556</v>
      </c>
      <c r="I763" s="1">
        <f t="shared" si="370"/>
        <v>1.7900000000000205</v>
      </c>
      <c r="J763" s="1">
        <f t="shared" si="371"/>
        <v>0.11000000000001364</v>
      </c>
      <c r="K763" s="1">
        <f t="shared" si="372"/>
        <v>1.6800000000000068</v>
      </c>
      <c r="L763" s="1">
        <f t="shared" si="402"/>
        <v>1.7900000000000205</v>
      </c>
      <c r="M763" s="1">
        <f t="shared" si="380"/>
        <v>2.928000000000003</v>
      </c>
      <c r="N763" s="2">
        <f t="shared" si="376"/>
        <v>245.40900000000002</v>
      </c>
      <c r="O763" s="2">
        <f t="shared" si="377"/>
        <v>227.84099999999998</v>
      </c>
      <c r="P763" s="2">
        <f t="shared" si="378"/>
        <v>245.40900000000002</v>
      </c>
      <c r="Q763" s="2">
        <f t="shared" si="379"/>
        <v>228.31299999999996</v>
      </c>
      <c r="R763" s="2">
        <f t="shared" si="385"/>
        <v>245.40900000000002</v>
      </c>
      <c r="S763" s="2">
        <f t="shared" si="381"/>
        <v>246.87300000000002</v>
      </c>
      <c r="T763" s="2">
        <f t="shared" si="382"/>
        <v>226.37699999999998</v>
      </c>
      <c r="U763" s="2">
        <f t="shared" si="386"/>
        <v>246.87300000000002</v>
      </c>
      <c r="V763" s="2">
        <f t="shared" si="387"/>
        <v>226.37699999999998</v>
      </c>
      <c r="W763" s="2">
        <f t="shared" si="388"/>
        <v>246.87300000000002</v>
      </c>
      <c r="X763" t="b">
        <f t="shared" si="389"/>
        <v>0</v>
      </c>
      <c r="Y763" t="b">
        <f t="shared" si="390"/>
        <v>0</v>
      </c>
      <c r="Z763" t="b">
        <f t="shared" si="391"/>
        <v>0</v>
      </c>
      <c r="AA763" t="b">
        <f t="shared" si="392"/>
        <v>0</v>
      </c>
      <c r="AB763" s="3">
        <f t="shared" si="373"/>
        <v>-1.4639999999999986</v>
      </c>
      <c r="AC763" t="b">
        <f t="shared" si="383"/>
        <v>0</v>
      </c>
      <c r="AD763" s="4"/>
      <c r="AE763" s="3" t="b">
        <f t="shared" si="374"/>
        <v>0</v>
      </c>
      <c r="AF763" s="3" t="b">
        <f t="shared" si="393"/>
        <v>0</v>
      </c>
      <c r="AG763" s="3" t="b">
        <f t="shared" si="394"/>
        <v>1</v>
      </c>
      <c r="AH763" s="3" t="b">
        <f t="shared" si="395"/>
        <v>0</v>
      </c>
      <c r="AI763" s="3" t="b">
        <f t="shared" si="396"/>
        <v>1</v>
      </c>
      <c r="AJ763" s="3" t="b">
        <f t="shared" si="397"/>
        <v>1</v>
      </c>
      <c r="AK763" s="3">
        <f t="shared" si="400"/>
        <v>-1.4639999999999986</v>
      </c>
      <c r="AL763" s="3" t="b">
        <f t="shared" si="384"/>
        <v>0</v>
      </c>
      <c r="AM763" s="3" t="b">
        <f t="shared" si="375"/>
        <v>0</v>
      </c>
      <c r="AN763" s="3" t="b">
        <f t="shared" si="398"/>
        <v>0</v>
      </c>
      <c r="AO763" s="3">
        <f t="shared" si="399"/>
        <v>0</v>
      </c>
    </row>
    <row r="764" spans="1:41" x14ac:dyDescent="0.2">
      <c r="A764">
        <v>20150530</v>
      </c>
      <c r="B764">
        <v>237.09</v>
      </c>
      <c r="C764">
        <v>237.09</v>
      </c>
      <c r="D764">
        <v>232.05</v>
      </c>
      <c r="E764">
        <v>233.34</v>
      </c>
      <c r="F764" s="3">
        <v>14098600</v>
      </c>
      <c r="G764">
        <v>3370240000</v>
      </c>
      <c r="H764">
        <f t="shared" si="401"/>
        <v>247.64888888888891</v>
      </c>
      <c r="I764" s="1">
        <f t="shared" si="370"/>
        <v>5.039999999999992</v>
      </c>
      <c r="J764" s="1">
        <f t="shared" si="371"/>
        <v>9.9999999999909051E-3</v>
      </c>
      <c r="K764" s="1">
        <f t="shared" si="372"/>
        <v>5.0499999999999829</v>
      </c>
      <c r="L764" s="1">
        <f t="shared" si="402"/>
        <v>5.0499999999999829</v>
      </c>
      <c r="M764" s="1">
        <f t="shared" si="380"/>
        <v>2.7980000000000036</v>
      </c>
      <c r="N764" s="2">
        <f t="shared" si="376"/>
        <v>242.964</v>
      </c>
      <c r="O764" s="2">
        <f t="shared" si="377"/>
        <v>226.17599999999999</v>
      </c>
      <c r="P764" s="2">
        <f t="shared" si="378"/>
        <v>242.964</v>
      </c>
      <c r="Q764" s="2">
        <f t="shared" si="379"/>
        <v>228.31299999999996</v>
      </c>
      <c r="R764" s="2">
        <f t="shared" si="385"/>
        <v>242.964</v>
      </c>
      <c r="S764" s="2">
        <f t="shared" si="381"/>
        <v>244.363</v>
      </c>
      <c r="T764" s="2">
        <f t="shared" si="382"/>
        <v>224.77699999999999</v>
      </c>
      <c r="U764" s="2">
        <f t="shared" si="386"/>
        <v>244.363</v>
      </c>
      <c r="V764" s="2">
        <f t="shared" si="387"/>
        <v>226.37699999999998</v>
      </c>
      <c r="W764" s="2">
        <f t="shared" si="388"/>
        <v>244.363</v>
      </c>
      <c r="X764" t="b">
        <f t="shared" si="389"/>
        <v>0</v>
      </c>
      <c r="Y764" t="b">
        <f t="shared" si="390"/>
        <v>0</v>
      </c>
      <c r="Z764" t="b">
        <f t="shared" si="391"/>
        <v>0</v>
      </c>
      <c r="AA764" t="b">
        <f t="shared" si="392"/>
        <v>0</v>
      </c>
      <c r="AB764" s="3">
        <f t="shared" si="373"/>
        <v>-1.3990000000000009</v>
      </c>
      <c r="AC764" t="b">
        <f t="shared" si="383"/>
        <v>0</v>
      </c>
      <c r="AD764" s="4"/>
      <c r="AE764" s="3" t="b">
        <f t="shared" si="374"/>
        <v>0</v>
      </c>
      <c r="AF764" s="3" t="b">
        <f t="shared" si="393"/>
        <v>0</v>
      </c>
      <c r="AG764" s="3" t="b">
        <f t="shared" si="394"/>
        <v>1</v>
      </c>
      <c r="AH764" s="3" t="b">
        <f t="shared" si="395"/>
        <v>0</v>
      </c>
      <c r="AI764" s="3" t="b">
        <f t="shared" si="396"/>
        <v>1</v>
      </c>
      <c r="AJ764" s="3" t="b">
        <f t="shared" si="397"/>
        <v>1</v>
      </c>
      <c r="AK764" s="3">
        <f t="shared" si="400"/>
        <v>-1.3990000000000009</v>
      </c>
      <c r="AL764" s="3" t="b">
        <f t="shared" si="384"/>
        <v>0</v>
      </c>
      <c r="AM764" s="3" t="b">
        <f t="shared" si="375"/>
        <v>0</v>
      </c>
      <c r="AN764" s="3" t="b">
        <f t="shared" si="398"/>
        <v>0</v>
      </c>
      <c r="AO764" s="3">
        <f t="shared" si="399"/>
        <v>0</v>
      </c>
    </row>
    <row r="765" spans="1:41" x14ac:dyDescent="0.2">
      <c r="A765">
        <v>20150531</v>
      </c>
      <c r="B765">
        <v>233.13</v>
      </c>
      <c r="C765">
        <v>233.25</v>
      </c>
      <c r="D765">
        <v>229.54</v>
      </c>
      <c r="E765">
        <v>230.19</v>
      </c>
      <c r="F765" s="3">
        <v>14730800</v>
      </c>
      <c r="G765">
        <v>3314780000</v>
      </c>
      <c r="H765">
        <f t="shared" si="401"/>
        <v>247.35044444444449</v>
      </c>
      <c r="I765" s="1">
        <f t="shared" si="370"/>
        <v>3.710000000000008</v>
      </c>
      <c r="J765" s="1">
        <f t="shared" si="371"/>
        <v>9.0000000000003411E-2</v>
      </c>
      <c r="K765" s="1">
        <f t="shared" si="372"/>
        <v>3.8000000000000114</v>
      </c>
      <c r="L765" s="1">
        <f t="shared" si="402"/>
        <v>3.8000000000000114</v>
      </c>
      <c r="M765" s="1">
        <f t="shared" si="380"/>
        <v>3.0040000000000022</v>
      </c>
      <c r="N765" s="2">
        <f t="shared" si="376"/>
        <v>240.40699999999998</v>
      </c>
      <c r="O765" s="2">
        <f t="shared" si="377"/>
        <v>222.38299999999998</v>
      </c>
      <c r="P765" s="2">
        <f t="shared" si="378"/>
        <v>240.40699999999998</v>
      </c>
      <c r="Q765" s="2">
        <f t="shared" si="379"/>
        <v>228.31299999999996</v>
      </c>
      <c r="R765" s="2">
        <f t="shared" si="385"/>
        <v>240.40699999999998</v>
      </c>
      <c r="S765" s="2">
        <f t="shared" si="381"/>
        <v>241.90899999999999</v>
      </c>
      <c r="T765" s="2">
        <f t="shared" si="382"/>
        <v>220.88099999999997</v>
      </c>
      <c r="U765" s="2">
        <f t="shared" si="386"/>
        <v>241.90899999999999</v>
      </c>
      <c r="V765" s="2">
        <f t="shared" si="387"/>
        <v>226.37699999999998</v>
      </c>
      <c r="W765" s="2">
        <f t="shared" si="388"/>
        <v>241.90899999999999</v>
      </c>
      <c r="X765" t="b">
        <f t="shared" si="389"/>
        <v>0</v>
      </c>
      <c r="Y765" t="b">
        <f t="shared" si="390"/>
        <v>0</v>
      </c>
      <c r="Z765" t="b">
        <f t="shared" si="391"/>
        <v>0</v>
      </c>
      <c r="AA765" t="b">
        <f t="shared" si="392"/>
        <v>0</v>
      </c>
      <c r="AB765" s="3">
        <f t="shared" si="373"/>
        <v>-1.5020000000000095</v>
      </c>
      <c r="AC765" t="b">
        <f t="shared" si="383"/>
        <v>0</v>
      </c>
      <c r="AD765" s="4"/>
      <c r="AE765" s="3" t="b">
        <f t="shared" si="374"/>
        <v>0</v>
      </c>
      <c r="AF765" s="3" t="b">
        <f t="shared" si="393"/>
        <v>0</v>
      </c>
      <c r="AG765" s="3" t="b">
        <f t="shared" si="394"/>
        <v>1</v>
      </c>
      <c r="AH765" s="3" t="b">
        <f t="shared" si="395"/>
        <v>1</v>
      </c>
      <c r="AI765" s="3" t="b">
        <f t="shared" si="396"/>
        <v>1</v>
      </c>
      <c r="AJ765" s="3" t="b">
        <f t="shared" si="397"/>
        <v>1</v>
      </c>
      <c r="AK765" s="3">
        <f t="shared" si="400"/>
        <v>-1.5020000000000095</v>
      </c>
      <c r="AL765" s="3" t="b">
        <f t="shared" si="384"/>
        <v>0</v>
      </c>
      <c r="AM765" s="3" t="b">
        <f t="shared" si="375"/>
        <v>0</v>
      </c>
      <c r="AN765" s="3" t="b">
        <f t="shared" si="398"/>
        <v>0</v>
      </c>
      <c r="AO765" s="3">
        <f t="shared" si="399"/>
        <v>0</v>
      </c>
    </row>
    <row r="766" spans="1:41" x14ac:dyDescent="0.2">
      <c r="A766">
        <v>20150601</v>
      </c>
      <c r="B766">
        <v>230.23</v>
      </c>
      <c r="C766">
        <v>231.71</v>
      </c>
      <c r="D766">
        <v>221.3</v>
      </c>
      <c r="E766">
        <v>222.93</v>
      </c>
      <c r="F766" s="3">
        <v>26090500</v>
      </c>
      <c r="G766">
        <v>3274370000</v>
      </c>
      <c r="H766">
        <f t="shared" si="401"/>
        <v>246.84511111111112</v>
      </c>
      <c r="I766" s="1">
        <f t="shared" si="370"/>
        <v>10.409999999999997</v>
      </c>
      <c r="J766" s="1">
        <f t="shared" si="371"/>
        <v>1.5200000000000102</v>
      </c>
      <c r="K766" s="1">
        <f t="shared" si="372"/>
        <v>8.8899999999999864</v>
      </c>
      <c r="L766" s="1">
        <f t="shared" si="402"/>
        <v>10.409999999999997</v>
      </c>
      <c r="M766" s="1">
        <f t="shared" si="380"/>
        <v>3.0966666666666698</v>
      </c>
      <c r="N766" s="2">
        <f t="shared" si="376"/>
        <v>235.79500000000002</v>
      </c>
      <c r="O766" s="2">
        <f t="shared" si="377"/>
        <v>217.21499999999997</v>
      </c>
      <c r="P766" s="2">
        <f t="shared" si="378"/>
        <v>235.79500000000002</v>
      </c>
      <c r="Q766" s="2">
        <f t="shared" si="379"/>
        <v>228.31299999999996</v>
      </c>
      <c r="R766" s="2">
        <f t="shared" si="385"/>
        <v>235.79500000000002</v>
      </c>
      <c r="S766" s="2">
        <f t="shared" si="381"/>
        <v>237.34333333333333</v>
      </c>
      <c r="T766" s="2">
        <f t="shared" si="382"/>
        <v>215.66666666666666</v>
      </c>
      <c r="U766" s="2">
        <f t="shared" si="386"/>
        <v>237.34333333333333</v>
      </c>
      <c r="V766" s="2">
        <f t="shared" si="387"/>
        <v>226.37699999999998</v>
      </c>
      <c r="W766" s="2">
        <f t="shared" si="388"/>
        <v>237.34333333333333</v>
      </c>
      <c r="X766" t="b">
        <f t="shared" si="389"/>
        <v>0</v>
      </c>
      <c r="Y766" t="b">
        <f t="shared" si="390"/>
        <v>0</v>
      </c>
      <c r="Z766" t="b">
        <f t="shared" si="391"/>
        <v>0</v>
      </c>
      <c r="AA766" t="b">
        <f t="shared" si="392"/>
        <v>0</v>
      </c>
      <c r="AB766" s="3">
        <f t="shared" si="373"/>
        <v>-1.5483333333333178</v>
      </c>
      <c r="AC766" t="b">
        <f t="shared" si="383"/>
        <v>0</v>
      </c>
      <c r="AD766" s="4"/>
      <c r="AE766" s="3" t="b">
        <f t="shared" si="374"/>
        <v>0</v>
      </c>
      <c r="AF766" s="3" t="b">
        <f t="shared" si="393"/>
        <v>0</v>
      </c>
      <c r="AG766" s="3" t="b">
        <f t="shared" si="394"/>
        <v>1</v>
      </c>
      <c r="AH766" s="3" t="b">
        <f t="shared" si="395"/>
        <v>1</v>
      </c>
      <c r="AI766" s="3" t="b">
        <f t="shared" si="396"/>
        <v>1</v>
      </c>
      <c r="AJ766" s="3" t="b">
        <f t="shared" si="397"/>
        <v>1</v>
      </c>
      <c r="AK766" s="3">
        <f t="shared" si="400"/>
        <v>-1.5483333333333178</v>
      </c>
      <c r="AL766" s="3" t="b">
        <f t="shared" si="384"/>
        <v>0</v>
      </c>
      <c r="AM766" s="3" t="b">
        <f t="shared" si="375"/>
        <v>0</v>
      </c>
      <c r="AN766" s="3" t="b">
        <f t="shared" si="398"/>
        <v>0</v>
      </c>
      <c r="AO766" s="3">
        <f t="shared" si="399"/>
        <v>0</v>
      </c>
    </row>
    <row r="767" spans="1:41" x14ac:dyDescent="0.2">
      <c r="A767">
        <v>20150602</v>
      </c>
      <c r="B767">
        <v>222.89</v>
      </c>
      <c r="C767">
        <v>226.42</v>
      </c>
      <c r="D767">
        <v>222.42</v>
      </c>
      <c r="E767">
        <v>225.8</v>
      </c>
      <c r="F767" s="3">
        <v>20459000</v>
      </c>
      <c r="G767">
        <v>3170730000</v>
      </c>
      <c r="H767">
        <f t="shared" si="401"/>
        <v>246.19211111111113</v>
      </c>
      <c r="I767" s="1">
        <f t="shared" si="370"/>
        <v>4</v>
      </c>
      <c r="J767" s="1">
        <f t="shared" si="371"/>
        <v>3.4899999999999807</v>
      </c>
      <c r="K767" s="1">
        <f t="shared" si="372"/>
        <v>0.51000000000001933</v>
      </c>
      <c r="L767" s="1">
        <f t="shared" si="402"/>
        <v>4</v>
      </c>
      <c r="M767" s="1">
        <f t="shared" si="380"/>
        <v>3.6560000000000019</v>
      </c>
      <c r="N767" s="2">
        <f t="shared" si="376"/>
        <v>235.38800000000001</v>
      </c>
      <c r="O767" s="2">
        <f t="shared" si="377"/>
        <v>213.45199999999997</v>
      </c>
      <c r="P767" s="2">
        <f t="shared" si="378"/>
        <v>235.38800000000001</v>
      </c>
      <c r="Q767" s="2">
        <f t="shared" si="379"/>
        <v>213.45199999999997</v>
      </c>
      <c r="R767" s="2">
        <f t="shared" si="385"/>
        <v>235.38800000000001</v>
      </c>
      <c r="S767" s="2">
        <f t="shared" si="381"/>
        <v>237.21600000000001</v>
      </c>
      <c r="T767" s="2">
        <f t="shared" si="382"/>
        <v>211.62399999999997</v>
      </c>
      <c r="U767" s="2">
        <f t="shared" si="386"/>
        <v>237.21600000000001</v>
      </c>
      <c r="V767" s="2">
        <f t="shared" si="387"/>
        <v>211.62399999999997</v>
      </c>
      <c r="W767" s="2">
        <f t="shared" si="388"/>
        <v>237.21600000000001</v>
      </c>
      <c r="X767" t="b">
        <f t="shared" si="389"/>
        <v>0</v>
      </c>
      <c r="Y767" t="b">
        <f t="shared" si="390"/>
        <v>0</v>
      </c>
      <c r="Z767" t="b">
        <f t="shared" si="391"/>
        <v>0</v>
      </c>
      <c r="AA767" t="b">
        <f t="shared" si="392"/>
        <v>0</v>
      </c>
      <c r="AB767" s="3">
        <f t="shared" si="373"/>
        <v>-1.828000000000003</v>
      </c>
      <c r="AC767" t="b">
        <f t="shared" si="383"/>
        <v>0</v>
      </c>
      <c r="AD767" s="4"/>
      <c r="AE767" s="3" t="b">
        <f t="shared" si="374"/>
        <v>0</v>
      </c>
      <c r="AF767" s="3" t="b">
        <f t="shared" si="393"/>
        <v>0</v>
      </c>
      <c r="AG767" s="3" t="b">
        <f t="shared" si="394"/>
        <v>1</v>
      </c>
      <c r="AH767" s="3" t="b">
        <f t="shared" si="395"/>
        <v>0</v>
      </c>
      <c r="AI767" s="3" t="b">
        <f t="shared" si="396"/>
        <v>1</v>
      </c>
      <c r="AJ767" s="3" t="b">
        <f t="shared" si="397"/>
        <v>1</v>
      </c>
      <c r="AK767" s="3">
        <f t="shared" si="400"/>
        <v>-1.828000000000003</v>
      </c>
      <c r="AL767" s="3" t="b">
        <f t="shared" si="384"/>
        <v>0</v>
      </c>
      <c r="AM767" s="3" t="b">
        <f t="shared" si="375"/>
        <v>0</v>
      </c>
      <c r="AN767" s="3" t="b">
        <f t="shared" si="398"/>
        <v>0</v>
      </c>
      <c r="AO767" s="3">
        <f t="shared" si="399"/>
        <v>0</v>
      </c>
    </row>
    <row r="768" spans="1:41" x14ac:dyDescent="0.2">
      <c r="A768">
        <v>20150603</v>
      </c>
      <c r="B768">
        <v>225.74</v>
      </c>
      <c r="C768">
        <v>227.4</v>
      </c>
      <c r="D768">
        <v>223.93</v>
      </c>
      <c r="E768">
        <v>225.87</v>
      </c>
      <c r="F768" s="3">
        <v>17752400</v>
      </c>
      <c r="G768">
        <v>3212010000</v>
      </c>
      <c r="H768">
        <f t="shared" si="401"/>
        <v>245.66666666666666</v>
      </c>
      <c r="I768" s="1">
        <f t="shared" si="370"/>
        <v>3.4699999999999989</v>
      </c>
      <c r="J768" s="1">
        <f t="shared" si="371"/>
        <v>1.5999999999999943</v>
      </c>
      <c r="K768" s="1">
        <f t="shared" si="372"/>
        <v>1.8700000000000045</v>
      </c>
      <c r="L768" s="1">
        <f t="shared" si="402"/>
        <v>3.4699999999999989</v>
      </c>
      <c r="M768" s="1">
        <f t="shared" si="380"/>
        <v>3.6060000000000021</v>
      </c>
      <c r="N768" s="2">
        <f t="shared" si="376"/>
        <v>236.48300000000003</v>
      </c>
      <c r="O768" s="2">
        <f t="shared" si="377"/>
        <v>214.84700000000001</v>
      </c>
      <c r="P768" s="2">
        <f t="shared" si="378"/>
        <v>235.38800000000001</v>
      </c>
      <c r="Q768" s="2">
        <f t="shared" si="379"/>
        <v>214.84700000000001</v>
      </c>
      <c r="R768" s="2">
        <f t="shared" si="385"/>
        <v>235.38800000000001</v>
      </c>
      <c r="S768" s="2">
        <f t="shared" si="381"/>
        <v>238.28600000000003</v>
      </c>
      <c r="T768" s="2">
        <f t="shared" si="382"/>
        <v>213.04400000000001</v>
      </c>
      <c r="U768" s="2">
        <f t="shared" si="386"/>
        <v>237.21600000000001</v>
      </c>
      <c r="V768" s="2">
        <f t="shared" si="387"/>
        <v>213.04400000000001</v>
      </c>
      <c r="W768" s="2">
        <f t="shared" si="388"/>
        <v>237.21600000000001</v>
      </c>
      <c r="X768" t="b">
        <f t="shared" si="389"/>
        <v>0</v>
      </c>
      <c r="Y768" t="b">
        <f t="shared" si="390"/>
        <v>0</v>
      </c>
      <c r="Z768" t="b">
        <f t="shared" si="391"/>
        <v>0</v>
      </c>
      <c r="AA768" t="b">
        <f t="shared" si="392"/>
        <v>0</v>
      </c>
      <c r="AB768" s="3">
        <f t="shared" si="373"/>
        <v>-1.828000000000003</v>
      </c>
      <c r="AC768" t="b">
        <f t="shared" si="383"/>
        <v>0</v>
      </c>
      <c r="AD768" s="4"/>
      <c r="AE768" s="3" t="b">
        <f t="shared" si="374"/>
        <v>0</v>
      </c>
      <c r="AF768" s="3" t="b">
        <f t="shared" si="393"/>
        <v>0</v>
      </c>
      <c r="AG768" s="3" t="b">
        <f t="shared" si="394"/>
        <v>1</v>
      </c>
      <c r="AH768" s="3" t="b">
        <f t="shared" si="395"/>
        <v>0</v>
      </c>
      <c r="AI768" s="3" t="b">
        <f t="shared" si="396"/>
        <v>1</v>
      </c>
      <c r="AJ768" s="3" t="b">
        <f t="shared" si="397"/>
        <v>1</v>
      </c>
      <c r="AK768" s="3">
        <f t="shared" si="400"/>
        <v>-1.828000000000003</v>
      </c>
      <c r="AL768" s="3" t="b">
        <f t="shared" si="384"/>
        <v>0</v>
      </c>
      <c r="AM768" s="3" t="b">
        <f t="shared" si="375"/>
        <v>0</v>
      </c>
      <c r="AN768" s="3" t="b">
        <f t="shared" si="398"/>
        <v>0</v>
      </c>
      <c r="AO768" s="3">
        <f t="shared" si="399"/>
        <v>0</v>
      </c>
    </row>
    <row r="769" spans="1:41" x14ac:dyDescent="0.2">
      <c r="A769">
        <v>20150604</v>
      </c>
      <c r="B769">
        <v>225.77</v>
      </c>
      <c r="C769">
        <v>226.58</v>
      </c>
      <c r="D769">
        <v>224.05</v>
      </c>
      <c r="E769">
        <v>224.32</v>
      </c>
      <c r="F769" s="3">
        <v>14728100</v>
      </c>
      <c r="G769">
        <v>3213320000</v>
      </c>
      <c r="H769">
        <f t="shared" si="401"/>
        <v>245.10766666666666</v>
      </c>
      <c r="I769" s="1">
        <f t="shared" si="370"/>
        <v>2.5300000000000011</v>
      </c>
      <c r="J769" s="1">
        <f t="shared" si="371"/>
        <v>0.71000000000000796</v>
      </c>
      <c r="K769" s="1">
        <f t="shared" si="372"/>
        <v>1.8199999999999932</v>
      </c>
      <c r="L769" s="1">
        <f t="shared" si="402"/>
        <v>2.5300000000000011</v>
      </c>
      <c r="M769" s="1">
        <f t="shared" si="380"/>
        <v>3.6820000000000013</v>
      </c>
      <c r="N769" s="2">
        <f t="shared" si="376"/>
        <v>236.36099999999999</v>
      </c>
      <c r="O769" s="2">
        <f t="shared" si="377"/>
        <v>214.26900000000001</v>
      </c>
      <c r="P769" s="2">
        <f t="shared" si="378"/>
        <v>235.38800000000001</v>
      </c>
      <c r="Q769" s="2">
        <f t="shared" si="379"/>
        <v>214.84700000000001</v>
      </c>
      <c r="R769" s="2">
        <f t="shared" si="385"/>
        <v>235.38800000000001</v>
      </c>
      <c r="S769" s="2">
        <f t="shared" si="381"/>
        <v>238.202</v>
      </c>
      <c r="T769" s="2">
        <f t="shared" si="382"/>
        <v>212.428</v>
      </c>
      <c r="U769" s="2">
        <f t="shared" si="386"/>
        <v>237.21600000000001</v>
      </c>
      <c r="V769" s="2">
        <f t="shared" si="387"/>
        <v>213.04400000000001</v>
      </c>
      <c r="W769" s="2">
        <f t="shared" si="388"/>
        <v>237.21600000000001</v>
      </c>
      <c r="X769" t="b">
        <f t="shared" si="389"/>
        <v>0</v>
      </c>
      <c r="Y769" t="b">
        <f t="shared" si="390"/>
        <v>0</v>
      </c>
      <c r="Z769" t="b">
        <f t="shared" si="391"/>
        <v>0</v>
      </c>
      <c r="AA769" t="b">
        <f t="shared" si="392"/>
        <v>0</v>
      </c>
      <c r="AB769" s="3">
        <f t="shared" si="373"/>
        <v>-1.828000000000003</v>
      </c>
      <c r="AC769" t="b">
        <f t="shared" si="383"/>
        <v>0</v>
      </c>
      <c r="AD769" s="4"/>
      <c r="AE769" s="3" t="b">
        <f t="shared" si="374"/>
        <v>0</v>
      </c>
      <c r="AF769" s="3" t="b">
        <f t="shared" si="393"/>
        <v>0</v>
      </c>
      <c r="AG769" s="3" t="b">
        <f t="shared" si="394"/>
        <v>1</v>
      </c>
      <c r="AH769" s="3" t="b">
        <f t="shared" si="395"/>
        <v>0</v>
      </c>
      <c r="AI769" s="3" t="b">
        <f t="shared" si="396"/>
        <v>1</v>
      </c>
      <c r="AJ769" s="3" t="b">
        <f t="shared" si="397"/>
        <v>1</v>
      </c>
      <c r="AK769" s="3">
        <f t="shared" si="400"/>
        <v>-1.828000000000003</v>
      </c>
      <c r="AL769" s="3" t="b">
        <f t="shared" si="384"/>
        <v>0</v>
      </c>
      <c r="AM769" s="3" t="b">
        <f t="shared" si="375"/>
        <v>0</v>
      </c>
      <c r="AN769" s="3" t="b">
        <f t="shared" si="398"/>
        <v>0</v>
      </c>
      <c r="AO769" s="3">
        <f t="shared" si="399"/>
        <v>0</v>
      </c>
    </row>
    <row r="770" spans="1:41" x14ac:dyDescent="0.2">
      <c r="A770">
        <v>20150605</v>
      </c>
      <c r="B770">
        <v>224.15</v>
      </c>
      <c r="C770">
        <v>225.97</v>
      </c>
      <c r="D770">
        <v>223.18</v>
      </c>
      <c r="E770">
        <v>224.95</v>
      </c>
      <c r="F770" s="3">
        <v>18056500</v>
      </c>
      <c r="G770">
        <v>3191080000</v>
      </c>
      <c r="H770">
        <f t="shared" si="401"/>
        <v>244.56988888888887</v>
      </c>
      <c r="I770" s="1">
        <f t="shared" ref="I770:I833" si="403">High-Low</f>
        <v>2.789999999999992</v>
      </c>
      <c r="J770" s="1">
        <f t="shared" si="371"/>
        <v>1.6500000000000057</v>
      </c>
      <c r="K770" s="1">
        <f t="shared" si="372"/>
        <v>1.1399999999999864</v>
      </c>
      <c r="L770" s="1">
        <f t="shared" si="402"/>
        <v>2.789999999999992</v>
      </c>
      <c r="M770" s="1">
        <f t="shared" si="380"/>
        <v>3.6613333333333342</v>
      </c>
      <c r="N770" s="2">
        <f t="shared" si="376"/>
        <v>235.559</v>
      </c>
      <c r="O770" s="2">
        <f t="shared" si="377"/>
        <v>213.59099999999998</v>
      </c>
      <c r="P770" s="2">
        <f t="shared" si="378"/>
        <v>235.38800000000001</v>
      </c>
      <c r="Q770" s="2">
        <f t="shared" si="379"/>
        <v>214.84700000000001</v>
      </c>
      <c r="R770" s="2">
        <f t="shared" si="385"/>
        <v>235.38800000000001</v>
      </c>
      <c r="S770" s="2">
        <f t="shared" si="381"/>
        <v>237.38966666666667</v>
      </c>
      <c r="T770" s="2">
        <f t="shared" si="382"/>
        <v>211.76033333333331</v>
      </c>
      <c r="U770" s="2">
        <f t="shared" si="386"/>
        <v>237.21600000000001</v>
      </c>
      <c r="V770" s="2">
        <f t="shared" si="387"/>
        <v>213.04400000000001</v>
      </c>
      <c r="W770" s="2">
        <f t="shared" si="388"/>
        <v>237.21600000000001</v>
      </c>
      <c r="X770" t="b">
        <f t="shared" si="389"/>
        <v>0</v>
      </c>
      <c r="Y770" t="b">
        <f t="shared" si="390"/>
        <v>0</v>
      </c>
      <c r="Z770" t="b">
        <f t="shared" si="391"/>
        <v>0</v>
      </c>
      <c r="AA770" t="b">
        <f t="shared" si="392"/>
        <v>0</v>
      </c>
      <c r="AB770" s="3">
        <f t="shared" si="373"/>
        <v>-1.828000000000003</v>
      </c>
      <c r="AC770" t="b">
        <f t="shared" si="383"/>
        <v>0</v>
      </c>
      <c r="AD770" s="4"/>
      <c r="AE770" s="3" t="b">
        <f t="shared" si="374"/>
        <v>0</v>
      </c>
      <c r="AF770" s="3" t="b">
        <f t="shared" si="393"/>
        <v>0</v>
      </c>
      <c r="AG770" s="3" t="b">
        <f t="shared" si="394"/>
        <v>1</v>
      </c>
      <c r="AH770" s="3" t="b">
        <f t="shared" si="395"/>
        <v>0</v>
      </c>
      <c r="AI770" s="3" t="b">
        <f t="shared" si="396"/>
        <v>1</v>
      </c>
      <c r="AJ770" s="3" t="b">
        <f t="shared" si="397"/>
        <v>1</v>
      </c>
      <c r="AK770" s="3">
        <f t="shared" si="400"/>
        <v>-1.828000000000003</v>
      </c>
      <c r="AL770" s="3" t="b">
        <f t="shared" si="384"/>
        <v>0</v>
      </c>
      <c r="AM770" s="3" t="b">
        <f t="shared" si="375"/>
        <v>0</v>
      </c>
      <c r="AN770" s="3" t="b">
        <f t="shared" si="398"/>
        <v>0</v>
      </c>
      <c r="AO770" s="3">
        <f t="shared" si="399"/>
        <v>0</v>
      </c>
    </row>
    <row r="771" spans="1:41" x14ac:dyDescent="0.2">
      <c r="A771">
        <v>20150606</v>
      </c>
      <c r="B771">
        <v>225</v>
      </c>
      <c r="C771">
        <v>225.72</v>
      </c>
      <c r="D771">
        <v>224.38</v>
      </c>
      <c r="E771">
        <v>225.62</v>
      </c>
      <c r="F771" s="3">
        <v>11131500</v>
      </c>
      <c r="G771">
        <v>3203980000</v>
      </c>
      <c r="H771">
        <f t="shared" si="401"/>
        <v>243.99977777777772</v>
      </c>
      <c r="I771" s="1">
        <f t="shared" si="403"/>
        <v>1.3400000000000034</v>
      </c>
      <c r="J771" s="1">
        <f t="shared" ref="J771:J834" si="404">ABS(High-E770)</f>
        <v>0.77000000000001023</v>
      </c>
      <c r="K771" s="1">
        <f t="shared" ref="K771:K834" si="405">ABS(Low-E770)</f>
        <v>0.56999999999999318</v>
      </c>
      <c r="L771" s="1">
        <f t="shared" si="402"/>
        <v>1.3400000000000034</v>
      </c>
      <c r="M771" s="1">
        <f t="shared" si="380"/>
        <v>3.6873333333333336</v>
      </c>
      <c r="N771" s="2">
        <f t="shared" si="376"/>
        <v>236.11200000000002</v>
      </c>
      <c r="O771" s="2">
        <f t="shared" si="377"/>
        <v>213.988</v>
      </c>
      <c r="P771" s="2">
        <f t="shared" si="378"/>
        <v>235.38800000000001</v>
      </c>
      <c r="Q771" s="2">
        <f t="shared" si="379"/>
        <v>214.84700000000001</v>
      </c>
      <c r="R771" s="2">
        <f t="shared" si="385"/>
        <v>235.38800000000001</v>
      </c>
      <c r="S771" s="2">
        <f t="shared" si="381"/>
        <v>237.95566666666667</v>
      </c>
      <c r="T771" s="2">
        <f t="shared" si="382"/>
        <v>212.14433333333335</v>
      </c>
      <c r="U771" s="2">
        <f t="shared" si="386"/>
        <v>237.21600000000001</v>
      </c>
      <c r="V771" s="2">
        <f t="shared" si="387"/>
        <v>213.04400000000001</v>
      </c>
      <c r="W771" s="2">
        <f t="shared" si="388"/>
        <v>237.21600000000001</v>
      </c>
      <c r="X771" t="b">
        <f t="shared" si="389"/>
        <v>0</v>
      </c>
      <c r="Y771" t="b">
        <f t="shared" si="390"/>
        <v>0</v>
      </c>
      <c r="Z771" t="b">
        <f t="shared" si="391"/>
        <v>0</v>
      </c>
      <c r="AA771" t="b">
        <f t="shared" si="392"/>
        <v>0</v>
      </c>
      <c r="AB771" s="3">
        <f t="shared" ref="AB771:AB834" si="406">$R771-$W771</f>
        <v>-1.828000000000003</v>
      </c>
      <c r="AC771" t="b">
        <f t="shared" si="383"/>
        <v>0</v>
      </c>
      <c r="AD771" s="4"/>
      <c r="AE771" s="3" t="b">
        <f t="shared" si="374"/>
        <v>0</v>
      </c>
      <c r="AF771" s="3" t="b">
        <f t="shared" si="393"/>
        <v>0</v>
      </c>
      <c r="AG771" s="3" t="b">
        <f t="shared" si="394"/>
        <v>1</v>
      </c>
      <c r="AH771" s="3" t="b">
        <f t="shared" si="395"/>
        <v>0</v>
      </c>
      <c r="AI771" s="3" t="b">
        <f t="shared" si="396"/>
        <v>1</v>
      </c>
      <c r="AJ771" s="3" t="b">
        <f t="shared" si="397"/>
        <v>1</v>
      </c>
      <c r="AK771" s="3">
        <f t="shared" si="400"/>
        <v>-1.828000000000003</v>
      </c>
      <c r="AL771" s="3" t="b">
        <f t="shared" si="384"/>
        <v>0</v>
      </c>
      <c r="AM771" s="3" t="b">
        <f t="shared" si="375"/>
        <v>0</v>
      </c>
      <c r="AN771" s="3" t="b">
        <f t="shared" si="398"/>
        <v>0</v>
      </c>
      <c r="AO771" s="3">
        <f t="shared" si="399"/>
        <v>0</v>
      </c>
    </row>
    <row r="772" spans="1:41" x14ac:dyDescent="0.2">
      <c r="A772">
        <v>20150607</v>
      </c>
      <c r="B772">
        <v>225.6</v>
      </c>
      <c r="C772">
        <v>226.19</v>
      </c>
      <c r="D772">
        <v>222.65</v>
      </c>
      <c r="E772">
        <v>222.88</v>
      </c>
      <c r="F772" s="3">
        <v>13318400</v>
      </c>
      <c r="G772">
        <v>3213390000</v>
      </c>
      <c r="H772">
        <f t="shared" si="401"/>
        <v>243.45833333333326</v>
      </c>
      <c r="I772" s="1">
        <f t="shared" si="403"/>
        <v>3.539999999999992</v>
      </c>
      <c r="J772" s="1">
        <f t="shared" si="404"/>
        <v>0.56999999999999318</v>
      </c>
      <c r="K772" s="1">
        <f t="shared" si="405"/>
        <v>2.9699999999999989</v>
      </c>
      <c r="L772" s="1">
        <f t="shared" si="402"/>
        <v>3.539999999999992</v>
      </c>
      <c r="M772" s="1">
        <f t="shared" si="380"/>
        <v>3.3826666666666672</v>
      </c>
      <c r="N772" s="2">
        <f t="shared" si="376"/>
        <v>234.56800000000001</v>
      </c>
      <c r="O772" s="2">
        <f t="shared" si="377"/>
        <v>214.27200000000002</v>
      </c>
      <c r="P772" s="2">
        <f t="shared" si="378"/>
        <v>234.56800000000001</v>
      </c>
      <c r="Q772" s="2">
        <f t="shared" si="379"/>
        <v>214.84700000000001</v>
      </c>
      <c r="R772" s="2">
        <f t="shared" si="385"/>
        <v>234.56800000000001</v>
      </c>
      <c r="S772" s="2">
        <f t="shared" si="381"/>
        <v>236.25933333333336</v>
      </c>
      <c r="T772" s="2">
        <f t="shared" si="382"/>
        <v>212.58066666666667</v>
      </c>
      <c r="U772" s="2">
        <f t="shared" si="386"/>
        <v>236.25933333333336</v>
      </c>
      <c r="V772" s="2">
        <f t="shared" si="387"/>
        <v>213.04400000000001</v>
      </c>
      <c r="W772" s="2">
        <f t="shared" si="388"/>
        <v>236.25933333333336</v>
      </c>
      <c r="X772" t="b">
        <f t="shared" si="389"/>
        <v>0</v>
      </c>
      <c r="Y772" t="b">
        <f t="shared" si="390"/>
        <v>0</v>
      </c>
      <c r="Z772" t="b">
        <f t="shared" si="391"/>
        <v>0</v>
      </c>
      <c r="AA772" t="b">
        <f t="shared" si="392"/>
        <v>0</v>
      </c>
      <c r="AB772" s="3">
        <f t="shared" si="406"/>
        <v>-1.6913333333333469</v>
      </c>
      <c r="AC772" t="b">
        <f t="shared" si="383"/>
        <v>0</v>
      </c>
      <c r="AD772" s="4"/>
      <c r="AE772" s="3" t="b">
        <f t="shared" si="374"/>
        <v>0</v>
      </c>
      <c r="AF772" s="3" t="b">
        <f t="shared" si="393"/>
        <v>0</v>
      </c>
      <c r="AG772" s="3" t="b">
        <f t="shared" si="394"/>
        <v>1</v>
      </c>
      <c r="AH772" s="3" t="b">
        <f t="shared" si="395"/>
        <v>0</v>
      </c>
      <c r="AI772" s="3" t="b">
        <f t="shared" si="396"/>
        <v>1</v>
      </c>
      <c r="AJ772" s="3" t="b">
        <f t="shared" si="397"/>
        <v>1</v>
      </c>
      <c r="AK772" s="3">
        <f t="shared" si="400"/>
        <v>-1.6913333333333469</v>
      </c>
      <c r="AL772" s="3" t="b">
        <f t="shared" si="384"/>
        <v>0</v>
      </c>
      <c r="AM772" s="3" t="b">
        <f t="shared" si="375"/>
        <v>0</v>
      </c>
      <c r="AN772" s="3" t="b">
        <f t="shared" si="398"/>
        <v>0</v>
      </c>
      <c r="AO772" s="3">
        <f t="shared" si="399"/>
        <v>0</v>
      </c>
    </row>
    <row r="773" spans="1:41" x14ac:dyDescent="0.2">
      <c r="A773">
        <v>20150608</v>
      </c>
      <c r="B773">
        <v>222.88</v>
      </c>
      <c r="C773">
        <v>229.46</v>
      </c>
      <c r="D773">
        <v>222.84</v>
      </c>
      <c r="E773">
        <v>228.49</v>
      </c>
      <c r="F773" s="3">
        <v>23378400</v>
      </c>
      <c r="G773">
        <v>3175520000</v>
      </c>
      <c r="H773">
        <f t="shared" si="401"/>
        <v>242.71688888888886</v>
      </c>
      <c r="I773" s="1">
        <f t="shared" si="403"/>
        <v>6.6200000000000045</v>
      </c>
      <c r="J773" s="1">
        <f t="shared" si="404"/>
        <v>6.5800000000000125</v>
      </c>
      <c r="K773" s="1">
        <f t="shared" si="405"/>
        <v>3.9999999999992042E-2</v>
      </c>
      <c r="L773" s="1">
        <f t="shared" si="402"/>
        <v>6.6200000000000045</v>
      </c>
      <c r="M773" s="1">
        <f t="shared" si="380"/>
        <v>3.4626666666666663</v>
      </c>
      <c r="N773" s="2">
        <f t="shared" si="376"/>
        <v>236.53800000000001</v>
      </c>
      <c r="O773" s="2">
        <f t="shared" si="377"/>
        <v>215.762</v>
      </c>
      <c r="P773" s="2">
        <f t="shared" si="378"/>
        <v>234.56800000000001</v>
      </c>
      <c r="Q773" s="2">
        <f t="shared" si="379"/>
        <v>215.762</v>
      </c>
      <c r="R773" s="2">
        <f t="shared" si="385"/>
        <v>234.56800000000001</v>
      </c>
      <c r="S773" s="2">
        <f t="shared" si="381"/>
        <v>238.26933333333335</v>
      </c>
      <c r="T773" s="2">
        <f t="shared" si="382"/>
        <v>214.03066666666666</v>
      </c>
      <c r="U773" s="2">
        <f t="shared" si="386"/>
        <v>236.25933333333336</v>
      </c>
      <c r="V773" s="2">
        <f t="shared" si="387"/>
        <v>214.03066666666666</v>
      </c>
      <c r="W773" s="2">
        <f t="shared" si="388"/>
        <v>236.25933333333336</v>
      </c>
      <c r="X773" t="b">
        <f t="shared" si="389"/>
        <v>0</v>
      </c>
      <c r="Y773" t="b">
        <f t="shared" si="390"/>
        <v>0</v>
      </c>
      <c r="Z773" t="b">
        <f t="shared" si="391"/>
        <v>0</v>
      </c>
      <c r="AA773" t="b">
        <f t="shared" si="392"/>
        <v>0</v>
      </c>
      <c r="AB773" s="3">
        <f t="shared" si="406"/>
        <v>-1.6913333333333469</v>
      </c>
      <c r="AC773" t="b">
        <f t="shared" si="383"/>
        <v>0</v>
      </c>
      <c r="AD773" s="4"/>
      <c r="AE773" s="3" t="b">
        <f t="shared" si="374"/>
        <v>0</v>
      </c>
      <c r="AF773" s="3" t="b">
        <f t="shared" si="393"/>
        <v>0</v>
      </c>
      <c r="AG773" s="3" t="b">
        <f t="shared" si="394"/>
        <v>1</v>
      </c>
      <c r="AH773" s="3" t="b">
        <f t="shared" si="395"/>
        <v>0</v>
      </c>
      <c r="AI773" s="3" t="b">
        <f t="shared" si="396"/>
        <v>1</v>
      </c>
      <c r="AJ773" s="3" t="b">
        <f t="shared" si="397"/>
        <v>1</v>
      </c>
      <c r="AK773" s="3">
        <f t="shared" si="400"/>
        <v>-1.6913333333333469</v>
      </c>
      <c r="AL773" s="3" t="b">
        <f t="shared" si="384"/>
        <v>0</v>
      </c>
      <c r="AM773" s="3" t="b">
        <f t="shared" si="375"/>
        <v>0</v>
      </c>
      <c r="AN773" s="3" t="b">
        <f t="shared" si="398"/>
        <v>0</v>
      </c>
      <c r="AO773" s="3">
        <f t="shared" si="399"/>
        <v>0</v>
      </c>
    </row>
    <row r="774" spans="1:41" x14ac:dyDescent="0.2">
      <c r="A774">
        <v>20150609</v>
      </c>
      <c r="B774">
        <v>228.54</v>
      </c>
      <c r="C774">
        <v>230.95</v>
      </c>
      <c r="D774">
        <v>227.93</v>
      </c>
      <c r="E774">
        <v>229.05</v>
      </c>
      <c r="F774" s="3">
        <v>28353100</v>
      </c>
      <c r="G774">
        <v>3257050000</v>
      </c>
      <c r="H774">
        <f t="shared" si="401"/>
        <v>242.01388888888886</v>
      </c>
      <c r="I774" s="1">
        <f t="shared" si="403"/>
        <v>3.0199999999999818</v>
      </c>
      <c r="J774" s="1">
        <f t="shared" si="404"/>
        <v>2.4599999999999795</v>
      </c>
      <c r="K774" s="1">
        <f t="shared" si="405"/>
        <v>0.56000000000000227</v>
      </c>
      <c r="L774" s="1">
        <f t="shared" si="402"/>
        <v>3.0199999999999818</v>
      </c>
      <c r="M774" s="1">
        <f t="shared" si="380"/>
        <v>3.6926666666666677</v>
      </c>
      <c r="N774" s="2">
        <f t="shared" si="376"/>
        <v>240.518</v>
      </c>
      <c r="O774" s="2">
        <f t="shared" si="377"/>
        <v>218.36199999999999</v>
      </c>
      <c r="P774" s="2">
        <f t="shared" si="378"/>
        <v>234.56800000000001</v>
      </c>
      <c r="Q774" s="2">
        <f t="shared" si="379"/>
        <v>218.36199999999999</v>
      </c>
      <c r="R774" s="2">
        <f t="shared" si="385"/>
        <v>234.56800000000001</v>
      </c>
      <c r="S774" s="2">
        <f t="shared" si="381"/>
        <v>242.36433333333332</v>
      </c>
      <c r="T774" s="2">
        <f t="shared" si="382"/>
        <v>216.51566666666668</v>
      </c>
      <c r="U774" s="2">
        <f t="shared" si="386"/>
        <v>236.25933333333336</v>
      </c>
      <c r="V774" s="2">
        <f t="shared" si="387"/>
        <v>216.51566666666668</v>
      </c>
      <c r="W774" s="2">
        <f t="shared" si="388"/>
        <v>236.25933333333336</v>
      </c>
      <c r="X774" t="b">
        <f t="shared" si="389"/>
        <v>0</v>
      </c>
      <c r="Y774" t="b">
        <f t="shared" si="390"/>
        <v>0</v>
      </c>
      <c r="Z774" t="b">
        <f t="shared" si="391"/>
        <v>0</v>
      </c>
      <c r="AA774" t="b">
        <f t="shared" si="392"/>
        <v>0</v>
      </c>
      <c r="AB774" s="3">
        <f t="shared" si="406"/>
        <v>-1.6913333333333469</v>
      </c>
      <c r="AC774" t="b">
        <f t="shared" si="383"/>
        <v>0</v>
      </c>
      <c r="AD774" s="4"/>
      <c r="AE774" s="3" t="b">
        <f t="shared" si="374"/>
        <v>0</v>
      </c>
      <c r="AF774" s="3" t="b">
        <f t="shared" si="393"/>
        <v>0</v>
      </c>
      <c r="AG774" s="3" t="b">
        <f t="shared" si="394"/>
        <v>1</v>
      </c>
      <c r="AH774" s="3" t="b">
        <f t="shared" si="395"/>
        <v>0</v>
      </c>
      <c r="AI774" s="3" t="b">
        <f t="shared" si="396"/>
        <v>1</v>
      </c>
      <c r="AJ774" s="3" t="b">
        <f t="shared" si="397"/>
        <v>1</v>
      </c>
      <c r="AK774" s="3">
        <f t="shared" si="400"/>
        <v>-1.6913333333333469</v>
      </c>
      <c r="AL774" s="3" t="b">
        <f t="shared" si="384"/>
        <v>0</v>
      </c>
      <c r="AM774" s="3" t="b">
        <f t="shared" si="375"/>
        <v>0</v>
      </c>
      <c r="AN774" s="3" t="b">
        <f t="shared" si="398"/>
        <v>0</v>
      </c>
      <c r="AO774" s="3">
        <f t="shared" si="399"/>
        <v>0</v>
      </c>
    </row>
    <row r="775" spans="1:41" x14ac:dyDescent="0.2">
      <c r="A775">
        <v>20150610</v>
      </c>
      <c r="B775">
        <v>229</v>
      </c>
      <c r="C775">
        <v>229.78</v>
      </c>
      <c r="D775">
        <v>228.01</v>
      </c>
      <c r="E775">
        <v>228.8</v>
      </c>
      <c r="F775" s="3">
        <v>15904800</v>
      </c>
      <c r="G775">
        <v>3264420000</v>
      </c>
      <c r="H775">
        <f t="shared" si="401"/>
        <v>241.26577777777777</v>
      </c>
      <c r="I775" s="1">
        <f t="shared" si="403"/>
        <v>1.7700000000000102</v>
      </c>
      <c r="J775" s="1">
        <f t="shared" si="404"/>
        <v>0.72999999999998977</v>
      </c>
      <c r="K775" s="1">
        <f t="shared" si="405"/>
        <v>1.0400000000000205</v>
      </c>
      <c r="L775" s="1">
        <f t="shared" si="402"/>
        <v>1.7700000000000102</v>
      </c>
      <c r="M775" s="1">
        <f t="shared" si="380"/>
        <v>3.6019999999999981</v>
      </c>
      <c r="N775" s="2">
        <f t="shared" si="376"/>
        <v>239.70099999999996</v>
      </c>
      <c r="O775" s="2">
        <f t="shared" si="377"/>
        <v>218.089</v>
      </c>
      <c r="P775" s="2">
        <f t="shared" si="378"/>
        <v>234.56800000000001</v>
      </c>
      <c r="Q775" s="2">
        <f t="shared" si="379"/>
        <v>218.36199999999999</v>
      </c>
      <c r="R775" s="2">
        <f t="shared" si="385"/>
        <v>234.56800000000001</v>
      </c>
      <c r="S775" s="2">
        <f t="shared" si="381"/>
        <v>241.50199999999998</v>
      </c>
      <c r="T775" s="2">
        <f t="shared" si="382"/>
        <v>216.28799999999998</v>
      </c>
      <c r="U775" s="2">
        <f t="shared" si="386"/>
        <v>236.25933333333336</v>
      </c>
      <c r="V775" s="2">
        <f t="shared" si="387"/>
        <v>216.51566666666668</v>
      </c>
      <c r="W775" s="2">
        <f t="shared" si="388"/>
        <v>236.25933333333336</v>
      </c>
      <c r="X775" t="b">
        <f t="shared" si="389"/>
        <v>0</v>
      </c>
      <c r="Y775" t="b">
        <f t="shared" si="390"/>
        <v>0</v>
      </c>
      <c r="Z775" t="b">
        <f t="shared" si="391"/>
        <v>0</v>
      </c>
      <c r="AA775" t="b">
        <f t="shared" si="392"/>
        <v>0</v>
      </c>
      <c r="AB775" s="3">
        <f t="shared" si="406"/>
        <v>-1.6913333333333469</v>
      </c>
      <c r="AC775" t="b">
        <f t="shared" si="383"/>
        <v>0</v>
      </c>
      <c r="AD775" s="4"/>
      <c r="AE775" s="3" t="b">
        <f t="shared" si="374"/>
        <v>0</v>
      </c>
      <c r="AF775" s="3" t="b">
        <f t="shared" si="393"/>
        <v>0</v>
      </c>
      <c r="AG775" s="3" t="b">
        <f t="shared" si="394"/>
        <v>1</v>
      </c>
      <c r="AH775" s="3" t="b">
        <f t="shared" si="395"/>
        <v>0</v>
      </c>
      <c r="AI775" s="3" t="b">
        <f t="shared" si="396"/>
        <v>1</v>
      </c>
      <c r="AJ775" s="3" t="b">
        <f t="shared" si="397"/>
        <v>1</v>
      </c>
      <c r="AK775" s="3">
        <f t="shared" si="400"/>
        <v>-1.6913333333333469</v>
      </c>
      <c r="AL775" s="3" t="b">
        <f t="shared" si="384"/>
        <v>0</v>
      </c>
      <c r="AM775" s="3" t="b">
        <f t="shared" si="375"/>
        <v>0</v>
      </c>
      <c r="AN775" s="3" t="b">
        <f t="shared" si="398"/>
        <v>0</v>
      </c>
      <c r="AO775" s="3">
        <f t="shared" si="399"/>
        <v>0</v>
      </c>
    </row>
    <row r="776" spans="1:41" x14ac:dyDescent="0.2">
      <c r="A776">
        <v>20150611</v>
      </c>
      <c r="B776">
        <v>228.85</v>
      </c>
      <c r="C776">
        <v>230.29</v>
      </c>
      <c r="D776">
        <v>228.77</v>
      </c>
      <c r="E776">
        <v>229.71</v>
      </c>
      <c r="F776" s="3">
        <v>14416000</v>
      </c>
      <c r="G776">
        <v>3263390000</v>
      </c>
      <c r="H776">
        <f t="shared" si="401"/>
        <v>240.53744444444439</v>
      </c>
      <c r="I776" s="1">
        <f t="shared" si="403"/>
        <v>1.5199999999999818</v>
      </c>
      <c r="J776" s="1">
        <f t="shared" si="404"/>
        <v>1.4899999999999807</v>
      </c>
      <c r="K776" s="1">
        <f t="shared" si="405"/>
        <v>3.0000000000001137E-2</v>
      </c>
      <c r="L776" s="1">
        <f t="shared" si="402"/>
        <v>1.5199999999999818</v>
      </c>
      <c r="M776" s="1">
        <f t="shared" si="380"/>
        <v>3.549999999999998</v>
      </c>
      <c r="N776" s="2">
        <f t="shared" si="376"/>
        <v>240.18</v>
      </c>
      <c r="O776" s="2">
        <f t="shared" si="377"/>
        <v>218.88</v>
      </c>
      <c r="P776" s="2">
        <f t="shared" si="378"/>
        <v>234.56800000000001</v>
      </c>
      <c r="Q776" s="2">
        <f t="shared" si="379"/>
        <v>218.88</v>
      </c>
      <c r="R776" s="2">
        <f t="shared" si="385"/>
        <v>234.56800000000001</v>
      </c>
      <c r="S776" s="2">
        <f t="shared" si="381"/>
        <v>241.95499999999998</v>
      </c>
      <c r="T776" s="2">
        <f t="shared" si="382"/>
        <v>217.10500000000002</v>
      </c>
      <c r="U776" s="2">
        <f t="shared" si="386"/>
        <v>236.25933333333336</v>
      </c>
      <c r="V776" s="2">
        <f t="shared" si="387"/>
        <v>217.10500000000002</v>
      </c>
      <c r="W776" s="2">
        <f t="shared" si="388"/>
        <v>236.25933333333336</v>
      </c>
      <c r="X776" t="b">
        <f t="shared" si="389"/>
        <v>0</v>
      </c>
      <c r="Y776" t="b">
        <f t="shared" si="390"/>
        <v>0</v>
      </c>
      <c r="Z776" t="b">
        <f t="shared" si="391"/>
        <v>0</v>
      </c>
      <c r="AA776" t="b">
        <f t="shared" si="392"/>
        <v>0</v>
      </c>
      <c r="AB776" s="3">
        <f t="shared" si="406"/>
        <v>-1.6913333333333469</v>
      </c>
      <c r="AC776" t="b">
        <f t="shared" si="383"/>
        <v>0</v>
      </c>
      <c r="AD776" s="4"/>
      <c r="AE776" s="3" t="b">
        <f t="shared" ref="AE776:AE839" si="407">SUM(AC771:AC775)&gt;0</f>
        <v>0</v>
      </c>
      <c r="AF776" s="3" t="b">
        <f t="shared" si="393"/>
        <v>0</v>
      </c>
      <c r="AG776" s="3" t="b">
        <f t="shared" si="394"/>
        <v>1</v>
      </c>
      <c r="AH776" s="3" t="b">
        <f t="shared" si="395"/>
        <v>0</v>
      </c>
      <c r="AI776" s="3" t="b">
        <f t="shared" si="396"/>
        <v>1</v>
      </c>
      <c r="AJ776" s="3" t="b">
        <f t="shared" si="397"/>
        <v>1</v>
      </c>
      <c r="AK776" s="3">
        <f t="shared" si="400"/>
        <v>-1.6913333333333469</v>
      </c>
      <c r="AL776" s="3" t="b">
        <f t="shared" si="384"/>
        <v>0</v>
      </c>
      <c r="AM776" s="3" t="b">
        <f t="shared" ref="AM776:AM839" si="408">SUM(AK771:AK775)&gt;0</f>
        <v>0</v>
      </c>
      <c r="AN776" s="3" t="b">
        <f t="shared" si="398"/>
        <v>0</v>
      </c>
      <c r="AO776" s="3">
        <f t="shared" si="399"/>
        <v>0</v>
      </c>
    </row>
    <row r="777" spans="1:41" x14ac:dyDescent="0.2">
      <c r="A777">
        <v>20150612</v>
      </c>
      <c r="B777">
        <v>229.71</v>
      </c>
      <c r="C777">
        <v>231.06</v>
      </c>
      <c r="D777">
        <v>229.31</v>
      </c>
      <c r="E777">
        <v>229.98</v>
      </c>
      <c r="F777" s="3">
        <v>14017700</v>
      </c>
      <c r="G777">
        <v>3276290000</v>
      </c>
      <c r="H777">
        <f t="shared" si="401"/>
        <v>239.91933333333327</v>
      </c>
      <c r="I777" s="1">
        <f t="shared" si="403"/>
        <v>1.75</v>
      </c>
      <c r="J777" s="1">
        <f t="shared" si="404"/>
        <v>1.3499999999999943</v>
      </c>
      <c r="K777" s="1">
        <f t="shared" si="405"/>
        <v>0.40000000000000568</v>
      </c>
      <c r="L777" s="1">
        <f t="shared" si="402"/>
        <v>1.75</v>
      </c>
      <c r="M777" s="1">
        <f t="shared" si="380"/>
        <v>3.521333333333331</v>
      </c>
      <c r="N777" s="2">
        <f t="shared" si="376"/>
        <v>240.749</v>
      </c>
      <c r="O777" s="2">
        <f t="shared" si="377"/>
        <v>219.62100000000001</v>
      </c>
      <c r="P777" s="2">
        <f t="shared" si="378"/>
        <v>234.56800000000001</v>
      </c>
      <c r="Q777" s="2">
        <f t="shared" si="379"/>
        <v>219.62100000000001</v>
      </c>
      <c r="R777" s="2">
        <f t="shared" si="385"/>
        <v>234.56800000000001</v>
      </c>
      <c r="S777" s="2">
        <f t="shared" si="381"/>
        <v>242.50966666666665</v>
      </c>
      <c r="T777" s="2">
        <f t="shared" si="382"/>
        <v>217.86033333333336</v>
      </c>
      <c r="U777" s="2">
        <f t="shared" si="386"/>
        <v>236.25933333333336</v>
      </c>
      <c r="V777" s="2">
        <f t="shared" si="387"/>
        <v>217.86033333333336</v>
      </c>
      <c r="W777" s="2">
        <f t="shared" si="388"/>
        <v>236.25933333333336</v>
      </c>
      <c r="X777" t="b">
        <f t="shared" si="389"/>
        <v>0</v>
      </c>
      <c r="Y777" t="b">
        <f t="shared" si="390"/>
        <v>0</v>
      </c>
      <c r="Z777" t="b">
        <f t="shared" si="391"/>
        <v>0</v>
      </c>
      <c r="AA777" t="b">
        <f t="shared" si="392"/>
        <v>0</v>
      </c>
      <c r="AB777" s="3">
        <f t="shared" si="406"/>
        <v>-1.6913333333333469</v>
      </c>
      <c r="AC777" t="b">
        <f t="shared" si="383"/>
        <v>0</v>
      </c>
      <c r="AD777" s="4"/>
      <c r="AE777" s="3" t="b">
        <f t="shared" si="407"/>
        <v>0</v>
      </c>
      <c r="AF777" s="3" t="b">
        <f t="shared" si="393"/>
        <v>0</v>
      </c>
      <c r="AG777" s="3" t="b">
        <f t="shared" si="394"/>
        <v>1</v>
      </c>
      <c r="AH777" s="3" t="b">
        <f t="shared" si="395"/>
        <v>0</v>
      </c>
      <c r="AI777" s="3" t="b">
        <f t="shared" si="396"/>
        <v>1</v>
      </c>
      <c r="AJ777" s="3" t="b">
        <f t="shared" si="397"/>
        <v>1</v>
      </c>
      <c r="AK777" s="3">
        <f t="shared" si="400"/>
        <v>-1.6913333333333469</v>
      </c>
      <c r="AL777" s="3" t="b">
        <f t="shared" si="384"/>
        <v>0</v>
      </c>
      <c r="AM777" s="3" t="b">
        <f t="shared" si="408"/>
        <v>0</v>
      </c>
      <c r="AN777" s="3" t="b">
        <f t="shared" si="398"/>
        <v>0</v>
      </c>
      <c r="AO777" s="3">
        <f t="shared" si="399"/>
        <v>0</v>
      </c>
    </row>
    <row r="778" spans="1:41" x14ac:dyDescent="0.2">
      <c r="A778">
        <v>20150613</v>
      </c>
      <c r="B778">
        <v>229.92</v>
      </c>
      <c r="C778">
        <v>232.65</v>
      </c>
      <c r="D778">
        <v>229.21</v>
      </c>
      <c r="E778">
        <v>232.4</v>
      </c>
      <c r="F778" s="3">
        <v>13305300</v>
      </c>
      <c r="G778">
        <v>3280180000</v>
      </c>
      <c r="H778">
        <f t="shared" si="401"/>
        <v>239.34266666666659</v>
      </c>
      <c r="I778" s="1">
        <f t="shared" si="403"/>
        <v>3.4399999999999977</v>
      </c>
      <c r="J778" s="1">
        <f t="shared" si="404"/>
        <v>2.6700000000000159</v>
      </c>
      <c r="K778" s="1">
        <f t="shared" si="405"/>
        <v>0.76999999999998181</v>
      </c>
      <c r="L778" s="1">
        <f t="shared" si="402"/>
        <v>3.4399999999999977</v>
      </c>
      <c r="M778" s="1">
        <f t="shared" si="380"/>
        <v>3.5599999999999983</v>
      </c>
      <c r="N778" s="2">
        <f t="shared" si="376"/>
        <v>241.61</v>
      </c>
      <c r="O778" s="2">
        <f t="shared" si="377"/>
        <v>220.25</v>
      </c>
      <c r="P778" s="2">
        <f t="shared" si="378"/>
        <v>234.56800000000001</v>
      </c>
      <c r="Q778" s="2">
        <f t="shared" si="379"/>
        <v>220.25</v>
      </c>
      <c r="R778" s="2">
        <f t="shared" si="385"/>
        <v>234.56800000000001</v>
      </c>
      <c r="S778" s="2">
        <f t="shared" si="381"/>
        <v>243.39</v>
      </c>
      <c r="T778" s="2">
        <f t="shared" si="382"/>
        <v>218.47000000000003</v>
      </c>
      <c r="U778" s="2">
        <f t="shared" si="386"/>
        <v>236.25933333333336</v>
      </c>
      <c r="V778" s="2">
        <f t="shared" si="387"/>
        <v>218.47000000000003</v>
      </c>
      <c r="W778" s="2">
        <f t="shared" si="388"/>
        <v>236.25933333333336</v>
      </c>
      <c r="X778" t="b">
        <f t="shared" si="389"/>
        <v>0</v>
      </c>
      <c r="Y778" t="b">
        <f t="shared" si="390"/>
        <v>0</v>
      </c>
      <c r="Z778" t="b">
        <f t="shared" si="391"/>
        <v>0</v>
      </c>
      <c r="AA778" t="b">
        <f t="shared" si="392"/>
        <v>0</v>
      </c>
      <c r="AB778" s="3">
        <f t="shared" si="406"/>
        <v>-1.6913333333333469</v>
      </c>
      <c r="AC778" t="b">
        <f t="shared" si="383"/>
        <v>0</v>
      </c>
      <c r="AD778" s="4"/>
      <c r="AE778" s="3" t="b">
        <f t="shared" si="407"/>
        <v>0</v>
      </c>
      <c r="AF778" s="3" t="b">
        <f t="shared" si="393"/>
        <v>0</v>
      </c>
      <c r="AG778" s="3" t="b">
        <f t="shared" si="394"/>
        <v>1</v>
      </c>
      <c r="AH778" s="3" t="b">
        <f t="shared" si="395"/>
        <v>0</v>
      </c>
      <c r="AI778" s="3" t="b">
        <f t="shared" si="396"/>
        <v>1</v>
      </c>
      <c r="AJ778" s="3" t="b">
        <f t="shared" si="397"/>
        <v>1</v>
      </c>
      <c r="AK778" s="3">
        <f t="shared" si="400"/>
        <v>-1.6913333333333469</v>
      </c>
      <c r="AL778" s="3" t="b">
        <f t="shared" si="384"/>
        <v>0</v>
      </c>
      <c r="AM778" s="3" t="b">
        <f t="shared" si="408"/>
        <v>0</v>
      </c>
      <c r="AN778" s="3" t="b">
        <f t="shared" si="398"/>
        <v>0</v>
      </c>
      <c r="AO778" s="3">
        <f t="shared" si="399"/>
        <v>0</v>
      </c>
    </row>
    <row r="779" spans="1:41" x14ac:dyDescent="0.2">
      <c r="A779">
        <v>20150614</v>
      </c>
      <c r="B779">
        <v>232.44</v>
      </c>
      <c r="C779">
        <v>234.86</v>
      </c>
      <c r="D779">
        <v>232</v>
      </c>
      <c r="E779">
        <v>233.54</v>
      </c>
      <c r="F779" s="3">
        <v>12165900</v>
      </c>
      <c r="G779">
        <v>3317080000</v>
      </c>
      <c r="H779">
        <f t="shared" si="401"/>
        <v>238.74277777777777</v>
      </c>
      <c r="I779" s="1">
        <f t="shared" si="403"/>
        <v>2.8600000000000136</v>
      </c>
      <c r="J779" s="1">
        <f t="shared" si="404"/>
        <v>2.460000000000008</v>
      </c>
      <c r="K779" s="1">
        <f t="shared" si="405"/>
        <v>0.40000000000000568</v>
      </c>
      <c r="L779" s="1">
        <f t="shared" si="402"/>
        <v>2.8600000000000136</v>
      </c>
      <c r="M779" s="1">
        <f t="shared" si="380"/>
        <v>3.6699999999999968</v>
      </c>
      <c r="N779" s="2">
        <f t="shared" si="376"/>
        <v>244.44</v>
      </c>
      <c r="O779" s="2">
        <f t="shared" si="377"/>
        <v>222.42000000000002</v>
      </c>
      <c r="P779" s="2">
        <f t="shared" si="378"/>
        <v>234.56800000000001</v>
      </c>
      <c r="Q779" s="2">
        <f t="shared" si="379"/>
        <v>222.42000000000002</v>
      </c>
      <c r="R779" s="2">
        <f t="shared" si="385"/>
        <v>234.56800000000001</v>
      </c>
      <c r="S779" s="2">
        <f t="shared" si="381"/>
        <v>246.27500000000001</v>
      </c>
      <c r="T779" s="2">
        <f t="shared" si="382"/>
        <v>220.58500000000001</v>
      </c>
      <c r="U779" s="2">
        <f t="shared" si="386"/>
        <v>236.25933333333336</v>
      </c>
      <c r="V779" s="2">
        <f t="shared" si="387"/>
        <v>220.58500000000001</v>
      </c>
      <c r="W779" s="2">
        <f t="shared" si="388"/>
        <v>236.25933333333336</v>
      </c>
      <c r="X779" t="b">
        <f t="shared" si="389"/>
        <v>0</v>
      </c>
      <c r="Y779" t="b">
        <f t="shared" si="390"/>
        <v>0</v>
      </c>
      <c r="Z779" t="b">
        <f t="shared" si="391"/>
        <v>0</v>
      </c>
      <c r="AA779" t="b">
        <f t="shared" si="392"/>
        <v>0</v>
      </c>
      <c r="AB779" s="3">
        <f t="shared" si="406"/>
        <v>-1.6913333333333469</v>
      </c>
      <c r="AC779" t="b">
        <f t="shared" si="383"/>
        <v>0</v>
      </c>
      <c r="AD779" s="4"/>
      <c r="AE779" s="3" t="b">
        <f t="shared" si="407"/>
        <v>0</v>
      </c>
      <c r="AF779" s="3" t="b">
        <f t="shared" si="393"/>
        <v>0</v>
      </c>
      <c r="AG779" s="3" t="b">
        <f t="shared" si="394"/>
        <v>1</v>
      </c>
      <c r="AH779" s="3" t="b">
        <f t="shared" si="395"/>
        <v>0</v>
      </c>
      <c r="AI779" s="3" t="b">
        <f t="shared" si="396"/>
        <v>1</v>
      </c>
      <c r="AJ779" s="3" t="b">
        <f t="shared" si="397"/>
        <v>1</v>
      </c>
      <c r="AK779" s="3">
        <f t="shared" si="400"/>
        <v>-1.6913333333333469</v>
      </c>
      <c r="AL779" s="3" t="b">
        <f t="shared" si="384"/>
        <v>0</v>
      </c>
      <c r="AM779" s="3" t="b">
        <f t="shared" si="408"/>
        <v>0</v>
      </c>
      <c r="AN779" s="3" t="b">
        <f t="shared" si="398"/>
        <v>0</v>
      </c>
      <c r="AO779" s="3">
        <f t="shared" si="399"/>
        <v>0</v>
      </c>
    </row>
    <row r="780" spans="1:41" x14ac:dyDescent="0.2">
      <c r="A780">
        <v>20150615</v>
      </c>
      <c r="B780">
        <v>233.42</v>
      </c>
      <c r="C780">
        <v>237.84</v>
      </c>
      <c r="D780">
        <v>233.42</v>
      </c>
      <c r="E780">
        <v>236.82</v>
      </c>
      <c r="F780" s="3">
        <v>19912100</v>
      </c>
      <c r="G780">
        <v>3331930000</v>
      </c>
      <c r="H780">
        <f t="shared" si="401"/>
        <v>238.10888888888888</v>
      </c>
      <c r="I780" s="1">
        <f t="shared" si="403"/>
        <v>4.4200000000000159</v>
      </c>
      <c r="J780" s="1">
        <f t="shared" si="404"/>
        <v>4.3000000000000114</v>
      </c>
      <c r="K780" s="1">
        <f t="shared" si="405"/>
        <v>0.12000000000000455</v>
      </c>
      <c r="L780" s="1">
        <f t="shared" si="402"/>
        <v>4.4200000000000159</v>
      </c>
      <c r="M780" s="1">
        <f t="shared" si="380"/>
        <v>3.5239999999999991</v>
      </c>
      <c r="N780" s="2">
        <f t="shared" si="376"/>
        <v>246.202</v>
      </c>
      <c r="O780" s="2">
        <f t="shared" si="377"/>
        <v>225.05799999999999</v>
      </c>
      <c r="P780" s="2">
        <f t="shared" si="378"/>
        <v>234.56800000000001</v>
      </c>
      <c r="Q780" s="2">
        <f t="shared" si="379"/>
        <v>225.05799999999999</v>
      </c>
      <c r="R780" s="2">
        <f t="shared" si="385"/>
        <v>225.05799999999999</v>
      </c>
      <c r="S780" s="2">
        <f t="shared" si="381"/>
        <v>247.964</v>
      </c>
      <c r="T780" s="2">
        <f t="shared" si="382"/>
        <v>223.29599999999999</v>
      </c>
      <c r="U780" s="2">
        <f t="shared" si="386"/>
        <v>236.25933333333336</v>
      </c>
      <c r="V780" s="2">
        <f t="shared" si="387"/>
        <v>223.29599999999999</v>
      </c>
      <c r="W780" s="2">
        <f t="shared" si="388"/>
        <v>223.29599999999999</v>
      </c>
      <c r="X780" t="b">
        <f t="shared" si="389"/>
        <v>0</v>
      </c>
      <c r="Y780" t="b">
        <f t="shared" si="390"/>
        <v>1</v>
      </c>
      <c r="Z780" t="b">
        <f t="shared" si="391"/>
        <v>1</v>
      </c>
      <c r="AA780" t="b">
        <f t="shared" si="392"/>
        <v>1</v>
      </c>
      <c r="AB780" s="3">
        <f t="shared" si="406"/>
        <v>1.7620000000000005</v>
      </c>
      <c r="AC780" t="b">
        <f t="shared" si="383"/>
        <v>0</v>
      </c>
      <c r="AD780" s="4"/>
      <c r="AE780" s="3" t="b">
        <f t="shared" si="407"/>
        <v>0</v>
      </c>
      <c r="AF780" s="3" t="b">
        <f t="shared" si="393"/>
        <v>0</v>
      </c>
      <c r="AG780" s="3" t="b">
        <f t="shared" si="394"/>
        <v>1</v>
      </c>
      <c r="AH780" s="3" t="b">
        <f t="shared" si="395"/>
        <v>0</v>
      </c>
      <c r="AI780" s="3" t="b">
        <f t="shared" si="396"/>
        <v>0</v>
      </c>
      <c r="AJ780" s="3" t="b">
        <f t="shared" si="397"/>
        <v>0</v>
      </c>
      <c r="AK780" s="3">
        <f t="shared" si="400"/>
        <v>1.7620000000000005</v>
      </c>
      <c r="AL780" s="3" t="b">
        <f t="shared" si="384"/>
        <v>1</v>
      </c>
      <c r="AM780" s="3" t="b">
        <f t="shared" si="408"/>
        <v>0</v>
      </c>
      <c r="AN780" s="3" t="b">
        <f t="shared" si="398"/>
        <v>0</v>
      </c>
      <c r="AO780" s="3">
        <f t="shared" si="399"/>
        <v>0</v>
      </c>
    </row>
    <row r="781" spans="1:41" x14ac:dyDescent="0.2">
      <c r="A781">
        <v>20150616</v>
      </c>
      <c r="B781">
        <v>236.76</v>
      </c>
      <c r="C781">
        <v>251.74</v>
      </c>
      <c r="D781">
        <v>236.12</v>
      </c>
      <c r="E781">
        <v>250.9</v>
      </c>
      <c r="F781" s="3">
        <v>41612000</v>
      </c>
      <c r="G781">
        <v>3380500000</v>
      </c>
      <c r="H781">
        <f t="shared" si="401"/>
        <v>237.56799999999998</v>
      </c>
      <c r="I781" s="1">
        <f t="shared" si="403"/>
        <v>15.620000000000005</v>
      </c>
      <c r="J781" s="1">
        <f t="shared" si="404"/>
        <v>14.920000000000016</v>
      </c>
      <c r="K781" s="1">
        <f t="shared" si="405"/>
        <v>0.69999999999998863</v>
      </c>
      <c r="L781" s="1">
        <f t="shared" si="402"/>
        <v>15.620000000000005</v>
      </c>
      <c r="M781" s="1">
        <f t="shared" si="380"/>
        <v>3.5653333333333328</v>
      </c>
      <c r="N781" s="2">
        <f t="shared" si="376"/>
        <v>254.626</v>
      </c>
      <c r="O781" s="2">
        <f t="shared" si="377"/>
        <v>233.23400000000001</v>
      </c>
      <c r="P781" s="2">
        <f t="shared" si="378"/>
        <v>254.626</v>
      </c>
      <c r="Q781" s="2">
        <f t="shared" si="379"/>
        <v>233.23400000000001</v>
      </c>
      <c r="R781" s="2">
        <f t="shared" si="385"/>
        <v>254.626</v>
      </c>
      <c r="S781" s="2">
        <f t="shared" si="381"/>
        <v>256.40866666666665</v>
      </c>
      <c r="T781" s="2">
        <f t="shared" si="382"/>
        <v>231.45133333333334</v>
      </c>
      <c r="U781" s="2">
        <f t="shared" si="386"/>
        <v>256.40866666666665</v>
      </c>
      <c r="V781" s="2">
        <f t="shared" si="387"/>
        <v>231.45133333333334</v>
      </c>
      <c r="W781" s="2">
        <f t="shared" si="388"/>
        <v>256.40866666666665</v>
      </c>
      <c r="X781" t="b">
        <f t="shared" si="389"/>
        <v>1</v>
      </c>
      <c r="Y781" t="b">
        <f t="shared" si="390"/>
        <v>1</v>
      </c>
      <c r="Z781" t="b">
        <f t="shared" si="391"/>
        <v>0</v>
      </c>
      <c r="AA781" t="b">
        <f t="shared" si="392"/>
        <v>0</v>
      </c>
      <c r="AB781" s="3">
        <f t="shared" si="406"/>
        <v>-1.7826666666666426</v>
      </c>
      <c r="AC781" t="b">
        <f t="shared" si="383"/>
        <v>1</v>
      </c>
      <c r="AD781" s="4"/>
      <c r="AE781" s="3" t="b">
        <f t="shared" si="407"/>
        <v>0</v>
      </c>
      <c r="AF781" s="3" t="b">
        <f t="shared" si="393"/>
        <v>0</v>
      </c>
      <c r="AG781" s="3" t="b">
        <f t="shared" si="394"/>
        <v>0</v>
      </c>
      <c r="AH781" s="3" t="b">
        <f t="shared" si="395"/>
        <v>0</v>
      </c>
      <c r="AI781" s="3" t="b">
        <f t="shared" si="396"/>
        <v>1</v>
      </c>
      <c r="AJ781" s="3" t="b">
        <f t="shared" si="397"/>
        <v>1</v>
      </c>
      <c r="AK781" s="3">
        <f t="shared" si="400"/>
        <v>-1.7826666666666426</v>
      </c>
      <c r="AL781" s="3" t="b">
        <f t="shared" si="384"/>
        <v>0</v>
      </c>
      <c r="AM781" s="3" t="b">
        <f t="shared" si="408"/>
        <v>0</v>
      </c>
      <c r="AN781" s="3" t="b">
        <f t="shared" si="398"/>
        <v>0</v>
      </c>
      <c r="AO781" s="3">
        <f t="shared" si="399"/>
        <v>0</v>
      </c>
    </row>
    <row r="782" spans="1:41" x14ac:dyDescent="0.2">
      <c r="A782">
        <v>20150617</v>
      </c>
      <c r="B782">
        <v>250.82</v>
      </c>
      <c r="C782">
        <v>256.85000000000002</v>
      </c>
      <c r="D782">
        <v>246.48</v>
      </c>
      <c r="E782">
        <v>249.28</v>
      </c>
      <c r="F782" s="3">
        <v>43858400</v>
      </c>
      <c r="G782">
        <v>3581960000</v>
      </c>
      <c r="H782">
        <f t="shared" si="401"/>
        <v>237.50800000000007</v>
      </c>
      <c r="I782" s="1">
        <f t="shared" si="403"/>
        <v>10.370000000000033</v>
      </c>
      <c r="J782" s="1">
        <f t="shared" si="404"/>
        <v>5.9500000000000171</v>
      </c>
      <c r="K782" s="1">
        <f t="shared" si="405"/>
        <v>4.4200000000000159</v>
      </c>
      <c r="L782" s="1">
        <f t="shared" si="402"/>
        <v>10.370000000000033</v>
      </c>
      <c r="M782" s="1">
        <f t="shared" si="380"/>
        <v>3.9126666666666665</v>
      </c>
      <c r="N782" s="2">
        <f t="shared" si="376"/>
        <v>263.40300000000002</v>
      </c>
      <c r="O782" s="2">
        <f t="shared" si="377"/>
        <v>239.92700000000002</v>
      </c>
      <c r="P782" s="2">
        <f t="shared" si="378"/>
        <v>254.626</v>
      </c>
      <c r="Q782" s="2">
        <f t="shared" si="379"/>
        <v>239.92700000000002</v>
      </c>
      <c r="R782" s="2">
        <f t="shared" si="385"/>
        <v>254.626</v>
      </c>
      <c r="S782" s="2">
        <f t="shared" si="381"/>
        <v>265.35933333333332</v>
      </c>
      <c r="T782" s="2">
        <f t="shared" si="382"/>
        <v>237.97066666666669</v>
      </c>
      <c r="U782" s="2">
        <f t="shared" si="386"/>
        <v>256.40866666666665</v>
      </c>
      <c r="V782" s="2">
        <f t="shared" si="387"/>
        <v>237.97066666666669</v>
      </c>
      <c r="W782" s="2">
        <f t="shared" si="388"/>
        <v>256.40866666666665</v>
      </c>
      <c r="X782" t="b">
        <f t="shared" si="389"/>
        <v>1</v>
      </c>
      <c r="Y782" t="b">
        <f t="shared" si="390"/>
        <v>1</v>
      </c>
      <c r="Z782" t="b">
        <f t="shared" si="391"/>
        <v>0</v>
      </c>
      <c r="AA782" t="b">
        <f t="shared" si="392"/>
        <v>0</v>
      </c>
      <c r="AB782" s="3">
        <f t="shared" si="406"/>
        <v>-1.7826666666666426</v>
      </c>
      <c r="AC782" t="b">
        <f t="shared" si="383"/>
        <v>0</v>
      </c>
      <c r="AD782" s="4"/>
      <c r="AE782" s="3" t="b">
        <f t="shared" si="407"/>
        <v>0</v>
      </c>
      <c r="AF782" s="3" t="b">
        <f t="shared" si="393"/>
        <v>0</v>
      </c>
      <c r="AG782" s="3" t="b">
        <f t="shared" si="394"/>
        <v>0</v>
      </c>
      <c r="AH782" s="3" t="b">
        <f t="shared" si="395"/>
        <v>0</v>
      </c>
      <c r="AI782" s="3" t="b">
        <f t="shared" si="396"/>
        <v>1</v>
      </c>
      <c r="AJ782" s="3" t="b">
        <f t="shared" si="397"/>
        <v>1</v>
      </c>
      <c r="AK782" s="3">
        <f t="shared" si="400"/>
        <v>-1.7826666666666426</v>
      </c>
      <c r="AL782" s="3" t="b">
        <f t="shared" si="384"/>
        <v>0</v>
      </c>
      <c r="AM782" s="3" t="b">
        <f t="shared" si="408"/>
        <v>0</v>
      </c>
      <c r="AN782" s="3" t="b">
        <f t="shared" si="398"/>
        <v>0</v>
      </c>
      <c r="AO782" s="3">
        <f t="shared" si="399"/>
        <v>0</v>
      </c>
    </row>
    <row r="783" spans="1:41" x14ac:dyDescent="0.2">
      <c r="A783">
        <v>20150618</v>
      </c>
      <c r="B783">
        <v>249.43</v>
      </c>
      <c r="C783">
        <v>252.11</v>
      </c>
      <c r="D783">
        <v>244.13</v>
      </c>
      <c r="E783">
        <v>249.01</v>
      </c>
      <c r="F783" s="3">
        <v>30980200</v>
      </c>
      <c r="G783">
        <v>3563010000</v>
      </c>
      <c r="H783">
        <f t="shared" si="401"/>
        <v>237.37855555555558</v>
      </c>
      <c r="I783" s="1">
        <f t="shared" si="403"/>
        <v>7.9800000000000182</v>
      </c>
      <c r="J783" s="1">
        <f t="shared" si="404"/>
        <v>2.8300000000000125</v>
      </c>
      <c r="K783" s="1">
        <f t="shared" si="405"/>
        <v>5.1500000000000057</v>
      </c>
      <c r="L783" s="1">
        <f t="shared" si="402"/>
        <v>7.9800000000000182</v>
      </c>
      <c r="M783" s="1">
        <f t="shared" si="380"/>
        <v>4.3373333333333353</v>
      </c>
      <c r="N783" s="2">
        <f t="shared" si="376"/>
        <v>261.13200000000001</v>
      </c>
      <c r="O783" s="2">
        <f t="shared" si="377"/>
        <v>235.108</v>
      </c>
      <c r="P783" s="2">
        <f t="shared" si="378"/>
        <v>254.626</v>
      </c>
      <c r="Q783" s="2">
        <f t="shared" si="379"/>
        <v>239.92700000000002</v>
      </c>
      <c r="R783" s="2">
        <f t="shared" si="385"/>
        <v>254.626</v>
      </c>
      <c r="S783" s="2">
        <f t="shared" si="381"/>
        <v>263.3006666666667</v>
      </c>
      <c r="T783" s="2">
        <f t="shared" si="382"/>
        <v>232.93933333333334</v>
      </c>
      <c r="U783" s="2">
        <f t="shared" si="386"/>
        <v>256.40866666666665</v>
      </c>
      <c r="V783" s="2">
        <f t="shared" si="387"/>
        <v>237.97066666666669</v>
      </c>
      <c r="W783" s="2">
        <f t="shared" si="388"/>
        <v>256.40866666666665</v>
      </c>
      <c r="X783" t="b">
        <f t="shared" si="389"/>
        <v>1</v>
      </c>
      <c r="Y783" t="b">
        <f t="shared" si="390"/>
        <v>0</v>
      </c>
      <c r="Z783" t="b">
        <f t="shared" si="391"/>
        <v>0</v>
      </c>
      <c r="AA783" t="b">
        <f t="shared" si="392"/>
        <v>0</v>
      </c>
      <c r="AB783" s="3">
        <f t="shared" si="406"/>
        <v>-1.7826666666666426</v>
      </c>
      <c r="AC783" t="b">
        <f t="shared" si="383"/>
        <v>0</v>
      </c>
      <c r="AD783" s="4"/>
      <c r="AE783" s="3" t="b">
        <f t="shared" si="407"/>
        <v>0</v>
      </c>
      <c r="AF783" s="3" t="b">
        <f t="shared" si="393"/>
        <v>0</v>
      </c>
      <c r="AG783" s="3" t="b">
        <f t="shared" si="394"/>
        <v>0</v>
      </c>
      <c r="AH783" s="3" t="b">
        <f t="shared" si="395"/>
        <v>0</v>
      </c>
      <c r="AI783" s="3" t="b">
        <f t="shared" si="396"/>
        <v>1</v>
      </c>
      <c r="AJ783" s="3" t="b">
        <f t="shared" si="397"/>
        <v>1</v>
      </c>
      <c r="AK783" s="3">
        <f t="shared" si="400"/>
        <v>-1.7826666666666426</v>
      </c>
      <c r="AL783" s="3" t="b">
        <f t="shared" si="384"/>
        <v>0</v>
      </c>
      <c r="AM783" s="3" t="b">
        <f t="shared" si="408"/>
        <v>0</v>
      </c>
      <c r="AN783" s="3" t="b">
        <f t="shared" si="398"/>
        <v>0</v>
      </c>
      <c r="AO783" s="3">
        <f t="shared" si="399"/>
        <v>0</v>
      </c>
    </row>
    <row r="784" spans="1:41" x14ac:dyDescent="0.2">
      <c r="A784">
        <v>20150619</v>
      </c>
      <c r="B784">
        <v>249.04</v>
      </c>
      <c r="C784">
        <v>250.98</v>
      </c>
      <c r="D784">
        <v>243.79</v>
      </c>
      <c r="E784">
        <v>244.61</v>
      </c>
      <c r="F784" s="3">
        <v>23965300</v>
      </c>
      <c r="G784">
        <v>3558500000</v>
      </c>
      <c r="H784">
        <f t="shared" si="401"/>
        <v>237.23700000000005</v>
      </c>
      <c r="I784" s="1">
        <f t="shared" si="403"/>
        <v>7.1899999999999977</v>
      </c>
      <c r="J784" s="1">
        <f t="shared" si="404"/>
        <v>1.9699999999999989</v>
      </c>
      <c r="K784" s="1">
        <f t="shared" si="405"/>
        <v>5.2199999999999989</v>
      </c>
      <c r="L784" s="1">
        <f t="shared" si="402"/>
        <v>7.1899999999999977</v>
      </c>
      <c r="M784" s="1">
        <f t="shared" si="380"/>
        <v>4.6380000000000035</v>
      </c>
      <c r="N784" s="2">
        <f t="shared" si="376"/>
        <v>261.29899999999998</v>
      </c>
      <c r="O784" s="2">
        <f t="shared" si="377"/>
        <v>233.47099999999998</v>
      </c>
      <c r="P784" s="2">
        <f t="shared" si="378"/>
        <v>254.626</v>
      </c>
      <c r="Q784" s="2">
        <f t="shared" si="379"/>
        <v>239.92700000000002</v>
      </c>
      <c r="R784" s="2">
        <f t="shared" si="385"/>
        <v>254.626</v>
      </c>
      <c r="S784" s="2">
        <f t="shared" si="381"/>
        <v>263.61799999999999</v>
      </c>
      <c r="T784" s="2">
        <f t="shared" si="382"/>
        <v>231.15199999999999</v>
      </c>
      <c r="U784" s="2">
        <f t="shared" si="386"/>
        <v>256.40866666666665</v>
      </c>
      <c r="V784" s="2">
        <f t="shared" si="387"/>
        <v>237.97066666666669</v>
      </c>
      <c r="W784" s="2">
        <f t="shared" si="388"/>
        <v>256.40866666666665</v>
      </c>
      <c r="X784" t="b">
        <f t="shared" si="389"/>
        <v>1</v>
      </c>
      <c r="Y784" t="b">
        <f t="shared" si="390"/>
        <v>0</v>
      </c>
      <c r="Z784" t="b">
        <f t="shared" si="391"/>
        <v>0</v>
      </c>
      <c r="AA784" t="b">
        <f t="shared" si="392"/>
        <v>0</v>
      </c>
      <c r="AB784" s="3">
        <f t="shared" si="406"/>
        <v>-1.7826666666666426</v>
      </c>
      <c r="AC784" t="b">
        <f t="shared" si="383"/>
        <v>0</v>
      </c>
      <c r="AD784" s="4"/>
      <c r="AE784" s="3" t="b">
        <f t="shared" si="407"/>
        <v>0</v>
      </c>
      <c r="AF784" s="3" t="b">
        <f t="shared" si="393"/>
        <v>0</v>
      </c>
      <c r="AG784" s="3" t="b">
        <f t="shared" si="394"/>
        <v>0</v>
      </c>
      <c r="AH784" s="3" t="b">
        <f t="shared" si="395"/>
        <v>0</v>
      </c>
      <c r="AI784" s="3" t="b">
        <f t="shared" si="396"/>
        <v>1</v>
      </c>
      <c r="AJ784" s="3" t="b">
        <f t="shared" si="397"/>
        <v>1</v>
      </c>
      <c r="AK784" s="3">
        <f t="shared" si="400"/>
        <v>-1.7826666666666426</v>
      </c>
      <c r="AL784" s="3" t="b">
        <f t="shared" si="384"/>
        <v>0</v>
      </c>
      <c r="AM784" s="3" t="b">
        <f t="shared" si="408"/>
        <v>0</v>
      </c>
      <c r="AN784" s="3" t="b">
        <f t="shared" si="398"/>
        <v>0</v>
      </c>
      <c r="AO784" s="3">
        <f t="shared" si="399"/>
        <v>0</v>
      </c>
    </row>
    <row r="785" spans="1:41" x14ac:dyDescent="0.2">
      <c r="A785">
        <v>20150620</v>
      </c>
      <c r="B785">
        <v>244.53</v>
      </c>
      <c r="C785">
        <v>245.83</v>
      </c>
      <c r="D785">
        <v>240.63</v>
      </c>
      <c r="E785">
        <v>245.21</v>
      </c>
      <c r="F785" s="3">
        <v>20608100</v>
      </c>
      <c r="G785">
        <v>3494910000</v>
      </c>
      <c r="H785">
        <f t="shared" si="401"/>
        <v>237.06577777777784</v>
      </c>
      <c r="I785" s="1">
        <f t="shared" si="403"/>
        <v>5.2000000000000171</v>
      </c>
      <c r="J785" s="1">
        <f t="shared" si="404"/>
        <v>1.2199999999999989</v>
      </c>
      <c r="K785" s="1">
        <f t="shared" si="405"/>
        <v>3.9800000000000182</v>
      </c>
      <c r="L785" s="1">
        <f t="shared" si="402"/>
        <v>5.2000000000000171</v>
      </c>
      <c r="M785" s="1">
        <f t="shared" si="380"/>
        <v>4.9486666666666697</v>
      </c>
      <c r="N785" s="2">
        <f t="shared" si="376"/>
        <v>258.07600000000002</v>
      </c>
      <c r="O785" s="2">
        <f t="shared" si="377"/>
        <v>228.38400000000001</v>
      </c>
      <c r="P785" s="2">
        <f t="shared" si="378"/>
        <v>254.626</v>
      </c>
      <c r="Q785" s="2">
        <f t="shared" si="379"/>
        <v>239.92700000000002</v>
      </c>
      <c r="R785" s="2">
        <f t="shared" si="385"/>
        <v>254.626</v>
      </c>
      <c r="S785" s="2">
        <f t="shared" si="381"/>
        <v>260.55033333333336</v>
      </c>
      <c r="T785" s="2">
        <f t="shared" si="382"/>
        <v>225.90966666666668</v>
      </c>
      <c r="U785" s="2">
        <f t="shared" si="386"/>
        <v>256.40866666666665</v>
      </c>
      <c r="V785" s="2">
        <f t="shared" si="387"/>
        <v>237.97066666666669</v>
      </c>
      <c r="W785" s="2">
        <f t="shared" si="388"/>
        <v>256.40866666666665</v>
      </c>
      <c r="X785" t="b">
        <f t="shared" si="389"/>
        <v>1</v>
      </c>
      <c r="Y785" t="b">
        <f t="shared" si="390"/>
        <v>0</v>
      </c>
      <c r="Z785" t="b">
        <f t="shared" si="391"/>
        <v>0</v>
      </c>
      <c r="AA785" t="b">
        <f t="shared" si="392"/>
        <v>0</v>
      </c>
      <c r="AB785" s="3">
        <f t="shared" si="406"/>
        <v>-1.7826666666666426</v>
      </c>
      <c r="AC785" t="b">
        <f t="shared" si="383"/>
        <v>0</v>
      </c>
      <c r="AD785" s="4"/>
      <c r="AE785" s="3" t="b">
        <f t="shared" si="407"/>
        <v>0</v>
      </c>
      <c r="AF785" s="3" t="b">
        <f t="shared" si="393"/>
        <v>0</v>
      </c>
      <c r="AG785" s="3" t="b">
        <f t="shared" si="394"/>
        <v>0</v>
      </c>
      <c r="AH785" s="3" t="b">
        <f t="shared" si="395"/>
        <v>0</v>
      </c>
      <c r="AI785" s="3" t="b">
        <f t="shared" si="396"/>
        <v>1</v>
      </c>
      <c r="AJ785" s="3" t="b">
        <f t="shared" si="397"/>
        <v>1</v>
      </c>
      <c r="AK785" s="3">
        <f t="shared" si="400"/>
        <v>-1.7826666666666426</v>
      </c>
      <c r="AL785" s="3" t="b">
        <f t="shared" si="384"/>
        <v>0</v>
      </c>
      <c r="AM785" s="3" t="b">
        <f t="shared" si="408"/>
        <v>0</v>
      </c>
      <c r="AN785" s="3" t="b">
        <f t="shared" si="398"/>
        <v>0</v>
      </c>
      <c r="AO785" s="3">
        <f t="shared" si="399"/>
        <v>0</v>
      </c>
    </row>
    <row r="786" spans="1:41" x14ac:dyDescent="0.2">
      <c r="A786">
        <v>20150621</v>
      </c>
      <c r="B786">
        <v>245.1</v>
      </c>
      <c r="C786">
        <v>245.22</v>
      </c>
      <c r="D786">
        <v>241.88</v>
      </c>
      <c r="E786">
        <v>243.94</v>
      </c>
      <c r="F786" s="3">
        <v>10600900</v>
      </c>
      <c r="G786">
        <v>3503880000</v>
      </c>
      <c r="H786">
        <f t="shared" si="401"/>
        <v>236.81300000000002</v>
      </c>
      <c r="I786" s="1">
        <f t="shared" si="403"/>
        <v>3.3400000000000034</v>
      </c>
      <c r="J786" s="1">
        <f t="shared" si="404"/>
        <v>9.9999999999909051E-3</v>
      </c>
      <c r="K786" s="1">
        <f t="shared" si="405"/>
        <v>3.3300000000000125</v>
      </c>
      <c r="L786" s="1">
        <f t="shared" si="402"/>
        <v>3.3400000000000034</v>
      </c>
      <c r="M786" s="1">
        <f t="shared" si="380"/>
        <v>5.1093333333333382</v>
      </c>
      <c r="N786" s="2">
        <f t="shared" ref="N786:N849" si="409">(C786+D786)/2+3*M786</f>
        <v>258.87800000000004</v>
      </c>
      <c r="O786" s="2">
        <f t="shared" ref="O786:O849" si="410">(C786+D786)/2-3*M786</f>
        <v>228.22200000000001</v>
      </c>
      <c r="P786" s="2">
        <f t="shared" ref="P786:P849" si="411">IF(OR(N786&lt;P785,E785&gt;P785),N786,P785)</f>
        <v>254.626</v>
      </c>
      <c r="Q786" s="2">
        <f t="shared" ref="Q786:Q849" si="412">IF(OR(O786&gt;Q785,E785&lt;Q785),O786,Q785)</f>
        <v>239.92700000000002</v>
      </c>
      <c r="R786" s="2">
        <f t="shared" si="385"/>
        <v>254.626</v>
      </c>
      <c r="S786" s="2">
        <f t="shared" si="381"/>
        <v>261.43266666666671</v>
      </c>
      <c r="T786" s="2">
        <f t="shared" si="382"/>
        <v>225.66733333333332</v>
      </c>
      <c r="U786" s="2">
        <f t="shared" si="386"/>
        <v>256.40866666666665</v>
      </c>
      <c r="V786" s="2">
        <f t="shared" si="387"/>
        <v>237.97066666666669</v>
      </c>
      <c r="W786" s="2">
        <f t="shared" si="388"/>
        <v>256.40866666666665</v>
      </c>
      <c r="X786" t="b">
        <f t="shared" si="389"/>
        <v>1</v>
      </c>
      <c r="Y786" t="b">
        <f t="shared" si="390"/>
        <v>0</v>
      </c>
      <c r="Z786" t="b">
        <f t="shared" si="391"/>
        <v>0</v>
      </c>
      <c r="AA786" t="b">
        <f t="shared" si="392"/>
        <v>0</v>
      </c>
      <c r="AB786" s="3">
        <f t="shared" si="406"/>
        <v>-1.7826666666666426</v>
      </c>
      <c r="AC786" t="b">
        <f t="shared" si="383"/>
        <v>0</v>
      </c>
      <c r="AD786" s="4"/>
      <c r="AE786" s="3" t="b">
        <f t="shared" si="407"/>
        <v>0</v>
      </c>
      <c r="AF786" s="3" t="b">
        <f t="shared" si="393"/>
        <v>0</v>
      </c>
      <c r="AG786" s="3" t="b">
        <f t="shared" si="394"/>
        <v>0</v>
      </c>
      <c r="AH786" s="3" t="b">
        <f t="shared" si="395"/>
        <v>0</v>
      </c>
      <c r="AI786" s="3" t="b">
        <f t="shared" si="396"/>
        <v>1</v>
      </c>
      <c r="AJ786" s="3" t="b">
        <f t="shared" si="397"/>
        <v>1</v>
      </c>
      <c r="AK786" s="3">
        <f t="shared" si="400"/>
        <v>-1.7826666666666426</v>
      </c>
      <c r="AL786" s="3" t="b">
        <f t="shared" si="384"/>
        <v>0</v>
      </c>
      <c r="AM786" s="3" t="b">
        <f t="shared" si="408"/>
        <v>0</v>
      </c>
      <c r="AN786" s="3" t="b">
        <f t="shared" si="398"/>
        <v>0</v>
      </c>
      <c r="AO786" s="3">
        <f t="shared" si="399"/>
        <v>0</v>
      </c>
    </row>
    <row r="787" spans="1:41" x14ac:dyDescent="0.2">
      <c r="A787">
        <v>20150622</v>
      </c>
      <c r="B787">
        <v>243.97</v>
      </c>
      <c r="C787">
        <v>247.92</v>
      </c>
      <c r="D787">
        <v>243.78</v>
      </c>
      <c r="E787">
        <v>246.99</v>
      </c>
      <c r="F787" s="3">
        <v>17692500</v>
      </c>
      <c r="G787">
        <v>3488460000</v>
      </c>
      <c r="H787">
        <f t="shared" si="401"/>
        <v>236.55966666666669</v>
      </c>
      <c r="I787" s="1">
        <f t="shared" si="403"/>
        <v>4.1399999999999864</v>
      </c>
      <c r="J787" s="1">
        <f t="shared" si="404"/>
        <v>3.9799999999999898</v>
      </c>
      <c r="K787" s="1">
        <f t="shared" si="405"/>
        <v>0.15999999999999659</v>
      </c>
      <c r="L787" s="1">
        <f t="shared" si="402"/>
        <v>4.1399999999999864</v>
      </c>
      <c r="M787" s="1">
        <f t="shared" ref="M787:M850" si="413">SUM(L772:L786)/15</f>
        <v>5.242666666666671</v>
      </c>
      <c r="N787" s="2">
        <f t="shared" si="409"/>
        <v>261.57800000000003</v>
      </c>
      <c r="O787" s="2">
        <f t="shared" si="410"/>
        <v>230.12199999999999</v>
      </c>
      <c r="P787" s="2">
        <f t="shared" si="411"/>
        <v>254.626</v>
      </c>
      <c r="Q787" s="2">
        <f t="shared" si="412"/>
        <v>239.92700000000002</v>
      </c>
      <c r="R787" s="2">
        <f t="shared" si="385"/>
        <v>254.626</v>
      </c>
      <c r="S787" s="2">
        <f t="shared" ref="S787:S850" si="414">($C787+$D787)/2+3.5*$M787</f>
        <v>264.19933333333336</v>
      </c>
      <c r="T787" s="2">
        <f t="shared" ref="T787:T850" si="415">($C787+$D787)/2-3.5*$M787</f>
        <v>227.50066666666663</v>
      </c>
      <c r="U787" s="2">
        <f t="shared" si="386"/>
        <v>256.40866666666665</v>
      </c>
      <c r="V787" s="2">
        <f t="shared" si="387"/>
        <v>237.97066666666669</v>
      </c>
      <c r="W787" s="2">
        <f t="shared" si="388"/>
        <v>256.40866666666665</v>
      </c>
      <c r="X787" t="b">
        <f t="shared" si="389"/>
        <v>1</v>
      </c>
      <c r="Y787" t="b">
        <f t="shared" si="390"/>
        <v>0</v>
      </c>
      <c r="Z787" t="b">
        <f t="shared" si="391"/>
        <v>0</v>
      </c>
      <c r="AA787" t="b">
        <f t="shared" si="392"/>
        <v>0</v>
      </c>
      <c r="AB787" s="3">
        <f t="shared" si="406"/>
        <v>-1.7826666666666426</v>
      </c>
      <c r="AC787" t="b">
        <f t="shared" si="383"/>
        <v>0</v>
      </c>
      <c r="AD787" s="4"/>
      <c r="AE787" s="3" t="b">
        <f t="shared" si="407"/>
        <v>0</v>
      </c>
      <c r="AF787" s="3" t="b">
        <f t="shared" si="393"/>
        <v>0</v>
      </c>
      <c r="AG787" s="3" t="b">
        <f t="shared" si="394"/>
        <v>0</v>
      </c>
      <c r="AH787" s="3" t="b">
        <f t="shared" si="395"/>
        <v>0</v>
      </c>
      <c r="AI787" s="3" t="b">
        <f t="shared" si="396"/>
        <v>1</v>
      </c>
      <c r="AJ787" s="3" t="b">
        <f t="shared" si="397"/>
        <v>1</v>
      </c>
      <c r="AK787" s="3">
        <f t="shared" si="400"/>
        <v>-1.7826666666666426</v>
      </c>
      <c r="AL787" s="3" t="b">
        <f t="shared" si="384"/>
        <v>0</v>
      </c>
      <c r="AM787" s="3" t="b">
        <f t="shared" si="408"/>
        <v>0</v>
      </c>
      <c r="AN787" s="3" t="b">
        <f t="shared" si="398"/>
        <v>0</v>
      </c>
      <c r="AO787" s="3">
        <f t="shared" si="399"/>
        <v>0</v>
      </c>
    </row>
    <row r="788" spans="1:41" x14ac:dyDescent="0.2">
      <c r="A788">
        <v>20150623</v>
      </c>
      <c r="B788">
        <v>246.93</v>
      </c>
      <c r="C788">
        <v>247.3</v>
      </c>
      <c r="D788">
        <v>243.13</v>
      </c>
      <c r="E788">
        <v>244.3</v>
      </c>
      <c r="F788" s="3">
        <v>15108700</v>
      </c>
      <c r="G788">
        <v>3531700000</v>
      </c>
      <c r="H788">
        <f t="shared" si="401"/>
        <v>236.57522222222229</v>
      </c>
      <c r="I788" s="1">
        <f t="shared" si="403"/>
        <v>4.1700000000000159</v>
      </c>
      <c r="J788" s="1">
        <f t="shared" si="404"/>
        <v>0.31000000000000227</v>
      </c>
      <c r="K788" s="1">
        <f t="shared" si="405"/>
        <v>3.8600000000000136</v>
      </c>
      <c r="L788" s="1">
        <f t="shared" si="402"/>
        <v>4.1700000000000159</v>
      </c>
      <c r="M788" s="1">
        <f t="shared" si="413"/>
        <v>5.2826666666666711</v>
      </c>
      <c r="N788" s="2">
        <f t="shared" si="409"/>
        <v>261.06299999999999</v>
      </c>
      <c r="O788" s="2">
        <f t="shared" si="410"/>
        <v>229.36699999999999</v>
      </c>
      <c r="P788" s="2">
        <f t="shared" si="411"/>
        <v>254.626</v>
      </c>
      <c r="Q788" s="2">
        <f t="shared" si="412"/>
        <v>239.92700000000002</v>
      </c>
      <c r="R788" s="2">
        <f t="shared" si="385"/>
        <v>254.626</v>
      </c>
      <c r="S788" s="2">
        <f t="shared" si="414"/>
        <v>263.70433333333335</v>
      </c>
      <c r="T788" s="2">
        <f t="shared" si="415"/>
        <v>226.72566666666665</v>
      </c>
      <c r="U788" s="2">
        <f t="shared" si="386"/>
        <v>256.40866666666665</v>
      </c>
      <c r="V788" s="2">
        <f t="shared" si="387"/>
        <v>237.97066666666669</v>
      </c>
      <c r="W788" s="2">
        <f t="shared" si="388"/>
        <v>256.40866666666665</v>
      </c>
      <c r="X788" t="b">
        <f t="shared" si="389"/>
        <v>1</v>
      </c>
      <c r="Y788" t="b">
        <f t="shared" si="390"/>
        <v>0</v>
      </c>
      <c r="Z788" t="b">
        <f t="shared" si="391"/>
        <v>0</v>
      </c>
      <c r="AA788" t="b">
        <f t="shared" si="392"/>
        <v>0</v>
      </c>
      <c r="AB788" s="3">
        <f t="shared" si="406"/>
        <v>-1.7826666666666426</v>
      </c>
      <c r="AC788" t="b">
        <f t="shared" ref="AC788:AC851" si="416">AND(AB788&lt;0,AB787&gt;0)</f>
        <v>0</v>
      </c>
      <c r="AD788" s="4"/>
      <c r="AE788" s="3" t="b">
        <f t="shared" si="407"/>
        <v>0</v>
      </c>
      <c r="AF788" s="3" t="b">
        <f t="shared" si="393"/>
        <v>0</v>
      </c>
      <c r="AG788" s="3" t="b">
        <f t="shared" si="394"/>
        <v>0</v>
      </c>
      <c r="AH788" s="3" t="b">
        <f t="shared" si="395"/>
        <v>0</v>
      </c>
      <c r="AI788" s="3" t="b">
        <f t="shared" si="396"/>
        <v>1</v>
      </c>
      <c r="AJ788" s="3" t="b">
        <f t="shared" si="397"/>
        <v>1</v>
      </c>
      <c r="AK788" s="3">
        <f t="shared" si="400"/>
        <v>-1.7826666666666426</v>
      </c>
      <c r="AL788" s="3" t="b">
        <f t="shared" ref="AL788:AL851" si="417">AND(AK788&gt;0,AK787&lt;0)</f>
        <v>0</v>
      </c>
      <c r="AM788" s="3" t="b">
        <f t="shared" si="408"/>
        <v>0</v>
      </c>
      <c r="AN788" s="3" t="b">
        <f t="shared" si="398"/>
        <v>0</v>
      </c>
      <c r="AO788" s="3">
        <f t="shared" si="399"/>
        <v>0</v>
      </c>
    </row>
    <row r="789" spans="1:41" x14ac:dyDescent="0.2">
      <c r="A789">
        <v>20150624</v>
      </c>
      <c r="B789">
        <v>244.28</v>
      </c>
      <c r="C789">
        <v>244.34</v>
      </c>
      <c r="D789">
        <v>240.51</v>
      </c>
      <c r="E789">
        <v>240.51</v>
      </c>
      <c r="F789" s="3">
        <v>17344900</v>
      </c>
      <c r="G789">
        <v>3494730000</v>
      </c>
      <c r="H789">
        <f t="shared" si="401"/>
        <v>236.55411111111118</v>
      </c>
      <c r="I789" s="1">
        <f t="shared" si="403"/>
        <v>3.8300000000000125</v>
      </c>
      <c r="J789" s="1">
        <f t="shared" si="404"/>
        <v>3.9999999999992042E-2</v>
      </c>
      <c r="K789" s="1">
        <f t="shared" si="405"/>
        <v>3.7900000000000205</v>
      </c>
      <c r="L789" s="1">
        <f t="shared" si="402"/>
        <v>3.8300000000000125</v>
      </c>
      <c r="M789" s="1">
        <f t="shared" si="413"/>
        <v>5.1193333333333388</v>
      </c>
      <c r="N789" s="2">
        <f t="shared" si="409"/>
        <v>257.78300000000002</v>
      </c>
      <c r="O789" s="2">
        <f t="shared" si="410"/>
        <v>227.06700000000001</v>
      </c>
      <c r="P789" s="2">
        <f t="shared" si="411"/>
        <v>254.626</v>
      </c>
      <c r="Q789" s="2">
        <f t="shared" si="412"/>
        <v>239.92700000000002</v>
      </c>
      <c r="R789" s="2">
        <f t="shared" si="385"/>
        <v>254.626</v>
      </c>
      <c r="S789" s="2">
        <f t="shared" si="414"/>
        <v>260.34266666666667</v>
      </c>
      <c r="T789" s="2">
        <f t="shared" si="415"/>
        <v>224.50733333333332</v>
      </c>
      <c r="U789" s="2">
        <f t="shared" si="386"/>
        <v>256.40866666666665</v>
      </c>
      <c r="V789" s="2">
        <f t="shared" si="387"/>
        <v>237.97066666666669</v>
      </c>
      <c r="W789" s="2">
        <f t="shared" si="388"/>
        <v>256.40866666666665</v>
      </c>
      <c r="X789" t="b">
        <f t="shared" si="389"/>
        <v>1</v>
      </c>
      <c r="Y789" t="b">
        <f t="shared" si="390"/>
        <v>0</v>
      </c>
      <c r="Z789" t="b">
        <f t="shared" si="391"/>
        <v>0</v>
      </c>
      <c r="AA789" t="b">
        <f t="shared" si="392"/>
        <v>0</v>
      </c>
      <c r="AB789" s="3">
        <f t="shared" si="406"/>
        <v>-1.7826666666666426</v>
      </c>
      <c r="AC789" t="b">
        <f t="shared" si="416"/>
        <v>0</v>
      </c>
      <c r="AD789" s="4"/>
      <c r="AE789" s="3" t="b">
        <f t="shared" si="407"/>
        <v>0</v>
      </c>
      <c r="AF789" s="3" t="b">
        <f t="shared" si="393"/>
        <v>0</v>
      </c>
      <c r="AG789" s="3" t="b">
        <f t="shared" si="394"/>
        <v>0</v>
      </c>
      <c r="AH789" s="3" t="b">
        <f t="shared" si="395"/>
        <v>0</v>
      </c>
      <c r="AI789" s="3" t="b">
        <f t="shared" si="396"/>
        <v>1</v>
      </c>
      <c r="AJ789" s="3" t="b">
        <f t="shared" si="397"/>
        <v>1</v>
      </c>
      <c r="AK789" s="3">
        <f t="shared" si="400"/>
        <v>-1.7826666666666426</v>
      </c>
      <c r="AL789" s="3" t="b">
        <f t="shared" si="417"/>
        <v>0</v>
      </c>
      <c r="AM789" s="3" t="b">
        <f t="shared" si="408"/>
        <v>0</v>
      </c>
      <c r="AN789" s="3" t="b">
        <f t="shared" si="398"/>
        <v>0</v>
      </c>
      <c r="AO789" s="3">
        <f t="shared" si="399"/>
        <v>0</v>
      </c>
    </row>
    <row r="790" spans="1:41" x14ac:dyDescent="0.2">
      <c r="A790">
        <v>20150625</v>
      </c>
      <c r="B790">
        <v>240.37</v>
      </c>
      <c r="C790">
        <v>243.33</v>
      </c>
      <c r="D790">
        <v>240.37</v>
      </c>
      <c r="E790">
        <v>242.8</v>
      </c>
      <c r="F790" s="3">
        <v>16133100</v>
      </c>
      <c r="G790">
        <v>3439620000</v>
      </c>
      <c r="H790">
        <f t="shared" si="401"/>
        <v>236.46500000000012</v>
      </c>
      <c r="I790" s="1">
        <f t="shared" si="403"/>
        <v>2.960000000000008</v>
      </c>
      <c r="J790" s="1">
        <f t="shared" si="404"/>
        <v>2.8200000000000216</v>
      </c>
      <c r="K790" s="1">
        <f t="shared" si="405"/>
        <v>0.13999999999998636</v>
      </c>
      <c r="L790" s="1">
        <f t="shared" si="402"/>
        <v>2.960000000000008</v>
      </c>
      <c r="M790" s="1">
        <f t="shared" si="413"/>
        <v>5.1733333333333409</v>
      </c>
      <c r="N790" s="2">
        <f t="shared" si="409"/>
        <v>257.37000000000006</v>
      </c>
      <c r="O790" s="2">
        <f t="shared" si="410"/>
        <v>226.33</v>
      </c>
      <c r="P790" s="2">
        <f t="shared" si="411"/>
        <v>254.626</v>
      </c>
      <c r="Q790" s="2">
        <f t="shared" si="412"/>
        <v>239.92700000000002</v>
      </c>
      <c r="R790" s="2">
        <f t="shared" si="385"/>
        <v>254.626</v>
      </c>
      <c r="S790" s="2">
        <f t="shared" si="414"/>
        <v>259.95666666666671</v>
      </c>
      <c r="T790" s="2">
        <f t="shared" si="415"/>
        <v>223.74333333333334</v>
      </c>
      <c r="U790" s="2">
        <f t="shared" si="386"/>
        <v>256.40866666666665</v>
      </c>
      <c r="V790" s="2">
        <f t="shared" si="387"/>
        <v>237.97066666666669</v>
      </c>
      <c r="W790" s="2">
        <f t="shared" si="388"/>
        <v>256.40866666666665</v>
      </c>
      <c r="X790" t="b">
        <f t="shared" si="389"/>
        <v>1</v>
      </c>
      <c r="Y790" t="b">
        <f t="shared" si="390"/>
        <v>0</v>
      </c>
      <c r="Z790" t="b">
        <f t="shared" si="391"/>
        <v>0</v>
      </c>
      <c r="AA790" t="b">
        <f t="shared" si="392"/>
        <v>0</v>
      </c>
      <c r="AB790" s="3">
        <f t="shared" si="406"/>
        <v>-1.7826666666666426</v>
      </c>
      <c r="AC790" t="b">
        <f t="shared" si="416"/>
        <v>0</v>
      </c>
      <c r="AD790" s="4"/>
      <c r="AE790" s="3" t="b">
        <f t="shared" si="407"/>
        <v>0</v>
      </c>
      <c r="AF790" s="3" t="b">
        <f t="shared" si="393"/>
        <v>0</v>
      </c>
      <c r="AG790" s="3" t="b">
        <f t="shared" si="394"/>
        <v>0</v>
      </c>
      <c r="AH790" s="3" t="b">
        <f t="shared" si="395"/>
        <v>0</v>
      </c>
      <c r="AI790" s="3" t="b">
        <f t="shared" si="396"/>
        <v>1</v>
      </c>
      <c r="AJ790" s="3" t="b">
        <f t="shared" si="397"/>
        <v>1</v>
      </c>
      <c r="AK790" s="3">
        <f t="shared" si="400"/>
        <v>-1.7826666666666426</v>
      </c>
      <c r="AL790" s="3" t="b">
        <f t="shared" si="417"/>
        <v>0</v>
      </c>
      <c r="AM790" s="3" t="b">
        <f t="shared" si="408"/>
        <v>0</v>
      </c>
      <c r="AN790" s="3" t="b">
        <f t="shared" si="398"/>
        <v>0</v>
      </c>
      <c r="AO790" s="3">
        <f t="shared" si="399"/>
        <v>0</v>
      </c>
    </row>
    <row r="791" spans="1:41" x14ac:dyDescent="0.2">
      <c r="A791">
        <v>20150626</v>
      </c>
      <c r="B791">
        <v>242.6</v>
      </c>
      <c r="C791">
        <v>243.75</v>
      </c>
      <c r="D791">
        <v>241.55</v>
      </c>
      <c r="E791">
        <v>243.59</v>
      </c>
      <c r="F791" s="3">
        <v>13983500</v>
      </c>
      <c r="G791">
        <v>3472580000</v>
      </c>
      <c r="H791">
        <f t="shared" si="401"/>
        <v>236.41800000000006</v>
      </c>
      <c r="I791" s="1">
        <f t="shared" si="403"/>
        <v>2.1999999999999886</v>
      </c>
      <c r="J791" s="1">
        <f t="shared" si="404"/>
        <v>0.94999999999998863</v>
      </c>
      <c r="K791" s="1">
        <f t="shared" si="405"/>
        <v>1.25</v>
      </c>
      <c r="L791" s="1">
        <f t="shared" si="402"/>
        <v>2.1999999999999886</v>
      </c>
      <c r="M791" s="1">
        <f t="shared" si="413"/>
        <v>5.2526666666666735</v>
      </c>
      <c r="N791" s="2">
        <f t="shared" si="409"/>
        <v>258.40800000000002</v>
      </c>
      <c r="O791" s="2">
        <f t="shared" si="410"/>
        <v>226.892</v>
      </c>
      <c r="P791" s="2">
        <f t="shared" si="411"/>
        <v>254.626</v>
      </c>
      <c r="Q791" s="2">
        <f t="shared" si="412"/>
        <v>239.92700000000002</v>
      </c>
      <c r="R791" s="2">
        <f t="shared" si="385"/>
        <v>254.626</v>
      </c>
      <c r="S791" s="2">
        <f t="shared" si="414"/>
        <v>261.03433333333339</v>
      </c>
      <c r="T791" s="2">
        <f t="shared" si="415"/>
        <v>224.26566666666665</v>
      </c>
      <c r="U791" s="2">
        <f t="shared" si="386"/>
        <v>256.40866666666665</v>
      </c>
      <c r="V791" s="2">
        <f t="shared" si="387"/>
        <v>237.97066666666669</v>
      </c>
      <c r="W791" s="2">
        <f t="shared" si="388"/>
        <v>256.40866666666665</v>
      </c>
      <c r="X791" t="b">
        <f t="shared" si="389"/>
        <v>1</v>
      </c>
      <c r="Y791" t="b">
        <f t="shared" si="390"/>
        <v>0</v>
      </c>
      <c r="Z791" t="b">
        <f t="shared" si="391"/>
        <v>0</v>
      </c>
      <c r="AA791" t="b">
        <f t="shared" si="392"/>
        <v>0</v>
      </c>
      <c r="AB791" s="3">
        <f t="shared" si="406"/>
        <v>-1.7826666666666426</v>
      </c>
      <c r="AC791" t="b">
        <f t="shared" si="416"/>
        <v>0</v>
      </c>
      <c r="AD791" s="4"/>
      <c r="AE791" s="3" t="b">
        <f t="shared" si="407"/>
        <v>0</v>
      </c>
      <c r="AF791" s="3" t="b">
        <f t="shared" si="393"/>
        <v>0</v>
      </c>
      <c r="AG791" s="3" t="b">
        <f t="shared" si="394"/>
        <v>0</v>
      </c>
      <c r="AH791" s="3" t="b">
        <f t="shared" si="395"/>
        <v>0</v>
      </c>
      <c r="AI791" s="3" t="b">
        <f t="shared" si="396"/>
        <v>1</v>
      </c>
      <c r="AJ791" s="3" t="b">
        <f t="shared" si="397"/>
        <v>1</v>
      </c>
      <c r="AK791" s="3">
        <f t="shared" si="400"/>
        <v>-1.7826666666666426</v>
      </c>
      <c r="AL791" s="3" t="b">
        <f t="shared" si="417"/>
        <v>0</v>
      </c>
      <c r="AM791" s="3" t="b">
        <f t="shared" si="408"/>
        <v>0</v>
      </c>
      <c r="AN791" s="3" t="b">
        <f t="shared" si="398"/>
        <v>0</v>
      </c>
      <c r="AO791" s="3">
        <f t="shared" si="399"/>
        <v>0</v>
      </c>
    </row>
    <row r="792" spans="1:41" x14ac:dyDescent="0.2">
      <c r="A792">
        <v>20150627</v>
      </c>
      <c r="B792">
        <v>243.55</v>
      </c>
      <c r="C792">
        <v>251.34</v>
      </c>
      <c r="D792">
        <v>243.12</v>
      </c>
      <c r="E792">
        <v>250.99</v>
      </c>
      <c r="F792" s="3">
        <v>20488600</v>
      </c>
      <c r="G792">
        <v>3487060000</v>
      </c>
      <c r="H792">
        <f t="shared" si="401"/>
        <v>236.31566666666674</v>
      </c>
      <c r="I792" s="1">
        <f t="shared" si="403"/>
        <v>8.2199999999999989</v>
      </c>
      <c r="J792" s="1">
        <f t="shared" si="404"/>
        <v>7.75</v>
      </c>
      <c r="K792" s="1">
        <f t="shared" si="405"/>
        <v>0.46999999999999886</v>
      </c>
      <c r="L792" s="1">
        <f t="shared" si="402"/>
        <v>8.2199999999999989</v>
      </c>
      <c r="M792" s="1">
        <f t="shared" si="413"/>
        <v>5.2980000000000071</v>
      </c>
      <c r="N792" s="2">
        <f t="shared" si="409"/>
        <v>263.12400000000002</v>
      </c>
      <c r="O792" s="2">
        <f t="shared" si="410"/>
        <v>231.33599999999998</v>
      </c>
      <c r="P792" s="2">
        <f t="shared" si="411"/>
        <v>254.626</v>
      </c>
      <c r="Q792" s="2">
        <f t="shared" si="412"/>
        <v>239.92700000000002</v>
      </c>
      <c r="R792" s="2">
        <f t="shared" si="385"/>
        <v>254.626</v>
      </c>
      <c r="S792" s="2">
        <f t="shared" si="414"/>
        <v>265.77300000000002</v>
      </c>
      <c r="T792" s="2">
        <f t="shared" si="415"/>
        <v>228.68699999999998</v>
      </c>
      <c r="U792" s="2">
        <f t="shared" si="386"/>
        <v>256.40866666666665</v>
      </c>
      <c r="V792" s="2">
        <f t="shared" si="387"/>
        <v>237.97066666666669</v>
      </c>
      <c r="W792" s="2">
        <f t="shared" si="388"/>
        <v>256.40866666666665</v>
      </c>
      <c r="X792" t="b">
        <f t="shared" si="389"/>
        <v>1</v>
      </c>
      <c r="Y792" t="b">
        <f t="shared" si="390"/>
        <v>0</v>
      </c>
      <c r="Z792" t="b">
        <f t="shared" si="391"/>
        <v>0</v>
      </c>
      <c r="AA792" t="b">
        <f t="shared" si="392"/>
        <v>0</v>
      </c>
      <c r="AB792" s="3">
        <f t="shared" si="406"/>
        <v>-1.7826666666666426</v>
      </c>
      <c r="AC792" t="b">
        <f t="shared" si="416"/>
        <v>0</v>
      </c>
      <c r="AD792" s="4"/>
      <c r="AE792" s="3" t="b">
        <f t="shared" si="407"/>
        <v>0</v>
      </c>
      <c r="AF792" s="3" t="b">
        <f t="shared" si="393"/>
        <v>0</v>
      </c>
      <c r="AG792" s="3" t="b">
        <f t="shared" si="394"/>
        <v>0</v>
      </c>
      <c r="AH792" s="3" t="b">
        <f t="shared" si="395"/>
        <v>0</v>
      </c>
      <c r="AI792" s="3" t="b">
        <f t="shared" si="396"/>
        <v>1</v>
      </c>
      <c r="AJ792" s="3" t="b">
        <f t="shared" si="397"/>
        <v>1</v>
      </c>
      <c r="AK792" s="3">
        <f t="shared" si="400"/>
        <v>-1.7826666666666426</v>
      </c>
      <c r="AL792" s="3" t="b">
        <f t="shared" si="417"/>
        <v>0</v>
      </c>
      <c r="AM792" s="3" t="b">
        <f t="shared" si="408"/>
        <v>0</v>
      </c>
      <c r="AN792" s="3" t="b">
        <f t="shared" si="398"/>
        <v>0</v>
      </c>
      <c r="AO792" s="3">
        <f t="shared" si="399"/>
        <v>0</v>
      </c>
    </row>
    <row r="793" spans="1:41" x14ac:dyDescent="0.2">
      <c r="A793">
        <v>20150628</v>
      </c>
      <c r="B793">
        <v>250.96</v>
      </c>
      <c r="C793">
        <v>251.17</v>
      </c>
      <c r="D793">
        <v>247.43</v>
      </c>
      <c r="E793">
        <v>249.01</v>
      </c>
      <c r="F793" s="3">
        <v>15137600</v>
      </c>
      <c r="G793">
        <v>3593900000</v>
      </c>
      <c r="H793">
        <f t="shared" si="401"/>
        <v>236.40766666666678</v>
      </c>
      <c r="I793" s="1">
        <f t="shared" si="403"/>
        <v>3.7399999999999807</v>
      </c>
      <c r="J793" s="1">
        <f t="shared" si="404"/>
        <v>0.1799999999999784</v>
      </c>
      <c r="K793" s="1">
        <f t="shared" si="405"/>
        <v>3.5600000000000023</v>
      </c>
      <c r="L793" s="1">
        <f t="shared" si="402"/>
        <v>3.7399999999999807</v>
      </c>
      <c r="M793" s="1">
        <f t="shared" si="413"/>
        <v>5.7293333333333409</v>
      </c>
      <c r="N793" s="2">
        <f t="shared" si="409"/>
        <v>266.48800000000006</v>
      </c>
      <c r="O793" s="2">
        <f t="shared" si="410"/>
        <v>232.11199999999999</v>
      </c>
      <c r="P793" s="2">
        <f t="shared" si="411"/>
        <v>254.626</v>
      </c>
      <c r="Q793" s="2">
        <f t="shared" si="412"/>
        <v>239.92700000000002</v>
      </c>
      <c r="R793" s="2">
        <f t="shared" si="385"/>
        <v>254.626</v>
      </c>
      <c r="S793" s="2">
        <f t="shared" si="414"/>
        <v>269.35266666666672</v>
      </c>
      <c r="T793" s="2">
        <f t="shared" si="415"/>
        <v>229.24733333333333</v>
      </c>
      <c r="U793" s="2">
        <f t="shared" si="386"/>
        <v>256.40866666666665</v>
      </c>
      <c r="V793" s="2">
        <f t="shared" si="387"/>
        <v>237.97066666666669</v>
      </c>
      <c r="W793" s="2">
        <f t="shared" si="388"/>
        <v>256.40866666666665</v>
      </c>
      <c r="X793" t="b">
        <f t="shared" si="389"/>
        <v>1</v>
      </c>
      <c r="Y793" t="b">
        <f t="shared" si="390"/>
        <v>0</v>
      </c>
      <c r="Z793" t="b">
        <f t="shared" si="391"/>
        <v>0</v>
      </c>
      <c r="AA793" t="b">
        <f t="shared" si="392"/>
        <v>0</v>
      </c>
      <c r="AB793" s="3">
        <f t="shared" si="406"/>
        <v>-1.7826666666666426</v>
      </c>
      <c r="AC793" t="b">
        <f t="shared" si="416"/>
        <v>0</v>
      </c>
      <c r="AD793" s="4"/>
      <c r="AE793" s="3" t="b">
        <f t="shared" si="407"/>
        <v>0</v>
      </c>
      <c r="AF793" s="3" t="b">
        <f t="shared" si="393"/>
        <v>0</v>
      </c>
      <c r="AG793" s="3" t="b">
        <f t="shared" si="394"/>
        <v>0</v>
      </c>
      <c r="AH793" s="3" t="b">
        <f t="shared" si="395"/>
        <v>0</v>
      </c>
      <c r="AI793" s="3" t="b">
        <f t="shared" si="396"/>
        <v>1</v>
      </c>
      <c r="AJ793" s="3" t="b">
        <f t="shared" si="397"/>
        <v>1</v>
      </c>
      <c r="AK793" s="3">
        <f t="shared" si="400"/>
        <v>-1.7826666666666426</v>
      </c>
      <c r="AL793" s="3" t="b">
        <f t="shared" si="417"/>
        <v>0</v>
      </c>
      <c r="AM793" s="3" t="b">
        <f t="shared" si="408"/>
        <v>0</v>
      </c>
      <c r="AN793" s="3" t="b">
        <f t="shared" si="398"/>
        <v>0</v>
      </c>
      <c r="AO793" s="3">
        <f t="shared" si="399"/>
        <v>0</v>
      </c>
    </row>
    <row r="794" spans="1:41" x14ac:dyDescent="0.2">
      <c r="A794">
        <v>20150629</v>
      </c>
      <c r="B794">
        <v>248.72</v>
      </c>
      <c r="C794">
        <v>257.17</v>
      </c>
      <c r="D794">
        <v>248.58</v>
      </c>
      <c r="E794">
        <v>257.06</v>
      </c>
      <c r="F794" s="3">
        <v>34742900</v>
      </c>
      <c r="G794">
        <v>3562790000</v>
      </c>
      <c r="H794">
        <f t="shared" si="401"/>
        <v>236.42411111111116</v>
      </c>
      <c r="I794" s="1">
        <f t="shared" si="403"/>
        <v>8.5900000000000034</v>
      </c>
      <c r="J794" s="1">
        <f t="shared" si="404"/>
        <v>8.160000000000025</v>
      </c>
      <c r="K794" s="1">
        <f t="shared" si="405"/>
        <v>0.4299999999999784</v>
      </c>
      <c r="L794" s="1">
        <f t="shared" si="402"/>
        <v>8.5900000000000034</v>
      </c>
      <c r="M794" s="1">
        <f t="shared" si="413"/>
        <v>5.7493333333333396</v>
      </c>
      <c r="N794" s="2">
        <f t="shared" si="409"/>
        <v>270.12300000000005</v>
      </c>
      <c r="O794" s="2">
        <f t="shared" si="410"/>
        <v>235.62699999999998</v>
      </c>
      <c r="P794" s="2">
        <f t="shared" si="411"/>
        <v>254.626</v>
      </c>
      <c r="Q794" s="2">
        <f t="shared" si="412"/>
        <v>239.92700000000002</v>
      </c>
      <c r="R794" s="2">
        <f t="shared" ref="R794:R857" si="418">IF(E794&lt;=P794,P794,Q794)</f>
        <v>239.92700000000002</v>
      </c>
      <c r="S794" s="2">
        <f t="shared" si="414"/>
        <v>272.9976666666667</v>
      </c>
      <c r="T794" s="2">
        <f t="shared" si="415"/>
        <v>232.7523333333333</v>
      </c>
      <c r="U794" s="2">
        <f t="shared" ref="U794:U857" si="419">IF(OR(S794&lt;U793,$E793&gt;U793),S794,U793)</f>
        <v>256.40866666666665</v>
      </c>
      <c r="V794" s="2">
        <f t="shared" ref="V794:V857" si="420">IF(OR(T794&gt;V793,$E793&lt;V793),T794,V793)</f>
        <v>237.97066666666669</v>
      </c>
      <c r="W794" s="2">
        <f t="shared" ref="W794:W857" si="421">IF($E794&lt;=U794,U794,V794)</f>
        <v>237.97066666666669</v>
      </c>
      <c r="X794" t="b">
        <f t="shared" ref="X794:X857" si="422">E794&gt;H794</f>
        <v>1</v>
      </c>
      <c r="Y794" t="b">
        <f t="shared" ref="Y794:Y857" si="423">C794&gt;MAX(C779:C793)</f>
        <v>1</v>
      </c>
      <c r="Z794" t="b">
        <f t="shared" ref="Z794:Z857" si="424">E794&gt;R794</f>
        <v>1</v>
      </c>
      <c r="AA794" t="b">
        <f t="shared" ref="AA794:AA857" si="425">E794&gt;W794</f>
        <v>1</v>
      </c>
      <c r="AB794" s="3">
        <f t="shared" si="406"/>
        <v>1.9563333333333333</v>
      </c>
      <c r="AC794" t="b">
        <f t="shared" si="416"/>
        <v>0</v>
      </c>
      <c r="AD794" s="4"/>
      <c r="AE794" s="3" t="b">
        <f t="shared" si="407"/>
        <v>0</v>
      </c>
      <c r="AF794" s="3" t="b">
        <f t="shared" ref="AF794:AF857" si="426">AND(X794,Y794,Z794,AA794,AE794)</f>
        <v>0</v>
      </c>
      <c r="AG794" s="3" t="b">
        <f t="shared" ref="AG794:AG857" si="427">E794&lt;H794</f>
        <v>0</v>
      </c>
      <c r="AH794" s="3" t="b">
        <f t="shared" ref="AH794:AH857" si="428">D794&lt;MIN(D779:D793)</f>
        <v>0</v>
      </c>
      <c r="AI794" s="3" t="b">
        <f t="shared" ref="AI794:AI857" si="429">E794&lt;R794</f>
        <v>0</v>
      </c>
      <c r="AJ794" s="3" t="b">
        <f t="shared" ref="AJ794:AJ857" si="430">E794&lt;W794</f>
        <v>0</v>
      </c>
      <c r="AK794" s="3">
        <f t="shared" si="400"/>
        <v>1.9563333333333333</v>
      </c>
      <c r="AL794" s="3" t="b">
        <f t="shared" si="417"/>
        <v>1</v>
      </c>
      <c r="AM794" s="3" t="b">
        <f t="shared" si="408"/>
        <v>0</v>
      </c>
      <c r="AN794" s="3" t="b">
        <f t="shared" ref="AN794:AN857" si="431">AND(AF794,AG794,AH794,AI794,AM794)</f>
        <v>0</v>
      </c>
      <c r="AO794" s="3">
        <f t="shared" ref="AO794:AO857" si="432">IF(AF794,1,IF(AN794,-1,0))</f>
        <v>0</v>
      </c>
    </row>
    <row r="795" spans="1:41" x14ac:dyDescent="0.2">
      <c r="A795">
        <v>20150630</v>
      </c>
      <c r="B795">
        <v>257.04000000000002</v>
      </c>
      <c r="C795">
        <v>267.87</v>
      </c>
      <c r="D795">
        <v>255.95</v>
      </c>
      <c r="E795">
        <v>263.07</v>
      </c>
      <c r="F795" s="3">
        <v>44533800</v>
      </c>
      <c r="G795">
        <v>3682790000</v>
      </c>
      <c r="H795">
        <f t="shared" si="401"/>
        <v>236.56677777777784</v>
      </c>
      <c r="I795" s="1">
        <f t="shared" si="403"/>
        <v>11.920000000000016</v>
      </c>
      <c r="J795" s="1">
        <f t="shared" si="404"/>
        <v>10.810000000000002</v>
      </c>
      <c r="K795" s="1">
        <f t="shared" si="405"/>
        <v>1.1100000000000136</v>
      </c>
      <c r="L795" s="1">
        <f t="shared" si="402"/>
        <v>11.920000000000016</v>
      </c>
      <c r="M795" s="1">
        <f t="shared" si="413"/>
        <v>6.1313333333333393</v>
      </c>
      <c r="N795" s="2">
        <f t="shared" si="409"/>
        <v>280.30399999999997</v>
      </c>
      <c r="O795" s="2">
        <f t="shared" si="410"/>
        <v>243.51599999999996</v>
      </c>
      <c r="P795" s="2">
        <f t="shared" si="411"/>
        <v>280.30399999999997</v>
      </c>
      <c r="Q795" s="2">
        <f t="shared" si="412"/>
        <v>243.51599999999996</v>
      </c>
      <c r="R795" s="2">
        <f t="shared" si="418"/>
        <v>280.30399999999997</v>
      </c>
      <c r="S795" s="2">
        <f t="shared" si="414"/>
        <v>283.36966666666666</v>
      </c>
      <c r="T795" s="2">
        <f t="shared" si="415"/>
        <v>240.45033333333328</v>
      </c>
      <c r="U795" s="2">
        <f t="shared" si="419"/>
        <v>283.36966666666666</v>
      </c>
      <c r="V795" s="2">
        <f t="shared" si="420"/>
        <v>240.45033333333328</v>
      </c>
      <c r="W795" s="2">
        <f t="shared" si="421"/>
        <v>283.36966666666666</v>
      </c>
      <c r="X795" t="b">
        <f t="shared" si="422"/>
        <v>1</v>
      </c>
      <c r="Y795" t="b">
        <f t="shared" si="423"/>
        <v>1</v>
      </c>
      <c r="Z795" t="b">
        <f t="shared" si="424"/>
        <v>0</v>
      </c>
      <c r="AA795" t="b">
        <f t="shared" si="425"/>
        <v>0</v>
      </c>
      <c r="AB795" s="3">
        <f t="shared" si="406"/>
        <v>-3.0656666666666865</v>
      </c>
      <c r="AC795" t="b">
        <f t="shared" si="416"/>
        <v>1</v>
      </c>
      <c r="AD795" s="4"/>
      <c r="AE795" s="3" t="b">
        <f t="shared" si="407"/>
        <v>0</v>
      </c>
      <c r="AF795" s="3" t="b">
        <f t="shared" si="426"/>
        <v>0</v>
      </c>
      <c r="AG795" s="3" t="b">
        <f t="shared" si="427"/>
        <v>0</v>
      </c>
      <c r="AH795" s="3" t="b">
        <f t="shared" si="428"/>
        <v>0</v>
      </c>
      <c r="AI795" s="3" t="b">
        <f t="shared" si="429"/>
        <v>1</v>
      </c>
      <c r="AJ795" s="3" t="b">
        <f t="shared" si="430"/>
        <v>1</v>
      </c>
      <c r="AK795" s="3">
        <f t="shared" ref="AK795:AK858" si="433">$R795-$W795</f>
        <v>-3.0656666666666865</v>
      </c>
      <c r="AL795" s="3" t="b">
        <f t="shared" si="417"/>
        <v>0</v>
      </c>
      <c r="AM795" s="3" t="b">
        <f t="shared" si="408"/>
        <v>0</v>
      </c>
      <c r="AN795" s="3" t="b">
        <f t="shared" si="431"/>
        <v>0</v>
      </c>
      <c r="AO795" s="3">
        <f t="shared" si="432"/>
        <v>0</v>
      </c>
    </row>
    <row r="796" spans="1:41" x14ac:dyDescent="0.2">
      <c r="A796">
        <v>20150701</v>
      </c>
      <c r="B796">
        <v>263.35000000000002</v>
      </c>
      <c r="C796">
        <v>265.17</v>
      </c>
      <c r="D796">
        <v>255.77</v>
      </c>
      <c r="E796">
        <v>258.62</v>
      </c>
      <c r="F796" s="3">
        <v>27029800</v>
      </c>
      <c r="G796">
        <v>3774140000</v>
      </c>
      <c r="H796">
        <f t="shared" si="401"/>
        <v>236.74233333333339</v>
      </c>
      <c r="I796" s="1">
        <f t="shared" si="403"/>
        <v>9.4000000000000057</v>
      </c>
      <c r="J796" s="1">
        <f t="shared" si="404"/>
        <v>2.1000000000000227</v>
      </c>
      <c r="K796" s="1">
        <f t="shared" si="405"/>
        <v>7.2999999999999829</v>
      </c>
      <c r="L796" s="1">
        <f t="shared" si="402"/>
        <v>9.4000000000000057</v>
      </c>
      <c r="M796" s="1">
        <f t="shared" si="413"/>
        <v>6.6313333333333393</v>
      </c>
      <c r="N796" s="2">
        <f t="shared" si="409"/>
        <v>280.36400000000003</v>
      </c>
      <c r="O796" s="2">
        <f t="shared" si="410"/>
        <v>240.57600000000002</v>
      </c>
      <c r="P796" s="2">
        <f t="shared" si="411"/>
        <v>280.30399999999997</v>
      </c>
      <c r="Q796" s="2">
        <f t="shared" si="412"/>
        <v>243.51599999999996</v>
      </c>
      <c r="R796" s="2">
        <f t="shared" si="418"/>
        <v>280.30399999999997</v>
      </c>
      <c r="S796" s="2">
        <f t="shared" si="414"/>
        <v>283.67966666666672</v>
      </c>
      <c r="T796" s="2">
        <f t="shared" si="415"/>
        <v>237.26033333333334</v>
      </c>
      <c r="U796" s="2">
        <f t="shared" si="419"/>
        <v>283.36966666666666</v>
      </c>
      <c r="V796" s="2">
        <f t="shared" si="420"/>
        <v>240.45033333333328</v>
      </c>
      <c r="W796" s="2">
        <f t="shared" si="421"/>
        <v>283.36966666666666</v>
      </c>
      <c r="X796" t="b">
        <f t="shared" si="422"/>
        <v>1</v>
      </c>
      <c r="Y796" t="b">
        <f t="shared" si="423"/>
        <v>0</v>
      </c>
      <c r="Z796" t="b">
        <f t="shared" si="424"/>
        <v>0</v>
      </c>
      <c r="AA796" t="b">
        <f t="shared" si="425"/>
        <v>0</v>
      </c>
      <c r="AB796" s="3">
        <f t="shared" si="406"/>
        <v>-3.0656666666666865</v>
      </c>
      <c r="AC796" t="b">
        <f t="shared" si="416"/>
        <v>0</v>
      </c>
      <c r="AD796" s="4"/>
      <c r="AE796" s="3" t="b">
        <f t="shared" si="407"/>
        <v>0</v>
      </c>
      <c r="AF796" s="3" t="b">
        <f t="shared" si="426"/>
        <v>0</v>
      </c>
      <c r="AG796" s="3" t="b">
        <f t="shared" si="427"/>
        <v>0</v>
      </c>
      <c r="AH796" s="3" t="b">
        <f t="shared" si="428"/>
        <v>0</v>
      </c>
      <c r="AI796" s="3" t="b">
        <f t="shared" si="429"/>
        <v>1</v>
      </c>
      <c r="AJ796" s="3" t="b">
        <f t="shared" si="430"/>
        <v>1</v>
      </c>
      <c r="AK796" s="3">
        <f t="shared" si="433"/>
        <v>-3.0656666666666865</v>
      </c>
      <c r="AL796" s="3" t="b">
        <f t="shared" si="417"/>
        <v>0</v>
      </c>
      <c r="AM796" s="3" t="b">
        <f t="shared" si="408"/>
        <v>0</v>
      </c>
      <c r="AN796" s="3" t="b">
        <f t="shared" si="431"/>
        <v>0</v>
      </c>
      <c r="AO796" s="3">
        <f t="shared" si="432"/>
        <v>0</v>
      </c>
    </row>
    <row r="797" spans="1:41" x14ac:dyDescent="0.2">
      <c r="A797">
        <v>20150702</v>
      </c>
      <c r="B797">
        <v>258.55</v>
      </c>
      <c r="C797">
        <v>261.63</v>
      </c>
      <c r="D797">
        <v>254.12</v>
      </c>
      <c r="E797">
        <v>255.41</v>
      </c>
      <c r="F797" s="3">
        <v>21551900</v>
      </c>
      <c r="G797">
        <v>3706320000</v>
      </c>
      <c r="H797">
        <f t="shared" ref="H797:H860" si="434">SUM(E707:E796)/90</f>
        <v>236.80477777777782</v>
      </c>
      <c r="I797" s="1">
        <f t="shared" si="403"/>
        <v>7.5099999999999909</v>
      </c>
      <c r="J797" s="1">
        <f t="shared" si="404"/>
        <v>3.0099999999999909</v>
      </c>
      <c r="K797" s="1">
        <f t="shared" si="405"/>
        <v>4.5</v>
      </c>
      <c r="L797" s="1">
        <f t="shared" si="402"/>
        <v>7.5099999999999909</v>
      </c>
      <c r="M797" s="1">
        <f t="shared" si="413"/>
        <v>6.2166666666666721</v>
      </c>
      <c r="N797" s="2">
        <f t="shared" si="409"/>
        <v>276.52500000000003</v>
      </c>
      <c r="O797" s="2">
        <f t="shared" si="410"/>
        <v>239.22499999999999</v>
      </c>
      <c r="P797" s="2">
        <f t="shared" si="411"/>
        <v>276.52500000000003</v>
      </c>
      <c r="Q797" s="2">
        <f t="shared" si="412"/>
        <v>243.51599999999996</v>
      </c>
      <c r="R797" s="2">
        <f t="shared" si="418"/>
        <v>276.52500000000003</v>
      </c>
      <c r="S797" s="2">
        <f t="shared" si="414"/>
        <v>279.63333333333333</v>
      </c>
      <c r="T797" s="2">
        <f t="shared" si="415"/>
        <v>236.11666666666665</v>
      </c>
      <c r="U797" s="2">
        <f t="shared" si="419"/>
        <v>279.63333333333333</v>
      </c>
      <c r="V797" s="2">
        <f t="shared" si="420"/>
        <v>240.45033333333328</v>
      </c>
      <c r="W797" s="2">
        <f t="shared" si="421"/>
        <v>279.63333333333333</v>
      </c>
      <c r="X797" t="b">
        <f t="shared" si="422"/>
        <v>1</v>
      </c>
      <c r="Y797" t="b">
        <f t="shared" si="423"/>
        <v>0</v>
      </c>
      <c r="Z797" t="b">
        <f t="shared" si="424"/>
        <v>0</v>
      </c>
      <c r="AA797" t="b">
        <f t="shared" si="425"/>
        <v>0</v>
      </c>
      <c r="AB797" s="3">
        <f t="shared" si="406"/>
        <v>-3.1083333333332916</v>
      </c>
      <c r="AC797" t="b">
        <f t="shared" si="416"/>
        <v>0</v>
      </c>
      <c r="AD797" s="4"/>
      <c r="AE797" s="3" t="b">
        <f t="shared" si="407"/>
        <v>0</v>
      </c>
      <c r="AF797" s="3" t="b">
        <f t="shared" si="426"/>
        <v>0</v>
      </c>
      <c r="AG797" s="3" t="b">
        <f t="shared" si="427"/>
        <v>0</v>
      </c>
      <c r="AH797" s="3" t="b">
        <f t="shared" si="428"/>
        <v>0</v>
      </c>
      <c r="AI797" s="3" t="b">
        <f t="shared" si="429"/>
        <v>1</v>
      </c>
      <c r="AJ797" s="3" t="b">
        <f t="shared" si="430"/>
        <v>1</v>
      </c>
      <c r="AK797" s="3">
        <f t="shared" si="433"/>
        <v>-3.1083333333332916</v>
      </c>
      <c r="AL797" s="3" t="b">
        <f t="shared" si="417"/>
        <v>0</v>
      </c>
      <c r="AM797" s="3" t="b">
        <f t="shared" si="408"/>
        <v>0</v>
      </c>
      <c r="AN797" s="3" t="b">
        <f t="shared" si="431"/>
        <v>0</v>
      </c>
      <c r="AO797" s="3">
        <f t="shared" si="432"/>
        <v>0</v>
      </c>
    </row>
    <row r="798" spans="1:41" x14ac:dyDescent="0.2">
      <c r="A798">
        <v>20150703</v>
      </c>
      <c r="B798">
        <v>255.46</v>
      </c>
      <c r="C798">
        <v>257.08</v>
      </c>
      <c r="D798">
        <v>253.5</v>
      </c>
      <c r="E798">
        <v>256.33999999999997</v>
      </c>
      <c r="F798" s="3">
        <v>19033800</v>
      </c>
      <c r="G798">
        <v>3662970000</v>
      </c>
      <c r="H798">
        <f t="shared" si="434"/>
        <v>236.81688888888888</v>
      </c>
      <c r="I798" s="1">
        <f t="shared" si="403"/>
        <v>3.5799999999999841</v>
      </c>
      <c r="J798" s="1">
        <f t="shared" si="404"/>
        <v>1.6699999999999875</v>
      </c>
      <c r="K798" s="1">
        <f t="shared" si="405"/>
        <v>1.9099999999999966</v>
      </c>
      <c r="L798" s="1">
        <f t="shared" si="402"/>
        <v>3.5799999999999841</v>
      </c>
      <c r="M798" s="1">
        <f t="shared" si="413"/>
        <v>6.0260000000000025</v>
      </c>
      <c r="N798" s="2">
        <f t="shared" si="409"/>
        <v>273.36799999999999</v>
      </c>
      <c r="O798" s="2">
        <f t="shared" si="410"/>
        <v>237.21199999999999</v>
      </c>
      <c r="P798" s="2">
        <f t="shared" si="411"/>
        <v>273.36799999999999</v>
      </c>
      <c r="Q798" s="2">
        <f t="shared" si="412"/>
        <v>243.51599999999996</v>
      </c>
      <c r="R798" s="2">
        <f t="shared" si="418"/>
        <v>273.36799999999999</v>
      </c>
      <c r="S798" s="2">
        <f t="shared" si="414"/>
        <v>276.38099999999997</v>
      </c>
      <c r="T798" s="2">
        <f t="shared" si="415"/>
        <v>234.19899999999998</v>
      </c>
      <c r="U798" s="2">
        <f t="shared" si="419"/>
        <v>276.38099999999997</v>
      </c>
      <c r="V798" s="2">
        <f t="shared" si="420"/>
        <v>240.45033333333328</v>
      </c>
      <c r="W798" s="2">
        <f t="shared" si="421"/>
        <v>276.38099999999997</v>
      </c>
      <c r="X798" t="b">
        <f t="shared" si="422"/>
        <v>1</v>
      </c>
      <c r="Y798" t="b">
        <f t="shared" si="423"/>
        <v>0</v>
      </c>
      <c r="Z798" t="b">
        <f t="shared" si="424"/>
        <v>0</v>
      </c>
      <c r="AA798" t="b">
        <f t="shared" si="425"/>
        <v>0</v>
      </c>
      <c r="AB798" s="3">
        <f t="shared" si="406"/>
        <v>-3.0129999999999768</v>
      </c>
      <c r="AC798" t="b">
        <f t="shared" si="416"/>
        <v>0</v>
      </c>
      <c r="AD798" s="4"/>
      <c r="AE798" s="3" t="b">
        <f t="shared" si="407"/>
        <v>0</v>
      </c>
      <c r="AF798" s="3" t="b">
        <f t="shared" si="426"/>
        <v>0</v>
      </c>
      <c r="AG798" s="3" t="b">
        <f t="shared" si="427"/>
        <v>0</v>
      </c>
      <c r="AH798" s="3" t="b">
        <f t="shared" si="428"/>
        <v>0</v>
      </c>
      <c r="AI798" s="3" t="b">
        <f t="shared" si="429"/>
        <v>1</v>
      </c>
      <c r="AJ798" s="3" t="b">
        <f t="shared" si="430"/>
        <v>1</v>
      </c>
      <c r="AK798" s="3">
        <f t="shared" si="433"/>
        <v>-3.0129999999999768</v>
      </c>
      <c r="AL798" s="3" t="b">
        <f t="shared" si="417"/>
        <v>0</v>
      </c>
      <c r="AM798" s="3" t="b">
        <f t="shared" si="408"/>
        <v>0</v>
      </c>
      <c r="AN798" s="3" t="b">
        <f t="shared" si="431"/>
        <v>0</v>
      </c>
      <c r="AO798" s="3">
        <f t="shared" si="432"/>
        <v>0</v>
      </c>
    </row>
    <row r="799" spans="1:41" x14ac:dyDescent="0.2">
      <c r="A799">
        <v>20150704</v>
      </c>
      <c r="B799">
        <v>256.49</v>
      </c>
      <c r="C799">
        <v>261.45999999999998</v>
      </c>
      <c r="D799">
        <v>254.2</v>
      </c>
      <c r="E799">
        <v>260.89</v>
      </c>
      <c r="F799" s="3">
        <v>15620400</v>
      </c>
      <c r="G799">
        <v>3678800000</v>
      </c>
      <c r="H799">
        <f t="shared" si="434"/>
        <v>236.84622222222222</v>
      </c>
      <c r="I799" s="1">
        <f t="shared" si="403"/>
        <v>7.2599999999999909</v>
      </c>
      <c r="J799" s="1">
        <f t="shared" si="404"/>
        <v>5.1200000000000045</v>
      </c>
      <c r="K799" s="1">
        <f t="shared" si="405"/>
        <v>2.1399999999999864</v>
      </c>
      <c r="L799" s="1">
        <f t="shared" si="402"/>
        <v>7.2599999999999909</v>
      </c>
      <c r="M799" s="1">
        <f t="shared" si="413"/>
        <v>5.7326666666666677</v>
      </c>
      <c r="N799" s="2">
        <f t="shared" si="409"/>
        <v>275.02799999999996</v>
      </c>
      <c r="O799" s="2">
        <f t="shared" si="410"/>
        <v>240.63199999999998</v>
      </c>
      <c r="P799" s="2">
        <f t="shared" si="411"/>
        <v>273.36799999999999</v>
      </c>
      <c r="Q799" s="2">
        <f t="shared" si="412"/>
        <v>243.51599999999996</v>
      </c>
      <c r="R799" s="2">
        <f t="shared" si="418"/>
        <v>273.36799999999999</v>
      </c>
      <c r="S799" s="2">
        <f t="shared" si="414"/>
        <v>277.89433333333329</v>
      </c>
      <c r="T799" s="2">
        <f t="shared" si="415"/>
        <v>237.76566666666665</v>
      </c>
      <c r="U799" s="2">
        <f t="shared" si="419"/>
        <v>276.38099999999997</v>
      </c>
      <c r="V799" s="2">
        <f t="shared" si="420"/>
        <v>240.45033333333328</v>
      </c>
      <c r="W799" s="2">
        <f t="shared" si="421"/>
        <v>276.38099999999997</v>
      </c>
      <c r="X799" t="b">
        <f t="shared" si="422"/>
        <v>1</v>
      </c>
      <c r="Y799" t="b">
        <f t="shared" si="423"/>
        <v>0</v>
      </c>
      <c r="Z799" t="b">
        <f t="shared" si="424"/>
        <v>0</v>
      </c>
      <c r="AA799" t="b">
        <f t="shared" si="425"/>
        <v>0</v>
      </c>
      <c r="AB799" s="3">
        <f t="shared" si="406"/>
        <v>-3.0129999999999768</v>
      </c>
      <c r="AC799" t="b">
        <f t="shared" si="416"/>
        <v>0</v>
      </c>
      <c r="AD799" s="4"/>
      <c r="AE799" s="3" t="b">
        <f t="shared" si="407"/>
        <v>0</v>
      </c>
      <c r="AF799" s="3" t="b">
        <f t="shared" si="426"/>
        <v>0</v>
      </c>
      <c r="AG799" s="3" t="b">
        <f t="shared" si="427"/>
        <v>0</v>
      </c>
      <c r="AH799" s="3" t="b">
        <f t="shared" si="428"/>
        <v>0</v>
      </c>
      <c r="AI799" s="3" t="b">
        <f t="shared" si="429"/>
        <v>1</v>
      </c>
      <c r="AJ799" s="3" t="b">
        <f t="shared" si="430"/>
        <v>1</v>
      </c>
      <c r="AK799" s="3">
        <f t="shared" si="433"/>
        <v>-3.0129999999999768</v>
      </c>
      <c r="AL799" s="3" t="b">
        <f t="shared" si="417"/>
        <v>0</v>
      </c>
      <c r="AM799" s="3" t="b">
        <f t="shared" si="408"/>
        <v>0</v>
      </c>
      <c r="AN799" s="3" t="b">
        <f t="shared" si="431"/>
        <v>0</v>
      </c>
      <c r="AO799" s="3">
        <f t="shared" si="432"/>
        <v>0</v>
      </c>
    </row>
    <row r="800" spans="1:41" x14ac:dyDescent="0.2">
      <c r="A800">
        <v>20150705</v>
      </c>
      <c r="B800">
        <v>260.81</v>
      </c>
      <c r="C800">
        <v>274.51</v>
      </c>
      <c r="D800">
        <v>258.7</v>
      </c>
      <c r="E800">
        <v>271.91000000000003</v>
      </c>
      <c r="F800" s="3">
        <v>44156100</v>
      </c>
      <c r="G800">
        <v>3741670000</v>
      </c>
      <c r="H800">
        <f t="shared" si="434"/>
        <v>236.84944444444446</v>
      </c>
      <c r="I800" s="1">
        <f t="shared" si="403"/>
        <v>15.810000000000002</v>
      </c>
      <c r="J800" s="1">
        <f t="shared" si="404"/>
        <v>13.620000000000005</v>
      </c>
      <c r="K800" s="1">
        <f t="shared" si="405"/>
        <v>2.1899999999999977</v>
      </c>
      <c r="L800" s="1">
        <f t="shared" ref="L800:L863" si="435">MAX(I800:K800)</f>
        <v>15.810000000000002</v>
      </c>
      <c r="M800" s="1">
        <f t="shared" si="413"/>
        <v>5.7373333333333338</v>
      </c>
      <c r="N800" s="2">
        <f t="shared" si="409"/>
        <v>283.81700000000001</v>
      </c>
      <c r="O800" s="2">
        <f t="shared" si="410"/>
        <v>249.39300000000003</v>
      </c>
      <c r="P800" s="2">
        <f t="shared" si="411"/>
        <v>273.36799999999999</v>
      </c>
      <c r="Q800" s="2">
        <f t="shared" si="412"/>
        <v>249.39300000000003</v>
      </c>
      <c r="R800" s="2">
        <f t="shared" si="418"/>
        <v>273.36799999999999</v>
      </c>
      <c r="S800" s="2">
        <f t="shared" si="414"/>
        <v>286.68566666666669</v>
      </c>
      <c r="T800" s="2">
        <f t="shared" si="415"/>
        <v>246.52433333333335</v>
      </c>
      <c r="U800" s="2">
        <f t="shared" si="419"/>
        <v>276.38099999999997</v>
      </c>
      <c r="V800" s="2">
        <f t="shared" si="420"/>
        <v>246.52433333333335</v>
      </c>
      <c r="W800" s="2">
        <f t="shared" si="421"/>
        <v>276.38099999999997</v>
      </c>
      <c r="X800" t="b">
        <f t="shared" si="422"/>
        <v>1</v>
      </c>
      <c r="Y800" t="b">
        <f t="shared" si="423"/>
        <v>1</v>
      </c>
      <c r="Z800" t="b">
        <f t="shared" si="424"/>
        <v>0</v>
      </c>
      <c r="AA800" t="b">
        <f t="shared" si="425"/>
        <v>0</v>
      </c>
      <c r="AB800" s="3">
        <f t="shared" si="406"/>
        <v>-3.0129999999999768</v>
      </c>
      <c r="AC800" t="b">
        <f t="shared" si="416"/>
        <v>0</v>
      </c>
      <c r="AD800" s="4"/>
      <c r="AE800" s="3" t="b">
        <f t="shared" si="407"/>
        <v>0</v>
      </c>
      <c r="AF800" s="3" t="b">
        <f t="shared" si="426"/>
        <v>0</v>
      </c>
      <c r="AG800" s="3" t="b">
        <f t="shared" si="427"/>
        <v>0</v>
      </c>
      <c r="AH800" s="3" t="b">
        <f t="shared" si="428"/>
        <v>0</v>
      </c>
      <c r="AI800" s="3" t="b">
        <f t="shared" si="429"/>
        <v>1</v>
      </c>
      <c r="AJ800" s="3" t="b">
        <f t="shared" si="430"/>
        <v>1</v>
      </c>
      <c r="AK800" s="3">
        <f t="shared" si="433"/>
        <v>-3.0129999999999768</v>
      </c>
      <c r="AL800" s="3" t="b">
        <f t="shared" si="417"/>
        <v>0</v>
      </c>
      <c r="AM800" s="3" t="b">
        <f t="shared" si="408"/>
        <v>0</v>
      </c>
      <c r="AN800" s="3" t="b">
        <f t="shared" si="431"/>
        <v>0</v>
      </c>
      <c r="AO800" s="3">
        <f t="shared" si="432"/>
        <v>0</v>
      </c>
    </row>
    <row r="801" spans="1:41" x14ac:dyDescent="0.2">
      <c r="A801">
        <v>20150706</v>
      </c>
      <c r="B801">
        <v>271.11</v>
      </c>
      <c r="C801">
        <v>277.42</v>
      </c>
      <c r="D801">
        <v>267.60000000000002</v>
      </c>
      <c r="E801">
        <v>269.02999999999997</v>
      </c>
      <c r="F801" s="3">
        <v>49154800</v>
      </c>
      <c r="G801">
        <v>3890430000</v>
      </c>
      <c r="H801">
        <f t="shared" si="434"/>
        <v>237.03188888888889</v>
      </c>
      <c r="I801" s="1">
        <f t="shared" si="403"/>
        <v>9.8199999999999932</v>
      </c>
      <c r="J801" s="1">
        <f t="shared" si="404"/>
        <v>5.5099999999999909</v>
      </c>
      <c r="K801" s="1">
        <f t="shared" si="405"/>
        <v>4.3100000000000023</v>
      </c>
      <c r="L801" s="1">
        <f t="shared" si="435"/>
        <v>9.8199999999999932</v>
      </c>
      <c r="M801" s="1">
        <f t="shared" si="413"/>
        <v>6.4446666666666657</v>
      </c>
      <c r="N801" s="2">
        <f t="shared" si="409"/>
        <v>291.84399999999999</v>
      </c>
      <c r="O801" s="2">
        <f t="shared" si="410"/>
        <v>253.17599999999999</v>
      </c>
      <c r="P801" s="2">
        <f t="shared" si="411"/>
        <v>273.36799999999999</v>
      </c>
      <c r="Q801" s="2">
        <f t="shared" si="412"/>
        <v>253.17599999999999</v>
      </c>
      <c r="R801" s="2">
        <f t="shared" si="418"/>
        <v>273.36799999999999</v>
      </c>
      <c r="S801" s="2">
        <f t="shared" si="414"/>
        <v>295.06633333333332</v>
      </c>
      <c r="T801" s="2">
        <f t="shared" si="415"/>
        <v>249.95366666666666</v>
      </c>
      <c r="U801" s="2">
        <f t="shared" si="419"/>
        <v>276.38099999999997</v>
      </c>
      <c r="V801" s="2">
        <f t="shared" si="420"/>
        <v>249.95366666666666</v>
      </c>
      <c r="W801" s="2">
        <f t="shared" si="421"/>
        <v>276.38099999999997</v>
      </c>
      <c r="X801" t="b">
        <f t="shared" si="422"/>
        <v>1</v>
      </c>
      <c r="Y801" t="b">
        <f t="shared" si="423"/>
        <v>1</v>
      </c>
      <c r="Z801" t="b">
        <f t="shared" si="424"/>
        <v>0</v>
      </c>
      <c r="AA801" t="b">
        <f t="shared" si="425"/>
        <v>0</v>
      </c>
      <c r="AB801" s="3">
        <f t="shared" si="406"/>
        <v>-3.0129999999999768</v>
      </c>
      <c r="AC801" t="b">
        <f t="shared" si="416"/>
        <v>0</v>
      </c>
      <c r="AD801" s="4"/>
      <c r="AE801" s="3" t="b">
        <f t="shared" si="407"/>
        <v>0</v>
      </c>
      <c r="AF801" s="3" t="b">
        <f t="shared" si="426"/>
        <v>0</v>
      </c>
      <c r="AG801" s="3" t="b">
        <f t="shared" si="427"/>
        <v>0</v>
      </c>
      <c r="AH801" s="3" t="b">
        <f t="shared" si="428"/>
        <v>0</v>
      </c>
      <c r="AI801" s="3" t="b">
        <f t="shared" si="429"/>
        <v>1</v>
      </c>
      <c r="AJ801" s="3" t="b">
        <f t="shared" si="430"/>
        <v>1</v>
      </c>
      <c r="AK801" s="3">
        <f t="shared" si="433"/>
        <v>-3.0129999999999768</v>
      </c>
      <c r="AL801" s="3" t="b">
        <f t="shared" si="417"/>
        <v>0</v>
      </c>
      <c r="AM801" s="3" t="b">
        <f t="shared" si="408"/>
        <v>0</v>
      </c>
      <c r="AN801" s="3" t="b">
        <f t="shared" si="431"/>
        <v>0</v>
      </c>
      <c r="AO801" s="3">
        <f t="shared" si="432"/>
        <v>0</v>
      </c>
    </row>
    <row r="802" spans="1:41" x14ac:dyDescent="0.2">
      <c r="A802">
        <v>20150707</v>
      </c>
      <c r="B802">
        <v>269.95999999999998</v>
      </c>
      <c r="C802">
        <v>271.33999999999997</v>
      </c>
      <c r="D802">
        <v>264.83</v>
      </c>
      <c r="E802">
        <v>266.20999999999998</v>
      </c>
      <c r="F802" s="3">
        <v>28857600</v>
      </c>
      <c r="G802">
        <v>3875220000</v>
      </c>
      <c r="H802">
        <f t="shared" si="434"/>
        <v>237.20799999999994</v>
      </c>
      <c r="I802" s="1">
        <f t="shared" si="403"/>
        <v>6.5099999999999909</v>
      </c>
      <c r="J802" s="1">
        <f t="shared" si="404"/>
        <v>2.3100000000000023</v>
      </c>
      <c r="K802" s="1">
        <f t="shared" si="405"/>
        <v>4.1999999999999886</v>
      </c>
      <c r="L802" s="1">
        <f t="shared" si="435"/>
        <v>6.5099999999999909</v>
      </c>
      <c r="M802" s="1">
        <f t="shared" si="413"/>
        <v>6.8766666666666652</v>
      </c>
      <c r="N802" s="2">
        <f t="shared" si="409"/>
        <v>288.71499999999997</v>
      </c>
      <c r="O802" s="2">
        <f t="shared" si="410"/>
        <v>247.45499999999998</v>
      </c>
      <c r="P802" s="2">
        <f t="shared" si="411"/>
        <v>273.36799999999999</v>
      </c>
      <c r="Q802" s="2">
        <f t="shared" si="412"/>
        <v>253.17599999999999</v>
      </c>
      <c r="R802" s="2">
        <f t="shared" si="418"/>
        <v>273.36799999999999</v>
      </c>
      <c r="S802" s="2">
        <f t="shared" si="414"/>
        <v>292.15333333333331</v>
      </c>
      <c r="T802" s="2">
        <f t="shared" si="415"/>
        <v>244.01666666666665</v>
      </c>
      <c r="U802" s="2">
        <f t="shared" si="419"/>
        <v>276.38099999999997</v>
      </c>
      <c r="V802" s="2">
        <f t="shared" si="420"/>
        <v>249.95366666666666</v>
      </c>
      <c r="W802" s="2">
        <f t="shared" si="421"/>
        <v>276.38099999999997</v>
      </c>
      <c r="X802" t="b">
        <f t="shared" si="422"/>
        <v>1</v>
      </c>
      <c r="Y802" t="b">
        <f t="shared" si="423"/>
        <v>0</v>
      </c>
      <c r="Z802" t="b">
        <f t="shared" si="424"/>
        <v>0</v>
      </c>
      <c r="AA802" t="b">
        <f t="shared" si="425"/>
        <v>0</v>
      </c>
      <c r="AB802" s="3">
        <f t="shared" si="406"/>
        <v>-3.0129999999999768</v>
      </c>
      <c r="AC802" t="b">
        <f t="shared" si="416"/>
        <v>0</v>
      </c>
      <c r="AD802" s="4"/>
      <c r="AE802" s="3" t="b">
        <f t="shared" si="407"/>
        <v>0</v>
      </c>
      <c r="AF802" s="3" t="b">
        <f t="shared" si="426"/>
        <v>0</v>
      </c>
      <c r="AG802" s="3" t="b">
        <f t="shared" si="427"/>
        <v>0</v>
      </c>
      <c r="AH802" s="3" t="b">
        <f t="shared" si="428"/>
        <v>0</v>
      </c>
      <c r="AI802" s="3" t="b">
        <f t="shared" si="429"/>
        <v>1</v>
      </c>
      <c r="AJ802" s="3" t="b">
        <f t="shared" si="430"/>
        <v>1</v>
      </c>
      <c r="AK802" s="3">
        <f t="shared" si="433"/>
        <v>-3.0129999999999768</v>
      </c>
      <c r="AL802" s="3" t="b">
        <f t="shared" si="417"/>
        <v>0</v>
      </c>
      <c r="AM802" s="3" t="b">
        <f t="shared" si="408"/>
        <v>0</v>
      </c>
      <c r="AN802" s="3" t="b">
        <f t="shared" si="431"/>
        <v>0</v>
      </c>
      <c r="AO802" s="3">
        <f t="shared" si="432"/>
        <v>0</v>
      </c>
    </row>
    <row r="803" spans="1:41" x14ac:dyDescent="0.2">
      <c r="A803">
        <v>20150708</v>
      </c>
      <c r="B803">
        <v>265.98</v>
      </c>
      <c r="C803">
        <v>272.97000000000003</v>
      </c>
      <c r="D803">
        <v>264.39</v>
      </c>
      <c r="E803">
        <v>270.79000000000002</v>
      </c>
      <c r="F803" s="3">
        <v>36980200</v>
      </c>
      <c r="G803">
        <v>3818970000</v>
      </c>
      <c r="H803">
        <f t="shared" si="434"/>
        <v>237.4434444444444</v>
      </c>
      <c r="I803" s="1">
        <f t="shared" si="403"/>
        <v>8.5800000000000409</v>
      </c>
      <c r="J803" s="1">
        <f t="shared" si="404"/>
        <v>6.7600000000000477</v>
      </c>
      <c r="K803" s="1">
        <f t="shared" si="405"/>
        <v>1.8199999999999932</v>
      </c>
      <c r="L803" s="1">
        <f t="shared" si="435"/>
        <v>8.5800000000000409</v>
      </c>
      <c r="M803" s="1">
        <f t="shared" si="413"/>
        <v>7.0346666666666655</v>
      </c>
      <c r="N803" s="2">
        <f t="shared" si="409"/>
        <v>289.78399999999999</v>
      </c>
      <c r="O803" s="2">
        <f t="shared" si="410"/>
        <v>247.57600000000002</v>
      </c>
      <c r="P803" s="2">
        <f t="shared" si="411"/>
        <v>273.36799999999999</v>
      </c>
      <c r="Q803" s="2">
        <f t="shared" si="412"/>
        <v>253.17599999999999</v>
      </c>
      <c r="R803" s="2">
        <f t="shared" si="418"/>
        <v>273.36799999999999</v>
      </c>
      <c r="S803" s="2">
        <f t="shared" si="414"/>
        <v>293.30133333333333</v>
      </c>
      <c r="T803" s="2">
        <f t="shared" si="415"/>
        <v>244.05866666666668</v>
      </c>
      <c r="U803" s="2">
        <f t="shared" si="419"/>
        <v>276.38099999999997</v>
      </c>
      <c r="V803" s="2">
        <f t="shared" si="420"/>
        <v>249.95366666666666</v>
      </c>
      <c r="W803" s="2">
        <f t="shared" si="421"/>
        <v>276.38099999999997</v>
      </c>
      <c r="X803" t="b">
        <f t="shared" si="422"/>
        <v>1</v>
      </c>
      <c r="Y803" t="b">
        <f t="shared" si="423"/>
        <v>0</v>
      </c>
      <c r="Z803" t="b">
        <f t="shared" si="424"/>
        <v>0</v>
      </c>
      <c r="AA803" t="b">
        <f t="shared" si="425"/>
        <v>0</v>
      </c>
      <c r="AB803" s="3">
        <f t="shared" si="406"/>
        <v>-3.0129999999999768</v>
      </c>
      <c r="AC803" t="b">
        <f t="shared" si="416"/>
        <v>0</v>
      </c>
      <c r="AD803" s="4"/>
      <c r="AE803" s="3" t="b">
        <f t="shared" si="407"/>
        <v>0</v>
      </c>
      <c r="AF803" s="3" t="b">
        <f t="shared" si="426"/>
        <v>0</v>
      </c>
      <c r="AG803" s="3" t="b">
        <f t="shared" si="427"/>
        <v>0</v>
      </c>
      <c r="AH803" s="3" t="b">
        <f t="shared" si="428"/>
        <v>0</v>
      </c>
      <c r="AI803" s="3" t="b">
        <f t="shared" si="429"/>
        <v>1</v>
      </c>
      <c r="AJ803" s="3" t="b">
        <f t="shared" si="430"/>
        <v>1</v>
      </c>
      <c r="AK803" s="3">
        <f t="shared" si="433"/>
        <v>-3.0129999999999768</v>
      </c>
      <c r="AL803" s="3" t="b">
        <f t="shared" si="417"/>
        <v>0</v>
      </c>
      <c r="AM803" s="3" t="b">
        <f t="shared" si="408"/>
        <v>0</v>
      </c>
      <c r="AN803" s="3" t="b">
        <f t="shared" si="431"/>
        <v>0</v>
      </c>
      <c r="AO803" s="3">
        <f t="shared" si="432"/>
        <v>0</v>
      </c>
    </row>
    <row r="804" spans="1:41" x14ac:dyDescent="0.2">
      <c r="A804">
        <v>20150709</v>
      </c>
      <c r="B804">
        <v>270.83</v>
      </c>
      <c r="C804">
        <v>272.33</v>
      </c>
      <c r="D804">
        <v>267.08999999999997</v>
      </c>
      <c r="E804">
        <v>269.23</v>
      </c>
      <c r="F804" s="3">
        <v>40301200</v>
      </c>
      <c r="G804">
        <v>3889620000</v>
      </c>
      <c r="H804">
        <f t="shared" si="434"/>
        <v>237.74466666666663</v>
      </c>
      <c r="I804" s="1">
        <f t="shared" si="403"/>
        <v>5.2400000000000091</v>
      </c>
      <c r="J804" s="1">
        <f t="shared" si="404"/>
        <v>1.5399999999999636</v>
      </c>
      <c r="K804" s="1">
        <f t="shared" si="405"/>
        <v>3.7000000000000455</v>
      </c>
      <c r="L804" s="1">
        <f t="shared" si="435"/>
        <v>5.2400000000000091</v>
      </c>
      <c r="M804" s="1">
        <f t="shared" si="413"/>
        <v>7.3286666666666669</v>
      </c>
      <c r="N804" s="2">
        <f t="shared" si="409"/>
        <v>291.69599999999997</v>
      </c>
      <c r="O804" s="2">
        <f t="shared" si="410"/>
        <v>247.72399999999999</v>
      </c>
      <c r="P804" s="2">
        <f t="shared" si="411"/>
        <v>273.36799999999999</v>
      </c>
      <c r="Q804" s="2">
        <f t="shared" si="412"/>
        <v>253.17599999999999</v>
      </c>
      <c r="R804" s="2">
        <f t="shared" si="418"/>
        <v>273.36799999999999</v>
      </c>
      <c r="S804" s="2">
        <f t="shared" si="414"/>
        <v>295.3603333333333</v>
      </c>
      <c r="T804" s="2">
        <f t="shared" si="415"/>
        <v>244.05966666666666</v>
      </c>
      <c r="U804" s="2">
        <f t="shared" si="419"/>
        <v>276.38099999999997</v>
      </c>
      <c r="V804" s="2">
        <f t="shared" si="420"/>
        <v>249.95366666666666</v>
      </c>
      <c r="W804" s="2">
        <f t="shared" si="421"/>
        <v>276.38099999999997</v>
      </c>
      <c r="X804" t="b">
        <f t="shared" si="422"/>
        <v>1</v>
      </c>
      <c r="Y804" t="b">
        <f t="shared" si="423"/>
        <v>0</v>
      </c>
      <c r="Z804" t="b">
        <f t="shared" si="424"/>
        <v>0</v>
      </c>
      <c r="AA804" t="b">
        <f t="shared" si="425"/>
        <v>0</v>
      </c>
      <c r="AB804" s="3">
        <f t="shared" si="406"/>
        <v>-3.0129999999999768</v>
      </c>
      <c r="AC804" t="b">
        <f t="shared" si="416"/>
        <v>0</v>
      </c>
      <c r="AD804" s="4"/>
      <c r="AE804" s="3" t="b">
        <f t="shared" si="407"/>
        <v>0</v>
      </c>
      <c r="AF804" s="3" t="b">
        <f t="shared" si="426"/>
        <v>0</v>
      </c>
      <c r="AG804" s="3" t="b">
        <f t="shared" si="427"/>
        <v>0</v>
      </c>
      <c r="AH804" s="3" t="b">
        <f t="shared" si="428"/>
        <v>0</v>
      </c>
      <c r="AI804" s="3" t="b">
        <f t="shared" si="429"/>
        <v>1</v>
      </c>
      <c r="AJ804" s="3" t="b">
        <f t="shared" si="430"/>
        <v>1</v>
      </c>
      <c r="AK804" s="3">
        <f t="shared" si="433"/>
        <v>-3.0129999999999768</v>
      </c>
      <c r="AL804" s="3" t="b">
        <f t="shared" si="417"/>
        <v>0</v>
      </c>
      <c r="AM804" s="3" t="b">
        <f t="shared" si="408"/>
        <v>0</v>
      </c>
      <c r="AN804" s="3" t="b">
        <f t="shared" si="431"/>
        <v>0</v>
      </c>
      <c r="AO804" s="3">
        <f t="shared" si="432"/>
        <v>0</v>
      </c>
    </row>
    <row r="805" spans="1:41" x14ac:dyDescent="0.2">
      <c r="A805">
        <v>20150710</v>
      </c>
      <c r="B805">
        <v>269.16000000000003</v>
      </c>
      <c r="C805">
        <v>294.58999999999997</v>
      </c>
      <c r="D805">
        <v>268.8</v>
      </c>
      <c r="E805">
        <v>284.89</v>
      </c>
      <c r="F805" s="3">
        <v>100390000</v>
      </c>
      <c r="G805">
        <v>3866510000</v>
      </c>
      <c r="H805">
        <f t="shared" si="434"/>
        <v>238.11311111111112</v>
      </c>
      <c r="I805" s="1">
        <f t="shared" si="403"/>
        <v>25.789999999999964</v>
      </c>
      <c r="J805" s="1">
        <f t="shared" si="404"/>
        <v>25.359999999999957</v>
      </c>
      <c r="K805" s="1">
        <f t="shared" si="405"/>
        <v>0.43000000000000682</v>
      </c>
      <c r="L805" s="1">
        <f t="shared" si="435"/>
        <v>25.789999999999964</v>
      </c>
      <c r="M805" s="1">
        <f t="shared" si="413"/>
        <v>7.4226666666666672</v>
      </c>
      <c r="N805" s="2">
        <f t="shared" si="409"/>
        <v>303.96299999999997</v>
      </c>
      <c r="O805" s="2">
        <f t="shared" si="410"/>
        <v>259.42700000000002</v>
      </c>
      <c r="P805" s="2">
        <f t="shared" si="411"/>
        <v>273.36799999999999</v>
      </c>
      <c r="Q805" s="2">
        <f t="shared" si="412"/>
        <v>259.42700000000002</v>
      </c>
      <c r="R805" s="2">
        <f t="shared" si="418"/>
        <v>259.42700000000002</v>
      </c>
      <c r="S805" s="2">
        <f t="shared" si="414"/>
        <v>307.67433333333332</v>
      </c>
      <c r="T805" s="2">
        <f t="shared" si="415"/>
        <v>255.71566666666666</v>
      </c>
      <c r="U805" s="2">
        <f t="shared" si="419"/>
        <v>276.38099999999997</v>
      </c>
      <c r="V805" s="2">
        <f t="shared" si="420"/>
        <v>255.71566666666666</v>
      </c>
      <c r="W805" s="2">
        <f t="shared" si="421"/>
        <v>255.71566666666666</v>
      </c>
      <c r="X805" t="b">
        <f t="shared" si="422"/>
        <v>1</v>
      </c>
      <c r="Y805" t="b">
        <f t="shared" si="423"/>
        <v>1</v>
      </c>
      <c r="Z805" t="b">
        <f t="shared" si="424"/>
        <v>1</v>
      </c>
      <c r="AA805" t="b">
        <f t="shared" si="425"/>
        <v>1</v>
      </c>
      <c r="AB805" s="3">
        <f t="shared" si="406"/>
        <v>3.7113333333333571</v>
      </c>
      <c r="AC805" t="b">
        <f t="shared" si="416"/>
        <v>0</v>
      </c>
      <c r="AD805" s="4"/>
      <c r="AE805" s="3" t="b">
        <f t="shared" si="407"/>
        <v>0</v>
      </c>
      <c r="AF805" s="3" t="b">
        <f t="shared" si="426"/>
        <v>0</v>
      </c>
      <c r="AG805" s="3" t="b">
        <f t="shared" si="427"/>
        <v>0</v>
      </c>
      <c r="AH805" s="3" t="b">
        <f t="shared" si="428"/>
        <v>0</v>
      </c>
      <c r="AI805" s="3" t="b">
        <f t="shared" si="429"/>
        <v>0</v>
      </c>
      <c r="AJ805" s="3" t="b">
        <f t="shared" si="430"/>
        <v>0</v>
      </c>
      <c r="AK805" s="3">
        <f t="shared" si="433"/>
        <v>3.7113333333333571</v>
      </c>
      <c r="AL805" s="3" t="b">
        <f t="shared" si="417"/>
        <v>1</v>
      </c>
      <c r="AM805" s="3" t="b">
        <f t="shared" si="408"/>
        <v>0</v>
      </c>
      <c r="AN805" s="3" t="b">
        <f t="shared" si="431"/>
        <v>0</v>
      </c>
      <c r="AO805" s="3">
        <f t="shared" si="432"/>
        <v>0</v>
      </c>
    </row>
    <row r="806" spans="1:41" x14ac:dyDescent="0.2">
      <c r="A806">
        <v>20150711</v>
      </c>
      <c r="B806">
        <v>284.88</v>
      </c>
      <c r="C806">
        <v>298.51</v>
      </c>
      <c r="D806">
        <v>283.52999999999997</v>
      </c>
      <c r="E806">
        <v>293.12</v>
      </c>
      <c r="F806" s="3">
        <v>41109900</v>
      </c>
      <c r="G806">
        <v>4093500000</v>
      </c>
      <c r="H806">
        <f t="shared" si="434"/>
        <v>238.6502222222222</v>
      </c>
      <c r="I806" s="1">
        <f t="shared" si="403"/>
        <v>14.980000000000018</v>
      </c>
      <c r="J806" s="1">
        <f t="shared" si="404"/>
        <v>13.620000000000005</v>
      </c>
      <c r="K806" s="1">
        <f t="shared" si="405"/>
        <v>1.3600000000000136</v>
      </c>
      <c r="L806" s="1">
        <f t="shared" si="435"/>
        <v>14.980000000000018</v>
      </c>
      <c r="M806" s="1">
        <f t="shared" si="413"/>
        <v>8.9446666666666648</v>
      </c>
      <c r="N806" s="2">
        <f t="shared" si="409"/>
        <v>317.85399999999998</v>
      </c>
      <c r="O806" s="2">
        <f t="shared" si="410"/>
        <v>264.18599999999998</v>
      </c>
      <c r="P806" s="2">
        <f t="shared" si="411"/>
        <v>317.85399999999998</v>
      </c>
      <c r="Q806" s="2">
        <f t="shared" si="412"/>
        <v>264.18599999999998</v>
      </c>
      <c r="R806" s="2">
        <f t="shared" si="418"/>
        <v>317.85399999999998</v>
      </c>
      <c r="S806" s="2">
        <f t="shared" si="414"/>
        <v>322.32633333333331</v>
      </c>
      <c r="T806" s="2">
        <f t="shared" si="415"/>
        <v>259.71366666666665</v>
      </c>
      <c r="U806" s="2">
        <f t="shared" si="419"/>
        <v>322.32633333333331</v>
      </c>
      <c r="V806" s="2">
        <f t="shared" si="420"/>
        <v>259.71366666666665</v>
      </c>
      <c r="W806" s="2">
        <f t="shared" si="421"/>
        <v>322.32633333333331</v>
      </c>
      <c r="X806" t="b">
        <f t="shared" si="422"/>
        <v>1</v>
      </c>
      <c r="Y806" t="b">
        <f t="shared" si="423"/>
        <v>1</v>
      </c>
      <c r="Z806" t="b">
        <f t="shared" si="424"/>
        <v>0</v>
      </c>
      <c r="AA806" t="b">
        <f t="shared" si="425"/>
        <v>0</v>
      </c>
      <c r="AB806" s="3">
        <f t="shared" si="406"/>
        <v>-4.4723333333333244</v>
      </c>
      <c r="AC806" t="b">
        <f t="shared" si="416"/>
        <v>1</v>
      </c>
      <c r="AD806" s="4"/>
      <c r="AE806" s="3" t="b">
        <f t="shared" si="407"/>
        <v>0</v>
      </c>
      <c r="AF806" s="3" t="b">
        <f t="shared" si="426"/>
        <v>0</v>
      </c>
      <c r="AG806" s="3" t="b">
        <f t="shared" si="427"/>
        <v>0</v>
      </c>
      <c r="AH806" s="3" t="b">
        <f t="shared" si="428"/>
        <v>0</v>
      </c>
      <c r="AI806" s="3" t="b">
        <f t="shared" si="429"/>
        <v>1</v>
      </c>
      <c r="AJ806" s="3" t="b">
        <f t="shared" si="430"/>
        <v>1</v>
      </c>
      <c r="AK806" s="3">
        <f t="shared" si="433"/>
        <v>-4.4723333333333244</v>
      </c>
      <c r="AL806" s="3" t="b">
        <f t="shared" si="417"/>
        <v>0</v>
      </c>
      <c r="AM806" s="3" t="b">
        <f t="shared" si="408"/>
        <v>0</v>
      </c>
      <c r="AN806" s="3" t="b">
        <f t="shared" si="431"/>
        <v>0</v>
      </c>
      <c r="AO806" s="3">
        <f t="shared" si="432"/>
        <v>0</v>
      </c>
    </row>
    <row r="807" spans="1:41" x14ac:dyDescent="0.2">
      <c r="A807">
        <v>20150712</v>
      </c>
      <c r="B807">
        <v>293.14</v>
      </c>
      <c r="C807">
        <v>314.39</v>
      </c>
      <c r="D807">
        <v>292.5</v>
      </c>
      <c r="E807">
        <v>310.87</v>
      </c>
      <c r="F807" s="3">
        <v>56405000</v>
      </c>
      <c r="G807">
        <v>4213280000</v>
      </c>
      <c r="H807">
        <f t="shared" si="434"/>
        <v>239.28322222222221</v>
      </c>
      <c r="I807" s="1">
        <f t="shared" si="403"/>
        <v>21.889999999999986</v>
      </c>
      <c r="J807" s="1">
        <f t="shared" si="404"/>
        <v>21.269999999999982</v>
      </c>
      <c r="K807" s="1">
        <f t="shared" si="405"/>
        <v>0.62000000000000455</v>
      </c>
      <c r="L807" s="1">
        <f t="shared" si="435"/>
        <v>21.889999999999986</v>
      </c>
      <c r="M807" s="1">
        <f t="shared" si="413"/>
        <v>9.7966666666666651</v>
      </c>
      <c r="N807" s="2">
        <f t="shared" si="409"/>
        <v>332.83499999999998</v>
      </c>
      <c r="O807" s="2">
        <f t="shared" si="410"/>
        <v>274.05500000000001</v>
      </c>
      <c r="P807" s="2">
        <f t="shared" si="411"/>
        <v>317.85399999999998</v>
      </c>
      <c r="Q807" s="2">
        <f t="shared" si="412"/>
        <v>274.05500000000001</v>
      </c>
      <c r="R807" s="2">
        <f t="shared" si="418"/>
        <v>317.85399999999998</v>
      </c>
      <c r="S807" s="2">
        <f t="shared" si="414"/>
        <v>337.73333333333335</v>
      </c>
      <c r="T807" s="2">
        <f t="shared" si="415"/>
        <v>269.15666666666664</v>
      </c>
      <c r="U807" s="2">
        <f t="shared" si="419"/>
        <v>322.32633333333331</v>
      </c>
      <c r="V807" s="2">
        <f t="shared" si="420"/>
        <v>269.15666666666664</v>
      </c>
      <c r="W807" s="2">
        <f t="shared" si="421"/>
        <v>322.32633333333331</v>
      </c>
      <c r="X807" t="b">
        <f t="shared" si="422"/>
        <v>1</v>
      </c>
      <c r="Y807" t="b">
        <f t="shared" si="423"/>
        <v>1</v>
      </c>
      <c r="Z807" t="b">
        <f t="shared" si="424"/>
        <v>0</v>
      </c>
      <c r="AA807" t="b">
        <f t="shared" si="425"/>
        <v>0</v>
      </c>
      <c r="AB807" s="3">
        <f t="shared" si="406"/>
        <v>-4.4723333333333244</v>
      </c>
      <c r="AC807" t="b">
        <f t="shared" si="416"/>
        <v>0</v>
      </c>
      <c r="AD807" s="4"/>
      <c r="AE807" s="3" t="b">
        <f t="shared" si="407"/>
        <v>0</v>
      </c>
      <c r="AF807" s="3" t="b">
        <f t="shared" si="426"/>
        <v>0</v>
      </c>
      <c r="AG807" s="3" t="b">
        <f t="shared" si="427"/>
        <v>0</v>
      </c>
      <c r="AH807" s="3" t="b">
        <f t="shared" si="428"/>
        <v>0</v>
      </c>
      <c r="AI807" s="3" t="b">
        <f t="shared" si="429"/>
        <v>1</v>
      </c>
      <c r="AJ807" s="3" t="b">
        <f t="shared" si="430"/>
        <v>1</v>
      </c>
      <c r="AK807" s="3">
        <f t="shared" si="433"/>
        <v>-4.4723333333333244</v>
      </c>
      <c r="AL807" s="3" t="b">
        <f t="shared" si="417"/>
        <v>0</v>
      </c>
      <c r="AM807" s="3" t="b">
        <f t="shared" si="408"/>
        <v>0</v>
      </c>
      <c r="AN807" s="3" t="b">
        <f t="shared" si="431"/>
        <v>0</v>
      </c>
      <c r="AO807" s="3">
        <f t="shared" si="432"/>
        <v>0</v>
      </c>
    </row>
    <row r="808" spans="1:41" x14ac:dyDescent="0.2">
      <c r="A808">
        <v>20150713</v>
      </c>
      <c r="B808">
        <v>310.83</v>
      </c>
      <c r="C808">
        <v>310.95</v>
      </c>
      <c r="D808">
        <v>281.01</v>
      </c>
      <c r="E808">
        <v>292.05</v>
      </c>
      <c r="F808" s="3">
        <v>62053900</v>
      </c>
      <c r="G808">
        <v>4468540000</v>
      </c>
      <c r="H808">
        <f t="shared" si="434"/>
        <v>240.24188888888887</v>
      </c>
      <c r="I808" s="1">
        <f t="shared" si="403"/>
        <v>29.939999999999998</v>
      </c>
      <c r="J808" s="1">
        <f t="shared" si="404"/>
        <v>7.9999999999984084E-2</v>
      </c>
      <c r="K808" s="1">
        <f t="shared" si="405"/>
        <v>29.860000000000014</v>
      </c>
      <c r="L808" s="1">
        <f t="shared" si="435"/>
        <v>29.939999999999998</v>
      </c>
      <c r="M808" s="1">
        <f t="shared" si="413"/>
        <v>10.707999999999998</v>
      </c>
      <c r="N808" s="2">
        <f t="shared" si="409"/>
        <v>328.10400000000004</v>
      </c>
      <c r="O808" s="2">
        <f t="shared" si="410"/>
        <v>263.85599999999999</v>
      </c>
      <c r="P808" s="2">
        <f t="shared" si="411"/>
        <v>317.85399999999998</v>
      </c>
      <c r="Q808" s="2">
        <f t="shared" si="412"/>
        <v>274.05500000000001</v>
      </c>
      <c r="R808" s="2">
        <f t="shared" si="418"/>
        <v>317.85399999999998</v>
      </c>
      <c r="S808" s="2">
        <f t="shared" si="414"/>
        <v>333.45800000000003</v>
      </c>
      <c r="T808" s="2">
        <f t="shared" si="415"/>
        <v>258.50200000000001</v>
      </c>
      <c r="U808" s="2">
        <f t="shared" si="419"/>
        <v>322.32633333333331</v>
      </c>
      <c r="V808" s="2">
        <f t="shared" si="420"/>
        <v>269.15666666666664</v>
      </c>
      <c r="W808" s="2">
        <f t="shared" si="421"/>
        <v>322.32633333333331</v>
      </c>
      <c r="X808" t="b">
        <f t="shared" si="422"/>
        <v>1</v>
      </c>
      <c r="Y808" t="b">
        <f t="shared" si="423"/>
        <v>0</v>
      </c>
      <c r="Z808" t="b">
        <f t="shared" si="424"/>
        <v>0</v>
      </c>
      <c r="AA808" t="b">
        <f t="shared" si="425"/>
        <v>0</v>
      </c>
      <c r="AB808" s="3">
        <f t="shared" si="406"/>
        <v>-4.4723333333333244</v>
      </c>
      <c r="AC808" t="b">
        <f t="shared" si="416"/>
        <v>0</v>
      </c>
      <c r="AD808" s="4"/>
      <c r="AE808" s="3" t="b">
        <f t="shared" si="407"/>
        <v>0</v>
      </c>
      <c r="AF808" s="3" t="b">
        <f t="shared" si="426"/>
        <v>0</v>
      </c>
      <c r="AG808" s="3" t="b">
        <f t="shared" si="427"/>
        <v>0</v>
      </c>
      <c r="AH808" s="3" t="b">
        <f t="shared" si="428"/>
        <v>0</v>
      </c>
      <c r="AI808" s="3" t="b">
        <f t="shared" si="429"/>
        <v>1</v>
      </c>
      <c r="AJ808" s="3" t="b">
        <f t="shared" si="430"/>
        <v>1</v>
      </c>
      <c r="AK808" s="3">
        <f t="shared" si="433"/>
        <v>-4.4723333333333244</v>
      </c>
      <c r="AL808" s="3" t="b">
        <f t="shared" si="417"/>
        <v>0</v>
      </c>
      <c r="AM808" s="3" t="b">
        <f t="shared" si="408"/>
        <v>0</v>
      </c>
      <c r="AN808" s="3" t="b">
        <f t="shared" si="431"/>
        <v>0</v>
      </c>
      <c r="AO808" s="3">
        <f t="shared" si="432"/>
        <v>0</v>
      </c>
    </row>
    <row r="809" spans="1:41" x14ac:dyDescent="0.2">
      <c r="A809">
        <v>20150714</v>
      </c>
      <c r="B809">
        <v>292.02999999999997</v>
      </c>
      <c r="C809">
        <v>296.14999999999998</v>
      </c>
      <c r="D809">
        <v>286.64</v>
      </c>
      <c r="E809">
        <v>287.45999999999998</v>
      </c>
      <c r="F809" s="3">
        <v>28727200</v>
      </c>
      <c r="G809">
        <v>4199450000</v>
      </c>
      <c r="H809">
        <f t="shared" si="434"/>
        <v>241.05177777777774</v>
      </c>
      <c r="I809" s="1">
        <f t="shared" si="403"/>
        <v>9.5099999999999909</v>
      </c>
      <c r="J809" s="1">
        <f t="shared" si="404"/>
        <v>4.0999999999999659</v>
      </c>
      <c r="K809" s="1">
        <f t="shared" si="405"/>
        <v>5.410000000000025</v>
      </c>
      <c r="L809" s="1">
        <f t="shared" si="435"/>
        <v>9.5099999999999909</v>
      </c>
      <c r="M809" s="1">
        <f t="shared" si="413"/>
        <v>12.454666666666666</v>
      </c>
      <c r="N809" s="2">
        <f t="shared" si="409"/>
        <v>328.75899999999996</v>
      </c>
      <c r="O809" s="2">
        <f t="shared" si="410"/>
        <v>254.03099999999998</v>
      </c>
      <c r="P809" s="2">
        <f t="shared" si="411"/>
        <v>317.85399999999998</v>
      </c>
      <c r="Q809" s="2">
        <f t="shared" si="412"/>
        <v>274.05500000000001</v>
      </c>
      <c r="R809" s="2">
        <f t="shared" si="418"/>
        <v>317.85399999999998</v>
      </c>
      <c r="S809" s="2">
        <f t="shared" si="414"/>
        <v>334.98633333333333</v>
      </c>
      <c r="T809" s="2">
        <f t="shared" si="415"/>
        <v>247.80366666666666</v>
      </c>
      <c r="U809" s="2">
        <f t="shared" si="419"/>
        <v>322.32633333333331</v>
      </c>
      <c r="V809" s="2">
        <f t="shared" si="420"/>
        <v>269.15666666666664</v>
      </c>
      <c r="W809" s="2">
        <f t="shared" si="421"/>
        <v>322.32633333333331</v>
      </c>
      <c r="X809" t="b">
        <f t="shared" si="422"/>
        <v>1</v>
      </c>
      <c r="Y809" t="b">
        <f t="shared" si="423"/>
        <v>0</v>
      </c>
      <c r="Z809" t="b">
        <f t="shared" si="424"/>
        <v>0</v>
      </c>
      <c r="AA809" t="b">
        <f t="shared" si="425"/>
        <v>0</v>
      </c>
      <c r="AB809" s="3">
        <f t="shared" si="406"/>
        <v>-4.4723333333333244</v>
      </c>
      <c r="AC809" t="b">
        <f t="shared" si="416"/>
        <v>0</v>
      </c>
      <c r="AD809" s="4"/>
      <c r="AE809" s="3" t="b">
        <f t="shared" si="407"/>
        <v>0</v>
      </c>
      <c r="AF809" s="3" t="b">
        <f t="shared" si="426"/>
        <v>0</v>
      </c>
      <c r="AG809" s="3" t="b">
        <f t="shared" si="427"/>
        <v>0</v>
      </c>
      <c r="AH809" s="3" t="b">
        <f t="shared" si="428"/>
        <v>0</v>
      </c>
      <c r="AI809" s="3" t="b">
        <f t="shared" si="429"/>
        <v>1</v>
      </c>
      <c r="AJ809" s="3" t="b">
        <f t="shared" si="430"/>
        <v>1</v>
      </c>
      <c r="AK809" s="3">
        <f t="shared" si="433"/>
        <v>-4.4723333333333244</v>
      </c>
      <c r="AL809" s="3" t="b">
        <f t="shared" si="417"/>
        <v>0</v>
      </c>
      <c r="AM809" s="3" t="b">
        <f t="shared" si="408"/>
        <v>0</v>
      </c>
      <c r="AN809" s="3" t="b">
        <f t="shared" si="431"/>
        <v>0</v>
      </c>
      <c r="AO809" s="3">
        <f t="shared" si="432"/>
        <v>0</v>
      </c>
    </row>
    <row r="810" spans="1:41" x14ac:dyDescent="0.2">
      <c r="A810">
        <v>20150715</v>
      </c>
      <c r="B810">
        <v>288.05</v>
      </c>
      <c r="C810">
        <v>293.25</v>
      </c>
      <c r="D810">
        <v>285.37</v>
      </c>
      <c r="E810">
        <v>285.83</v>
      </c>
      <c r="F810" s="3">
        <v>27486600</v>
      </c>
      <c r="G810">
        <v>4143120000</v>
      </c>
      <c r="H810">
        <f t="shared" si="434"/>
        <v>241.75877777777771</v>
      </c>
      <c r="I810" s="1">
        <f t="shared" si="403"/>
        <v>7.8799999999999955</v>
      </c>
      <c r="J810" s="1">
        <f t="shared" si="404"/>
        <v>5.7900000000000205</v>
      </c>
      <c r="K810" s="1">
        <f t="shared" si="405"/>
        <v>2.089999999999975</v>
      </c>
      <c r="L810" s="1">
        <f t="shared" si="435"/>
        <v>7.8799999999999955</v>
      </c>
      <c r="M810" s="1">
        <f t="shared" si="413"/>
        <v>12.515999999999998</v>
      </c>
      <c r="N810" s="2">
        <f t="shared" si="409"/>
        <v>326.858</v>
      </c>
      <c r="O810" s="2">
        <f t="shared" si="410"/>
        <v>251.762</v>
      </c>
      <c r="P810" s="2">
        <f t="shared" si="411"/>
        <v>317.85399999999998</v>
      </c>
      <c r="Q810" s="2">
        <f t="shared" si="412"/>
        <v>274.05500000000001</v>
      </c>
      <c r="R810" s="2">
        <f t="shared" si="418"/>
        <v>317.85399999999998</v>
      </c>
      <c r="S810" s="2">
        <f t="shared" si="414"/>
        <v>333.11599999999999</v>
      </c>
      <c r="T810" s="2">
        <f t="shared" si="415"/>
        <v>245.50400000000002</v>
      </c>
      <c r="U810" s="2">
        <f t="shared" si="419"/>
        <v>322.32633333333331</v>
      </c>
      <c r="V810" s="2">
        <f t="shared" si="420"/>
        <v>269.15666666666664</v>
      </c>
      <c r="W810" s="2">
        <f t="shared" si="421"/>
        <v>322.32633333333331</v>
      </c>
      <c r="X810" t="b">
        <f t="shared" si="422"/>
        <v>1</v>
      </c>
      <c r="Y810" t="b">
        <f t="shared" si="423"/>
        <v>0</v>
      </c>
      <c r="Z810" t="b">
        <f t="shared" si="424"/>
        <v>0</v>
      </c>
      <c r="AA810" t="b">
        <f t="shared" si="425"/>
        <v>0</v>
      </c>
      <c r="AB810" s="3">
        <f t="shared" si="406"/>
        <v>-4.4723333333333244</v>
      </c>
      <c r="AC810" t="b">
        <f t="shared" si="416"/>
        <v>0</v>
      </c>
      <c r="AD810" s="4"/>
      <c r="AE810" s="3" t="b">
        <f t="shared" si="407"/>
        <v>0</v>
      </c>
      <c r="AF810" s="3" t="b">
        <f t="shared" si="426"/>
        <v>0</v>
      </c>
      <c r="AG810" s="3" t="b">
        <f t="shared" si="427"/>
        <v>0</v>
      </c>
      <c r="AH810" s="3" t="b">
        <f t="shared" si="428"/>
        <v>0</v>
      </c>
      <c r="AI810" s="3" t="b">
        <f t="shared" si="429"/>
        <v>1</v>
      </c>
      <c r="AJ810" s="3" t="b">
        <f t="shared" si="430"/>
        <v>1</v>
      </c>
      <c r="AK810" s="3">
        <f t="shared" si="433"/>
        <v>-4.4723333333333244</v>
      </c>
      <c r="AL810" s="3" t="b">
        <f t="shared" si="417"/>
        <v>0</v>
      </c>
      <c r="AM810" s="3" t="b">
        <f t="shared" si="408"/>
        <v>0</v>
      </c>
      <c r="AN810" s="3" t="b">
        <f t="shared" si="431"/>
        <v>0</v>
      </c>
      <c r="AO810" s="3">
        <f t="shared" si="432"/>
        <v>0</v>
      </c>
    </row>
    <row r="811" spans="1:41" x14ac:dyDescent="0.2">
      <c r="A811">
        <v>20150716</v>
      </c>
      <c r="B811">
        <v>286.04000000000002</v>
      </c>
      <c r="C811">
        <v>291.18</v>
      </c>
      <c r="D811">
        <v>275.24</v>
      </c>
      <c r="E811">
        <v>278.08999999999997</v>
      </c>
      <c r="F811" s="3">
        <v>49482600</v>
      </c>
      <c r="G811">
        <v>4115410000</v>
      </c>
      <c r="H811">
        <f t="shared" si="434"/>
        <v>242.39499999999998</v>
      </c>
      <c r="I811" s="1">
        <f t="shared" si="403"/>
        <v>15.939999999999998</v>
      </c>
      <c r="J811" s="1">
        <f t="shared" si="404"/>
        <v>5.3500000000000227</v>
      </c>
      <c r="K811" s="1">
        <f t="shared" si="405"/>
        <v>10.589999999999975</v>
      </c>
      <c r="L811" s="1">
        <f t="shared" si="435"/>
        <v>15.939999999999998</v>
      </c>
      <c r="M811" s="1">
        <f t="shared" si="413"/>
        <v>12.246666666666664</v>
      </c>
      <c r="N811" s="2">
        <f t="shared" si="409"/>
        <v>319.95000000000005</v>
      </c>
      <c r="O811" s="2">
        <f t="shared" si="410"/>
        <v>246.47000000000003</v>
      </c>
      <c r="P811" s="2">
        <f t="shared" si="411"/>
        <v>317.85399999999998</v>
      </c>
      <c r="Q811" s="2">
        <f t="shared" si="412"/>
        <v>274.05500000000001</v>
      </c>
      <c r="R811" s="2">
        <f t="shared" si="418"/>
        <v>317.85399999999998</v>
      </c>
      <c r="S811" s="2">
        <f t="shared" si="414"/>
        <v>326.07333333333338</v>
      </c>
      <c r="T811" s="2">
        <f t="shared" si="415"/>
        <v>240.34666666666672</v>
      </c>
      <c r="U811" s="2">
        <f t="shared" si="419"/>
        <v>322.32633333333331</v>
      </c>
      <c r="V811" s="2">
        <f t="shared" si="420"/>
        <v>269.15666666666664</v>
      </c>
      <c r="W811" s="2">
        <f t="shared" si="421"/>
        <v>322.32633333333331</v>
      </c>
      <c r="X811" t="b">
        <f t="shared" si="422"/>
        <v>1</v>
      </c>
      <c r="Y811" t="b">
        <f t="shared" si="423"/>
        <v>0</v>
      </c>
      <c r="Z811" t="b">
        <f t="shared" si="424"/>
        <v>0</v>
      </c>
      <c r="AA811" t="b">
        <f t="shared" si="425"/>
        <v>0</v>
      </c>
      <c r="AB811" s="3">
        <f t="shared" si="406"/>
        <v>-4.4723333333333244</v>
      </c>
      <c r="AC811" t="b">
        <f t="shared" si="416"/>
        <v>0</v>
      </c>
      <c r="AD811" s="4"/>
      <c r="AE811" s="3" t="b">
        <f t="shared" si="407"/>
        <v>0</v>
      </c>
      <c r="AF811" s="3" t="b">
        <f t="shared" si="426"/>
        <v>0</v>
      </c>
      <c r="AG811" s="3" t="b">
        <f t="shared" si="427"/>
        <v>0</v>
      </c>
      <c r="AH811" s="3" t="b">
        <f t="shared" si="428"/>
        <v>0</v>
      </c>
      <c r="AI811" s="3" t="b">
        <f t="shared" si="429"/>
        <v>1</v>
      </c>
      <c r="AJ811" s="3" t="b">
        <f t="shared" si="430"/>
        <v>1</v>
      </c>
      <c r="AK811" s="3">
        <f t="shared" si="433"/>
        <v>-4.4723333333333244</v>
      </c>
      <c r="AL811" s="3" t="b">
        <f t="shared" si="417"/>
        <v>0</v>
      </c>
      <c r="AM811" s="3" t="b">
        <f t="shared" si="408"/>
        <v>0</v>
      </c>
      <c r="AN811" s="3" t="b">
        <f t="shared" si="431"/>
        <v>0</v>
      </c>
      <c r="AO811" s="3">
        <f t="shared" si="432"/>
        <v>0</v>
      </c>
    </row>
    <row r="812" spans="1:41" x14ac:dyDescent="0.2">
      <c r="A812">
        <v>20150717</v>
      </c>
      <c r="B812">
        <v>278.08999999999997</v>
      </c>
      <c r="C812">
        <v>280.27999999999997</v>
      </c>
      <c r="D812">
        <v>272.04000000000002</v>
      </c>
      <c r="E812">
        <v>279.47000000000003</v>
      </c>
      <c r="F812" s="3">
        <v>27591400</v>
      </c>
      <c r="G812">
        <v>4001950000</v>
      </c>
      <c r="H812">
        <f t="shared" si="434"/>
        <v>243.00844444444439</v>
      </c>
      <c r="I812" s="1">
        <f t="shared" si="403"/>
        <v>8.2399999999999523</v>
      </c>
      <c r="J812" s="1">
        <f t="shared" si="404"/>
        <v>2.1899999999999977</v>
      </c>
      <c r="K812" s="1">
        <f t="shared" si="405"/>
        <v>6.0499999999999545</v>
      </c>
      <c r="L812" s="1">
        <f t="shared" si="435"/>
        <v>8.2399999999999523</v>
      </c>
      <c r="M812" s="1">
        <f t="shared" si="413"/>
        <v>12.682666666666664</v>
      </c>
      <c r="N812" s="2">
        <f t="shared" si="409"/>
        <v>314.20799999999997</v>
      </c>
      <c r="O812" s="2">
        <f t="shared" si="410"/>
        <v>238.11199999999997</v>
      </c>
      <c r="P812" s="2">
        <f t="shared" si="411"/>
        <v>314.20799999999997</v>
      </c>
      <c r="Q812" s="2">
        <f t="shared" si="412"/>
        <v>274.05500000000001</v>
      </c>
      <c r="R812" s="2">
        <f t="shared" si="418"/>
        <v>314.20799999999997</v>
      </c>
      <c r="S812" s="2">
        <f t="shared" si="414"/>
        <v>320.54933333333327</v>
      </c>
      <c r="T812" s="2">
        <f t="shared" si="415"/>
        <v>231.77066666666664</v>
      </c>
      <c r="U812" s="2">
        <f t="shared" si="419"/>
        <v>320.54933333333327</v>
      </c>
      <c r="V812" s="2">
        <f t="shared" si="420"/>
        <v>269.15666666666664</v>
      </c>
      <c r="W812" s="2">
        <f t="shared" si="421"/>
        <v>320.54933333333327</v>
      </c>
      <c r="X812" t="b">
        <f t="shared" si="422"/>
        <v>1</v>
      </c>
      <c r="Y812" t="b">
        <f t="shared" si="423"/>
        <v>0</v>
      </c>
      <c r="Z812" t="b">
        <f t="shared" si="424"/>
        <v>0</v>
      </c>
      <c r="AA812" t="b">
        <f t="shared" si="425"/>
        <v>0</v>
      </c>
      <c r="AB812" s="3">
        <f t="shared" si="406"/>
        <v>-6.3413333333332957</v>
      </c>
      <c r="AC812" t="b">
        <f t="shared" si="416"/>
        <v>0</v>
      </c>
      <c r="AD812" s="4"/>
      <c r="AE812" s="3" t="b">
        <f t="shared" si="407"/>
        <v>0</v>
      </c>
      <c r="AF812" s="3" t="b">
        <f t="shared" si="426"/>
        <v>0</v>
      </c>
      <c r="AG812" s="3" t="b">
        <f t="shared" si="427"/>
        <v>0</v>
      </c>
      <c r="AH812" s="3" t="b">
        <f t="shared" si="428"/>
        <v>0</v>
      </c>
      <c r="AI812" s="3" t="b">
        <f t="shared" si="429"/>
        <v>1</v>
      </c>
      <c r="AJ812" s="3" t="b">
        <f t="shared" si="430"/>
        <v>1</v>
      </c>
      <c r="AK812" s="3">
        <f t="shared" si="433"/>
        <v>-6.3413333333332957</v>
      </c>
      <c r="AL812" s="3" t="b">
        <f t="shared" si="417"/>
        <v>0</v>
      </c>
      <c r="AM812" s="3" t="b">
        <f t="shared" si="408"/>
        <v>0</v>
      </c>
      <c r="AN812" s="3" t="b">
        <f t="shared" si="431"/>
        <v>0</v>
      </c>
      <c r="AO812" s="3">
        <f t="shared" si="432"/>
        <v>0</v>
      </c>
    </row>
    <row r="813" spans="1:41" x14ac:dyDescent="0.2">
      <c r="A813">
        <v>20150718</v>
      </c>
      <c r="B813">
        <v>279.33</v>
      </c>
      <c r="C813">
        <v>282.52999999999997</v>
      </c>
      <c r="D813">
        <v>274.07</v>
      </c>
      <c r="E813">
        <v>274.89999999999998</v>
      </c>
      <c r="F813" s="3">
        <v>25187100</v>
      </c>
      <c r="G813">
        <v>4020820000</v>
      </c>
      <c r="H813">
        <f t="shared" si="434"/>
        <v>243.63188888888888</v>
      </c>
      <c r="I813" s="1">
        <f t="shared" si="403"/>
        <v>8.4599999999999795</v>
      </c>
      <c r="J813" s="1">
        <f t="shared" si="404"/>
        <v>3.0599999999999454</v>
      </c>
      <c r="K813" s="1">
        <f t="shared" si="405"/>
        <v>5.4000000000000341</v>
      </c>
      <c r="L813" s="1">
        <f t="shared" si="435"/>
        <v>8.4599999999999795</v>
      </c>
      <c r="M813" s="1">
        <f t="shared" si="413"/>
        <v>12.731333333333328</v>
      </c>
      <c r="N813" s="2">
        <f t="shared" si="409"/>
        <v>316.49399999999991</v>
      </c>
      <c r="O813" s="2">
        <f t="shared" si="410"/>
        <v>240.10599999999997</v>
      </c>
      <c r="P813" s="2">
        <f t="shared" si="411"/>
        <v>314.20799999999997</v>
      </c>
      <c r="Q813" s="2">
        <f t="shared" si="412"/>
        <v>274.05500000000001</v>
      </c>
      <c r="R813" s="2">
        <f t="shared" si="418"/>
        <v>314.20799999999997</v>
      </c>
      <c r="S813" s="2">
        <f t="shared" si="414"/>
        <v>322.85966666666661</v>
      </c>
      <c r="T813" s="2">
        <f t="shared" si="415"/>
        <v>233.7403333333333</v>
      </c>
      <c r="U813" s="2">
        <f t="shared" si="419"/>
        <v>320.54933333333327</v>
      </c>
      <c r="V813" s="2">
        <f t="shared" si="420"/>
        <v>269.15666666666664</v>
      </c>
      <c r="W813" s="2">
        <f t="shared" si="421"/>
        <v>320.54933333333327</v>
      </c>
      <c r="X813" t="b">
        <f t="shared" si="422"/>
        <v>1</v>
      </c>
      <c r="Y813" t="b">
        <f t="shared" si="423"/>
        <v>0</v>
      </c>
      <c r="Z813" t="b">
        <f t="shared" si="424"/>
        <v>0</v>
      </c>
      <c r="AA813" t="b">
        <f t="shared" si="425"/>
        <v>0</v>
      </c>
      <c r="AB813" s="3">
        <f t="shared" si="406"/>
        <v>-6.3413333333332957</v>
      </c>
      <c r="AC813" t="b">
        <f t="shared" si="416"/>
        <v>0</v>
      </c>
      <c r="AD813" s="4"/>
      <c r="AE813" s="3" t="b">
        <f t="shared" si="407"/>
        <v>0</v>
      </c>
      <c r="AF813" s="3" t="b">
        <f t="shared" si="426"/>
        <v>0</v>
      </c>
      <c r="AG813" s="3" t="b">
        <f t="shared" si="427"/>
        <v>0</v>
      </c>
      <c r="AH813" s="3" t="b">
        <f t="shared" si="428"/>
        <v>0</v>
      </c>
      <c r="AI813" s="3" t="b">
        <f t="shared" si="429"/>
        <v>1</v>
      </c>
      <c r="AJ813" s="3" t="b">
        <f t="shared" si="430"/>
        <v>1</v>
      </c>
      <c r="AK813" s="3">
        <f t="shared" si="433"/>
        <v>-6.3413333333332957</v>
      </c>
      <c r="AL813" s="3" t="b">
        <f t="shared" si="417"/>
        <v>0</v>
      </c>
      <c r="AM813" s="3" t="b">
        <f t="shared" si="408"/>
        <v>0</v>
      </c>
      <c r="AN813" s="3" t="b">
        <f t="shared" si="431"/>
        <v>0</v>
      </c>
      <c r="AO813" s="3">
        <f t="shared" si="432"/>
        <v>0</v>
      </c>
    </row>
    <row r="814" spans="1:41" x14ac:dyDescent="0.2">
      <c r="A814">
        <v>20150719</v>
      </c>
      <c r="B814">
        <v>274.77</v>
      </c>
      <c r="C814">
        <v>275.67</v>
      </c>
      <c r="D814">
        <v>272.51</v>
      </c>
      <c r="E814">
        <v>273.61</v>
      </c>
      <c r="F814" s="3">
        <v>15332500</v>
      </c>
      <c r="G814">
        <v>3956140000</v>
      </c>
      <c r="H814">
        <f t="shared" si="434"/>
        <v>244.21299999999999</v>
      </c>
      <c r="I814" s="1">
        <f t="shared" si="403"/>
        <v>3.160000000000025</v>
      </c>
      <c r="J814" s="1">
        <f t="shared" si="404"/>
        <v>0.77000000000003865</v>
      </c>
      <c r="K814" s="1">
        <f t="shared" si="405"/>
        <v>2.3899999999999864</v>
      </c>
      <c r="L814" s="1">
        <f t="shared" si="435"/>
        <v>3.160000000000025</v>
      </c>
      <c r="M814" s="1">
        <f t="shared" si="413"/>
        <v>13.056666666666661</v>
      </c>
      <c r="N814" s="2">
        <f t="shared" si="409"/>
        <v>313.26</v>
      </c>
      <c r="O814" s="2">
        <f t="shared" si="410"/>
        <v>234.92000000000004</v>
      </c>
      <c r="P814" s="2">
        <f t="shared" si="411"/>
        <v>313.26</v>
      </c>
      <c r="Q814" s="2">
        <f t="shared" si="412"/>
        <v>274.05500000000001</v>
      </c>
      <c r="R814" s="2">
        <f t="shared" si="418"/>
        <v>313.26</v>
      </c>
      <c r="S814" s="2">
        <f t="shared" si="414"/>
        <v>319.78833333333336</v>
      </c>
      <c r="T814" s="2">
        <f t="shared" si="415"/>
        <v>228.39166666666671</v>
      </c>
      <c r="U814" s="2">
        <f t="shared" si="419"/>
        <v>319.78833333333336</v>
      </c>
      <c r="V814" s="2">
        <f t="shared" si="420"/>
        <v>269.15666666666664</v>
      </c>
      <c r="W814" s="2">
        <f t="shared" si="421"/>
        <v>319.78833333333336</v>
      </c>
      <c r="X814" t="b">
        <f t="shared" si="422"/>
        <v>1</v>
      </c>
      <c r="Y814" t="b">
        <f t="shared" si="423"/>
        <v>0</v>
      </c>
      <c r="Z814" t="b">
        <f t="shared" si="424"/>
        <v>0</v>
      </c>
      <c r="AA814" t="b">
        <f t="shared" si="425"/>
        <v>0</v>
      </c>
      <c r="AB814" s="3">
        <f t="shared" si="406"/>
        <v>-6.5283333333333644</v>
      </c>
      <c r="AC814" t="b">
        <f t="shared" si="416"/>
        <v>0</v>
      </c>
      <c r="AD814" s="4"/>
      <c r="AE814" s="3" t="b">
        <f t="shared" si="407"/>
        <v>0</v>
      </c>
      <c r="AF814" s="3" t="b">
        <f t="shared" si="426"/>
        <v>0</v>
      </c>
      <c r="AG814" s="3" t="b">
        <f t="shared" si="427"/>
        <v>0</v>
      </c>
      <c r="AH814" s="3" t="b">
        <f t="shared" si="428"/>
        <v>0</v>
      </c>
      <c r="AI814" s="3" t="b">
        <f t="shared" si="429"/>
        <v>1</v>
      </c>
      <c r="AJ814" s="3" t="b">
        <f t="shared" si="430"/>
        <v>1</v>
      </c>
      <c r="AK814" s="3">
        <f t="shared" si="433"/>
        <v>-6.5283333333333644</v>
      </c>
      <c r="AL814" s="3" t="b">
        <f t="shared" si="417"/>
        <v>0</v>
      </c>
      <c r="AM814" s="3" t="b">
        <f t="shared" si="408"/>
        <v>0</v>
      </c>
      <c r="AN814" s="3" t="b">
        <f t="shared" si="431"/>
        <v>0</v>
      </c>
      <c r="AO814" s="3">
        <f t="shared" si="432"/>
        <v>0</v>
      </c>
    </row>
    <row r="815" spans="1:41" x14ac:dyDescent="0.2">
      <c r="A815">
        <v>20150720</v>
      </c>
      <c r="B815">
        <v>273.5</v>
      </c>
      <c r="C815">
        <v>278.98</v>
      </c>
      <c r="D815">
        <v>272.95999999999998</v>
      </c>
      <c r="E815">
        <v>278.98</v>
      </c>
      <c r="F815" s="3">
        <v>22711400</v>
      </c>
      <c r="G815">
        <v>3938930000</v>
      </c>
      <c r="H815">
        <f t="shared" si="434"/>
        <v>244.7572222222222</v>
      </c>
      <c r="I815" s="1">
        <f t="shared" si="403"/>
        <v>6.0200000000000387</v>
      </c>
      <c r="J815" s="1">
        <f t="shared" si="404"/>
        <v>5.3700000000000045</v>
      </c>
      <c r="K815" s="1">
        <f t="shared" si="405"/>
        <v>0.65000000000003411</v>
      </c>
      <c r="L815" s="1">
        <f t="shared" si="435"/>
        <v>6.0200000000000387</v>
      </c>
      <c r="M815" s="1">
        <f t="shared" si="413"/>
        <v>12.78333333333333</v>
      </c>
      <c r="N815" s="2">
        <f t="shared" si="409"/>
        <v>314.32</v>
      </c>
      <c r="O815" s="2">
        <f t="shared" si="410"/>
        <v>237.62000000000003</v>
      </c>
      <c r="P815" s="2">
        <f t="shared" si="411"/>
        <v>313.26</v>
      </c>
      <c r="Q815" s="2">
        <f t="shared" si="412"/>
        <v>237.62000000000003</v>
      </c>
      <c r="R815" s="2">
        <f t="shared" si="418"/>
        <v>313.26</v>
      </c>
      <c r="S815" s="2">
        <f t="shared" si="414"/>
        <v>320.7116666666667</v>
      </c>
      <c r="T815" s="2">
        <f t="shared" si="415"/>
        <v>231.22833333333338</v>
      </c>
      <c r="U815" s="2">
        <f t="shared" si="419"/>
        <v>319.78833333333336</v>
      </c>
      <c r="V815" s="2">
        <f t="shared" si="420"/>
        <v>269.15666666666664</v>
      </c>
      <c r="W815" s="2">
        <f t="shared" si="421"/>
        <v>319.78833333333336</v>
      </c>
      <c r="X815" t="b">
        <f t="shared" si="422"/>
        <v>1</v>
      </c>
      <c r="Y815" t="b">
        <f t="shared" si="423"/>
        <v>0</v>
      </c>
      <c r="Z815" t="b">
        <f t="shared" si="424"/>
        <v>0</v>
      </c>
      <c r="AA815" t="b">
        <f t="shared" si="425"/>
        <v>0</v>
      </c>
      <c r="AB815" s="3">
        <f t="shared" si="406"/>
        <v>-6.5283333333333644</v>
      </c>
      <c r="AC815" t="b">
        <f t="shared" si="416"/>
        <v>0</v>
      </c>
      <c r="AD815" s="4"/>
      <c r="AE815" s="3" t="b">
        <f t="shared" si="407"/>
        <v>0</v>
      </c>
      <c r="AF815" s="3" t="b">
        <f t="shared" si="426"/>
        <v>0</v>
      </c>
      <c r="AG815" s="3" t="b">
        <f t="shared" si="427"/>
        <v>0</v>
      </c>
      <c r="AH815" s="3" t="b">
        <f t="shared" si="428"/>
        <v>0</v>
      </c>
      <c r="AI815" s="3" t="b">
        <f t="shared" si="429"/>
        <v>1</v>
      </c>
      <c r="AJ815" s="3" t="b">
        <f t="shared" si="430"/>
        <v>1</v>
      </c>
      <c r="AK815" s="3">
        <f t="shared" si="433"/>
        <v>-6.5283333333333644</v>
      </c>
      <c r="AL815" s="3" t="b">
        <f t="shared" si="417"/>
        <v>0</v>
      </c>
      <c r="AM815" s="3" t="b">
        <f t="shared" si="408"/>
        <v>0</v>
      </c>
      <c r="AN815" s="3" t="b">
        <f t="shared" si="431"/>
        <v>0</v>
      </c>
      <c r="AO815" s="3">
        <f t="shared" si="432"/>
        <v>0</v>
      </c>
    </row>
    <row r="816" spans="1:41" x14ac:dyDescent="0.2">
      <c r="A816">
        <v>20150721</v>
      </c>
      <c r="B816">
        <v>278.88</v>
      </c>
      <c r="C816">
        <v>280.55</v>
      </c>
      <c r="D816">
        <v>275.42</v>
      </c>
      <c r="E816">
        <v>275.83</v>
      </c>
      <c r="F816" s="3">
        <v>22930700</v>
      </c>
      <c r="G816">
        <v>4017540000</v>
      </c>
      <c r="H816">
        <f t="shared" si="434"/>
        <v>245.24288888888884</v>
      </c>
      <c r="I816" s="1">
        <f t="shared" si="403"/>
        <v>5.1299999999999955</v>
      </c>
      <c r="J816" s="1">
        <f t="shared" si="404"/>
        <v>1.5699999999999932</v>
      </c>
      <c r="K816" s="1">
        <f t="shared" si="405"/>
        <v>3.5600000000000023</v>
      </c>
      <c r="L816" s="1">
        <f t="shared" si="435"/>
        <v>5.1299999999999955</v>
      </c>
      <c r="M816" s="1">
        <f t="shared" si="413"/>
        <v>12.130666666666665</v>
      </c>
      <c r="N816" s="2">
        <f t="shared" si="409"/>
        <v>314.37700000000001</v>
      </c>
      <c r="O816" s="2">
        <f t="shared" si="410"/>
        <v>241.59300000000002</v>
      </c>
      <c r="P816" s="2">
        <f t="shared" si="411"/>
        <v>313.26</v>
      </c>
      <c r="Q816" s="2">
        <f t="shared" si="412"/>
        <v>241.59300000000002</v>
      </c>
      <c r="R816" s="2">
        <f t="shared" si="418"/>
        <v>313.26</v>
      </c>
      <c r="S816" s="2">
        <f t="shared" si="414"/>
        <v>320.44233333333335</v>
      </c>
      <c r="T816" s="2">
        <f t="shared" si="415"/>
        <v>235.52766666666668</v>
      </c>
      <c r="U816" s="2">
        <f t="shared" si="419"/>
        <v>319.78833333333336</v>
      </c>
      <c r="V816" s="2">
        <f t="shared" si="420"/>
        <v>269.15666666666664</v>
      </c>
      <c r="W816" s="2">
        <f t="shared" si="421"/>
        <v>319.78833333333336</v>
      </c>
      <c r="X816" t="b">
        <f t="shared" si="422"/>
        <v>1</v>
      </c>
      <c r="Y816" t="b">
        <f t="shared" si="423"/>
        <v>0</v>
      </c>
      <c r="Z816" t="b">
        <f t="shared" si="424"/>
        <v>0</v>
      </c>
      <c r="AA816" t="b">
        <f t="shared" si="425"/>
        <v>0</v>
      </c>
      <c r="AB816" s="3">
        <f t="shared" si="406"/>
        <v>-6.5283333333333644</v>
      </c>
      <c r="AC816" t="b">
        <f t="shared" si="416"/>
        <v>0</v>
      </c>
      <c r="AD816" s="4"/>
      <c r="AE816" s="3" t="b">
        <f t="shared" si="407"/>
        <v>0</v>
      </c>
      <c r="AF816" s="3" t="b">
        <f t="shared" si="426"/>
        <v>0</v>
      </c>
      <c r="AG816" s="3" t="b">
        <f t="shared" si="427"/>
        <v>0</v>
      </c>
      <c r="AH816" s="3" t="b">
        <f t="shared" si="428"/>
        <v>0</v>
      </c>
      <c r="AI816" s="3" t="b">
        <f t="shared" si="429"/>
        <v>1</v>
      </c>
      <c r="AJ816" s="3" t="b">
        <f t="shared" si="430"/>
        <v>1</v>
      </c>
      <c r="AK816" s="3">
        <f t="shared" si="433"/>
        <v>-6.5283333333333644</v>
      </c>
      <c r="AL816" s="3" t="b">
        <f t="shared" si="417"/>
        <v>0</v>
      </c>
      <c r="AM816" s="3" t="b">
        <f t="shared" si="408"/>
        <v>0</v>
      </c>
      <c r="AN816" s="3" t="b">
        <f t="shared" si="431"/>
        <v>0</v>
      </c>
      <c r="AO816" s="3">
        <f t="shared" si="432"/>
        <v>0</v>
      </c>
    </row>
    <row r="817" spans="1:41" x14ac:dyDescent="0.2">
      <c r="A817">
        <v>20150722</v>
      </c>
      <c r="B817">
        <v>275.66000000000003</v>
      </c>
      <c r="C817">
        <v>277.67</v>
      </c>
      <c r="D817">
        <v>274.38</v>
      </c>
      <c r="E817">
        <v>277.22000000000003</v>
      </c>
      <c r="F817" s="3">
        <v>19389800</v>
      </c>
      <c r="G817">
        <v>3971960000</v>
      </c>
      <c r="H817">
        <f t="shared" si="434"/>
        <v>245.70566666666664</v>
      </c>
      <c r="I817" s="1">
        <f t="shared" si="403"/>
        <v>3.2900000000000205</v>
      </c>
      <c r="J817" s="1">
        <f t="shared" si="404"/>
        <v>1.8400000000000318</v>
      </c>
      <c r="K817" s="1">
        <f t="shared" si="405"/>
        <v>1.4499999999999886</v>
      </c>
      <c r="L817" s="1">
        <f t="shared" si="435"/>
        <v>3.2900000000000205</v>
      </c>
      <c r="M817" s="1">
        <f t="shared" si="413"/>
        <v>11.818</v>
      </c>
      <c r="N817" s="2">
        <f t="shared" si="409"/>
        <v>311.47899999999998</v>
      </c>
      <c r="O817" s="2">
        <f t="shared" si="410"/>
        <v>240.57099999999997</v>
      </c>
      <c r="P817" s="2">
        <f t="shared" si="411"/>
        <v>311.47899999999998</v>
      </c>
      <c r="Q817" s="2">
        <f t="shared" si="412"/>
        <v>241.59300000000002</v>
      </c>
      <c r="R817" s="2">
        <f t="shared" si="418"/>
        <v>311.47899999999998</v>
      </c>
      <c r="S817" s="2">
        <f t="shared" si="414"/>
        <v>317.38799999999998</v>
      </c>
      <c r="T817" s="2">
        <f t="shared" si="415"/>
        <v>234.66199999999998</v>
      </c>
      <c r="U817" s="2">
        <f t="shared" si="419"/>
        <v>317.38799999999998</v>
      </c>
      <c r="V817" s="2">
        <f t="shared" si="420"/>
        <v>269.15666666666664</v>
      </c>
      <c r="W817" s="2">
        <f t="shared" si="421"/>
        <v>317.38799999999998</v>
      </c>
      <c r="X817" t="b">
        <f t="shared" si="422"/>
        <v>1</v>
      </c>
      <c r="Y817" t="b">
        <f t="shared" si="423"/>
        <v>0</v>
      </c>
      <c r="Z817" t="b">
        <f t="shared" si="424"/>
        <v>0</v>
      </c>
      <c r="AA817" t="b">
        <f t="shared" si="425"/>
        <v>0</v>
      </c>
      <c r="AB817" s="3">
        <f t="shared" si="406"/>
        <v>-5.9089999999999918</v>
      </c>
      <c r="AC817" t="b">
        <f t="shared" si="416"/>
        <v>0</v>
      </c>
      <c r="AD817" s="4"/>
      <c r="AE817" s="3" t="b">
        <f t="shared" si="407"/>
        <v>0</v>
      </c>
      <c r="AF817" s="3" t="b">
        <f t="shared" si="426"/>
        <v>0</v>
      </c>
      <c r="AG817" s="3" t="b">
        <f t="shared" si="427"/>
        <v>0</v>
      </c>
      <c r="AH817" s="3" t="b">
        <f t="shared" si="428"/>
        <v>0</v>
      </c>
      <c r="AI817" s="3" t="b">
        <f t="shared" si="429"/>
        <v>1</v>
      </c>
      <c r="AJ817" s="3" t="b">
        <f t="shared" si="430"/>
        <v>1</v>
      </c>
      <c r="AK817" s="3">
        <f t="shared" si="433"/>
        <v>-5.9089999999999918</v>
      </c>
      <c r="AL817" s="3" t="b">
        <f t="shared" si="417"/>
        <v>0</v>
      </c>
      <c r="AM817" s="3" t="b">
        <f t="shared" si="408"/>
        <v>0</v>
      </c>
      <c r="AN817" s="3" t="b">
        <f t="shared" si="431"/>
        <v>0</v>
      </c>
      <c r="AO817" s="3">
        <f t="shared" si="432"/>
        <v>0</v>
      </c>
    </row>
    <row r="818" spans="1:41" x14ac:dyDescent="0.2">
      <c r="A818">
        <v>20150723</v>
      </c>
      <c r="B818">
        <v>277.33999999999997</v>
      </c>
      <c r="C818">
        <v>278.11</v>
      </c>
      <c r="D818">
        <v>275.72000000000003</v>
      </c>
      <c r="E818">
        <v>276.05</v>
      </c>
      <c r="F818" s="3">
        <v>18531300</v>
      </c>
      <c r="G818">
        <v>3997290000</v>
      </c>
      <c r="H818">
        <f t="shared" si="434"/>
        <v>246.15855555555555</v>
      </c>
      <c r="I818" s="1">
        <f t="shared" si="403"/>
        <v>2.3899999999999864</v>
      </c>
      <c r="J818" s="1">
        <f t="shared" si="404"/>
        <v>0.88999999999998636</v>
      </c>
      <c r="K818" s="1">
        <f t="shared" si="405"/>
        <v>1.5</v>
      </c>
      <c r="L818" s="1">
        <f t="shared" si="435"/>
        <v>2.3899999999999864</v>
      </c>
      <c r="M818" s="1">
        <f t="shared" si="413"/>
        <v>11.603333333333333</v>
      </c>
      <c r="N818" s="2">
        <f t="shared" si="409"/>
        <v>311.72500000000002</v>
      </c>
      <c r="O818" s="2">
        <f t="shared" si="410"/>
        <v>242.10500000000002</v>
      </c>
      <c r="P818" s="2">
        <f t="shared" si="411"/>
        <v>311.47899999999998</v>
      </c>
      <c r="Q818" s="2">
        <f t="shared" si="412"/>
        <v>242.10500000000002</v>
      </c>
      <c r="R818" s="2">
        <f t="shared" si="418"/>
        <v>311.47899999999998</v>
      </c>
      <c r="S818" s="2">
        <f t="shared" si="414"/>
        <v>317.5266666666667</v>
      </c>
      <c r="T818" s="2">
        <f t="shared" si="415"/>
        <v>236.30333333333334</v>
      </c>
      <c r="U818" s="2">
        <f t="shared" si="419"/>
        <v>317.38799999999998</v>
      </c>
      <c r="V818" s="2">
        <f t="shared" si="420"/>
        <v>269.15666666666664</v>
      </c>
      <c r="W818" s="2">
        <f t="shared" si="421"/>
        <v>317.38799999999998</v>
      </c>
      <c r="X818" t="b">
        <f t="shared" si="422"/>
        <v>1</v>
      </c>
      <c r="Y818" t="b">
        <f t="shared" si="423"/>
        <v>0</v>
      </c>
      <c r="Z818" t="b">
        <f t="shared" si="424"/>
        <v>0</v>
      </c>
      <c r="AA818" t="b">
        <f t="shared" si="425"/>
        <v>0</v>
      </c>
      <c r="AB818" s="3">
        <f t="shared" si="406"/>
        <v>-5.9089999999999918</v>
      </c>
      <c r="AC818" t="b">
        <f t="shared" si="416"/>
        <v>0</v>
      </c>
      <c r="AD818" s="4"/>
      <c r="AE818" s="3" t="b">
        <f t="shared" si="407"/>
        <v>0</v>
      </c>
      <c r="AF818" s="3" t="b">
        <f t="shared" si="426"/>
        <v>0</v>
      </c>
      <c r="AG818" s="3" t="b">
        <f t="shared" si="427"/>
        <v>0</v>
      </c>
      <c r="AH818" s="3" t="b">
        <f t="shared" si="428"/>
        <v>0</v>
      </c>
      <c r="AI818" s="3" t="b">
        <f t="shared" si="429"/>
        <v>1</v>
      </c>
      <c r="AJ818" s="3" t="b">
        <f t="shared" si="430"/>
        <v>1</v>
      </c>
      <c r="AK818" s="3">
        <f t="shared" si="433"/>
        <v>-5.9089999999999918</v>
      </c>
      <c r="AL818" s="3" t="b">
        <f t="shared" si="417"/>
        <v>0</v>
      </c>
      <c r="AM818" s="3" t="b">
        <f t="shared" si="408"/>
        <v>0</v>
      </c>
      <c r="AN818" s="3" t="b">
        <f t="shared" si="431"/>
        <v>0</v>
      </c>
      <c r="AO818" s="3">
        <f t="shared" si="432"/>
        <v>0</v>
      </c>
    </row>
    <row r="819" spans="1:41" x14ac:dyDescent="0.2">
      <c r="A819">
        <v>20150724</v>
      </c>
      <c r="B819">
        <v>276</v>
      </c>
      <c r="C819">
        <v>289.25</v>
      </c>
      <c r="D819">
        <v>275.25</v>
      </c>
      <c r="E819">
        <v>288.27999999999997</v>
      </c>
      <c r="F819" s="3">
        <v>37199400</v>
      </c>
      <c r="G819">
        <v>3978990000</v>
      </c>
      <c r="H819">
        <f t="shared" si="434"/>
        <v>246.6561111111111</v>
      </c>
      <c r="I819" s="1">
        <f t="shared" si="403"/>
        <v>14</v>
      </c>
      <c r="J819" s="1">
        <f t="shared" si="404"/>
        <v>13.199999999999989</v>
      </c>
      <c r="K819" s="1">
        <f t="shared" si="405"/>
        <v>0.80000000000001137</v>
      </c>
      <c r="L819" s="1">
        <f t="shared" si="435"/>
        <v>14</v>
      </c>
      <c r="M819" s="1">
        <f t="shared" si="413"/>
        <v>11.190666666666663</v>
      </c>
      <c r="N819" s="2">
        <f t="shared" si="409"/>
        <v>315.822</v>
      </c>
      <c r="O819" s="2">
        <f t="shared" si="410"/>
        <v>248.678</v>
      </c>
      <c r="P819" s="2">
        <f t="shared" si="411"/>
        <v>311.47899999999998</v>
      </c>
      <c r="Q819" s="2">
        <f t="shared" si="412"/>
        <v>248.678</v>
      </c>
      <c r="R819" s="2">
        <f t="shared" si="418"/>
        <v>311.47899999999998</v>
      </c>
      <c r="S819" s="2">
        <f t="shared" si="414"/>
        <v>321.41733333333332</v>
      </c>
      <c r="T819" s="2">
        <f t="shared" si="415"/>
        <v>243.08266666666668</v>
      </c>
      <c r="U819" s="2">
        <f t="shared" si="419"/>
        <v>317.38799999999998</v>
      </c>
      <c r="V819" s="2">
        <f t="shared" si="420"/>
        <v>269.15666666666664</v>
      </c>
      <c r="W819" s="2">
        <f t="shared" si="421"/>
        <v>317.38799999999998</v>
      </c>
      <c r="X819" t="b">
        <f t="shared" si="422"/>
        <v>1</v>
      </c>
      <c r="Y819" t="b">
        <f t="shared" si="423"/>
        <v>0</v>
      </c>
      <c r="Z819" t="b">
        <f t="shared" si="424"/>
        <v>0</v>
      </c>
      <c r="AA819" t="b">
        <f t="shared" si="425"/>
        <v>0</v>
      </c>
      <c r="AB819" s="3">
        <f t="shared" si="406"/>
        <v>-5.9089999999999918</v>
      </c>
      <c r="AC819" t="b">
        <f t="shared" si="416"/>
        <v>0</v>
      </c>
      <c r="AD819" s="4"/>
      <c r="AE819" s="3" t="b">
        <f t="shared" si="407"/>
        <v>0</v>
      </c>
      <c r="AF819" s="3" t="b">
        <f t="shared" si="426"/>
        <v>0</v>
      </c>
      <c r="AG819" s="3" t="b">
        <f t="shared" si="427"/>
        <v>0</v>
      </c>
      <c r="AH819" s="3" t="b">
        <f t="shared" si="428"/>
        <v>0</v>
      </c>
      <c r="AI819" s="3" t="b">
        <f t="shared" si="429"/>
        <v>1</v>
      </c>
      <c r="AJ819" s="3" t="b">
        <f t="shared" si="430"/>
        <v>1</v>
      </c>
      <c r="AK819" s="3">
        <f t="shared" si="433"/>
        <v>-5.9089999999999918</v>
      </c>
      <c r="AL819" s="3" t="b">
        <f t="shared" si="417"/>
        <v>0</v>
      </c>
      <c r="AM819" s="3" t="b">
        <f t="shared" si="408"/>
        <v>0</v>
      </c>
      <c r="AN819" s="3" t="b">
        <f t="shared" si="431"/>
        <v>0</v>
      </c>
      <c r="AO819" s="3">
        <f t="shared" si="432"/>
        <v>0</v>
      </c>
    </row>
    <row r="820" spans="1:41" x14ac:dyDescent="0.2">
      <c r="A820">
        <v>20150725</v>
      </c>
      <c r="B820">
        <v>288.16000000000003</v>
      </c>
      <c r="C820">
        <v>290.73</v>
      </c>
      <c r="D820">
        <v>286</v>
      </c>
      <c r="E820">
        <v>288.7</v>
      </c>
      <c r="F820" s="3">
        <v>20662200</v>
      </c>
      <c r="G820">
        <v>4155500000</v>
      </c>
      <c r="H820">
        <f t="shared" si="434"/>
        <v>247.34377777777772</v>
      </c>
      <c r="I820" s="1">
        <f t="shared" si="403"/>
        <v>4.7300000000000182</v>
      </c>
      <c r="J820" s="1">
        <f t="shared" si="404"/>
        <v>2.4500000000000455</v>
      </c>
      <c r="K820" s="1">
        <f t="shared" si="405"/>
        <v>2.2799999999999727</v>
      </c>
      <c r="L820" s="1">
        <f t="shared" si="435"/>
        <v>4.7300000000000182</v>
      </c>
      <c r="M820" s="1">
        <f t="shared" si="413"/>
        <v>11.774666666666663</v>
      </c>
      <c r="N820" s="2">
        <f t="shared" si="409"/>
        <v>323.68900000000002</v>
      </c>
      <c r="O820" s="2">
        <f t="shared" si="410"/>
        <v>253.04100000000003</v>
      </c>
      <c r="P820" s="2">
        <f t="shared" si="411"/>
        <v>311.47899999999998</v>
      </c>
      <c r="Q820" s="2">
        <f t="shared" si="412"/>
        <v>253.04100000000003</v>
      </c>
      <c r="R820" s="2">
        <f t="shared" si="418"/>
        <v>311.47899999999998</v>
      </c>
      <c r="S820" s="2">
        <f t="shared" si="414"/>
        <v>329.57633333333331</v>
      </c>
      <c r="T820" s="2">
        <f t="shared" si="415"/>
        <v>247.15366666666668</v>
      </c>
      <c r="U820" s="2">
        <f t="shared" si="419"/>
        <v>317.38799999999998</v>
      </c>
      <c r="V820" s="2">
        <f t="shared" si="420"/>
        <v>269.15666666666664</v>
      </c>
      <c r="W820" s="2">
        <f t="shared" si="421"/>
        <v>317.38799999999998</v>
      </c>
      <c r="X820" t="b">
        <f t="shared" si="422"/>
        <v>1</v>
      </c>
      <c r="Y820" t="b">
        <f t="shared" si="423"/>
        <v>0</v>
      </c>
      <c r="Z820" t="b">
        <f t="shared" si="424"/>
        <v>0</v>
      </c>
      <c r="AA820" t="b">
        <f t="shared" si="425"/>
        <v>0</v>
      </c>
      <c r="AB820" s="3">
        <f t="shared" si="406"/>
        <v>-5.9089999999999918</v>
      </c>
      <c r="AC820" t="b">
        <f t="shared" si="416"/>
        <v>0</v>
      </c>
      <c r="AD820" s="4"/>
      <c r="AE820" s="3" t="b">
        <f t="shared" si="407"/>
        <v>0</v>
      </c>
      <c r="AF820" s="3" t="b">
        <f t="shared" si="426"/>
        <v>0</v>
      </c>
      <c r="AG820" s="3" t="b">
        <f t="shared" si="427"/>
        <v>0</v>
      </c>
      <c r="AH820" s="3" t="b">
        <f t="shared" si="428"/>
        <v>0</v>
      </c>
      <c r="AI820" s="3" t="b">
        <f t="shared" si="429"/>
        <v>1</v>
      </c>
      <c r="AJ820" s="3" t="b">
        <f t="shared" si="430"/>
        <v>1</v>
      </c>
      <c r="AK820" s="3">
        <f t="shared" si="433"/>
        <v>-5.9089999999999918</v>
      </c>
      <c r="AL820" s="3" t="b">
        <f t="shared" si="417"/>
        <v>0</v>
      </c>
      <c r="AM820" s="3" t="b">
        <f t="shared" si="408"/>
        <v>0</v>
      </c>
      <c r="AN820" s="3" t="b">
        <f t="shared" si="431"/>
        <v>0</v>
      </c>
      <c r="AO820" s="3">
        <f t="shared" si="432"/>
        <v>0</v>
      </c>
    </row>
    <row r="821" spans="1:41" x14ac:dyDescent="0.2">
      <c r="A821">
        <v>20150726</v>
      </c>
      <c r="B821">
        <v>288.64</v>
      </c>
      <c r="C821">
        <v>293.05</v>
      </c>
      <c r="D821">
        <v>287.70999999999998</v>
      </c>
      <c r="E821">
        <v>292.69</v>
      </c>
      <c r="F821" s="3">
        <v>16032300</v>
      </c>
      <c r="G821">
        <v>4163470000</v>
      </c>
      <c r="H821">
        <f t="shared" si="434"/>
        <v>248.11344444444444</v>
      </c>
      <c r="I821" s="1">
        <f t="shared" si="403"/>
        <v>5.3400000000000318</v>
      </c>
      <c r="J821" s="1">
        <f t="shared" si="404"/>
        <v>4.3500000000000227</v>
      </c>
      <c r="K821" s="1">
        <f t="shared" si="405"/>
        <v>0.99000000000000909</v>
      </c>
      <c r="L821" s="1">
        <f t="shared" si="435"/>
        <v>5.3400000000000318</v>
      </c>
      <c r="M821" s="1">
        <f t="shared" si="413"/>
        <v>10.370666666666667</v>
      </c>
      <c r="N821" s="2">
        <f t="shared" si="409"/>
        <v>321.49200000000002</v>
      </c>
      <c r="O821" s="2">
        <f t="shared" si="410"/>
        <v>259.26799999999997</v>
      </c>
      <c r="P821" s="2">
        <f t="shared" si="411"/>
        <v>311.47899999999998</v>
      </c>
      <c r="Q821" s="2">
        <f t="shared" si="412"/>
        <v>259.26799999999997</v>
      </c>
      <c r="R821" s="2">
        <f t="shared" si="418"/>
        <v>311.47899999999998</v>
      </c>
      <c r="S821" s="2">
        <f t="shared" si="414"/>
        <v>326.67733333333331</v>
      </c>
      <c r="T821" s="2">
        <f t="shared" si="415"/>
        <v>254.08266666666665</v>
      </c>
      <c r="U821" s="2">
        <f t="shared" si="419"/>
        <v>317.38799999999998</v>
      </c>
      <c r="V821" s="2">
        <f t="shared" si="420"/>
        <v>269.15666666666664</v>
      </c>
      <c r="W821" s="2">
        <f t="shared" si="421"/>
        <v>317.38799999999998</v>
      </c>
      <c r="X821" t="b">
        <f t="shared" si="422"/>
        <v>1</v>
      </c>
      <c r="Y821" t="b">
        <f t="shared" si="423"/>
        <v>0</v>
      </c>
      <c r="Z821" t="b">
        <f t="shared" si="424"/>
        <v>0</v>
      </c>
      <c r="AA821" t="b">
        <f t="shared" si="425"/>
        <v>0</v>
      </c>
      <c r="AB821" s="3">
        <f t="shared" si="406"/>
        <v>-5.9089999999999918</v>
      </c>
      <c r="AC821" t="b">
        <f t="shared" si="416"/>
        <v>0</v>
      </c>
      <c r="AD821" s="4"/>
      <c r="AE821" s="3" t="b">
        <f t="shared" si="407"/>
        <v>0</v>
      </c>
      <c r="AF821" s="3" t="b">
        <f t="shared" si="426"/>
        <v>0</v>
      </c>
      <c r="AG821" s="3" t="b">
        <f t="shared" si="427"/>
        <v>0</v>
      </c>
      <c r="AH821" s="3" t="b">
        <f t="shared" si="428"/>
        <v>0</v>
      </c>
      <c r="AI821" s="3" t="b">
        <f t="shared" si="429"/>
        <v>1</v>
      </c>
      <c r="AJ821" s="3" t="b">
        <f t="shared" si="430"/>
        <v>1</v>
      </c>
      <c r="AK821" s="3">
        <f t="shared" si="433"/>
        <v>-5.9089999999999918</v>
      </c>
      <c r="AL821" s="3" t="b">
        <f t="shared" si="417"/>
        <v>0</v>
      </c>
      <c r="AM821" s="3" t="b">
        <f t="shared" si="408"/>
        <v>0</v>
      </c>
      <c r="AN821" s="3" t="b">
        <f t="shared" si="431"/>
        <v>0</v>
      </c>
      <c r="AO821" s="3">
        <f t="shared" si="432"/>
        <v>0</v>
      </c>
    </row>
    <row r="822" spans="1:41" x14ac:dyDescent="0.2">
      <c r="A822">
        <v>20150727</v>
      </c>
      <c r="B822">
        <v>292.64</v>
      </c>
      <c r="C822">
        <v>297.77</v>
      </c>
      <c r="D822">
        <v>287.45</v>
      </c>
      <c r="E822">
        <v>293.62</v>
      </c>
      <c r="F822" s="3">
        <v>30592000</v>
      </c>
      <c r="G822">
        <v>4222210000</v>
      </c>
      <c r="H822">
        <f t="shared" si="434"/>
        <v>248.81788888888886</v>
      </c>
      <c r="I822" s="1">
        <f t="shared" si="403"/>
        <v>10.319999999999993</v>
      </c>
      <c r="J822" s="1">
        <f t="shared" si="404"/>
        <v>5.0799999999999841</v>
      </c>
      <c r="K822" s="1">
        <f t="shared" si="405"/>
        <v>5.2400000000000091</v>
      </c>
      <c r="L822" s="1">
        <f t="shared" si="435"/>
        <v>10.319999999999993</v>
      </c>
      <c r="M822" s="1">
        <f t="shared" si="413"/>
        <v>9.7280000000000015</v>
      </c>
      <c r="N822" s="2">
        <f t="shared" si="409"/>
        <v>321.79400000000004</v>
      </c>
      <c r="O822" s="2">
        <f t="shared" si="410"/>
        <v>263.42599999999999</v>
      </c>
      <c r="P822" s="2">
        <f t="shared" si="411"/>
        <v>311.47899999999998</v>
      </c>
      <c r="Q822" s="2">
        <f t="shared" si="412"/>
        <v>263.42599999999999</v>
      </c>
      <c r="R822" s="2">
        <f t="shared" si="418"/>
        <v>311.47899999999998</v>
      </c>
      <c r="S822" s="2">
        <f t="shared" si="414"/>
        <v>326.65800000000002</v>
      </c>
      <c r="T822" s="2">
        <f t="shared" si="415"/>
        <v>258.56200000000001</v>
      </c>
      <c r="U822" s="2">
        <f t="shared" si="419"/>
        <v>317.38799999999998</v>
      </c>
      <c r="V822" s="2">
        <f t="shared" si="420"/>
        <v>269.15666666666664</v>
      </c>
      <c r="W822" s="2">
        <f t="shared" si="421"/>
        <v>317.38799999999998</v>
      </c>
      <c r="X822" t="b">
        <f t="shared" si="422"/>
        <v>1</v>
      </c>
      <c r="Y822" t="b">
        <f t="shared" si="423"/>
        <v>0</v>
      </c>
      <c r="Z822" t="b">
        <f t="shared" si="424"/>
        <v>0</v>
      </c>
      <c r="AA822" t="b">
        <f t="shared" si="425"/>
        <v>0</v>
      </c>
      <c r="AB822" s="3">
        <f t="shared" si="406"/>
        <v>-5.9089999999999918</v>
      </c>
      <c r="AC822" t="b">
        <f t="shared" si="416"/>
        <v>0</v>
      </c>
      <c r="AD822" s="4"/>
      <c r="AE822" s="3" t="b">
        <f t="shared" si="407"/>
        <v>0</v>
      </c>
      <c r="AF822" s="3" t="b">
        <f t="shared" si="426"/>
        <v>0</v>
      </c>
      <c r="AG822" s="3" t="b">
        <f t="shared" si="427"/>
        <v>0</v>
      </c>
      <c r="AH822" s="3" t="b">
        <f t="shared" si="428"/>
        <v>0</v>
      </c>
      <c r="AI822" s="3" t="b">
        <f t="shared" si="429"/>
        <v>1</v>
      </c>
      <c r="AJ822" s="3" t="b">
        <f t="shared" si="430"/>
        <v>1</v>
      </c>
      <c r="AK822" s="3">
        <f t="shared" si="433"/>
        <v>-5.9089999999999918</v>
      </c>
      <c r="AL822" s="3" t="b">
        <f t="shared" si="417"/>
        <v>0</v>
      </c>
      <c r="AM822" s="3" t="b">
        <f t="shared" si="408"/>
        <v>0</v>
      </c>
      <c r="AN822" s="3" t="b">
        <f t="shared" si="431"/>
        <v>0</v>
      </c>
      <c r="AO822" s="3">
        <f t="shared" si="432"/>
        <v>0</v>
      </c>
    </row>
    <row r="823" spans="1:41" x14ac:dyDescent="0.2">
      <c r="A823">
        <v>20150728</v>
      </c>
      <c r="B823">
        <v>293.63</v>
      </c>
      <c r="C823">
        <v>296.64999999999998</v>
      </c>
      <c r="D823">
        <v>293.42</v>
      </c>
      <c r="E823">
        <v>294.43</v>
      </c>
      <c r="F823" s="3">
        <v>25453600</v>
      </c>
      <c r="G823">
        <v>4237650000</v>
      </c>
      <c r="H823">
        <f t="shared" si="434"/>
        <v>249.57088888888887</v>
      </c>
      <c r="I823" s="1">
        <f t="shared" si="403"/>
        <v>3.2299999999999613</v>
      </c>
      <c r="J823" s="1">
        <f t="shared" si="404"/>
        <v>3.0299999999999727</v>
      </c>
      <c r="K823" s="1">
        <f t="shared" si="405"/>
        <v>0.19999999999998863</v>
      </c>
      <c r="L823" s="1">
        <f t="shared" si="435"/>
        <v>3.2299999999999613</v>
      </c>
      <c r="M823" s="1">
        <f t="shared" si="413"/>
        <v>8.9566666666666688</v>
      </c>
      <c r="N823" s="2">
        <f t="shared" si="409"/>
        <v>321.90499999999997</v>
      </c>
      <c r="O823" s="2">
        <f t="shared" si="410"/>
        <v>268.16499999999996</v>
      </c>
      <c r="P823" s="2">
        <f t="shared" si="411"/>
        <v>311.47899999999998</v>
      </c>
      <c r="Q823" s="2">
        <f t="shared" si="412"/>
        <v>268.16499999999996</v>
      </c>
      <c r="R823" s="2">
        <f t="shared" si="418"/>
        <v>311.47899999999998</v>
      </c>
      <c r="S823" s="2">
        <f t="shared" si="414"/>
        <v>326.38333333333333</v>
      </c>
      <c r="T823" s="2">
        <f t="shared" si="415"/>
        <v>263.68666666666661</v>
      </c>
      <c r="U823" s="2">
        <f t="shared" si="419"/>
        <v>317.38799999999998</v>
      </c>
      <c r="V823" s="2">
        <f t="shared" si="420"/>
        <v>269.15666666666664</v>
      </c>
      <c r="W823" s="2">
        <f t="shared" si="421"/>
        <v>317.38799999999998</v>
      </c>
      <c r="X823" t="b">
        <f t="shared" si="422"/>
        <v>1</v>
      </c>
      <c r="Y823" t="b">
        <f t="shared" si="423"/>
        <v>0</v>
      </c>
      <c r="Z823" t="b">
        <f t="shared" si="424"/>
        <v>0</v>
      </c>
      <c r="AA823" t="b">
        <f t="shared" si="425"/>
        <v>0</v>
      </c>
      <c r="AB823" s="3">
        <f t="shared" si="406"/>
        <v>-5.9089999999999918</v>
      </c>
      <c r="AC823" t="b">
        <f t="shared" si="416"/>
        <v>0</v>
      </c>
      <c r="AD823" s="4"/>
      <c r="AE823" s="3" t="b">
        <f t="shared" si="407"/>
        <v>0</v>
      </c>
      <c r="AF823" s="3" t="b">
        <f t="shared" si="426"/>
        <v>0</v>
      </c>
      <c r="AG823" s="3" t="b">
        <f t="shared" si="427"/>
        <v>0</v>
      </c>
      <c r="AH823" s="3" t="b">
        <f t="shared" si="428"/>
        <v>0</v>
      </c>
      <c r="AI823" s="3" t="b">
        <f t="shared" si="429"/>
        <v>1</v>
      </c>
      <c r="AJ823" s="3" t="b">
        <f t="shared" si="430"/>
        <v>1</v>
      </c>
      <c r="AK823" s="3">
        <f t="shared" si="433"/>
        <v>-5.9089999999999918</v>
      </c>
      <c r="AL823" s="3" t="b">
        <f t="shared" si="417"/>
        <v>0</v>
      </c>
      <c r="AM823" s="3" t="b">
        <f t="shared" si="408"/>
        <v>0</v>
      </c>
      <c r="AN823" s="3" t="b">
        <f t="shared" si="431"/>
        <v>0</v>
      </c>
      <c r="AO823" s="3">
        <f t="shared" si="432"/>
        <v>0</v>
      </c>
    </row>
    <row r="824" spans="1:41" x14ac:dyDescent="0.2">
      <c r="A824">
        <v>20150729</v>
      </c>
      <c r="B824">
        <v>294.48</v>
      </c>
      <c r="C824">
        <v>294.54000000000002</v>
      </c>
      <c r="D824">
        <v>288.77999999999997</v>
      </c>
      <c r="E824">
        <v>289.58999999999997</v>
      </c>
      <c r="F824" s="3">
        <v>24672600</v>
      </c>
      <c r="G824">
        <v>4250940000</v>
      </c>
      <c r="H824">
        <f t="shared" si="434"/>
        <v>250.33333333333334</v>
      </c>
      <c r="I824" s="1">
        <f t="shared" si="403"/>
        <v>5.7600000000000477</v>
      </c>
      <c r="J824" s="1">
        <f t="shared" si="404"/>
        <v>0.11000000000001364</v>
      </c>
      <c r="K824" s="1">
        <f t="shared" si="405"/>
        <v>5.6500000000000341</v>
      </c>
      <c r="L824" s="1">
        <f t="shared" si="435"/>
        <v>5.7600000000000477</v>
      </c>
      <c r="M824" s="1">
        <f t="shared" si="413"/>
        <v>7.1759999999999993</v>
      </c>
      <c r="N824" s="2">
        <f t="shared" si="409"/>
        <v>313.18799999999999</v>
      </c>
      <c r="O824" s="2">
        <f t="shared" si="410"/>
        <v>270.13199999999995</v>
      </c>
      <c r="P824" s="2">
        <f t="shared" si="411"/>
        <v>311.47899999999998</v>
      </c>
      <c r="Q824" s="2">
        <f t="shared" si="412"/>
        <v>270.13199999999995</v>
      </c>
      <c r="R824" s="2">
        <f t="shared" si="418"/>
        <v>311.47899999999998</v>
      </c>
      <c r="S824" s="2">
        <f t="shared" si="414"/>
        <v>316.77599999999995</v>
      </c>
      <c r="T824" s="2">
        <f t="shared" si="415"/>
        <v>266.54399999999998</v>
      </c>
      <c r="U824" s="2">
        <f t="shared" si="419"/>
        <v>316.77599999999995</v>
      </c>
      <c r="V824" s="2">
        <f t="shared" si="420"/>
        <v>269.15666666666664</v>
      </c>
      <c r="W824" s="2">
        <f t="shared" si="421"/>
        <v>316.77599999999995</v>
      </c>
      <c r="X824" t="b">
        <f t="shared" si="422"/>
        <v>1</v>
      </c>
      <c r="Y824" t="b">
        <f t="shared" si="423"/>
        <v>0</v>
      </c>
      <c r="Z824" t="b">
        <f t="shared" si="424"/>
        <v>0</v>
      </c>
      <c r="AA824" t="b">
        <f t="shared" si="425"/>
        <v>0</v>
      </c>
      <c r="AB824" s="3">
        <f t="shared" si="406"/>
        <v>-5.2969999999999686</v>
      </c>
      <c r="AC824" t="b">
        <f t="shared" si="416"/>
        <v>0</v>
      </c>
      <c r="AD824" s="4"/>
      <c r="AE824" s="3" t="b">
        <f t="shared" si="407"/>
        <v>0</v>
      </c>
      <c r="AF824" s="3" t="b">
        <f t="shared" si="426"/>
        <v>0</v>
      </c>
      <c r="AG824" s="3" t="b">
        <f t="shared" si="427"/>
        <v>0</v>
      </c>
      <c r="AH824" s="3" t="b">
        <f t="shared" si="428"/>
        <v>0</v>
      </c>
      <c r="AI824" s="3" t="b">
        <f t="shared" si="429"/>
        <v>1</v>
      </c>
      <c r="AJ824" s="3" t="b">
        <f t="shared" si="430"/>
        <v>1</v>
      </c>
      <c r="AK824" s="3">
        <f t="shared" si="433"/>
        <v>-5.2969999999999686</v>
      </c>
      <c r="AL824" s="3" t="b">
        <f t="shared" si="417"/>
        <v>0</v>
      </c>
      <c r="AM824" s="3" t="b">
        <f t="shared" si="408"/>
        <v>0</v>
      </c>
      <c r="AN824" s="3" t="b">
        <f t="shared" si="431"/>
        <v>0</v>
      </c>
      <c r="AO824" s="3">
        <f t="shared" si="432"/>
        <v>0</v>
      </c>
    </row>
    <row r="825" spans="1:41" x14ac:dyDescent="0.2">
      <c r="A825">
        <v>20150730</v>
      </c>
      <c r="B825">
        <v>289.10000000000002</v>
      </c>
      <c r="C825">
        <v>290.13</v>
      </c>
      <c r="D825">
        <v>286.57</v>
      </c>
      <c r="E825">
        <v>287.72000000000003</v>
      </c>
      <c r="F825" s="3">
        <v>21635800</v>
      </c>
      <c r="G825">
        <v>4174360000</v>
      </c>
      <c r="H825">
        <f t="shared" si="434"/>
        <v>250.92711111111106</v>
      </c>
      <c r="I825" s="1">
        <f t="shared" si="403"/>
        <v>3.5600000000000023</v>
      </c>
      <c r="J825" s="1">
        <f t="shared" si="404"/>
        <v>0.54000000000002046</v>
      </c>
      <c r="K825" s="1">
        <f t="shared" si="405"/>
        <v>3.0199999999999818</v>
      </c>
      <c r="L825" s="1">
        <f t="shared" si="435"/>
        <v>3.5600000000000023</v>
      </c>
      <c r="M825" s="1">
        <f t="shared" si="413"/>
        <v>6.9260000000000028</v>
      </c>
      <c r="N825" s="2">
        <f t="shared" si="409"/>
        <v>309.12800000000004</v>
      </c>
      <c r="O825" s="2">
        <f t="shared" si="410"/>
        <v>267.572</v>
      </c>
      <c r="P825" s="2">
        <f t="shared" si="411"/>
        <v>309.12800000000004</v>
      </c>
      <c r="Q825" s="2">
        <f t="shared" si="412"/>
        <v>270.13199999999995</v>
      </c>
      <c r="R825" s="2">
        <f t="shared" si="418"/>
        <v>309.12800000000004</v>
      </c>
      <c r="S825" s="2">
        <f t="shared" si="414"/>
        <v>312.59100000000001</v>
      </c>
      <c r="T825" s="2">
        <f t="shared" si="415"/>
        <v>264.10900000000004</v>
      </c>
      <c r="U825" s="2">
        <f t="shared" si="419"/>
        <v>312.59100000000001</v>
      </c>
      <c r="V825" s="2">
        <f t="shared" si="420"/>
        <v>269.15666666666664</v>
      </c>
      <c r="W825" s="2">
        <f t="shared" si="421"/>
        <v>312.59100000000001</v>
      </c>
      <c r="X825" t="b">
        <f t="shared" si="422"/>
        <v>1</v>
      </c>
      <c r="Y825" t="b">
        <f t="shared" si="423"/>
        <v>0</v>
      </c>
      <c r="Z825" t="b">
        <f t="shared" si="424"/>
        <v>0</v>
      </c>
      <c r="AA825" t="b">
        <f t="shared" si="425"/>
        <v>0</v>
      </c>
      <c r="AB825" s="3">
        <f t="shared" si="406"/>
        <v>-3.4629999999999654</v>
      </c>
      <c r="AC825" t="b">
        <f t="shared" si="416"/>
        <v>0</v>
      </c>
      <c r="AD825" s="4"/>
      <c r="AE825" s="3" t="b">
        <f t="shared" si="407"/>
        <v>0</v>
      </c>
      <c r="AF825" s="3" t="b">
        <f t="shared" si="426"/>
        <v>0</v>
      </c>
      <c r="AG825" s="3" t="b">
        <f t="shared" si="427"/>
        <v>0</v>
      </c>
      <c r="AH825" s="3" t="b">
        <f t="shared" si="428"/>
        <v>0</v>
      </c>
      <c r="AI825" s="3" t="b">
        <f t="shared" si="429"/>
        <v>1</v>
      </c>
      <c r="AJ825" s="3" t="b">
        <f t="shared" si="430"/>
        <v>1</v>
      </c>
      <c r="AK825" s="3">
        <f t="shared" si="433"/>
        <v>-3.4629999999999654</v>
      </c>
      <c r="AL825" s="3" t="b">
        <f t="shared" si="417"/>
        <v>0</v>
      </c>
      <c r="AM825" s="3" t="b">
        <f t="shared" si="408"/>
        <v>0</v>
      </c>
      <c r="AN825" s="3" t="b">
        <f t="shared" si="431"/>
        <v>0</v>
      </c>
      <c r="AO825" s="3">
        <f t="shared" si="432"/>
        <v>0</v>
      </c>
    </row>
    <row r="826" spans="1:41" x14ac:dyDescent="0.2">
      <c r="A826">
        <v>20150731</v>
      </c>
      <c r="B826">
        <v>287.7</v>
      </c>
      <c r="C826">
        <v>288.95999999999998</v>
      </c>
      <c r="D826">
        <v>282.33999999999997</v>
      </c>
      <c r="E826">
        <v>284.64999999999998</v>
      </c>
      <c r="F826" s="3">
        <v>23629100</v>
      </c>
      <c r="G826">
        <v>4155010000</v>
      </c>
      <c r="H826">
        <f t="shared" si="434"/>
        <v>251.5453333333333</v>
      </c>
      <c r="I826" s="1">
        <f t="shared" si="403"/>
        <v>6.6200000000000045</v>
      </c>
      <c r="J826" s="1">
        <f t="shared" si="404"/>
        <v>1.2399999999999523</v>
      </c>
      <c r="K826" s="1">
        <f t="shared" si="405"/>
        <v>5.3800000000000523</v>
      </c>
      <c r="L826" s="1">
        <f t="shared" si="435"/>
        <v>6.6200000000000045</v>
      </c>
      <c r="M826" s="1">
        <f t="shared" si="413"/>
        <v>6.6380000000000035</v>
      </c>
      <c r="N826" s="2">
        <f t="shared" si="409"/>
        <v>305.56399999999996</v>
      </c>
      <c r="O826" s="2">
        <f t="shared" si="410"/>
        <v>265.73599999999999</v>
      </c>
      <c r="P826" s="2">
        <f t="shared" si="411"/>
        <v>305.56399999999996</v>
      </c>
      <c r="Q826" s="2">
        <f t="shared" si="412"/>
        <v>270.13199999999995</v>
      </c>
      <c r="R826" s="2">
        <f t="shared" si="418"/>
        <v>305.56399999999996</v>
      </c>
      <c r="S826" s="2">
        <f t="shared" si="414"/>
        <v>308.88299999999998</v>
      </c>
      <c r="T826" s="2">
        <f t="shared" si="415"/>
        <v>262.41699999999997</v>
      </c>
      <c r="U826" s="2">
        <f t="shared" si="419"/>
        <v>308.88299999999998</v>
      </c>
      <c r="V826" s="2">
        <f t="shared" si="420"/>
        <v>269.15666666666664</v>
      </c>
      <c r="W826" s="2">
        <f t="shared" si="421"/>
        <v>308.88299999999998</v>
      </c>
      <c r="X826" t="b">
        <f t="shared" si="422"/>
        <v>1</v>
      </c>
      <c r="Y826" t="b">
        <f t="shared" si="423"/>
        <v>0</v>
      </c>
      <c r="Z826" t="b">
        <f t="shared" si="424"/>
        <v>0</v>
      </c>
      <c r="AA826" t="b">
        <f t="shared" si="425"/>
        <v>0</v>
      </c>
      <c r="AB826" s="3">
        <f t="shared" si="406"/>
        <v>-3.3190000000000168</v>
      </c>
      <c r="AC826" t="b">
        <f t="shared" si="416"/>
        <v>0</v>
      </c>
      <c r="AD826" s="4"/>
      <c r="AE826" s="3" t="b">
        <f t="shared" si="407"/>
        <v>0</v>
      </c>
      <c r="AF826" s="3" t="b">
        <f t="shared" si="426"/>
        <v>0</v>
      </c>
      <c r="AG826" s="3" t="b">
        <f t="shared" si="427"/>
        <v>0</v>
      </c>
      <c r="AH826" s="3" t="b">
        <f t="shared" si="428"/>
        <v>0</v>
      </c>
      <c r="AI826" s="3" t="b">
        <f t="shared" si="429"/>
        <v>1</v>
      </c>
      <c r="AJ826" s="3" t="b">
        <f t="shared" si="430"/>
        <v>1</v>
      </c>
      <c r="AK826" s="3">
        <f t="shared" si="433"/>
        <v>-3.3190000000000168</v>
      </c>
      <c r="AL826" s="3" t="b">
        <f t="shared" si="417"/>
        <v>0</v>
      </c>
      <c r="AM826" s="3" t="b">
        <f t="shared" si="408"/>
        <v>0</v>
      </c>
      <c r="AN826" s="3" t="b">
        <f t="shared" si="431"/>
        <v>0</v>
      </c>
      <c r="AO826" s="3">
        <f t="shared" si="432"/>
        <v>0</v>
      </c>
    </row>
    <row r="827" spans="1:41" x14ac:dyDescent="0.2">
      <c r="A827">
        <v>20150801</v>
      </c>
      <c r="B827">
        <v>284.69</v>
      </c>
      <c r="C827">
        <v>284.93</v>
      </c>
      <c r="D827">
        <v>278.11</v>
      </c>
      <c r="E827">
        <v>281.60000000000002</v>
      </c>
      <c r="F827" s="3">
        <v>18995000</v>
      </c>
      <c r="G827">
        <v>4112610000</v>
      </c>
      <c r="H827">
        <f t="shared" si="434"/>
        <v>252.09777777777776</v>
      </c>
      <c r="I827" s="1">
        <f t="shared" si="403"/>
        <v>6.8199999999999932</v>
      </c>
      <c r="J827" s="1">
        <f t="shared" si="404"/>
        <v>0.28000000000002956</v>
      </c>
      <c r="K827" s="1">
        <f t="shared" si="405"/>
        <v>6.5399999999999636</v>
      </c>
      <c r="L827" s="1">
        <f t="shared" si="435"/>
        <v>6.8199999999999932</v>
      </c>
      <c r="M827" s="1">
        <f t="shared" si="413"/>
        <v>6.0166666666666702</v>
      </c>
      <c r="N827" s="2">
        <f t="shared" si="409"/>
        <v>299.57</v>
      </c>
      <c r="O827" s="2">
        <f t="shared" si="410"/>
        <v>263.46999999999997</v>
      </c>
      <c r="P827" s="2">
        <f t="shared" si="411"/>
        <v>299.57</v>
      </c>
      <c r="Q827" s="2">
        <f t="shared" si="412"/>
        <v>270.13199999999995</v>
      </c>
      <c r="R827" s="2">
        <f t="shared" si="418"/>
        <v>299.57</v>
      </c>
      <c r="S827" s="2">
        <f t="shared" si="414"/>
        <v>302.57833333333332</v>
      </c>
      <c r="T827" s="2">
        <f t="shared" si="415"/>
        <v>260.46166666666664</v>
      </c>
      <c r="U827" s="2">
        <f t="shared" si="419"/>
        <v>302.57833333333332</v>
      </c>
      <c r="V827" s="2">
        <f t="shared" si="420"/>
        <v>269.15666666666664</v>
      </c>
      <c r="W827" s="2">
        <f t="shared" si="421"/>
        <v>302.57833333333332</v>
      </c>
      <c r="X827" t="b">
        <f t="shared" si="422"/>
        <v>1</v>
      </c>
      <c r="Y827" t="b">
        <f t="shared" si="423"/>
        <v>0</v>
      </c>
      <c r="Z827" t="b">
        <f t="shared" si="424"/>
        <v>0</v>
      </c>
      <c r="AA827" t="b">
        <f t="shared" si="425"/>
        <v>0</v>
      </c>
      <c r="AB827" s="3">
        <f t="shared" si="406"/>
        <v>-3.0083333333333258</v>
      </c>
      <c r="AC827" t="b">
        <f t="shared" si="416"/>
        <v>0</v>
      </c>
      <c r="AD827" s="4"/>
      <c r="AE827" s="3" t="b">
        <f t="shared" si="407"/>
        <v>0</v>
      </c>
      <c r="AF827" s="3" t="b">
        <f t="shared" si="426"/>
        <v>0</v>
      </c>
      <c r="AG827" s="3" t="b">
        <f t="shared" si="427"/>
        <v>0</v>
      </c>
      <c r="AH827" s="3" t="b">
        <f t="shared" si="428"/>
        <v>0</v>
      </c>
      <c r="AI827" s="3" t="b">
        <f t="shared" si="429"/>
        <v>1</v>
      </c>
      <c r="AJ827" s="3" t="b">
        <f t="shared" si="430"/>
        <v>1</v>
      </c>
      <c r="AK827" s="3">
        <f t="shared" si="433"/>
        <v>-3.0083333333333258</v>
      </c>
      <c r="AL827" s="3" t="b">
        <f t="shared" si="417"/>
        <v>0</v>
      </c>
      <c r="AM827" s="3" t="b">
        <f t="shared" si="408"/>
        <v>0</v>
      </c>
      <c r="AN827" s="3" t="b">
        <f t="shared" si="431"/>
        <v>0</v>
      </c>
      <c r="AO827" s="3">
        <f t="shared" si="432"/>
        <v>0</v>
      </c>
    </row>
    <row r="828" spans="1:41" x14ac:dyDescent="0.2">
      <c r="A828">
        <v>20150802</v>
      </c>
      <c r="B828">
        <v>280.45</v>
      </c>
      <c r="C828">
        <v>283.02999999999997</v>
      </c>
      <c r="D828">
        <v>277.52999999999997</v>
      </c>
      <c r="E828">
        <v>282.61</v>
      </c>
      <c r="F828" s="3">
        <v>17722200</v>
      </c>
      <c r="G828">
        <v>4052470000</v>
      </c>
      <c r="H828">
        <f t="shared" si="434"/>
        <v>252.55599999999998</v>
      </c>
      <c r="I828" s="1">
        <f t="shared" si="403"/>
        <v>5.5</v>
      </c>
      <c r="J828" s="1">
        <f t="shared" si="404"/>
        <v>1.42999999999995</v>
      </c>
      <c r="K828" s="1">
        <f t="shared" si="405"/>
        <v>4.07000000000005</v>
      </c>
      <c r="L828" s="1">
        <f t="shared" si="435"/>
        <v>5.5</v>
      </c>
      <c r="M828" s="1">
        <f t="shared" si="413"/>
        <v>5.9220000000000068</v>
      </c>
      <c r="N828" s="2">
        <f t="shared" si="409"/>
        <v>298.04599999999999</v>
      </c>
      <c r="O828" s="2">
        <f t="shared" si="410"/>
        <v>262.51399999999995</v>
      </c>
      <c r="P828" s="2">
        <f t="shared" si="411"/>
        <v>298.04599999999999</v>
      </c>
      <c r="Q828" s="2">
        <f t="shared" si="412"/>
        <v>270.13199999999995</v>
      </c>
      <c r="R828" s="2">
        <f t="shared" si="418"/>
        <v>298.04599999999999</v>
      </c>
      <c r="S828" s="2">
        <f t="shared" si="414"/>
        <v>301.00700000000001</v>
      </c>
      <c r="T828" s="2">
        <f t="shared" si="415"/>
        <v>259.55299999999994</v>
      </c>
      <c r="U828" s="2">
        <f t="shared" si="419"/>
        <v>301.00700000000001</v>
      </c>
      <c r="V828" s="2">
        <f t="shared" si="420"/>
        <v>269.15666666666664</v>
      </c>
      <c r="W828" s="2">
        <f t="shared" si="421"/>
        <v>301.00700000000001</v>
      </c>
      <c r="X828" t="b">
        <f t="shared" si="422"/>
        <v>1</v>
      </c>
      <c r="Y828" t="b">
        <f t="shared" si="423"/>
        <v>0</v>
      </c>
      <c r="Z828" t="b">
        <f t="shared" si="424"/>
        <v>0</v>
      </c>
      <c r="AA828" t="b">
        <f t="shared" si="425"/>
        <v>0</v>
      </c>
      <c r="AB828" s="3">
        <f t="shared" si="406"/>
        <v>-2.9610000000000127</v>
      </c>
      <c r="AC828" t="b">
        <f t="shared" si="416"/>
        <v>0</v>
      </c>
      <c r="AD828" s="4"/>
      <c r="AE828" s="3" t="b">
        <f t="shared" si="407"/>
        <v>0</v>
      </c>
      <c r="AF828" s="3" t="b">
        <f t="shared" si="426"/>
        <v>0</v>
      </c>
      <c r="AG828" s="3" t="b">
        <f t="shared" si="427"/>
        <v>0</v>
      </c>
      <c r="AH828" s="3" t="b">
        <f t="shared" si="428"/>
        <v>0</v>
      </c>
      <c r="AI828" s="3" t="b">
        <f t="shared" si="429"/>
        <v>1</v>
      </c>
      <c r="AJ828" s="3" t="b">
        <f t="shared" si="430"/>
        <v>1</v>
      </c>
      <c r="AK828" s="3">
        <f t="shared" si="433"/>
        <v>-2.9610000000000127</v>
      </c>
      <c r="AL828" s="3" t="b">
        <f t="shared" si="417"/>
        <v>0</v>
      </c>
      <c r="AM828" s="3" t="b">
        <f t="shared" si="408"/>
        <v>0</v>
      </c>
      <c r="AN828" s="3" t="b">
        <f t="shared" si="431"/>
        <v>0</v>
      </c>
      <c r="AO828" s="3">
        <f t="shared" si="432"/>
        <v>0</v>
      </c>
    </row>
    <row r="829" spans="1:41" x14ac:dyDescent="0.2">
      <c r="A829">
        <v>20150803</v>
      </c>
      <c r="B829">
        <v>282.81</v>
      </c>
      <c r="C829">
        <v>285.47000000000003</v>
      </c>
      <c r="D829">
        <v>280.23</v>
      </c>
      <c r="E829">
        <v>281.23</v>
      </c>
      <c r="F829" s="3">
        <v>21474100</v>
      </c>
      <c r="G829">
        <v>4087610000</v>
      </c>
      <c r="H829">
        <f t="shared" si="434"/>
        <v>253.04033333333331</v>
      </c>
      <c r="I829" s="1">
        <f t="shared" si="403"/>
        <v>5.2400000000000091</v>
      </c>
      <c r="J829" s="1">
        <f t="shared" si="404"/>
        <v>2.8600000000000136</v>
      </c>
      <c r="K829" s="1">
        <f t="shared" si="405"/>
        <v>2.3799999999999955</v>
      </c>
      <c r="L829" s="1">
        <f t="shared" si="435"/>
        <v>5.2400000000000091</v>
      </c>
      <c r="M829" s="1">
        <f t="shared" si="413"/>
        <v>5.7246666666666748</v>
      </c>
      <c r="N829" s="2">
        <f t="shared" si="409"/>
        <v>300.02400000000006</v>
      </c>
      <c r="O829" s="2">
        <f t="shared" si="410"/>
        <v>265.67599999999999</v>
      </c>
      <c r="P829" s="2">
        <f t="shared" si="411"/>
        <v>298.04599999999999</v>
      </c>
      <c r="Q829" s="2">
        <f t="shared" si="412"/>
        <v>270.13199999999995</v>
      </c>
      <c r="R829" s="2">
        <f t="shared" si="418"/>
        <v>298.04599999999999</v>
      </c>
      <c r="S829" s="2">
        <f t="shared" si="414"/>
        <v>302.88633333333337</v>
      </c>
      <c r="T829" s="2">
        <f t="shared" si="415"/>
        <v>262.81366666666668</v>
      </c>
      <c r="U829" s="2">
        <f t="shared" si="419"/>
        <v>301.00700000000001</v>
      </c>
      <c r="V829" s="2">
        <f t="shared" si="420"/>
        <v>269.15666666666664</v>
      </c>
      <c r="W829" s="2">
        <f t="shared" si="421"/>
        <v>301.00700000000001</v>
      </c>
      <c r="X829" t="b">
        <f t="shared" si="422"/>
        <v>1</v>
      </c>
      <c r="Y829" t="b">
        <f t="shared" si="423"/>
        <v>0</v>
      </c>
      <c r="Z829" t="b">
        <f t="shared" si="424"/>
        <v>0</v>
      </c>
      <c r="AA829" t="b">
        <f t="shared" si="425"/>
        <v>0</v>
      </c>
      <c r="AB829" s="3">
        <f t="shared" si="406"/>
        <v>-2.9610000000000127</v>
      </c>
      <c r="AC829" t="b">
        <f t="shared" si="416"/>
        <v>0</v>
      </c>
      <c r="AD829" s="4"/>
      <c r="AE829" s="3" t="b">
        <f t="shared" si="407"/>
        <v>0</v>
      </c>
      <c r="AF829" s="3" t="b">
        <f t="shared" si="426"/>
        <v>0</v>
      </c>
      <c r="AG829" s="3" t="b">
        <f t="shared" si="427"/>
        <v>0</v>
      </c>
      <c r="AH829" s="3" t="b">
        <f t="shared" si="428"/>
        <v>0</v>
      </c>
      <c r="AI829" s="3" t="b">
        <f t="shared" si="429"/>
        <v>1</v>
      </c>
      <c r="AJ829" s="3" t="b">
        <f t="shared" si="430"/>
        <v>1</v>
      </c>
      <c r="AK829" s="3">
        <f t="shared" si="433"/>
        <v>-2.9610000000000127</v>
      </c>
      <c r="AL829" s="3" t="b">
        <f t="shared" si="417"/>
        <v>0</v>
      </c>
      <c r="AM829" s="3" t="b">
        <f t="shared" si="408"/>
        <v>0</v>
      </c>
      <c r="AN829" s="3" t="b">
        <f t="shared" si="431"/>
        <v>0</v>
      </c>
      <c r="AO829" s="3">
        <f t="shared" si="432"/>
        <v>0</v>
      </c>
    </row>
    <row r="830" spans="1:41" x14ac:dyDescent="0.2">
      <c r="A830">
        <v>20150804</v>
      </c>
      <c r="B830">
        <v>281.23</v>
      </c>
      <c r="C830">
        <v>285.70999999999998</v>
      </c>
      <c r="D830">
        <v>281.23</v>
      </c>
      <c r="E830">
        <v>285.22000000000003</v>
      </c>
      <c r="F830" s="3">
        <v>21908700</v>
      </c>
      <c r="G830">
        <v>4065870000</v>
      </c>
      <c r="H830">
        <f t="shared" si="434"/>
        <v>253.54155555555556</v>
      </c>
      <c r="I830" s="1">
        <f t="shared" si="403"/>
        <v>4.4799999999999613</v>
      </c>
      <c r="J830" s="1">
        <f t="shared" si="404"/>
        <v>4.4799999999999613</v>
      </c>
      <c r="K830" s="1">
        <f t="shared" si="405"/>
        <v>0</v>
      </c>
      <c r="L830" s="1">
        <f t="shared" si="435"/>
        <v>4.4799999999999613</v>
      </c>
      <c r="M830" s="1">
        <f t="shared" si="413"/>
        <v>5.8633333333333404</v>
      </c>
      <c r="N830" s="2">
        <f t="shared" si="409"/>
        <v>301.06000000000006</v>
      </c>
      <c r="O830" s="2">
        <f t="shared" si="410"/>
        <v>265.88</v>
      </c>
      <c r="P830" s="2">
        <f t="shared" si="411"/>
        <v>298.04599999999999</v>
      </c>
      <c r="Q830" s="2">
        <f t="shared" si="412"/>
        <v>270.13199999999995</v>
      </c>
      <c r="R830" s="2">
        <f t="shared" si="418"/>
        <v>298.04599999999999</v>
      </c>
      <c r="S830" s="2">
        <f t="shared" si="414"/>
        <v>303.99166666666673</v>
      </c>
      <c r="T830" s="2">
        <f t="shared" si="415"/>
        <v>262.94833333333332</v>
      </c>
      <c r="U830" s="2">
        <f t="shared" si="419"/>
        <v>301.00700000000001</v>
      </c>
      <c r="V830" s="2">
        <f t="shared" si="420"/>
        <v>269.15666666666664</v>
      </c>
      <c r="W830" s="2">
        <f t="shared" si="421"/>
        <v>301.00700000000001</v>
      </c>
      <c r="X830" t="b">
        <f t="shared" si="422"/>
        <v>1</v>
      </c>
      <c r="Y830" t="b">
        <f t="shared" si="423"/>
        <v>0</v>
      </c>
      <c r="Z830" t="b">
        <f t="shared" si="424"/>
        <v>0</v>
      </c>
      <c r="AA830" t="b">
        <f t="shared" si="425"/>
        <v>0</v>
      </c>
      <c r="AB830" s="3">
        <f t="shared" si="406"/>
        <v>-2.9610000000000127</v>
      </c>
      <c r="AC830" t="b">
        <f t="shared" si="416"/>
        <v>0</v>
      </c>
      <c r="AD830" s="4"/>
      <c r="AE830" s="3" t="b">
        <f t="shared" si="407"/>
        <v>0</v>
      </c>
      <c r="AF830" s="3" t="b">
        <f t="shared" si="426"/>
        <v>0</v>
      </c>
      <c r="AG830" s="3" t="b">
        <f t="shared" si="427"/>
        <v>0</v>
      </c>
      <c r="AH830" s="3" t="b">
        <f t="shared" si="428"/>
        <v>0</v>
      </c>
      <c r="AI830" s="3" t="b">
        <f t="shared" si="429"/>
        <v>1</v>
      </c>
      <c r="AJ830" s="3" t="b">
        <f t="shared" si="430"/>
        <v>1</v>
      </c>
      <c r="AK830" s="3">
        <f t="shared" si="433"/>
        <v>-2.9610000000000127</v>
      </c>
      <c r="AL830" s="3" t="b">
        <f t="shared" si="417"/>
        <v>0</v>
      </c>
      <c r="AM830" s="3" t="b">
        <f t="shared" si="408"/>
        <v>0</v>
      </c>
      <c r="AN830" s="3" t="b">
        <f t="shared" si="431"/>
        <v>0</v>
      </c>
      <c r="AO830" s="3">
        <f t="shared" si="432"/>
        <v>0</v>
      </c>
    </row>
    <row r="831" spans="1:41" x14ac:dyDescent="0.2">
      <c r="A831">
        <v>20150805</v>
      </c>
      <c r="B831">
        <v>284.85000000000002</v>
      </c>
      <c r="C831">
        <v>285.5</v>
      </c>
      <c r="D831">
        <v>281.49</v>
      </c>
      <c r="E831">
        <v>281.88</v>
      </c>
      <c r="F831" s="3">
        <v>20128000</v>
      </c>
      <c r="G831">
        <v>4119190000</v>
      </c>
      <c r="H831">
        <f t="shared" si="434"/>
        <v>254.1575555555556</v>
      </c>
      <c r="I831" s="1">
        <f t="shared" si="403"/>
        <v>4.0099999999999909</v>
      </c>
      <c r="J831" s="1">
        <f t="shared" si="404"/>
        <v>0.27999999999997272</v>
      </c>
      <c r="K831" s="1">
        <f t="shared" si="405"/>
        <v>3.7300000000000182</v>
      </c>
      <c r="L831" s="1">
        <f t="shared" si="435"/>
        <v>4.0099999999999909</v>
      </c>
      <c r="M831" s="1">
        <f t="shared" si="413"/>
        <v>5.7606666666666682</v>
      </c>
      <c r="N831" s="2">
        <f t="shared" si="409"/>
        <v>300.77699999999999</v>
      </c>
      <c r="O831" s="2">
        <f t="shared" si="410"/>
        <v>266.21300000000002</v>
      </c>
      <c r="P831" s="2">
        <f t="shared" si="411"/>
        <v>298.04599999999999</v>
      </c>
      <c r="Q831" s="2">
        <f t="shared" si="412"/>
        <v>270.13199999999995</v>
      </c>
      <c r="R831" s="2">
        <f t="shared" si="418"/>
        <v>298.04599999999999</v>
      </c>
      <c r="S831" s="2">
        <f t="shared" si="414"/>
        <v>303.65733333333333</v>
      </c>
      <c r="T831" s="2">
        <f t="shared" si="415"/>
        <v>263.33266666666668</v>
      </c>
      <c r="U831" s="2">
        <f t="shared" si="419"/>
        <v>301.00700000000001</v>
      </c>
      <c r="V831" s="2">
        <f t="shared" si="420"/>
        <v>269.15666666666664</v>
      </c>
      <c r="W831" s="2">
        <f t="shared" si="421"/>
        <v>301.00700000000001</v>
      </c>
      <c r="X831" t="b">
        <f t="shared" si="422"/>
        <v>1</v>
      </c>
      <c r="Y831" t="b">
        <f t="shared" si="423"/>
        <v>0</v>
      </c>
      <c r="Z831" t="b">
        <f t="shared" si="424"/>
        <v>0</v>
      </c>
      <c r="AA831" t="b">
        <f t="shared" si="425"/>
        <v>0</v>
      </c>
      <c r="AB831" s="3">
        <f t="shared" si="406"/>
        <v>-2.9610000000000127</v>
      </c>
      <c r="AC831" t="b">
        <f t="shared" si="416"/>
        <v>0</v>
      </c>
      <c r="AD831" s="4"/>
      <c r="AE831" s="3" t="b">
        <f t="shared" si="407"/>
        <v>0</v>
      </c>
      <c r="AF831" s="3" t="b">
        <f t="shared" si="426"/>
        <v>0</v>
      </c>
      <c r="AG831" s="3" t="b">
        <f t="shared" si="427"/>
        <v>0</v>
      </c>
      <c r="AH831" s="3" t="b">
        <f t="shared" si="428"/>
        <v>0</v>
      </c>
      <c r="AI831" s="3" t="b">
        <f t="shared" si="429"/>
        <v>1</v>
      </c>
      <c r="AJ831" s="3" t="b">
        <f t="shared" si="430"/>
        <v>1</v>
      </c>
      <c r="AK831" s="3">
        <f t="shared" si="433"/>
        <v>-2.9610000000000127</v>
      </c>
      <c r="AL831" s="3" t="b">
        <f t="shared" si="417"/>
        <v>0</v>
      </c>
      <c r="AM831" s="3" t="b">
        <f t="shared" si="408"/>
        <v>0</v>
      </c>
      <c r="AN831" s="3" t="b">
        <f t="shared" si="431"/>
        <v>0</v>
      </c>
      <c r="AO831" s="3">
        <f t="shared" si="432"/>
        <v>0</v>
      </c>
    </row>
    <row r="832" spans="1:41" x14ac:dyDescent="0.2">
      <c r="A832">
        <v>20150806</v>
      </c>
      <c r="B832">
        <v>281.91000000000003</v>
      </c>
      <c r="C832">
        <v>281.91000000000003</v>
      </c>
      <c r="D832">
        <v>278.39999999999998</v>
      </c>
      <c r="E832">
        <v>278.58</v>
      </c>
      <c r="F832" s="3">
        <v>18792100</v>
      </c>
      <c r="G832">
        <v>4077600000</v>
      </c>
      <c r="H832">
        <f t="shared" si="434"/>
        <v>254.65255555555564</v>
      </c>
      <c r="I832" s="1">
        <f t="shared" si="403"/>
        <v>3.5100000000000477</v>
      </c>
      <c r="J832" s="1">
        <f t="shared" si="404"/>
        <v>3.0000000000029559E-2</v>
      </c>
      <c r="K832" s="1">
        <f t="shared" si="405"/>
        <v>3.4800000000000182</v>
      </c>
      <c r="L832" s="1">
        <f t="shared" si="435"/>
        <v>3.5100000000000477</v>
      </c>
      <c r="M832" s="1">
        <f t="shared" si="413"/>
        <v>5.6860000000000017</v>
      </c>
      <c r="N832" s="2">
        <f t="shared" si="409"/>
        <v>297.21299999999997</v>
      </c>
      <c r="O832" s="2">
        <f t="shared" si="410"/>
        <v>263.09699999999998</v>
      </c>
      <c r="P832" s="2">
        <f t="shared" si="411"/>
        <v>297.21299999999997</v>
      </c>
      <c r="Q832" s="2">
        <f t="shared" si="412"/>
        <v>270.13199999999995</v>
      </c>
      <c r="R832" s="2">
        <f t="shared" si="418"/>
        <v>297.21299999999997</v>
      </c>
      <c r="S832" s="2">
        <f t="shared" si="414"/>
        <v>300.05599999999998</v>
      </c>
      <c r="T832" s="2">
        <f t="shared" si="415"/>
        <v>260.25399999999996</v>
      </c>
      <c r="U832" s="2">
        <f t="shared" si="419"/>
        <v>300.05599999999998</v>
      </c>
      <c r="V832" s="2">
        <f t="shared" si="420"/>
        <v>269.15666666666664</v>
      </c>
      <c r="W832" s="2">
        <f t="shared" si="421"/>
        <v>300.05599999999998</v>
      </c>
      <c r="X832" t="b">
        <f t="shared" si="422"/>
        <v>1</v>
      </c>
      <c r="Y832" t="b">
        <f t="shared" si="423"/>
        <v>0</v>
      </c>
      <c r="Z832" t="b">
        <f t="shared" si="424"/>
        <v>0</v>
      </c>
      <c r="AA832" t="b">
        <f t="shared" si="425"/>
        <v>0</v>
      </c>
      <c r="AB832" s="3">
        <f t="shared" si="406"/>
        <v>-2.8430000000000177</v>
      </c>
      <c r="AC832" t="b">
        <f t="shared" si="416"/>
        <v>0</v>
      </c>
      <c r="AD832" s="4"/>
      <c r="AE832" s="3" t="b">
        <f t="shared" si="407"/>
        <v>0</v>
      </c>
      <c r="AF832" s="3" t="b">
        <f t="shared" si="426"/>
        <v>0</v>
      </c>
      <c r="AG832" s="3" t="b">
        <f t="shared" si="427"/>
        <v>0</v>
      </c>
      <c r="AH832" s="3" t="b">
        <f t="shared" si="428"/>
        <v>0</v>
      </c>
      <c r="AI832" s="3" t="b">
        <f t="shared" si="429"/>
        <v>1</v>
      </c>
      <c r="AJ832" s="3" t="b">
        <f t="shared" si="430"/>
        <v>1</v>
      </c>
      <c r="AK832" s="3">
        <f t="shared" si="433"/>
        <v>-2.8430000000000177</v>
      </c>
      <c r="AL832" s="3" t="b">
        <f t="shared" si="417"/>
        <v>0</v>
      </c>
      <c r="AM832" s="3" t="b">
        <f t="shared" si="408"/>
        <v>0</v>
      </c>
      <c r="AN832" s="3" t="b">
        <f t="shared" si="431"/>
        <v>0</v>
      </c>
      <c r="AO832" s="3">
        <f t="shared" si="432"/>
        <v>0</v>
      </c>
    </row>
    <row r="833" spans="1:41" x14ac:dyDescent="0.2">
      <c r="A833">
        <v>20150807</v>
      </c>
      <c r="B833">
        <v>278.74</v>
      </c>
      <c r="C833">
        <v>280.39</v>
      </c>
      <c r="D833">
        <v>276.37</v>
      </c>
      <c r="E833">
        <v>279.58</v>
      </c>
      <c r="F833" s="3">
        <v>42484800</v>
      </c>
      <c r="G833">
        <v>4032820000</v>
      </c>
      <c r="H833">
        <f t="shared" si="434"/>
        <v>255.03833333333341</v>
      </c>
      <c r="I833" s="1">
        <f t="shared" si="403"/>
        <v>4.0199999999999818</v>
      </c>
      <c r="J833" s="1">
        <f t="shared" si="404"/>
        <v>1.8100000000000023</v>
      </c>
      <c r="K833" s="1">
        <f t="shared" si="405"/>
        <v>2.2099999999999795</v>
      </c>
      <c r="L833" s="1">
        <f t="shared" si="435"/>
        <v>4.0199999999999818</v>
      </c>
      <c r="M833" s="1">
        <f t="shared" si="413"/>
        <v>5.7006666666666694</v>
      </c>
      <c r="N833" s="2">
        <f t="shared" si="409"/>
        <v>295.48200000000003</v>
      </c>
      <c r="O833" s="2">
        <f t="shared" si="410"/>
        <v>261.27799999999996</v>
      </c>
      <c r="P833" s="2">
        <f t="shared" si="411"/>
        <v>295.48200000000003</v>
      </c>
      <c r="Q833" s="2">
        <f t="shared" si="412"/>
        <v>270.13199999999995</v>
      </c>
      <c r="R833" s="2">
        <f t="shared" si="418"/>
        <v>295.48200000000003</v>
      </c>
      <c r="S833" s="2">
        <f t="shared" si="414"/>
        <v>298.33233333333334</v>
      </c>
      <c r="T833" s="2">
        <f t="shared" si="415"/>
        <v>258.42766666666665</v>
      </c>
      <c r="U833" s="2">
        <f t="shared" si="419"/>
        <v>298.33233333333334</v>
      </c>
      <c r="V833" s="2">
        <f t="shared" si="420"/>
        <v>269.15666666666664</v>
      </c>
      <c r="W833" s="2">
        <f t="shared" si="421"/>
        <v>298.33233333333334</v>
      </c>
      <c r="X833" t="b">
        <f t="shared" si="422"/>
        <v>1</v>
      </c>
      <c r="Y833" t="b">
        <f t="shared" si="423"/>
        <v>0</v>
      </c>
      <c r="Z833" t="b">
        <f t="shared" si="424"/>
        <v>0</v>
      </c>
      <c r="AA833" t="b">
        <f t="shared" si="425"/>
        <v>0</v>
      </c>
      <c r="AB833" s="3">
        <f t="shared" si="406"/>
        <v>-2.8503333333333103</v>
      </c>
      <c r="AC833" t="b">
        <f t="shared" si="416"/>
        <v>0</v>
      </c>
      <c r="AD833" s="4"/>
      <c r="AE833" s="3" t="b">
        <f t="shared" si="407"/>
        <v>0</v>
      </c>
      <c r="AF833" s="3" t="b">
        <f t="shared" si="426"/>
        <v>0</v>
      </c>
      <c r="AG833" s="3" t="b">
        <f t="shared" si="427"/>
        <v>0</v>
      </c>
      <c r="AH833" s="3" t="b">
        <f t="shared" si="428"/>
        <v>0</v>
      </c>
      <c r="AI833" s="3" t="b">
        <f t="shared" si="429"/>
        <v>1</v>
      </c>
      <c r="AJ833" s="3" t="b">
        <f t="shared" si="430"/>
        <v>1</v>
      </c>
      <c r="AK833" s="3">
        <f t="shared" si="433"/>
        <v>-2.8503333333333103</v>
      </c>
      <c r="AL833" s="3" t="b">
        <f t="shared" si="417"/>
        <v>0</v>
      </c>
      <c r="AM833" s="3" t="b">
        <f t="shared" si="408"/>
        <v>0</v>
      </c>
      <c r="AN833" s="3" t="b">
        <f t="shared" si="431"/>
        <v>0</v>
      </c>
      <c r="AO833" s="3">
        <f t="shared" si="432"/>
        <v>0</v>
      </c>
    </row>
    <row r="834" spans="1:41" x14ac:dyDescent="0.2">
      <c r="A834">
        <v>20150808</v>
      </c>
      <c r="B834">
        <v>279.74</v>
      </c>
      <c r="C834">
        <v>279.93</v>
      </c>
      <c r="D834">
        <v>260.70999999999998</v>
      </c>
      <c r="E834">
        <v>261</v>
      </c>
      <c r="F834" s="3">
        <v>58533000</v>
      </c>
      <c r="G834">
        <v>4048270000</v>
      </c>
      <c r="H834">
        <f t="shared" si="434"/>
        <v>255.45777777777786</v>
      </c>
      <c r="I834" s="1">
        <f t="shared" ref="I834:I897" si="436">High-Low</f>
        <v>19.220000000000027</v>
      </c>
      <c r="J834" s="1">
        <f t="shared" si="404"/>
        <v>0.35000000000002274</v>
      </c>
      <c r="K834" s="1">
        <f t="shared" si="405"/>
        <v>18.870000000000005</v>
      </c>
      <c r="L834" s="1">
        <f t="shared" si="435"/>
        <v>19.220000000000027</v>
      </c>
      <c r="M834" s="1">
        <f t="shared" si="413"/>
        <v>5.8093333333333366</v>
      </c>
      <c r="N834" s="2">
        <f t="shared" si="409"/>
        <v>287.74799999999999</v>
      </c>
      <c r="O834" s="2">
        <f t="shared" si="410"/>
        <v>252.892</v>
      </c>
      <c r="P834" s="2">
        <f t="shared" si="411"/>
        <v>287.74799999999999</v>
      </c>
      <c r="Q834" s="2">
        <f t="shared" si="412"/>
        <v>270.13199999999995</v>
      </c>
      <c r="R834" s="2">
        <f t="shared" si="418"/>
        <v>287.74799999999999</v>
      </c>
      <c r="S834" s="2">
        <f t="shared" si="414"/>
        <v>290.65266666666668</v>
      </c>
      <c r="T834" s="2">
        <f t="shared" si="415"/>
        <v>249.98733333333331</v>
      </c>
      <c r="U834" s="2">
        <f t="shared" si="419"/>
        <v>290.65266666666668</v>
      </c>
      <c r="V834" s="2">
        <f t="shared" si="420"/>
        <v>269.15666666666664</v>
      </c>
      <c r="W834" s="2">
        <f t="shared" si="421"/>
        <v>290.65266666666668</v>
      </c>
      <c r="X834" t="b">
        <f t="shared" si="422"/>
        <v>1</v>
      </c>
      <c r="Y834" t="b">
        <f t="shared" si="423"/>
        <v>0</v>
      </c>
      <c r="Z834" t="b">
        <f t="shared" si="424"/>
        <v>0</v>
      </c>
      <c r="AA834" t="b">
        <f t="shared" si="425"/>
        <v>0</v>
      </c>
      <c r="AB834" s="3">
        <f t="shared" si="406"/>
        <v>-2.9046666666666852</v>
      </c>
      <c r="AC834" t="b">
        <f t="shared" si="416"/>
        <v>0</v>
      </c>
      <c r="AD834" s="4"/>
      <c r="AE834" s="3" t="b">
        <f t="shared" si="407"/>
        <v>0</v>
      </c>
      <c r="AF834" s="3" t="b">
        <f t="shared" si="426"/>
        <v>0</v>
      </c>
      <c r="AG834" s="3" t="b">
        <f t="shared" si="427"/>
        <v>0</v>
      </c>
      <c r="AH834" s="3" t="b">
        <f t="shared" si="428"/>
        <v>1</v>
      </c>
      <c r="AI834" s="3" t="b">
        <f t="shared" si="429"/>
        <v>1</v>
      </c>
      <c r="AJ834" s="3" t="b">
        <f t="shared" si="430"/>
        <v>1</v>
      </c>
      <c r="AK834" s="3">
        <f t="shared" si="433"/>
        <v>-2.9046666666666852</v>
      </c>
      <c r="AL834" s="3" t="b">
        <f t="shared" si="417"/>
        <v>0</v>
      </c>
      <c r="AM834" s="3" t="b">
        <f t="shared" si="408"/>
        <v>0</v>
      </c>
      <c r="AN834" s="3" t="b">
        <f t="shared" si="431"/>
        <v>0</v>
      </c>
      <c r="AO834" s="3">
        <f t="shared" si="432"/>
        <v>0</v>
      </c>
    </row>
    <row r="835" spans="1:41" x14ac:dyDescent="0.2">
      <c r="A835">
        <v>20150809</v>
      </c>
      <c r="B835">
        <v>261.12</v>
      </c>
      <c r="C835">
        <v>267</v>
      </c>
      <c r="D835">
        <v>260.47000000000003</v>
      </c>
      <c r="E835">
        <v>265.08</v>
      </c>
      <c r="F835" s="3">
        <v>23789600</v>
      </c>
      <c r="G835">
        <v>3779770000</v>
      </c>
      <c r="H835">
        <f t="shared" si="434"/>
        <v>255.68777777777782</v>
      </c>
      <c r="I835" s="1">
        <f t="shared" si="436"/>
        <v>6.5299999999999727</v>
      </c>
      <c r="J835" s="1">
        <f t="shared" ref="J835:J898" si="437">ABS(High-E834)</f>
        <v>6</v>
      </c>
      <c r="K835" s="1">
        <f t="shared" ref="K835:K898" si="438">ABS(Low-E834)</f>
        <v>0.52999999999997272</v>
      </c>
      <c r="L835" s="1">
        <f t="shared" si="435"/>
        <v>6.5299999999999727</v>
      </c>
      <c r="M835" s="1">
        <f t="shared" si="413"/>
        <v>6.1573333333333382</v>
      </c>
      <c r="N835" s="2">
        <f t="shared" si="409"/>
        <v>282.20700000000005</v>
      </c>
      <c r="O835" s="2">
        <f t="shared" si="410"/>
        <v>245.26300000000001</v>
      </c>
      <c r="P835" s="2">
        <f t="shared" si="411"/>
        <v>282.20700000000005</v>
      </c>
      <c r="Q835" s="2">
        <f t="shared" si="412"/>
        <v>245.26300000000001</v>
      </c>
      <c r="R835" s="2">
        <f t="shared" si="418"/>
        <v>282.20700000000005</v>
      </c>
      <c r="S835" s="2">
        <f t="shared" si="414"/>
        <v>285.28566666666671</v>
      </c>
      <c r="T835" s="2">
        <f t="shared" si="415"/>
        <v>242.18433333333334</v>
      </c>
      <c r="U835" s="2">
        <f t="shared" si="419"/>
        <v>285.28566666666671</v>
      </c>
      <c r="V835" s="2">
        <f t="shared" si="420"/>
        <v>242.18433333333334</v>
      </c>
      <c r="W835" s="2">
        <f t="shared" si="421"/>
        <v>285.28566666666671</v>
      </c>
      <c r="X835" t="b">
        <f t="shared" si="422"/>
        <v>1</v>
      </c>
      <c r="Y835" t="b">
        <f t="shared" si="423"/>
        <v>0</v>
      </c>
      <c r="Z835" t="b">
        <f t="shared" si="424"/>
        <v>0</v>
      </c>
      <c r="AA835" t="b">
        <f t="shared" si="425"/>
        <v>0</v>
      </c>
      <c r="AB835" s="3">
        <f t="shared" ref="AB835:AB898" si="439">$R835-$W835</f>
        <v>-3.0786666666666633</v>
      </c>
      <c r="AC835" t="b">
        <f t="shared" si="416"/>
        <v>0</v>
      </c>
      <c r="AD835" s="4"/>
      <c r="AE835" s="3" t="b">
        <f t="shared" si="407"/>
        <v>0</v>
      </c>
      <c r="AF835" s="3" t="b">
        <f t="shared" si="426"/>
        <v>0</v>
      </c>
      <c r="AG835" s="3" t="b">
        <f t="shared" si="427"/>
        <v>0</v>
      </c>
      <c r="AH835" s="3" t="b">
        <f t="shared" si="428"/>
        <v>1</v>
      </c>
      <c r="AI835" s="3" t="b">
        <f t="shared" si="429"/>
        <v>1</v>
      </c>
      <c r="AJ835" s="3" t="b">
        <f t="shared" si="430"/>
        <v>1</v>
      </c>
      <c r="AK835" s="3">
        <f t="shared" si="433"/>
        <v>-3.0786666666666633</v>
      </c>
      <c r="AL835" s="3" t="b">
        <f t="shared" si="417"/>
        <v>0</v>
      </c>
      <c r="AM835" s="3" t="b">
        <f t="shared" si="408"/>
        <v>0</v>
      </c>
      <c r="AN835" s="3" t="b">
        <f t="shared" si="431"/>
        <v>0</v>
      </c>
      <c r="AO835" s="3">
        <f t="shared" si="432"/>
        <v>0</v>
      </c>
    </row>
    <row r="836" spans="1:41" x14ac:dyDescent="0.2">
      <c r="A836">
        <v>20150810</v>
      </c>
      <c r="B836">
        <v>265.48</v>
      </c>
      <c r="C836">
        <v>267.02999999999997</v>
      </c>
      <c r="D836">
        <v>262.60000000000002</v>
      </c>
      <c r="E836">
        <v>264.47000000000003</v>
      </c>
      <c r="F836" s="3">
        <v>20979400</v>
      </c>
      <c r="G836">
        <v>3843850000</v>
      </c>
      <c r="H836">
        <f t="shared" si="434"/>
        <v>255.94244444444453</v>
      </c>
      <c r="I836" s="1">
        <f t="shared" si="436"/>
        <v>4.42999999999995</v>
      </c>
      <c r="J836" s="1">
        <f t="shared" si="437"/>
        <v>1.9499999999999886</v>
      </c>
      <c r="K836" s="1">
        <f t="shared" si="438"/>
        <v>2.4799999999999613</v>
      </c>
      <c r="L836" s="1">
        <f t="shared" si="435"/>
        <v>4.42999999999995</v>
      </c>
      <c r="M836" s="1">
        <f t="shared" si="413"/>
        <v>6.2773333333333348</v>
      </c>
      <c r="N836" s="2">
        <f t="shared" si="409"/>
        <v>283.64699999999999</v>
      </c>
      <c r="O836" s="2">
        <f t="shared" si="410"/>
        <v>245.983</v>
      </c>
      <c r="P836" s="2">
        <f t="shared" si="411"/>
        <v>282.20700000000005</v>
      </c>
      <c r="Q836" s="2">
        <f t="shared" si="412"/>
        <v>245.983</v>
      </c>
      <c r="R836" s="2">
        <f t="shared" si="418"/>
        <v>282.20700000000005</v>
      </c>
      <c r="S836" s="2">
        <f t="shared" si="414"/>
        <v>286.78566666666666</v>
      </c>
      <c r="T836" s="2">
        <f t="shared" si="415"/>
        <v>242.84433333333334</v>
      </c>
      <c r="U836" s="2">
        <f t="shared" si="419"/>
        <v>285.28566666666671</v>
      </c>
      <c r="V836" s="2">
        <f t="shared" si="420"/>
        <v>242.84433333333334</v>
      </c>
      <c r="W836" s="2">
        <f t="shared" si="421"/>
        <v>285.28566666666671</v>
      </c>
      <c r="X836" t="b">
        <f t="shared" si="422"/>
        <v>1</v>
      </c>
      <c r="Y836" t="b">
        <f t="shared" si="423"/>
        <v>0</v>
      </c>
      <c r="Z836" t="b">
        <f t="shared" si="424"/>
        <v>0</v>
      </c>
      <c r="AA836" t="b">
        <f t="shared" si="425"/>
        <v>0</v>
      </c>
      <c r="AB836" s="3">
        <f t="shared" si="439"/>
        <v>-3.0786666666666633</v>
      </c>
      <c r="AC836" t="b">
        <f t="shared" si="416"/>
        <v>0</v>
      </c>
      <c r="AD836" s="4"/>
      <c r="AE836" s="3" t="b">
        <f t="shared" si="407"/>
        <v>0</v>
      </c>
      <c r="AF836" s="3" t="b">
        <f t="shared" si="426"/>
        <v>0</v>
      </c>
      <c r="AG836" s="3" t="b">
        <f t="shared" si="427"/>
        <v>0</v>
      </c>
      <c r="AH836" s="3" t="b">
        <f t="shared" si="428"/>
        <v>0</v>
      </c>
      <c r="AI836" s="3" t="b">
        <f t="shared" si="429"/>
        <v>1</v>
      </c>
      <c r="AJ836" s="3" t="b">
        <f t="shared" si="430"/>
        <v>1</v>
      </c>
      <c r="AK836" s="3">
        <f t="shared" si="433"/>
        <v>-3.0786666666666633</v>
      </c>
      <c r="AL836" s="3" t="b">
        <f t="shared" si="417"/>
        <v>0</v>
      </c>
      <c r="AM836" s="3" t="b">
        <f t="shared" si="408"/>
        <v>0</v>
      </c>
      <c r="AN836" s="3" t="b">
        <f t="shared" si="431"/>
        <v>0</v>
      </c>
      <c r="AO836" s="3">
        <f t="shared" si="432"/>
        <v>0</v>
      </c>
    </row>
    <row r="837" spans="1:41" x14ac:dyDescent="0.2">
      <c r="A837">
        <v>20150811</v>
      </c>
      <c r="B837">
        <v>264.33999999999997</v>
      </c>
      <c r="C837">
        <v>270.39</v>
      </c>
      <c r="D837">
        <v>264.08999999999997</v>
      </c>
      <c r="E837">
        <v>270.39</v>
      </c>
      <c r="F837" s="3">
        <v>25433900</v>
      </c>
      <c r="G837">
        <v>3828500000</v>
      </c>
      <c r="H837">
        <f t="shared" si="434"/>
        <v>256.20200000000006</v>
      </c>
      <c r="I837" s="1">
        <f t="shared" si="436"/>
        <v>6.3000000000000114</v>
      </c>
      <c r="J837" s="1">
        <f t="shared" si="437"/>
        <v>5.9199999999999591</v>
      </c>
      <c r="K837" s="1">
        <f t="shared" si="438"/>
        <v>0.3800000000000523</v>
      </c>
      <c r="L837" s="1">
        <f t="shared" si="435"/>
        <v>6.3000000000000114</v>
      </c>
      <c r="M837" s="1">
        <f t="shared" si="413"/>
        <v>6.2166666666666632</v>
      </c>
      <c r="N837" s="2">
        <f t="shared" si="409"/>
        <v>285.89</v>
      </c>
      <c r="O837" s="2">
        <f t="shared" si="410"/>
        <v>248.59000000000003</v>
      </c>
      <c r="P837" s="2">
        <f t="shared" si="411"/>
        <v>282.20700000000005</v>
      </c>
      <c r="Q837" s="2">
        <f t="shared" si="412"/>
        <v>248.59000000000003</v>
      </c>
      <c r="R837" s="2">
        <f t="shared" si="418"/>
        <v>282.20700000000005</v>
      </c>
      <c r="S837" s="2">
        <f t="shared" si="414"/>
        <v>288.99833333333333</v>
      </c>
      <c r="T837" s="2">
        <f t="shared" si="415"/>
        <v>245.48166666666668</v>
      </c>
      <c r="U837" s="2">
        <f t="shared" si="419"/>
        <v>285.28566666666671</v>
      </c>
      <c r="V837" s="2">
        <f t="shared" si="420"/>
        <v>245.48166666666668</v>
      </c>
      <c r="W837" s="2">
        <f t="shared" si="421"/>
        <v>285.28566666666671</v>
      </c>
      <c r="X837" t="b">
        <f t="shared" si="422"/>
        <v>1</v>
      </c>
      <c r="Y837" t="b">
        <f t="shared" si="423"/>
        <v>0</v>
      </c>
      <c r="Z837" t="b">
        <f t="shared" si="424"/>
        <v>0</v>
      </c>
      <c r="AA837" t="b">
        <f t="shared" si="425"/>
        <v>0</v>
      </c>
      <c r="AB837" s="3">
        <f t="shared" si="439"/>
        <v>-3.0786666666666633</v>
      </c>
      <c r="AC837" t="b">
        <f t="shared" si="416"/>
        <v>0</v>
      </c>
      <c r="AD837" s="4"/>
      <c r="AE837" s="3" t="b">
        <f t="shared" si="407"/>
        <v>0</v>
      </c>
      <c r="AF837" s="3" t="b">
        <f t="shared" si="426"/>
        <v>0</v>
      </c>
      <c r="AG837" s="3" t="b">
        <f t="shared" si="427"/>
        <v>0</v>
      </c>
      <c r="AH837" s="3" t="b">
        <f t="shared" si="428"/>
        <v>0</v>
      </c>
      <c r="AI837" s="3" t="b">
        <f t="shared" si="429"/>
        <v>1</v>
      </c>
      <c r="AJ837" s="3" t="b">
        <f t="shared" si="430"/>
        <v>1</v>
      </c>
      <c r="AK837" s="3">
        <f t="shared" si="433"/>
        <v>-3.0786666666666633</v>
      </c>
      <c r="AL837" s="3" t="b">
        <f t="shared" si="417"/>
        <v>0</v>
      </c>
      <c r="AM837" s="3" t="b">
        <f t="shared" si="408"/>
        <v>0</v>
      </c>
      <c r="AN837" s="3" t="b">
        <f t="shared" si="431"/>
        <v>0</v>
      </c>
      <c r="AO837" s="3">
        <f t="shared" si="432"/>
        <v>0</v>
      </c>
    </row>
    <row r="838" spans="1:41" x14ac:dyDescent="0.2">
      <c r="A838">
        <v>20150812</v>
      </c>
      <c r="B838">
        <v>270.60000000000002</v>
      </c>
      <c r="C838">
        <v>270.67</v>
      </c>
      <c r="D838">
        <v>265.47000000000003</v>
      </c>
      <c r="E838">
        <v>266.38</v>
      </c>
      <c r="F838" s="3">
        <v>26815400</v>
      </c>
      <c r="G838">
        <v>3920210000</v>
      </c>
      <c r="H838">
        <f t="shared" si="434"/>
        <v>256.57988888888889</v>
      </c>
      <c r="I838" s="1">
        <f t="shared" si="436"/>
        <v>5.1999999999999886</v>
      </c>
      <c r="J838" s="1">
        <f t="shared" si="437"/>
        <v>0.28000000000002956</v>
      </c>
      <c r="K838" s="1">
        <f t="shared" si="438"/>
        <v>4.9199999999999591</v>
      </c>
      <c r="L838" s="1">
        <f t="shared" si="435"/>
        <v>5.1999999999999886</v>
      </c>
      <c r="M838" s="1">
        <f t="shared" si="413"/>
        <v>5.9486666666666643</v>
      </c>
      <c r="N838" s="2">
        <f t="shared" si="409"/>
        <v>285.91600000000005</v>
      </c>
      <c r="O838" s="2">
        <f t="shared" si="410"/>
        <v>250.22400000000005</v>
      </c>
      <c r="P838" s="2">
        <f t="shared" si="411"/>
        <v>282.20700000000005</v>
      </c>
      <c r="Q838" s="2">
        <f t="shared" si="412"/>
        <v>250.22400000000005</v>
      </c>
      <c r="R838" s="2">
        <f t="shared" si="418"/>
        <v>282.20700000000005</v>
      </c>
      <c r="S838" s="2">
        <f t="shared" si="414"/>
        <v>288.89033333333339</v>
      </c>
      <c r="T838" s="2">
        <f t="shared" si="415"/>
        <v>247.24966666666671</v>
      </c>
      <c r="U838" s="2">
        <f t="shared" si="419"/>
        <v>285.28566666666671</v>
      </c>
      <c r="V838" s="2">
        <f t="shared" si="420"/>
        <v>247.24966666666671</v>
      </c>
      <c r="W838" s="2">
        <f t="shared" si="421"/>
        <v>285.28566666666671</v>
      </c>
      <c r="X838" t="b">
        <f t="shared" si="422"/>
        <v>1</v>
      </c>
      <c r="Y838" t="b">
        <f t="shared" si="423"/>
        <v>0</v>
      </c>
      <c r="Z838" t="b">
        <f t="shared" si="424"/>
        <v>0</v>
      </c>
      <c r="AA838" t="b">
        <f t="shared" si="425"/>
        <v>0</v>
      </c>
      <c r="AB838" s="3">
        <f t="shared" si="439"/>
        <v>-3.0786666666666633</v>
      </c>
      <c r="AC838" t="b">
        <f t="shared" si="416"/>
        <v>0</v>
      </c>
      <c r="AD838" s="4"/>
      <c r="AE838" s="3" t="b">
        <f t="shared" si="407"/>
        <v>0</v>
      </c>
      <c r="AF838" s="3" t="b">
        <f t="shared" si="426"/>
        <v>0</v>
      </c>
      <c r="AG838" s="3" t="b">
        <f t="shared" si="427"/>
        <v>0</v>
      </c>
      <c r="AH838" s="3" t="b">
        <f t="shared" si="428"/>
        <v>0</v>
      </c>
      <c r="AI838" s="3" t="b">
        <f t="shared" si="429"/>
        <v>1</v>
      </c>
      <c r="AJ838" s="3" t="b">
        <f t="shared" si="430"/>
        <v>1</v>
      </c>
      <c r="AK838" s="3">
        <f t="shared" si="433"/>
        <v>-3.0786666666666633</v>
      </c>
      <c r="AL838" s="3" t="b">
        <f t="shared" si="417"/>
        <v>0</v>
      </c>
      <c r="AM838" s="3" t="b">
        <f t="shared" si="408"/>
        <v>0</v>
      </c>
      <c r="AN838" s="3" t="b">
        <f t="shared" si="431"/>
        <v>0</v>
      </c>
      <c r="AO838" s="3">
        <f t="shared" si="432"/>
        <v>0</v>
      </c>
    </row>
    <row r="839" spans="1:41" x14ac:dyDescent="0.2">
      <c r="A839">
        <v>20150813</v>
      </c>
      <c r="B839">
        <v>266.18</v>
      </c>
      <c r="C839">
        <v>266.23</v>
      </c>
      <c r="D839">
        <v>262.83999999999997</v>
      </c>
      <c r="E839">
        <v>264.08</v>
      </c>
      <c r="F839" s="3">
        <v>27685500</v>
      </c>
      <c r="G839">
        <v>3857090000</v>
      </c>
      <c r="H839">
        <f t="shared" si="434"/>
        <v>256.90711111111113</v>
      </c>
      <c r="I839" s="1">
        <f t="shared" si="436"/>
        <v>3.3900000000000432</v>
      </c>
      <c r="J839" s="1">
        <f t="shared" si="437"/>
        <v>0.14999999999997726</v>
      </c>
      <c r="K839" s="1">
        <f t="shared" si="438"/>
        <v>3.5400000000000205</v>
      </c>
      <c r="L839" s="1">
        <f t="shared" si="435"/>
        <v>3.5400000000000205</v>
      </c>
      <c r="M839" s="1">
        <f t="shared" si="413"/>
        <v>6.0799999999999992</v>
      </c>
      <c r="N839" s="2">
        <f t="shared" si="409"/>
        <v>282.77499999999998</v>
      </c>
      <c r="O839" s="2">
        <f t="shared" si="410"/>
        <v>246.29499999999996</v>
      </c>
      <c r="P839" s="2">
        <f t="shared" si="411"/>
        <v>282.20700000000005</v>
      </c>
      <c r="Q839" s="2">
        <f t="shared" si="412"/>
        <v>250.22400000000005</v>
      </c>
      <c r="R839" s="2">
        <f t="shared" si="418"/>
        <v>282.20700000000005</v>
      </c>
      <c r="S839" s="2">
        <f t="shared" si="414"/>
        <v>285.81499999999994</v>
      </c>
      <c r="T839" s="2">
        <f t="shared" si="415"/>
        <v>243.25499999999997</v>
      </c>
      <c r="U839" s="2">
        <f t="shared" si="419"/>
        <v>285.28566666666671</v>
      </c>
      <c r="V839" s="2">
        <f t="shared" si="420"/>
        <v>247.24966666666671</v>
      </c>
      <c r="W839" s="2">
        <f t="shared" si="421"/>
        <v>285.28566666666671</v>
      </c>
      <c r="X839" t="b">
        <f t="shared" si="422"/>
        <v>1</v>
      </c>
      <c r="Y839" t="b">
        <f t="shared" si="423"/>
        <v>0</v>
      </c>
      <c r="Z839" t="b">
        <f t="shared" si="424"/>
        <v>0</v>
      </c>
      <c r="AA839" t="b">
        <f t="shared" si="425"/>
        <v>0</v>
      </c>
      <c r="AB839" s="3">
        <f t="shared" si="439"/>
        <v>-3.0786666666666633</v>
      </c>
      <c r="AC839" t="b">
        <f t="shared" si="416"/>
        <v>0</v>
      </c>
      <c r="AD839" s="4"/>
      <c r="AE839" s="3" t="b">
        <f t="shared" si="407"/>
        <v>0</v>
      </c>
      <c r="AF839" s="3" t="b">
        <f t="shared" si="426"/>
        <v>0</v>
      </c>
      <c r="AG839" s="3" t="b">
        <f t="shared" si="427"/>
        <v>0</v>
      </c>
      <c r="AH839" s="3" t="b">
        <f t="shared" si="428"/>
        <v>0</v>
      </c>
      <c r="AI839" s="3" t="b">
        <f t="shared" si="429"/>
        <v>1</v>
      </c>
      <c r="AJ839" s="3" t="b">
        <f t="shared" si="430"/>
        <v>1</v>
      </c>
      <c r="AK839" s="3">
        <f t="shared" si="433"/>
        <v>-3.0786666666666633</v>
      </c>
      <c r="AL839" s="3" t="b">
        <f t="shared" si="417"/>
        <v>0</v>
      </c>
      <c r="AM839" s="3" t="b">
        <f t="shared" si="408"/>
        <v>0</v>
      </c>
      <c r="AN839" s="3" t="b">
        <f t="shared" si="431"/>
        <v>0</v>
      </c>
      <c r="AO839" s="3">
        <f t="shared" si="432"/>
        <v>0</v>
      </c>
    </row>
    <row r="840" spans="1:41" x14ac:dyDescent="0.2">
      <c r="A840">
        <v>20150814</v>
      </c>
      <c r="B840">
        <v>264.13</v>
      </c>
      <c r="C840">
        <v>267.47000000000003</v>
      </c>
      <c r="D840">
        <v>261.48</v>
      </c>
      <c r="E840">
        <v>265.68</v>
      </c>
      <c r="F840" s="3">
        <v>27091200</v>
      </c>
      <c r="G840">
        <v>3828340000</v>
      </c>
      <c r="H840">
        <f t="shared" si="434"/>
        <v>257.20133333333342</v>
      </c>
      <c r="I840" s="1">
        <f t="shared" si="436"/>
        <v>5.9900000000000091</v>
      </c>
      <c r="J840" s="1">
        <f t="shared" si="437"/>
        <v>3.3900000000000432</v>
      </c>
      <c r="K840" s="1">
        <f t="shared" si="438"/>
        <v>2.5999999999999659</v>
      </c>
      <c r="L840" s="1">
        <f t="shared" si="435"/>
        <v>5.9900000000000091</v>
      </c>
      <c r="M840" s="1">
        <f t="shared" si="413"/>
        <v>5.9319999999999977</v>
      </c>
      <c r="N840" s="2">
        <f t="shared" si="409"/>
        <v>282.27100000000002</v>
      </c>
      <c r="O840" s="2">
        <f t="shared" si="410"/>
        <v>246.67900000000003</v>
      </c>
      <c r="P840" s="2">
        <f t="shared" si="411"/>
        <v>282.20700000000005</v>
      </c>
      <c r="Q840" s="2">
        <f t="shared" si="412"/>
        <v>250.22400000000005</v>
      </c>
      <c r="R840" s="2">
        <f t="shared" si="418"/>
        <v>282.20700000000005</v>
      </c>
      <c r="S840" s="2">
        <f t="shared" si="414"/>
        <v>285.23700000000002</v>
      </c>
      <c r="T840" s="2">
        <f t="shared" si="415"/>
        <v>243.71300000000002</v>
      </c>
      <c r="U840" s="2">
        <f t="shared" si="419"/>
        <v>285.23700000000002</v>
      </c>
      <c r="V840" s="2">
        <f t="shared" si="420"/>
        <v>247.24966666666671</v>
      </c>
      <c r="W840" s="2">
        <f t="shared" si="421"/>
        <v>285.23700000000002</v>
      </c>
      <c r="X840" t="b">
        <f t="shared" si="422"/>
        <v>1</v>
      </c>
      <c r="Y840" t="b">
        <f t="shared" si="423"/>
        <v>0</v>
      </c>
      <c r="Z840" t="b">
        <f t="shared" si="424"/>
        <v>0</v>
      </c>
      <c r="AA840" t="b">
        <f t="shared" si="425"/>
        <v>0</v>
      </c>
      <c r="AB840" s="3">
        <f t="shared" si="439"/>
        <v>-3.0299999999999727</v>
      </c>
      <c r="AC840" t="b">
        <f t="shared" si="416"/>
        <v>0</v>
      </c>
      <c r="AD840" s="4"/>
      <c r="AE840" s="3" t="b">
        <f t="shared" ref="AE840:AE903" si="440">SUM(AC835:AC839)&gt;0</f>
        <v>0</v>
      </c>
      <c r="AF840" s="3" t="b">
        <f t="shared" si="426"/>
        <v>0</v>
      </c>
      <c r="AG840" s="3" t="b">
        <f t="shared" si="427"/>
        <v>0</v>
      </c>
      <c r="AH840" s="3" t="b">
        <f t="shared" si="428"/>
        <v>0</v>
      </c>
      <c r="AI840" s="3" t="b">
        <f t="shared" si="429"/>
        <v>1</v>
      </c>
      <c r="AJ840" s="3" t="b">
        <f t="shared" si="430"/>
        <v>1</v>
      </c>
      <c r="AK840" s="3">
        <f t="shared" si="433"/>
        <v>-3.0299999999999727</v>
      </c>
      <c r="AL840" s="3" t="b">
        <f t="shared" si="417"/>
        <v>0</v>
      </c>
      <c r="AM840" s="3" t="b">
        <f t="shared" ref="AM840:AM903" si="441">SUM(AK835:AK839)&gt;0</f>
        <v>0</v>
      </c>
      <c r="AN840" s="3" t="b">
        <f t="shared" si="431"/>
        <v>0</v>
      </c>
      <c r="AO840" s="3">
        <f t="shared" si="432"/>
        <v>0</v>
      </c>
    </row>
    <row r="841" spans="1:41" x14ac:dyDescent="0.2">
      <c r="A841">
        <v>20150815</v>
      </c>
      <c r="B841">
        <v>265.52999999999997</v>
      </c>
      <c r="C841">
        <v>266.67</v>
      </c>
      <c r="D841">
        <v>261.3</v>
      </c>
      <c r="E841">
        <v>261.55</v>
      </c>
      <c r="F841" s="3">
        <v>19321100</v>
      </c>
      <c r="G841">
        <v>3849530000</v>
      </c>
      <c r="H841">
        <f t="shared" si="434"/>
        <v>257.52944444444449</v>
      </c>
      <c r="I841" s="1">
        <f t="shared" si="436"/>
        <v>5.3700000000000045</v>
      </c>
      <c r="J841" s="1">
        <f t="shared" si="437"/>
        <v>0.99000000000000909</v>
      </c>
      <c r="K841" s="1">
        <f t="shared" si="438"/>
        <v>4.3799999999999955</v>
      </c>
      <c r="L841" s="1">
        <f t="shared" si="435"/>
        <v>5.3700000000000045</v>
      </c>
      <c r="M841" s="1">
        <f t="shared" si="413"/>
        <v>6.0939999999999976</v>
      </c>
      <c r="N841" s="2">
        <f t="shared" si="409"/>
        <v>282.267</v>
      </c>
      <c r="O841" s="2">
        <f t="shared" si="410"/>
        <v>245.70300000000003</v>
      </c>
      <c r="P841" s="2">
        <f t="shared" si="411"/>
        <v>282.20700000000005</v>
      </c>
      <c r="Q841" s="2">
        <f t="shared" si="412"/>
        <v>250.22400000000005</v>
      </c>
      <c r="R841" s="2">
        <f t="shared" si="418"/>
        <v>282.20700000000005</v>
      </c>
      <c r="S841" s="2">
        <f t="shared" si="414"/>
        <v>285.31400000000002</v>
      </c>
      <c r="T841" s="2">
        <f t="shared" si="415"/>
        <v>242.65600000000001</v>
      </c>
      <c r="U841" s="2">
        <f t="shared" si="419"/>
        <v>285.23700000000002</v>
      </c>
      <c r="V841" s="2">
        <f t="shared" si="420"/>
        <v>247.24966666666671</v>
      </c>
      <c r="W841" s="2">
        <f t="shared" si="421"/>
        <v>285.23700000000002</v>
      </c>
      <c r="X841" t="b">
        <f t="shared" si="422"/>
        <v>1</v>
      </c>
      <c r="Y841" t="b">
        <f t="shared" si="423"/>
        <v>0</v>
      </c>
      <c r="Z841" t="b">
        <f t="shared" si="424"/>
        <v>0</v>
      </c>
      <c r="AA841" t="b">
        <f t="shared" si="425"/>
        <v>0</v>
      </c>
      <c r="AB841" s="3">
        <f t="shared" si="439"/>
        <v>-3.0299999999999727</v>
      </c>
      <c r="AC841" t="b">
        <f t="shared" si="416"/>
        <v>0</v>
      </c>
      <c r="AD841" s="4"/>
      <c r="AE841" s="3" t="b">
        <f t="shared" si="440"/>
        <v>0</v>
      </c>
      <c r="AF841" s="3" t="b">
        <f t="shared" si="426"/>
        <v>0</v>
      </c>
      <c r="AG841" s="3" t="b">
        <f t="shared" si="427"/>
        <v>0</v>
      </c>
      <c r="AH841" s="3" t="b">
        <f t="shared" si="428"/>
        <v>0</v>
      </c>
      <c r="AI841" s="3" t="b">
        <f t="shared" si="429"/>
        <v>1</v>
      </c>
      <c r="AJ841" s="3" t="b">
        <f t="shared" si="430"/>
        <v>1</v>
      </c>
      <c r="AK841" s="3">
        <f t="shared" si="433"/>
        <v>-3.0299999999999727</v>
      </c>
      <c r="AL841" s="3" t="b">
        <f t="shared" si="417"/>
        <v>0</v>
      </c>
      <c r="AM841" s="3" t="b">
        <f t="shared" si="441"/>
        <v>0</v>
      </c>
      <c r="AN841" s="3" t="b">
        <f t="shared" si="431"/>
        <v>0</v>
      </c>
      <c r="AO841" s="3">
        <f t="shared" si="432"/>
        <v>0</v>
      </c>
    </row>
    <row r="842" spans="1:41" x14ac:dyDescent="0.2">
      <c r="A842">
        <v>20150816</v>
      </c>
      <c r="B842">
        <v>261.87</v>
      </c>
      <c r="C842">
        <v>262.44</v>
      </c>
      <c r="D842">
        <v>257.04000000000002</v>
      </c>
      <c r="E842">
        <v>258.51</v>
      </c>
      <c r="F842" s="3">
        <v>29717000</v>
      </c>
      <c r="G842">
        <v>3797330000</v>
      </c>
      <c r="H842">
        <f t="shared" si="434"/>
        <v>257.80444444444453</v>
      </c>
      <c r="I842" s="1">
        <f t="shared" si="436"/>
        <v>5.3999999999999773</v>
      </c>
      <c r="J842" s="1">
        <f t="shared" si="437"/>
        <v>0.88999999999998636</v>
      </c>
      <c r="K842" s="1">
        <f t="shared" si="438"/>
        <v>4.5099999999999909</v>
      </c>
      <c r="L842" s="1">
        <f t="shared" si="435"/>
        <v>5.3999999999999773</v>
      </c>
      <c r="M842" s="1">
        <f t="shared" si="413"/>
        <v>6.0106666666666646</v>
      </c>
      <c r="N842" s="2">
        <f t="shared" si="409"/>
        <v>277.77199999999999</v>
      </c>
      <c r="O842" s="2">
        <f t="shared" si="410"/>
        <v>241.70800000000003</v>
      </c>
      <c r="P842" s="2">
        <f t="shared" si="411"/>
        <v>277.77199999999999</v>
      </c>
      <c r="Q842" s="2">
        <f t="shared" si="412"/>
        <v>250.22400000000005</v>
      </c>
      <c r="R842" s="2">
        <f t="shared" si="418"/>
        <v>277.77199999999999</v>
      </c>
      <c r="S842" s="2">
        <f t="shared" si="414"/>
        <v>280.77733333333333</v>
      </c>
      <c r="T842" s="2">
        <f t="shared" si="415"/>
        <v>238.70266666666669</v>
      </c>
      <c r="U842" s="2">
        <f t="shared" si="419"/>
        <v>280.77733333333333</v>
      </c>
      <c r="V842" s="2">
        <f t="shared" si="420"/>
        <v>247.24966666666671</v>
      </c>
      <c r="W842" s="2">
        <f t="shared" si="421"/>
        <v>280.77733333333333</v>
      </c>
      <c r="X842" t="b">
        <f t="shared" si="422"/>
        <v>1</v>
      </c>
      <c r="Y842" t="b">
        <f t="shared" si="423"/>
        <v>0</v>
      </c>
      <c r="Z842" t="b">
        <f t="shared" si="424"/>
        <v>0</v>
      </c>
      <c r="AA842" t="b">
        <f t="shared" si="425"/>
        <v>0</v>
      </c>
      <c r="AB842" s="3">
        <f t="shared" si="439"/>
        <v>-3.0053333333333399</v>
      </c>
      <c r="AC842" t="b">
        <f t="shared" si="416"/>
        <v>0</v>
      </c>
      <c r="AD842" s="4"/>
      <c r="AE842" s="3" t="b">
        <f t="shared" si="440"/>
        <v>0</v>
      </c>
      <c r="AF842" s="3" t="b">
        <f t="shared" si="426"/>
        <v>0</v>
      </c>
      <c r="AG842" s="3" t="b">
        <f t="shared" si="427"/>
        <v>0</v>
      </c>
      <c r="AH842" s="3" t="b">
        <f t="shared" si="428"/>
        <v>1</v>
      </c>
      <c r="AI842" s="3" t="b">
        <f t="shared" si="429"/>
        <v>1</v>
      </c>
      <c r="AJ842" s="3" t="b">
        <f t="shared" si="430"/>
        <v>1</v>
      </c>
      <c r="AK842" s="3">
        <f t="shared" si="433"/>
        <v>-3.0053333333333399</v>
      </c>
      <c r="AL842" s="3" t="b">
        <f t="shared" si="417"/>
        <v>0</v>
      </c>
      <c r="AM842" s="3" t="b">
        <f t="shared" si="441"/>
        <v>0</v>
      </c>
      <c r="AN842" s="3" t="b">
        <f t="shared" si="431"/>
        <v>0</v>
      </c>
      <c r="AO842" s="3">
        <f t="shared" si="432"/>
        <v>0</v>
      </c>
    </row>
    <row r="843" spans="1:41" x14ac:dyDescent="0.2">
      <c r="A843">
        <v>20150817</v>
      </c>
      <c r="B843">
        <v>258.49</v>
      </c>
      <c r="C843">
        <v>260.5</v>
      </c>
      <c r="D843">
        <v>257.12</v>
      </c>
      <c r="E843">
        <v>257.98</v>
      </c>
      <c r="F843" s="3">
        <v>21617900</v>
      </c>
      <c r="G843">
        <v>3749260000</v>
      </c>
      <c r="H843">
        <f t="shared" si="434"/>
        <v>258.08644444444445</v>
      </c>
      <c r="I843" s="1">
        <f t="shared" si="436"/>
        <v>3.3799999999999955</v>
      </c>
      <c r="J843" s="1">
        <f t="shared" si="437"/>
        <v>1.9900000000000091</v>
      </c>
      <c r="K843" s="1">
        <f t="shared" si="438"/>
        <v>1.3899999999999864</v>
      </c>
      <c r="L843" s="1">
        <f t="shared" si="435"/>
        <v>3.3799999999999955</v>
      </c>
      <c r="M843" s="1">
        <f t="shared" si="413"/>
        <v>5.9159999999999968</v>
      </c>
      <c r="N843" s="2">
        <f t="shared" si="409"/>
        <v>276.55799999999999</v>
      </c>
      <c r="O843" s="2">
        <f t="shared" si="410"/>
        <v>241.06200000000001</v>
      </c>
      <c r="P843" s="2">
        <f t="shared" si="411"/>
        <v>276.55799999999999</v>
      </c>
      <c r="Q843" s="2">
        <f t="shared" si="412"/>
        <v>250.22400000000005</v>
      </c>
      <c r="R843" s="2">
        <f t="shared" si="418"/>
        <v>276.55799999999999</v>
      </c>
      <c r="S843" s="2">
        <f t="shared" si="414"/>
        <v>279.51599999999996</v>
      </c>
      <c r="T843" s="2">
        <f t="shared" si="415"/>
        <v>238.10400000000001</v>
      </c>
      <c r="U843" s="2">
        <f t="shared" si="419"/>
        <v>279.51599999999996</v>
      </c>
      <c r="V843" s="2">
        <f t="shared" si="420"/>
        <v>247.24966666666671</v>
      </c>
      <c r="W843" s="2">
        <f t="shared" si="421"/>
        <v>279.51599999999996</v>
      </c>
      <c r="X843" t="b">
        <f t="shared" si="422"/>
        <v>0</v>
      </c>
      <c r="Y843" t="b">
        <f t="shared" si="423"/>
        <v>0</v>
      </c>
      <c r="Z843" t="b">
        <f t="shared" si="424"/>
        <v>0</v>
      </c>
      <c r="AA843" t="b">
        <f t="shared" si="425"/>
        <v>0</v>
      </c>
      <c r="AB843" s="3">
        <f t="shared" si="439"/>
        <v>-2.95799999999997</v>
      </c>
      <c r="AC843" t="b">
        <f t="shared" si="416"/>
        <v>0</v>
      </c>
      <c r="AD843" s="4"/>
      <c r="AE843" s="3" t="b">
        <f t="shared" si="440"/>
        <v>0</v>
      </c>
      <c r="AF843" s="3" t="b">
        <f t="shared" si="426"/>
        <v>0</v>
      </c>
      <c r="AG843" s="3" t="b">
        <f t="shared" si="427"/>
        <v>1</v>
      </c>
      <c r="AH843" s="3" t="b">
        <f t="shared" si="428"/>
        <v>0</v>
      </c>
      <c r="AI843" s="3" t="b">
        <f t="shared" si="429"/>
        <v>1</v>
      </c>
      <c r="AJ843" s="3" t="b">
        <f t="shared" si="430"/>
        <v>1</v>
      </c>
      <c r="AK843" s="3">
        <f t="shared" si="433"/>
        <v>-2.95799999999997</v>
      </c>
      <c r="AL843" s="3" t="b">
        <f t="shared" si="417"/>
        <v>0</v>
      </c>
      <c r="AM843" s="3" t="b">
        <f t="shared" si="441"/>
        <v>0</v>
      </c>
      <c r="AN843" s="3" t="b">
        <f t="shared" si="431"/>
        <v>0</v>
      </c>
      <c r="AO843" s="3">
        <f t="shared" si="432"/>
        <v>0</v>
      </c>
    </row>
    <row r="844" spans="1:41" x14ac:dyDescent="0.2">
      <c r="A844">
        <v>20150818</v>
      </c>
      <c r="B844">
        <v>257.93</v>
      </c>
      <c r="C844">
        <v>257.99</v>
      </c>
      <c r="D844">
        <v>211.08</v>
      </c>
      <c r="E844">
        <v>211.08</v>
      </c>
      <c r="F844" s="3">
        <v>42147200</v>
      </c>
      <c r="G844">
        <v>3742020000</v>
      </c>
      <c r="H844">
        <f t="shared" si="434"/>
        <v>258.37566666666669</v>
      </c>
      <c r="I844" s="1">
        <f t="shared" si="436"/>
        <v>46.91</v>
      </c>
      <c r="J844" s="1">
        <f t="shared" si="437"/>
        <v>9.9999999999909051E-3</v>
      </c>
      <c r="K844" s="1">
        <f t="shared" si="438"/>
        <v>46.900000000000006</v>
      </c>
      <c r="L844" s="1">
        <f t="shared" si="435"/>
        <v>46.91</v>
      </c>
      <c r="M844" s="1">
        <f t="shared" si="413"/>
        <v>5.7746666666666631</v>
      </c>
      <c r="N844" s="2">
        <f t="shared" si="409"/>
        <v>251.85900000000001</v>
      </c>
      <c r="O844" s="2">
        <f t="shared" si="410"/>
        <v>217.21100000000004</v>
      </c>
      <c r="P844" s="2">
        <f t="shared" si="411"/>
        <v>251.85900000000001</v>
      </c>
      <c r="Q844" s="2">
        <f t="shared" si="412"/>
        <v>250.22400000000005</v>
      </c>
      <c r="R844" s="2">
        <f t="shared" si="418"/>
        <v>251.85900000000001</v>
      </c>
      <c r="S844" s="2">
        <f t="shared" si="414"/>
        <v>254.74633333333335</v>
      </c>
      <c r="T844" s="2">
        <f t="shared" si="415"/>
        <v>214.3236666666667</v>
      </c>
      <c r="U844" s="2">
        <f t="shared" si="419"/>
        <v>254.74633333333335</v>
      </c>
      <c r="V844" s="2">
        <f t="shared" si="420"/>
        <v>247.24966666666671</v>
      </c>
      <c r="W844" s="2">
        <f t="shared" si="421"/>
        <v>254.74633333333335</v>
      </c>
      <c r="X844" t="b">
        <f t="shared" si="422"/>
        <v>0</v>
      </c>
      <c r="Y844" t="b">
        <f t="shared" si="423"/>
        <v>0</v>
      </c>
      <c r="Z844" t="b">
        <f t="shared" si="424"/>
        <v>0</v>
      </c>
      <c r="AA844" t="b">
        <f t="shared" si="425"/>
        <v>0</v>
      </c>
      <c r="AB844" s="3">
        <f t="shared" si="439"/>
        <v>-2.8873333333333449</v>
      </c>
      <c r="AC844" t="b">
        <f t="shared" si="416"/>
        <v>0</v>
      </c>
      <c r="AD844" s="4"/>
      <c r="AE844" s="3" t="b">
        <f t="shared" si="440"/>
        <v>0</v>
      </c>
      <c r="AF844" s="3" t="b">
        <f t="shared" si="426"/>
        <v>0</v>
      </c>
      <c r="AG844" s="3" t="b">
        <f t="shared" si="427"/>
        <v>1</v>
      </c>
      <c r="AH844" s="3" t="b">
        <f t="shared" si="428"/>
        <v>1</v>
      </c>
      <c r="AI844" s="3" t="b">
        <f t="shared" si="429"/>
        <v>1</v>
      </c>
      <c r="AJ844" s="3" t="b">
        <f t="shared" si="430"/>
        <v>1</v>
      </c>
      <c r="AK844" s="3">
        <f t="shared" si="433"/>
        <v>-2.8873333333333449</v>
      </c>
      <c r="AL844" s="3" t="b">
        <f t="shared" si="417"/>
        <v>0</v>
      </c>
      <c r="AM844" s="3" t="b">
        <f t="shared" si="441"/>
        <v>0</v>
      </c>
      <c r="AN844" s="3" t="b">
        <f t="shared" si="431"/>
        <v>0</v>
      </c>
      <c r="AO844" s="3">
        <f t="shared" si="432"/>
        <v>0</v>
      </c>
    </row>
    <row r="845" spans="1:41" x14ac:dyDescent="0.2">
      <c r="A845">
        <v>20150819</v>
      </c>
      <c r="B845">
        <v>225.67</v>
      </c>
      <c r="C845">
        <v>237.41</v>
      </c>
      <c r="D845">
        <v>222.77</v>
      </c>
      <c r="E845">
        <v>226.68</v>
      </c>
      <c r="F845" s="3">
        <v>60869200</v>
      </c>
      <c r="G845">
        <v>3274860000</v>
      </c>
      <c r="H845">
        <f t="shared" si="434"/>
        <v>258.12077777777779</v>
      </c>
      <c r="I845" s="1">
        <f t="shared" si="436"/>
        <v>14.639999999999986</v>
      </c>
      <c r="J845" s="1">
        <f t="shared" si="437"/>
        <v>26.329999999999984</v>
      </c>
      <c r="K845" s="1">
        <f t="shared" si="438"/>
        <v>11.689999999999998</v>
      </c>
      <c r="L845" s="1">
        <f t="shared" si="435"/>
        <v>26.329999999999984</v>
      </c>
      <c r="M845" s="1">
        <f t="shared" si="413"/>
        <v>8.5526666666666618</v>
      </c>
      <c r="N845" s="2">
        <f t="shared" si="409"/>
        <v>255.74799999999999</v>
      </c>
      <c r="O845" s="2">
        <f t="shared" si="410"/>
        <v>204.43200000000002</v>
      </c>
      <c r="P845" s="2">
        <f t="shared" si="411"/>
        <v>251.85900000000001</v>
      </c>
      <c r="Q845" s="2">
        <f t="shared" si="412"/>
        <v>204.43200000000002</v>
      </c>
      <c r="R845" s="2">
        <f t="shared" si="418"/>
        <v>251.85900000000001</v>
      </c>
      <c r="S845" s="2">
        <f t="shared" si="414"/>
        <v>260.02433333333335</v>
      </c>
      <c r="T845" s="2">
        <f t="shared" si="415"/>
        <v>200.15566666666669</v>
      </c>
      <c r="U845" s="2">
        <f t="shared" si="419"/>
        <v>254.74633333333335</v>
      </c>
      <c r="V845" s="2">
        <f t="shared" si="420"/>
        <v>200.15566666666669</v>
      </c>
      <c r="W845" s="2">
        <f t="shared" si="421"/>
        <v>254.74633333333335</v>
      </c>
      <c r="X845" t="b">
        <f t="shared" si="422"/>
        <v>0</v>
      </c>
      <c r="Y845" t="b">
        <f t="shared" si="423"/>
        <v>0</v>
      </c>
      <c r="Z845" t="b">
        <f t="shared" si="424"/>
        <v>0</v>
      </c>
      <c r="AA845" t="b">
        <f t="shared" si="425"/>
        <v>0</v>
      </c>
      <c r="AB845" s="3">
        <f t="shared" si="439"/>
        <v>-2.8873333333333449</v>
      </c>
      <c r="AC845" t="b">
        <f t="shared" si="416"/>
        <v>0</v>
      </c>
      <c r="AD845" s="4"/>
      <c r="AE845" s="3" t="b">
        <f t="shared" si="440"/>
        <v>0</v>
      </c>
      <c r="AF845" s="3" t="b">
        <f t="shared" si="426"/>
        <v>0</v>
      </c>
      <c r="AG845" s="3" t="b">
        <f t="shared" si="427"/>
        <v>1</v>
      </c>
      <c r="AH845" s="3" t="b">
        <f t="shared" si="428"/>
        <v>0</v>
      </c>
      <c r="AI845" s="3" t="b">
        <f t="shared" si="429"/>
        <v>1</v>
      </c>
      <c r="AJ845" s="3" t="b">
        <f t="shared" si="430"/>
        <v>1</v>
      </c>
      <c r="AK845" s="3">
        <f t="shared" si="433"/>
        <v>-2.8873333333333449</v>
      </c>
      <c r="AL845" s="3" t="b">
        <f t="shared" si="417"/>
        <v>0</v>
      </c>
      <c r="AM845" s="3" t="b">
        <f t="shared" si="441"/>
        <v>0</v>
      </c>
      <c r="AN845" s="3" t="b">
        <f t="shared" si="431"/>
        <v>0</v>
      </c>
      <c r="AO845" s="3">
        <f t="shared" si="432"/>
        <v>0</v>
      </c>
    </row>
    <row r="846" spans="1:41" x14ac:dyDescent="0.2">
      <c r="A846">
        <v>20150820</v>
      </c>
      <c r="B846">
        <v>226.9</v>
      </c>
      <c r="C846">
        <v>237.37</v>
      </c>
      <c r="D846">
        <v>226.9</v>
      </c>
      <c r="E846">
        <v>235.35</v>
      </c>
      <c r="F846" s="3">
        <v>32275000</v>
      </c>
      <c r="G846">
        <v>3293570000</v>
      </c>
      <c r="H846">
        <f t="shared" si="434"/>
        <v>258.02455555555565</v>
      </c>
      <c r="I846" s="1">
        <f t="shared" si="436"/>
        <v>10.469999999999999</v>
      </c>
      <c r="J846" s="1">
        <f t="shared" si="437"/>
        <v>10.689999999999998</v>
      </c>
      <c r="K846" s="1">
        <f t="shared" si="438"/>
        <v>0.21999999999999886</v>
      </c>
      <c r="L846" s="1">
        <f t="shared" si="435"/>
        <v>10.689999999999998</v>
      </c>
      <c r="M846" s="1">
        <f t="shared" si="413"/>
        <v>10.009333333333331</v>
      </c>
      <c r="N846" s="2">
        <f t="shared" si="409"/>
        <v>262.16300000000001</v>
      </c>
      <c r="O846" s="2">
        <f t="shared" si="410"/>
        <v>202.107</v>
      </c>
      <c r="P846" s="2">
        <f t="shared" si="411"/>
        <v>251.85900000000001</v>
      </c>
      <c r="Q846" s="2">
        <f t="shared" si="412"/>
        <v>204.43200000000002</v>
      </c>
      <c r="R846" s="2">
        <f t="shared" si="418"/>
        <v>251.85900000000001</v>
      </c>
      <c r="S846" s="2">
        <f t="shared" si="414"/>
        <v>267.16766666666666</v>
      </c>
      <c r="T846" s="2">
        <f t="shared" si="415"/>
        <v>197.10233333333332</v>
      </c>
      <c r="U846" s="2">
        <f t="shared" si="419"/>
        <v>254.74633333333335</v>
      </c>
      <c r="V846" s="2">
        <f t="shared" si="420"/>
        <v>200.15566666666669</v>
      </c>
      <c r="W846" s="2">
        <f t="shared" si="421"/>
        <v>254.74633333333335</v>
      </c>
      <c r="X846" t="b">
        <f t="shared" si="422"/>
        <v>0</v>
      </c>
      <c r="Y846" t="b">
        <f t="shared" si="423"/>
        <v>0</v>
      </c>
      <c r="Z846" t="b">
        <f t="shared" si="424"/>
        <v>0</v>
      </c>
      <c r="AA846" t="b">
        <f t="shared" si="425"/>
        <v>0</v>
      </c>
      <c r="AB846" s="3">
        <f t="shared" si="439"/>
        <v>-2.8873333333333449</v>
      </c>
      <c r="AC846" t="b">
        <f t="shared" si="416"/>
        <v>0</v>
      </c>
      <c r="AD846" s="4"/>
      <c r="AE846" s="3" t="b">
        <f t="shared" si="440"/>
        <v>0</v>
      </c>
      <c r="AF846" s="3" t="b">
        <f t="shared" si="426"/>
        <v>0</v>
      </c>
      <c r="AG846" s="3" t="b">
        <f t="shared" si="427"/>
        <v>1</v>
      </c>
      <c r="AH846" s="3" t="b">
        <f t="shared" si="428"/>
        <v>0</v>
      </c>
      <c r="AI846" s="3" t="b">
        <f t="shared" si="429"/>
        <v>1</v>
      </c>
      <c r="AJ846" s="3" t="b">
        <f t="shared" si="430"/>
        <v>1</v>
      </c>
      <c r="AK846" s="3">
        <f t="shared" si="433"/>
        <v>-2.8873333333333449</v>
      </c>
      <c r="AL846" s="3" t="b">
        <f t="shared" si="417"/>
        <v>0</v>
      </c>
      <c r="AM846" s="3" t="b">
        <f t="shared" si="441"/>
        <v>0</v>
      </c>
      <c r="AN846" s="3" t="b">
        <f t="shared" si="431"/>
        <v>0</v>
      </c>
      <c r="AO846" s="3">
        <f t="shared" si="432"/>
        <v>0</v>
      </c>
    </row>
    <row r="847" spans="1:41" x14ac:dyDescent="0.2">
      <c r="A847">
        <v>20150821</v>
      </c>
      <c r="B847">
        <v>235.35</v>
      </c>
      <c r="C847">
        <v>236.43</v>
      </c>
      <c r="D847">
        <v>231.72</v>
      </c>
      <c r="E847">
        <v>232.57</v>
      </c>
      <c r="F847" s="3">
        <v>23173800</v>
      </c>
      <c r="G847">
        <v>3417200000</v>
      </c>
      <c r="H847">
        <f t="shared" si="434"/>
        <v>257.96900000000005</v>
      </c>
      <c r="I847" s="1">
        <f t="shared" si="436"/>
        <v>4.710000000000008</v>
      </c>
      <c r="J847" s="1">
        <f t="shared" si="437"/>
        <v>1.0800000000000125</v>
      </c>
      <c r="K847" s="1">
        <f t="shared" si="438"/>
        <v>3.6299999999999955</v>
      </c>
      <c r="L847" s="1">
        <f t="shared" si="435"/>
        <v>4.710000000000008</v>
      </c>
      <c r="M847" s="1">
        <f t="shared" si="413"/>
        <v>10.454666666666665</v>
      </c>
      <c r="N847" s="2">
        <f t="shared" si="409"/>
        <v>265.43899999999996</v>
      </c>
      <c r="O847" s="2">
        <f t="shared" si="410"/>
        <v>202.71099999999998</v>
      </c>
      <c r="P847" s="2">
        <f t="shared" si="411"/>
        <v>251.85900000000001</v>
      </c>
      <c r="Q847" s="2">
        <f t="shared" si="412"/>
        <v>204.43200000000002</v>
      </c>
      <c r="R847" s="2">
        <f t="shared" si="418"/>
        <v>251.85900000000001</v>
      </c>
      <c r="S847" s="2">
        <f t="shared" si="414"/>
        <v>270.66633333333334</v>
      </c>
      <c r="T847" s="2">
        <f t="shared" si="415"/>
        <v>197.48366666666666</v>
      </c>
      <c r="U847" s="2">
        <f t="shared" si="419"/>
        <v>254.74633333333335</v>
      </c>
      <c r="V847" s="2">
        <f t="shared" si="420"/>
        <v>200.15566666666669</v>
      </c>
      <c r="W847" s="2">
        <f t="shared" si="421"/>
        <v>254.74633333333335</v>
      </c>
      <c r="X847" t="b">
        <f t="shared" si="422"/>
        <v>0</v>
      </c>
      <c r="Y847" t="b">
        <f t="shared" si="423"/>
        <v>0</v>
      </c>
      <c r="Z847" t="b">
        <f t="shared" si="424"/>
        <v>0</v>
      </c>
      <c r="AA847" t="b">
        <f t="shared" si="425"/>
        <v>0</v>
      </c>
      <c r="AB847" s="3">
        <f t="shared" si="439"/>
        <v>-2.8873333333333449</v>
      </c>
      <c r="AC847" t="b">
        <f t="shared" si="416"/>
        <v>0</v>
      </c>
      <c r="AD847" s="4"/>
      <c r="AE847" s="3" t="b">
        <f t="shared" si="440"/>
        <v>0</v>
      </c>
      <c r="AF847" s="3" t="b">
        <f t="shared" si="426"/>
        <v>0</v>
      </c>
      <c r="AG847" s="3" t="b">
        <f t="shared" si="427"/>
        <v>1</v>
      </c>
      <c r="AH847" s="3" t="b">
        <f t="shared" si="428"/>
        <v>0</v>
      </c>
      <c r="AI847" s="3" t="b">
        <f t="shared" si="429"/>
        <v>1</v>
      </c>
      <c r="AJ847" s="3" t="b">
        <f t="shared" si="430"/>
        <v>1</v>
      </c>
      <c r="AK847" s="3">
        <f t="shared" si="433"/>
        <v>-2.8873333333333449</v>
      </c>
      <c r="AL847" s="3" t="b">
        <f t="shared" si="417"/>
        <v>0</v>
      </c>
      <c r="AM847" s="3" t="b">
        <f t="shared" si="441"/>
        <v>0</v>
      </c>
      <c r="AN847" s="3" t="b">
        <f t="shared" si="431"/>
        <v>0</v>
      </c>
      <c r="AO847" s="3">
        <f t="shared" si="432"/>
        <v>0</v>
      </c>
    </row>
    <row r="848" spans="1:41" x14ac:dyDescent="0.2">
      <c r="A848">
        <v>20150822</v>
      </c>
      <c r="B848">
        <v>232.66</v>
      </c>
      <c r="C848">
        <v>234.96</v>
      </c>
      <c r="D848">
        <v>222.7</v>
      </c>
      <c r="E848">
        <v>230.39</v>
      </c>
      <c r="F848" s="3">
        <v>23205900</v>
      </c>
      <c r="G848">
        <v>3379050000</v>
      </c>
      <c r="H848">
        <f t="shared" si="434"/>
        <v>257.89900000000006</v>
      </c>
      <c r="I848" s="1">
        <f t="shared" si="436"/>
        <v>12.260000000000019</v>
      </c>
      <c r="J848" s="1">
        <f t="shared" si="437"/>
        <v>2.3900000000000148</v>
      </c>
      <c r="K848" s="1">
        <f t="shared" si="438"/>
        <v>9.8700000000000045</v>
      </c>
      <c r="L848" s="1">
        <f t="shared" si="435"/>
        <v>12.260000000000019</v>
      </c>
      <c r="M848" s="1">
        <f t="shared" si="413"/>
        <v>10.534666666666661</v>
      </c>
      <c r="N848" s="2">
        <f t="shared" si="409"/>
        <v>260.43399999999997</v>
      </c>
      <c r="O848" s="2">
        <f t="shared" si="410"/>
        <v>197.226</v>
      </c>
      <c r="P848" s="2">
        <f t="shared" si="411"/>
        <v>251.85900000000001</v>
      </c>
      <c r="Q848" s="2">
        <f t="shared" si="412"/>
        <v>204.43200000000002</v>
      </c>
      <c r="R848" s="2">
        <f t="shared" si="418"/>
        <v>251.85900000000001</v>
      </c>
      <c r="S848" s="2">
        <f t="shared" si="414"/>
        <v>265.70133333333331</v>
      </c>
      <c r="T848" s="2">
        <f t="shared" si="415"/>
        <v>191.95866666666666</v>
      </c>
      <c r="U848" s="2">
        <f t="shared" si="419"/>
        <v>254.74633333333335</v>
      </c>
      <c r="V848" s="2">
        <f t="shared" si="420"/>
        <v>200.15566666666669</v>
      </c>
      <c r="W848" s="2">
        <f t="shared" si="421"/>
        <v>254.74633333333335</v>
      </c>
      <c r="X848" t="b">
        <f t="shared" si="422"/>
        <v>0</v>
      </c>
      <c r="Y848" t="b">
        <f t="shared" si="423"/>
        <v>0</v>
      </c>
      <c r="Z848" t="b">
        <f t="shared" si="424"/>
        <v>0</v>
      </c>
      <c r="AA848" t="b">
        <f t="shared" si="425"/>
        <v>0</v>
      </c>
      <c r="AB848" s="3">
        <f t="shared" si="439"/>
        <v>-2.8873333333333449</v>
      </c>
      <c r="AC848" t="b">
        <f t="shared" si="416"/>
        <v>0</v>
      </c>
      <c r="AD848" s="4"/>
      <c r="AE848" s="3" t="b">
        <f t="shared" si="440"/>
        <v>0</v>
      </c>
      <c r="AF848" s="3" t="b">
        <f t="shared" si="426"/>
        <v>0</v>
      </c>
      <c r="AG848" s="3" t="b">
        <f t="shared" si="427"/>
        <v>1</v>
      </c>
      <c r="AH848" s="3" t="b">
        <f t="shared" si="428"/>
        <v>0</v>
      </c>
      <c r="AI848" s="3" t="b">
        <f t="shared" si="429"/>
        <v>1</v>
      </c>
      <c r="AJ848" s="3" t="b">
        <f t="shared" si="430"/>
        <v>1</v>
      </c>
      <c r="AK848" s="3">
        <f t="shared" si="433"/>
        <v>-2.8873333333333449</v>
      </c>
      <c r="AL848" s="3" t="b">
        <f t="shared" si="417"/>
        <v>0</v>
      </c>
      <c r="AM848" s="3" t="b">
        <f t="shared" si="441"/>
        <v>0</v>
      </c>
      <c r="AN848" s="3" t="b">
        <f t="shared" si="431"/>
        <v>0</v>
      </c>
      <c r="AO848" s="3">
        <f t="shared" si="432"/>
        <v>0</v>
      </c>
    </row>
    <row r="849" spans="1:41" x14ac:dyDescent="0.2">
      <c r="A849">
        <v>20150823</v>
      </c>
      <c r="B849">
        <v>230.38</v>
      </c>
      <c r="C849">
        <v>232.71</v>
      </c>
      <c r="D849">
        <v>225.58</v>
      </c>
      <c r="E849">
        <v>228.17</v>
      </c>
      <c r="F849" s="3">
        <v>18406600</v>
      </c>
      <c r="G849">
        <v>3346760000</v>
      </c>
      <c r="H849">
        <f t="shared" si="434"/>
        <v>257.78166666666675</v>
      </c>
      <c r="I849" s="1">
        <f t="shared" si="436"/>
        <v>7.1299999999999955</v>
      </c>
      <c r="J849" s="1">
        <f t="shared" si="437"/>
        <v>2.3200000000000216</v>
      </c>
      <c r="K849" s="1">
        <f t="shared" si="438"/>
        <v>4.8099999999999739</v>
      </c>
      <c r="L849" s="1">
        <f t="shared" si="435"/>
        <v>7.1299999999999955</v>
      </c>
      <c r="M849" s="1">
        <f t="shared" si="413"/>
        <v>11.083999999999998</v>
      </c>
      <c r="N849" s="2">
        <f t="shared" si="409"/>
        <v>262.39699999999999</v>
      </c>
      <c r="O849" s="2">
        <f t="shared" si="410"/>
        <v>195.89300000000003</v>
      </c>
      <c r="P849" s="2">
        <f t="shared" si="411"/>
        <v>251.85900000000001</v>
      </c>
      <c r="Q849" s="2">
        <f t="shared" si="412"/>
        <v>204.43200000000002</v>
      </c>
      <c r="R849" s="2">
        <f t="shared" si="418"/>
        <v>251.85900000000001</v>
      </c>
      <c r="S849" s="2">
        <f t="shared" si="414"/>
        <v>267.93900000000002</v>
      </c>
      <c r="T849" s="2">
        <f t="shared" si="415"/>
        <v>190.35100000000003</v>
      </c>
      <c r="U849" s="2">
        <f t="shared" si="419"/>
        <v>254.74633333333335</v>
      </c>
      <c r="V849" s="2">
        <f t="shared" si="420"/>
        <v>200.15566666666669</v>
      </c>
      <c r="W849" s="2">
        <f t="shared" si="421"/>
        <v>254.74633333333335</v>
      </c>
      <c r="X849" t="b">
        <f t="shared" si="422"/>
        <v>0</v>
      </c>
      <c r="Y849" t="b">
        <f t="shared" si="423"/>
        <v>0</v>
      </c>
      <c r="Z849" t="b">
        <f t="shared" si="424"/>
        <v>0</v>
      </c>
      <c r="AA849" t="b">
        <f t="shared" si="425"/>
        <v>0</v>
      </c>
      <c r="AB849" s="3">
        <f t="shared" si="439"/>
        <v>-2.8873333333333449</v>
      </c>
      <c r="AC849" t="b">
        <f t="shared" si="416"/>
        <v>0</v>
      </c>
      <c r="AD849" s="4"/>
      <c r="AE849" s="3" t="b">
        <f t="shared" si="440"/>
        <v>0</v>
      </c>
      <c r="AF849" s="3" t="b">
        <f t="shared" si="426"/>
        <v>0</v>
      </c>
      <c r="AG849" s="3" t="b">
        <f t="shared" si="427"/>
        <v>1</v>
      </c>
      <c r="AH849" s="3" t="b">
        <f t="shared" si="428"/>
        <v>0</v>
      </c>
      <c r="AI849" s="3" t="b">
        <f t="shared" si="429"/>
        <v>1</v>
      </c>
      <c r="AJ849" s="3" t="b">
        <f t="shared" si="430"/>
        <v>1</v>
      </c>
      <c r="AK849" s="3">
        <f t="shared" si="433"/>
        <v>-2.8873333333333449</v>
      </c>
      <c r="AL849" s="3" t="b">
        <f t="shared" si="417"/>
        <v>0</v>
      </c>
      <c r="AM849" s="3" t="b">
        <f t="shared" si="441"/>
        <v>0</v>
      </c>
      <c r="AN849" s="3" t="b">
        <f t="shared" si="431"/>
        <v>0</v>
      </c>
      <c r="AO849" s="3">
        <f t="shared" si="432"/>
        <v>0</v>
      </c>
    </row>
    <row r="850" spans="1:41" x14ac:dyDescent="0.2">
      <c r="A850">
        <v>20150824</v>
      </c>
      <c r="B850">
        <v>228.11</v>
      </c>
      <c r="C850">
        <v>228.14</v>
      </c>
      <c r="D850">
        <v>210.44</v>
      </c>
      <c r="E850">
        <v>210.5</v>
      </c>
      <c r="F850" s="3">
        <v>59220700</v>
      </c>
      <c r="G850">
        <v>3314640000</v>
      </c>
      <c r="H850">
        <f t="shared" si="434"/>
        <v>257.68233333333342</v>
      </c>
      <c r="I850" s="1">
        <f t="shared" si="436"/>
        <v>17.699999999999989</v>
      </c>
      <c r="J850" s="1">
        <f t="shared" si="437"/>
        <v>3.0000000000001137E-2</v>
      </c>
      <c r="K850" s="1">
        <f t="shared" si="438"/>
        <v>17.72999999999999</v>
      </c>
      <c r="L850" s="1">
        <f t="shared" si="435"/>
        <v>17.72999999999999</v>
      </c>
      <c r="M850" s="1">
        <f t="shared" si="413"/>
        <v>10.277999999999995</v>
      </c>
      <c r="N850" s="2">
        <f t="shared" ref="N850:N913" si="442">(C850+D850)/2+3*M850</f>
        <v>250.12399999999997</v>
      </c>
      <c r="O850" s="2">
        <f t="shared" ref="O850:O913" si="443">(C850+D850)/2-3*M850</f>
        <v>188.45600000000002</v>
      </c>
      <c r="P850" s="2">
        <f t="shared" ref="P850:P913" si="444">IF(OR(N850&lt;P849,E849&gt;P849),N850,P849)</f>
        <v>250.12399999999997</v>
      </c>
      <c r="Q850" s="2">
        <f t="shared" ref="Q850:Q913" si="445">IF(OR(O850&gt;Q849,E849&lt;Q849),O850,Q849)</f>
        <v>204.43200000000002</v>
      </c>
      <c r="R850" s="2">
        <f t="shared" si="418"/>
        <v>250.12399999999997</v>
      </c>
      <c r="S850" s="2">
        <f t="shared" si="414"/>
        <v>255.26299999999998</v>
      </c>
      <c r="T850" s="2">
        <f t="shared" si="415"/>
        <v>183.31700000000001</v>
      </c>
      <c r="U850" s="2">
        <f t="shared" si="419"/>
        <v>254.74633333333335</v>
      </c>
      <c r="V850" s="2">
        <f t="shared" si="420"/>
        <v>200.15566666666669</v>
      </c>
      <c r="W850" s="2">
        <f t="shared" si="421"/>
        <v>254.74633333333335</v>
      </c>
      <c r="X850" t="b">
        <f t="shared" si="422"/>
        <v>0</v>
      </c>
      <c r="Y850" t="b">
        <f t="shared" si="423"/>
        <v>0</v>
      </c>
      <c r="Z850" t="b">
        <f t="shared" si="424"/>
        <v>0</v>
      </c>
      <c r="AA850" t="b">
        <f t="shared" si="425"/>
        <v>0</v>
      </c>
      <c r="AB850" s="3">
        <f t="shared" si="439"/>
        <v>-4.6223333333333869</v>
      </c>
      <c r="AC850" t="b">
        <f t="shared" si="416"/>
        <v>0</v>
      </c>
      <c r="AD850" s="4"/>
      <c r="AE850" s="3" t="b">
        <f t="shared" si="440"/>
        <v>0</v>
      </c>
      <c r="AF850" s="3" t="b">
        <f t="shared" si="426"/>
        <v>0</v>
      </c>
      <c r="AG850" s="3" t="b">
        <f t="shared" si="427"/>
        <v>1</v>
      </c>
      <c r="AH850" s="3" t="b">
        <f t="shared" si="428"/>
        <v>1</v>
      </c>
      <c r="AI850" s="3" t="b">
        <f t="shared" si="429"/>
        <v>1</v>
      </c>
      <c r="AJ850" s="3" t="b">
        <f t="shared" si="430"/>
        <v>1</v>
      </c>
      <c r="AK850" s="3">
        <f t="shared" si="433"/>
        <v>-4.6223333333333869</v>
      </c>
      <c r="AL850" s="3" t="b">
        <f t="shared" si="417"/>
        <v>0</v>
      </c>
      <c r="AM850" s="3" t="b">
        <f t="shared" si="441"/>
        <v>0</v>
      </c>
      <c r="AN850" s="3" t="b">
        <f t="shared" si="431"/>
        <v>0</v>
      </c>
      <c r="AO850" s="3">
        <f t="shared" si="432"/>
        <v>0</v>
      </c>
    </row>
    <row r="851" spans="1:41" x14ac:dyDescent="0.2">
      <c r="A851">
        <v>20150825</v>
      </c>
      <c r="B851">
        <v>210.07</v>
      </c>
      <c r="C851">
        <v>226.32</v>
      </c>
      <c r="D851">
        <v>199.57</v>
      </c>
      <c r="E851">
        <v>221.61</v>
      </c>
      <c r="F851" s="3">
        <v>61089200</v>
      </c>
      <c r="G851">
        <v>3053250000</v>
      </c>
      <c r="H851">
        <f t="shared" si="434"/>
        <v>257.38655555555567</v>
      </c>
      <c r="I851" s="1">
        <f t="shared" si="436"/>
        <v>26.75</v>
      </c>
      <c r="J851" s="1">
        <f t="shared" si="437"/>
        <v>15.819999999999993</v>
      </c>
      <c r="K851" s="1">
        <f t="shared" si="438"/>
        <v>10.930000000000007</v>
      </c>
      <c r="L851" s="1">
        <f t="shared" si="435"/>
        <v>26.75</v>
      </c>
      <c r="M851" s="1">
        <f t="shared" ref="M851:M914" si="446">SUM(L836:L850)/15</f>
        <v>11.024666666666663</v>
      </c>
      <c r="N851" s="2">
        <f t="shared" si="442"/>
        <v>246.01899999999998</v>
      </c>
      <c r="O851" s="2">
        <f t="shared" si="443"/>
        <v>179.87100000000001</v>
      </c>
      <c r="P851" s="2">
        <f t="shared" si="444"/>
        <v>246.01899999999998</v>
      </c>
      <c r="Q851" s="2">
        <f t="shared" si="445"/>
        <v>204.43200000000002</v>
      </c>
      <c r="R851" s="2">
        <f t="shared" si="418"/>
        <v>246.01899999999998</v>
      </c>
      <c r="S851" s="2">
        <f t="shared" ref="S851:S914" si="447">($C851+$D851)/2+3.5*$M851</f>
        <v>251.53133333333332</v>
      </c>
      <c r="T851" s="2">
        <f t="shared" ref="T851:T914" si="448">($C851+$D851)/2-3.5*$M851</f>
        <v>174.35866666666666</v>
      </c>
      <c r="U851" s="2">
        <f t="shared" si="419"/>
        <v>251.53133333333332</v>
      </c>
      <c r="V851" s="2">
        <f t="shared" si="420"/>
        <v>200.15566666666669</v>
      </c>
      <c r="W851" s="2">
        <f t="shared" si="421"/>
        <v>251.53133333333332</v>
      </c>
      <c r="X851" t="b">
        <f t="shared" si="422"/>
        <v>0</v>
      </c>
      <c r="Y851" t="b">
        <f t="shared" si="423"/>
        <v>0</v>
      </c>
      <c r="Z851" t="b">
        <f t="shared" si="424"/>
        <v>0</v>
      </c>
      <c r="AA851" t="b">
        <f t="shared" si="425"/>
        <v>0</v>
      </c>
      <c r="AB851" s="3">
        <f t="shared" si="439"/>
        <v>-5.5123333333333449</v>
      </c>
      <c r="AC851" t="b">
        <f t="shared" si="416"/>
        <v>0</v>
      </c>
      <c r="AD851" s="4"/>
      <c r="AE851" s="3" t="b">
        <f t="shared" si="440"/>
        <v>0</v>
      </c>
      <c r="AF851" s="3" t="b">
        <f t="shared" si="426"/>
        <v>0</v>
      </c>
      <c r="AG851" s="3" t="b">
        <f t="shared" si="427"/>
        <v>1</v>
      </c>
      <c r="AH851" s="3" t="b">
        <f t="shared" si="428"/>
        <v>1</v>
      </c>
      <c r="AI851" s="3" t="b">
        <f t="shared" si="429"/>
        <v>1</v>
      </c>
      <c r="AJ851" s="3" t="b">
        <f t="shared" si="430"/>
        <v>1</v>
      </c>
      <c r="AK851" s="3">
        <f t="shared" si="433"/>
        <v>-5.5123333333333449</v>
      </c>
      <c r="AL851" s="3" t="b">
        <f t="shared" si="417"/>
        <v>0</v>
      </c>
      <c r="AM851" s="3" t="b">
        <f t="shared" si="441"/>
        <v>0</v>
      </c>
      <c r="AN851" s="3" t="b">
        <f t="shared" si="431"/>
        <v>0</v>
      </c>
      <c r="AO851" s="3">
        <f t="shared" si="432"/>
        <v>0</v>
      </c>
    </row>
    <row r="852" spans="1:41" x14ac:dyDescent="0.2">
      <c r="A852">
        <v>20150826</v>
      </c>
      <c r="B852">
        <v>222.08</v>
      </c>
      <c r="C852">
        <v>231.18</v>
      </c>
      <c r="D852">
        <v>220.2</v>
      </c>
      <c r="E852">
        <v>225.83</v>
      </c>
      <c r="F852" s="3">
        <v>31808000</v>
      </c>
      <c r="G852">
        <v>3228540000</v>
      </c>
      <c r="H852">
        <f t="shared" si="434"/>
        <v>257.21244444444449</v>
      </c>
      <c r="I852" s="1">
        <f t="shared" si="436"/>
        <v>10.980000000000018</v>
      </c>
      <c r="J852" s="1">
        <f t="shared" si="437"/>
        <v>9.5699999999999932</v>
      </c>
      <c r="K852" s="1">
        <f t="shared" si="438"/>
        <v>1.410000000000025</v>
      </c>
      <c r="L852" s="1">
        <f t="shared" si="435"/>
        <v>10.980000000000018</v>
      </c>
      <c r="M852" s="1">
        <f t="shared" si="446"/>
        <v>12.512666666666666</v>
      </c>
      <c r="N852" s="2">
        <f t="shared" si="442"/>
        <v>263.22800000000001</v>
      </c>
      <c r="O852" s="2">
        <f t="shared" si="443"/>
        <v>188.15199999999999</v>
      </c>
      <c r="P852" s="2">
        <f t="shared" si="444"/>
        <v>246.01899999999998</v>
      </c>
      <c r="Q852" s="2">
        <f t="shared" si="445"/>
        <v>204.43200000000002</v>
      </c>
      <c r="R852" s="2">
        <f t="shared" si="418"/>
        <v>246.01899999999998</v>
      </c>
      <c r="S852" s="2">
        <f t="shared" si="447"/>
        <v>269.48433333333332</v>
      </c>
      <c r="T852" s="2">
        <f t="shared" si="448"/>
        <v>181.89566666666667</v>
      </c>
      <c r="U852" s="2">
        <f t="shared" si="419"/>
        <v>251.53133333333332</v>
      </c>
      <c r="V852" s="2">
        <f t="shared" si="420"/>
        <v>200.15566666666669</v>
      </c>
      <c r="W852" s="2">
        <f t="shared" si="421"/>
        <v>251.53133333333332</v>
      </c>
      <c r="X852" t="b">
        <f t="shared" si="422"/>
        <v>0</v>
      </c>
      <c r="Y852" t="b">
        <f t="shared" si="423"/>
        <v>0</v>
      </c>
      <c r="Z852" t="b">
        <f t="shared" si="424"/>
        <v>0</v>
      </c>
      <c r="AA852" t="b">
        <f t="shared" si="425"/>
        <v>0</v>
      </c>
      <c r="AB852" s="3">
        <f t="shared" si="439"/>
        <v>-5.5123333333333449</v>
      </c>
      <c r="AC852" t="b">
        <f t="shared" ref="AC852:AC915" si="449">AND(AB852&lt;0,AB851&gt;0)</f>
        <v>0</v>
      </c>
      <c r="AD852" s="4"/>
      <c r="AE852" s="3" t="b">
        <f t="shared" si="440"/>
        <v>0</v>
      </c>
      <c r="AF852" s="3" t="b">
        <f t="shared" si="426"/>
        <v>0</v>
      </c>
      <c r="AG852" s="3" t="b">
        <f t="shared" si="427"/>
        <v>1</v>
      </c>
      <c r="AH852" s="3" t="b">
        <f t="shared" si="428"/>
        <v>0</v>
      </c>
      <c r="AI852" s="3" t="b">
        <f t="shared" si="429"/>
        <v>1</v>
      </c>
      <c r="AJ852" s="3" t="b">
        <f t="shared" si="430"/>
        <v>1</v>
      </c>
      <c r="AK852" s="3">
        <f t="shared" si="433"/>
        <v>-5.5123333333333449</v>
      </c>
      <c r="AL852" s="3" t="b">
        <f t="shared" ref="AL852:AL915" si="450">AND(AK852&gt;0,AK851&lt;0)</f>
        <v>0</v>
      </c>
      <c r="AM852" s="3" t="b">
        <f t="shared" si="441"/>
        <v>0</v>
      </c>
      <c r="AN852" s="3" t="b">
        <f t="shared" si="431"/>
        <v>0</v>
      </c>
      <c r="AO852" s="3">
        <f t="shared" si="432"/>
        <v>0</v>
      </c>
    </row>
    <row r="853" spans="1:41" x14ac:dyDescent="0.2">
      <c r="A853">
        <v>20150827</v>
      </c>
      <c r="B853">
        <v>226.05</v>
      </c>
      <c r="C853">
        <v>228.64</v>
      </c>
      <c r="D853">
        <v>223.68</v>
      </c>
      <c r="E853">
        <v>224.77</v>
      </c>
      <c r="F853" s="3">
        <v>21905400</v>
      </c>
      <c r="G853">
        <v>3287220000</v>
      </c>
      <c r="H853">
        <f t="shared" si="434"/>
        <v>257.08377777777787</v>
      </c>
      <c r="I853" s="1">
        <f t="shared" si="436"/>
        <v>4.9599999999999795</v>
      </c>
      <c r="J853" s="1">
        <f t="shared" si="437"/>
        <v>2.8099999999999739</v>
      </c>
      <c r="K853" s="1">
        <f t="shared" si="438"/>
        <v>2.1500000000000057</v>
      </c>
      <c r="L853" s="1">
        <f t="shared" si="435"/>
        <v>4.9599999999999795</v>
      </c>
      <c r="M853" s="1">
        <f t="shared" si="446"/>
        <v>12.824666666666667</v>
      </c>
      <c r="N853" s="2">
        <f t="shared" si="442"/>
        <v>264.63400000000001</v>
      </c>
      <c r="O853" s="2">
        <f t="shared" si="443"/>
        <v>187.68599999999998</v>
      </c>
      <c r="P853" s="2">
        <f t="shared" si="444"/>
        <v>246.01899999999998</v>
      </c>
      <c r="Q853" s="2">
        <f t="shared" si="445"/>
        <v>204.43200000000002</v>
      </c>
      <c r="R853" s="2">
        <f t="shared" si="418"/>
        <v>246.01899999999998</v>
      </c>
      <c r="S853" s="2">
        <f t="shared" si="447"/>
        <v>271.04633333333334</v>
      </c>
      <c r="T853" s="2">
        <f t="shared" si="448"/>
        <v>181.27366666666666</v>
      </c>
      <c r="U853" s="2">
        <f t="shared" si="419"/>
        <v>251.53133333333332</v>
      </c>
      <c r="V853" s="2">
        <f t="shared" si="420"/>
        <v>200.15566666666669</v>
      </c>
      <c r="W853" s="2">
        <f t="shared" si="421"/>
        <v>251.53133333333332</v>
      </c>
      <c r="X853" t="b">
        <f t="shared" si="422"/>
        <v>0</v>
      </c>
      <c r="Y853" t="b">
        <f t="shared" si="423"/>
        <v>0</v>
      </c>
      <c r="Z853" t="b">
        <f t="shared" si="424"/>
        <v>0</v>
      </c>
      <c r="AA853" t="b">
        <f t="shared" si="425"/>
        <v>0</v>
      </c>
      <c r="AB853" s="3">
        <f t="shared" si="439"/>
        <v>-5.5123333333333449</v>
      </c>
      <c r="AC853" t="b">
        <f t="shared" si="449"/>
        <v>0</v>
      </c>
      <c r="AD853" s="4"/>
      <c r="AE853" s="3" t="b">
        <f t="shared" si="440"/>
        <v>0</v>
      </c>
      <c r="AF853" s="3" t="b">
        <f t="shared" si="426"/>
        <v>0</v>
      </c>
      <c r="AG853" s="3" t="b">
        <f t="shared" si="427"/>
        <v>1</v>
      </c>
      <c r="AH853" s="3" t="b">
        <f t="shared" si="428"/>
        <v>0</v>
      </c>
      <c r="AI853" s="3" t="b">
        <f t="shared" si="429"/>
        <v>1</v>
      </c>
      <c r="AJ853" s="3" t="b">
        <f t="shared" si="430"/>
        <v>1</v>
      </c>
      <c r="AK853" s="3">
        <f t="shared" si="433"/>
        <v>-5.5123333333333449</v>
      </c>
      <c r="AL853" s="3" t="b">
        <f t="shared" si="450"/>
        <v>0</v>
      </c>
      <c r="AM853" s="3" t="b">
        <f t="shared" si="441"/>
        <v>0</v>
      </c>
      <c r="AN853" s="3" t="b">
        <f t="shared" si="431"/>
        <v>0</v>
      </c>
      <c r="AO853" s="3">
        <f t="shared" si="432"/>
        <v>0</v>
      </c>
    </row>
    <row r="854" spans="1:41" x14ac:dyDescent="0.2">
      <c r="A854">
        <v>20150828</v>
      </c>
      <c r="B854">
        <v>224.7</v>
      </c>
      <c r="C854">
        <v>235.22</v>
      </c>
      <c r="D854">
        <v>220.93</v>
      </c>
      <c r="E854">
        <v>231.4</v>
      </c>
      <c r="F854" s="3">
        <v>31336600</v>
      </c>
      <c r="G854">
        <v>3268370000</v>
      </c>
      <c r="H854">
        <f t="shared" si="434"/>
        <v>256.94677777777787</v>
      </c>
      <c r="I854" s="1">
        <f t="shared" si="436"/>
        <v>14.289999999999992</v>
      </c>
      <c r="J854" s="1">
        <f t="shared" si="437"/>
        <v>10.449999999999989</v>
      </c>
      <c r="K854" s="1">
        <f t="shared" si="438"/>
        <v>3.8400000000000034</v>
      </c>
      <c r="L854" s="1">
        <f t="shared" si="435"/>
        <v>14.289999999999992</v>
      </c>
      <c r="M854" s="1">
        <f t="shared" si="446"/>
        <v>12.808666666666666</v>
      </c>
      <c r="N854" s="2">
        <f t="shared" si="442"/>
        <v>266.50099999999998</v>
      </c>
      <c r="O854" s="2">
        <f t="shared" si="443"/>
        <v>189.649</v>
      </c>
      <c r="P854" s="2">
        <f t="shared" si="444"/>
        <v>246.01899999999998</v>
      </c>
      <c r="Q854" s="2">
        <f t="shared" si="445"/>
        <v>204.43200000000002</v>
      </c>
      <c r="R854" s="2">
        <f t="shared" si="418"/>
        <v>246.01899999999998</v>
      </c>
      <c r="S854" s="2">
        <f t="shared" si="447"/>
        <v>272.90533333333332</v>
      </c>
      <c r="T854" s="2">
        <f t="shared" si="448"/>
        <v>183.24466666666666</v>
      </c>
      <c r="U854" s="2">
        <f t="shared" si="419"/>
        <v>251.53133333333332</v>
      </c>
      <c r="V854" s="2">
        <f t="shared" si="420"/>
        <v>200.15566666666669</v>
      </c>
      <c r="W854" s="2">
        <f t="shared" si="421"/>
        <v>251.53133333333332</v>
      </c>
      <c r="X854" t="b">
        <f t="shared" si="422"/>
        <v>0</v>
      </c>
      <c r="Y854" t="b">
        <f t="shared" si="423"/>
        <v>0</v>
      </c>
      <c r="Z854" t="b">
        <f t="shared" si="424"/>
        <v>0</v>
      </c>
      <c r="AA854" t="b">
        <f t="shared" si="425"/>
        <v>0</v>
      </c>
      <c r="AB854" s="3">
        <f t="shared" si="439"/>
        <v>-5.5123333333333449</v>
      </c>
      <c r="AC854" t="b">
        <f t="shared" si="449"/>
        <v>0</v>
      </c>
      <c r="AD854" s="4"/>
      <c r="AE854" s="3" t="b">
        <f t="shared" si="440"/>
        <v>0</v>
      </c>
      <c r="AF854" s="3" t="b">
        <f t="shared" si="426"/>
        <v>0</v>
      </c>
      <c r="AG854" s="3" t="b">
        <f t="shared" si="427"/>
        <v>1</v>
      </c>
      <c r="AH854" s="3" t="b">
        <f t="shared" si="428"/>
        <v>0</v>
      </c>
      <c r="AI854" s="3" t="b">
        <f t="shared" si="429"/>
        <v>1</v>
      </c>
      <c r="AJ854" s="3" t="b">
        <f t="shared" si="430"/>
        <v>1</v>
      </c>
      <c r="AK854" s="3">
        <f t="shared" si="433"/>
        <v>-5.5123333333333449</v>
      </c>
      <c r="AL854" s="3" t="b">
        <f t="shared" si="450"/>
        <v>0</v>
      </c>
      <c r="AM854" s="3" t="b">
        <f t="shared" si="441"/>
        <v>0</v>
      </c>
      <c r="AN854" s="3" t="b">
        <f t="shared" si="431"/>
        <v>0</v>
      </c>
      <c r="AO854" s="3">
        <f t="shared" si="432"/>
        <v>0</v>
      </c>
    </row>
    <row r="855" spans="1:41" x14ac:dyDescent="0.2">
      <c r="A855">
        <v>20150829</v>
      </c>
      <c r="B855">
        <v>231.55</v>
      </c>
      <c r="C855">
        <v>233.22</v>
      </c>
      <c r="D855">
        <v>227.33</v>
      </c>
      <c r="E855">
        <v>229.78</v>
      </c>
      <c r="F855" s="3">
        <v>17142500</v>
      </c>
      <c r="G855">
        <v>3368880000</v>
      </c>
      <c r="H855">
        <f t="shared" si="434"/>
        <v>256.92522222222237</v>
      </c>
      <c r="I855" s="1">
        <f t="shared" si="436"/>
        <v>5.8899999999999864</v>
      </c>
      <c r="J855" s="1">
        <f t="shared" si="437"/>
        <v>1.8199999999999932</v>
      </c>
      <c r="K855" s="1">
        <f t="shared" si="438"/>
        <v>4.0699999999999932</v>
      </c>
      <c r="L855" s="1">
        <f t="shared" si="435"/>
        <v>5.8899999999999864</v>
      </c>
      <c r="M855" s="1">
        <f t="shared" si="446"/>
        <v>13.525333333333331</v>
      </c>
      <c r="N855" s="2">
        <f t="shared" si="442"/>
        <v>270.851</v>
      </c>
      <c r="O855" s="2">
        <f t="shared" si="443"/>
        <v>189.69900000000001</v>
      </c>
      <c r="P855" s="2">
        <f t="shared" si="444"/>
        <v>246.01899999999998</v>
      </c>
      <c r="Q855" s="2">
        <f t="shared" si="445"/>
        <v>204.43200000000002</v>
      </c>
      <c r="R855" s="2">
        <f t="shared" si="418"/>
        <v>246.01899999999998</v>
      </c>
      <c r="S855" s="2">
        <f t="shared" si="447"/>
        <v>277.61366666666663</v>
      </c>
      <c r="T855" s="2">
        <f t="shared" si="448"/>
        <v>182.93633333333335</v>
      </c>
      <c r="U855" s="2">
        <f t="shared" si="419"/>
        <v>251.53133333333332</v>
      </c>
      <c r="V855" s="2">
        <f t="shared" si="420"/>
        <v>200.15566666666669</v>
      </c>
      <c r="W855" s="2">
        <f t="shared" si="421"/>
        <v>251.53133333333332</v>
      </c>
      <c r="X855" t="b">
        <f t="shared" si="422"/>
        <v>0</v>
      </c>
      <c r="Y855" t="b">
        <f t="shared" si="423"/>
        <v>0</v>
      </c>
      <c r="Z855" t="b">
        <f t="shared" si="424"/>
        <v>0</v>
      </c>
      <c r="AA855" t="b">
        <f t="shared" si="425"/>
        <v>0</v>
      </c>
      <c r="AB855" s="3">
        <f t="shared" si="439"/>
        <v>-5.5123333333333449</v>
      </c>
      <c r="AC855" t="b">
        <f t="shared" si="449"/>
        <v>0</v>
      </c>
      <c r="AD855" s="4"/>
      <c r="AE855" s="3" t="b">
        <f t="shared" si="440"/>
        <v>0</v>
      </c>
      <c r="AF855" s="3" t="b">
        <f t="shared" si="426"/>
        <v>0</v>
      </c>
      <c r="AG855" s="3" t="b">
        <f t="shared" si="427"/>
        <v>1</v>
      </c>
      <c r="AH855" s="3" t="b">
        <f t="shared" si="428"/>
        <v>0</v>
      </c>
      <c r="AI855" s="3" t="b">
        <f t="shared" si="429"/>
        <v>1</v>
      </c>
      <c r="AJ855" s="3" t="b">
        <f t="shared" si="430"/>
        <v>1</v>
      </c>
      <c r="AK855" s="3">
        <f t="shared" si="433"/>
        <v>-5.5123333333333449</v>
      </c>
      <c r="AL855" s="3" t="b">
        <f t="shared" si="450"/>
        <v>0</v>
      </c>
      <c r="AM855" s="3" t="b">
        <f t="shared" si="441"/>
        <v>0</v>
      </c>
      <c r="AN855" s="3" t="b">
        <f t="shared" si="431"/>
        <v>0</v>
      </c>
      <c r="AO855" s="3">
        <f t="shared" si="432"/>
        <v>0</v>
      </c>
    </row>
    <row r="856" spans="1:41" x14ac:dyDescent="0.2">
      <c r="A856">
        <v>20150830</v>
      </c>
      <c r="B856">
        <v>229.9</v>
      </c>
      <c r="C856">
        <v>232.07</v>
      </c>
      <c r="D856">
        <v>226.25</v>
      </c>
      <c r="E856">
        <v>228.76</v>
      </c>
      <c r="F856" s="3">
        <v>19412600</v>
      </c>
      <c r="G856">
        <v>3345740000</v>
      </c>
      <c r="H856">
        <f t="shared" si="434"/>
        <v>256.92066666666682</v>
      </c>
      <c r="I856" s="1">
        <f t="shared" si="436"/>
        <v>5.8199999999999932</v>
      </c>
      <c r="J856" s="1">
        <f t="shared" si="437"/>
        <v>2.289999999999992</v>
      </c>
      <c r="K856" s="1">
        <f t="shared" si="438"/>
        <v>3.5300000000000011</v>
      </c>
      <c r="L856" s="1">
        <f t="shared" si="435"/>
        <v>5.8199999999999932</v>
      </c>
      <c r="M856" s="1">
        <f t="shared" si="446"/>
        <v>13.518666666666663</v>
      </c>
      <c r="N856" s="2">
        <f t="shared" si="442"/>
        <v>269.71600000000001</v>
      </c>
      <c r="O856" s="2">
        <f t="shared" si="443"/>
        <v>188.60400000000001</v>
      </c>
      <c r="P856" s="2">
        <f t="shared" si="444"/>
        <v>246.01899999999998</v>
      </c>
      <c r="Q856" s="2">
        <f t="shared" si="445"/>
        <v>204.43200000000002</v>
      </c>
      <c r="R856" s="2">
        <f t="shared" si="418"/>
        <v>246.01899999999998</v>
      </c>
      <c r="S856" s="2">
        <f t="shared" si="447"/>
        <v>276.47533333333331</v>
      </c>
      <c r="T856" s="2">
        <f t="shared" si="448"/>
        <v>181.84466666666668</v>
      </c>
      <c r="U856" s="2">
        <f t="shared" si="419"/>
        <v>251.53133333333332</v>
      </c>
      <c r="V856" s="2">
        <f t="shared" si="420"/>
        <v>200.15566666666669</v>
      </c>
      <c r="W856" s="2">
        <f t="shared" si="421"/>
        <v>251.53133333333332</v>
      </c>
      <c r="X856" t="b">
        <f t="shared" si="422"/>
        <v>0</v>
      </c>
      <c r="Y856" t="b">
        <f t="shared" si="423"/>
        <v>0</v>
      </c>
      <c r="Z856" t="b">
        <f t="shared" si="424"/>
        <v>0</v>
      </c>
      <c r="AA856" t="b">
        <f t="shared" si="425"/>
        <v>0</v>
      </c>
      <c r="AB856" s="3">
        <f t="shared" si="439"/>
        <v>-5.5123333333333449</v>
      </c>
      <c r="AC856" t="b">
        <f t="shared" si="449"/>
        <v>0</v>
      </c>
      <c r="AD856" s="4"/>
      <c r="AE856" s="3" t="b">
        <f t="shared" si="440"/>
        <v>0</v>
      </c>
      <c r="AF856" s="3" t="b">
        <f t="shared" si="426"/>
        <v>0</v>
      </c>
      <c r="AG856" s="3" t="b">
        <f t="shared" si="427"/>
        <v>1</v>
      </c>
      <c r="AH856" s="3" t="b">
        <f t="shared" si="428"/>
        <v>0</v>
      </c>
      <c r="AI856" s="3" t="b">
        <f t="shared" si="429"/>
        <v>1</v>
      </c>
      <c r="AJ856" s="3" t="b">
        <f t="shared" si="430"/>
        <v>1</v>
      </c>
      <c r="AK856" s="3">
        <f t="shared" si="433"/>
        <v>-5.5123333333333449</v>
      </c>
      <c r="AL856" s="3" t="b">
        <f t="shared" si="450"/>
        <v>0</v>
      </c>
      <c r="AM856" s="3" t="b">
        <f t="shared" si="441"/>
        <v>0</v>
      </c>
      <c r="AN856" s="3" t="b">
        <f t="shared" si="431"/>
        <v>0</v>
      </c>
      <c r="AO856" s="3">
        <f t="shared" si="432"/>
        <v>0</v>
      </c>
    </row>
    <row r="857" spans="1:41" x14ac:dyDescent="0.2">
      <c r="A857">
        <v>20150831</v>
      </c>
      <c r="B857">
        <v>229.11</v>
      </c>
      <c r="C857">
        <v>231.96</v>
      </c>
      <c r="D857">
        <v>225.91</v>
      </c>
      <c r="E857">
        <v>230.06</v>
      </c>
      <c r="F857" s="3">
        <v>20710700</v>
      </c>
      <c r="G857">
        <v>3335220000</v>
      </c>
      <c r="H857">
        <f t="shared" si="434"/>
        <v>256.98544444444457</v>
      </c>
      <c r="I857" s="1">
        <f t="shared" si="436"/>
        <v>6.0500000000000114</v>
      </c>
      <c r="J857" s="1">
        <f t="shared" si="437"/>
        <v>3.2000000000000171</v>
      </c>
      <c r="K857" s="1">
        <f t="shared" si="438"/>
        <v>2.8499999999999943</v>
      </c>
      <c r="L857" s="1">
        <f t="shared" si="435"/>
        <v>6.0500000000000114</v>
      </c>
      <c r="M857" s="1">
        <f t="shared" si="446"/>
        <v>13.548666666666662</v>
      </c>
      <c r="N857" s="2">
        <f t="shared" si="442"/>
        <v>269.58100000000002</v>
      </c>
      <c r="O857" s="2">
        <f t="shared" si="443"/>
        <v>188.28900000000002</v>
      </c>
      <c r="P857" s="2">
        <f t="shared" si="444"/>
        <v>246.01899999999998</v>
      </c>
      <c r="Q857" s="2">
        <f t="shared" si="445"/>
        <v>204.43200000000002</v>
      </c>
      <c r="R857" s="2">
        <f t="shared" si="418"/>
        <v>246.01899999999998</v>
      </c>
      <c r="S857" s="2">
        <f t="shared" si="447"/>
        <v>276.35533333333331</v>
      </c>
      <c r="T857" s="2">
        <f t="shared" si="448"/>
        <v>181.5146666666667</v>
      </c>
      <c r="U857" s="2">
        <f t="shared" si="419"/>
        <v>251.53133333333332</v>
      </c>
      <c r="V857" s="2">
        <f t="shared" si="420"/>
        <v>200.15566666666669</v>
      </c>
      <c r="W857" s="2">
        <f t="shared" si="421"/>
        <v>251.53133333333332</v>
      </c>
      <c r="X857" t="b">
        <f t="shared" si="422"/>
        <v>0</v>
      </c>
      <c r="Y857" t="b">
        <f t="shared" si="423"/>
        <v>0</v>
      </c>
      <c r="Z857" t="b">
        <f t="shared" si="424"/>
        <v>0</v>
      </c>
      <c r="AA857" t="b">
        <f t="shared" si="425"/>
        <v>0</v>
      </c>
      <c r="AB857" s="3">
        <f t="shared" si="439"/>
        <v>-5.5123333333333449</v>
      </c>
      <c r="AC857" t="b">
        <f t="shared" si="449"/>
        <v>0</v>
      </c>
      <c r="AD857" s="4"/>
      <c r="AE857" s="3" t="b">
        <f t="shared" si="440"/>
        <v>0</v>
      </c>
      <c r="AF857" s="3" t="b">
        <f t="shared" si="426"/>
        <v>0</v>
      </c>
      <c r="AG857" s="3" t="b">
        <f t="shared" si="427"/>
        <v>1</v>
      </c>
      <c r="AH857" s="3" t="b">
        <f t="shared" si="428"/>
        <v>0</v>
      </c>
      <c r="AI857" s="3" t="b">
        <f t="shared" si="429"/>
        <v>1</v>
      </c>
      <c r="AJ857" s="3" t="b">
        <f t="shared" si="430"/>
        <v>1</v>
      </c>
      <c r="AK857" s="3">
        <f t="shared" si="433"/>
        <v>-5.5123333333333449</v>
      </c>
      <c r="AL857" s="3" t="b">
        <f t="shared" si="450"/>
        <v>0</v>
      </c>
      <c r="AM857" s="3" t="b">
        <f t="shared" si="441"/>
        <v>0</v>
      </c>
      <c r="AN857" s="3" t="b">
        <f t="shared" si="431"/>
        <v>0</v>
      </c>
      <c r="AO857" s="3">
        <f t="shared" si="432"/>
        <v>0</v>
      </c>
    </row>
    <row r="858" spans="1:41" x14ac:dyDescent="0.2">
      <c r="A858">
        <v>20150901</v>
      </c>
      <c r="B858">
        <v>230.26</v>
      </c>
      <c r="C858">
        <v>231.22</v>
      </c>
      <c r="D858">
        <v>226.86</v>
      </c>
      <c r="E858">
        <v>228.12</v>
      </c>
      <c r="F858" s="3">
        <v>20575200</v>
      </c>
      <c r="G858">
        <v>3352760000</v>
      </c>
      <c r="H858">
        <f t="shared" si="434"/>
        <v>257.03277777777788</v>
      </c>
      <c r="I858" s="1">
        <f t="shared" si="436"/>
        <v>4.3599999999999852</v>
      </c>
      <c r="J858" s="1">
        <f t="shared" si="437"/>
        <v>1.1599999999999966</v>
      </c>
      <c r="K858" s="1">
        <f t="shared" si="438"/>
        <v>3.1999999999999886</v>
      </c>
      <c r="L858" s="1">
        <f t="shared" si="435"/>
        <v>4.3599999999999852</v>
      </c>
      <c r="M858" s="1">
        <f t="shared" si="446"/>
        <v>13.591999999999997</v>
      </c>
      <c r="N858" s="2">
        <f t="shared" si="442"/>
        <v>269.81600000000003</v>
      </c>
      <c r="O858" s="2">
        <f t="shared" si="443"/>
        <v>188.26400000000004</v>
      </c>
      <c r="P858" s="2">
        <f t="shared" si="444"/>
        <v>246.01899999999998</v>
      </c>
      <c r="Q858" s="2">
        <f t="shared" si="445"/>
        <v>204.43200000000002</v>
      </c>
      <c r="R858" s="2">
        <f t="shared" ref="R858:R921" si="451">IF(E858&lt;=P858,P858,Q858)</f>
        <v>246.01899999999998</v>
      </c>
      <c r="S858" s="2">
        <f t="shared" si="447"/>
        <v>276.61200000000002</v>
      </c>
      <c r="T858" s="2">
        <f t="shared" si="448"/>
        <v>181.46800000000002</v>
      </c>
      <c r="U858" s="2">
        <f t="shared" ref="U858:U921" si="452">IF(OR(S858&lt;U857,$E857&gt;U857),S858,U857)</f>
        <v>251.53133333333332</v>
      </c>
      <c r="V858" s="2">
        <f t="shared" ref="V858:V921" si="453">IF(OR(T858&gt;V857,$E857&lt;V857),T858,V857)</f>
        <v>200.15566666666669</v>
      </c>
      <c r="W858" s="2">
        <f t="shared" ref="W858:W921" si="454">IF($E858&lt;=U858,U858,V858)</f>
        <v>251.53133333333332</v>
      </c>
      <c r="X858" t="b">
        <f t="shared" ref="X858:X921" si="455">E858&gt;H858</f>
        <v>0</v>
      </c>
      <c r="Y858" t="b">
        <f t="shared" ref="Y858:Y921" si="456">C858&gt;MAX(C843:C857)</f>
        <v>0</v>
      </c>
      <c r="Z858" t="b">
        <f t="shared" ref="Z858:Z921" si="457">E858&gt;R858</f>
        <v>0</v>
      </c>
      <c r="AA858" t="b">
        <f t="shared" ref="AA858:AA921" si="458">E858&gt;W858</f>
        <v>0</v>
      </c>
      <c r="AB858" s="3">
        <f t="shared" si="439"/>
        <v>-5.5123333333333449</v>
      </c>
      <c r="AC858" t="b">
        <f t="shared" si="449"/>
        <v>0</v>
      </c>
      <c r="AD858" s="4"/>
      <c r="AE858" s="3" t="b">
        <f t="shared" si="440"/>
        <v>0</v>
      </c>
      <c r="AF858" s="3" t="b">
        <f t="shared" ref="AF858:AF921" si="459">AND(X858,Y858,Z858,AA858,AE858)</f>
        <v>0</v>
      </c>
      <c r="AG858" s="3" t="b">
        <f t="shared" ref="AG858:AG921" si="460">E858&lt;H858</f>
        <v>1</v>
      </c>
      <c r="AH858" s="3" t="b">
        <f t="shared" ref="AH858:AH921" si="461">D858&lt;MIN(D843:D857)</f>
        <v>0</v>
      </c>
      <c r="AI858" s="3" t="b">
        <f t="shared" ref="AI858:AI921" si="462">E858&lt;R858</f>
        <v>1</v>
      </c>
      <c r="AJ858" s="3" t="b">
        <f t="shared" ref="AJ858:AJ921" si="463">E858&lt;W858</f>
        <v>1</v>
      </c>
      <c r="AK858" s="3">
        <f t="shared" si="433"/>
        <v>-5.5123333333333449</v>
      </c>
      <c r="AL858" s="3" t="b">
        <f t="shared" si="450"/>
        <v>0</v>
      </c>
      <c r="AM858" s="3" t="b">
        <f t="shared" si="441"/>
        <v>0</v>
      </c>
      <c r="AN858" s="3" t="b">
        <f t="shared" ref="AN858:AN921" si="464">AND(AF858,AG858,AH858,AI858,AM858)</f>
        <v>0</v>
      </c>
      <c r="AO858" s="3">
        <f t="shared" ref="AO858:AO921" si="465">IF(AF858,1,IF(AN858,-1,0))</f>
        <v>0</v>
      </c>
    </row>
    <row r="859" spans="1:41" x14ac:dyDescent="0.2">
      <c r="A859">
        <v>20150902</v>
      </c>
      <c r="B859">
        <v>228.03</v>
      </c>
      <c r="C859">
        <v>230.58</v>
      </c>
      <c r="D859">
        <v>226.47</v>
      </c>
      <c r="E859">
        <v>229.28</v>
      </c>
      <c r="F859" s="3">
        <v>18760400</v>
      </c>
      <c r="G859">
        <v>3321180000</v>
      </c>
      <c r="H859">
        <f t="shared" si="434"/>
        <v>257.0577777777778</v>
      </c>
      <c r="I859" s="1">
        <f t="shared" si="436"/>
        <v>4.1100000000000136</v>
      </c>
      <c r="J859" s="1">
        <f t="shared" si="437"/>
        <v>2.460000000000008</v>
      </c>
      <c r="K859" s="1">
        <f t="shared" si="438"/>
        <v>1.6500000000000057</v>
      </c>
      <c r="L859" s="1">
        <f t="shared" si="435"/>
        <v>4.1100000000000136</v>
      </c>
      <c r="M859" s="1">
        <f t="shared" si="446"/>
        <v>13.65733333333333</v>
      </c>
      <c r="N859" s="2">
        <f t="shared" si="442"/>
        <v>269.49700000000001</v>
      </c>
      <c r="O859" s="2">
        <f t="shared" si="443"/>
        <v>187.553</v>
      </c>
      <c r="P859" s="2">
        <f t="shared" si="444"/>
        <v>246.01899999999998</v>
      </c>
      <c r="Q859" s="2">
        <f t="shared" si="445"/>
        <v>204.43200000000002</v>
      </c>
      <c r="R859" s="2">
        <f t="shared" si="451"/>
        <v>246.01899999999998</v>
      </c>
      <c r="S859" s="2">
        <f t="shared" si="447"/>
        <v>276.32566666666668</v>
      </c>
      <c r="T859" s="2">
        <f t="shared" si="448"/>
        <v>180.72433333333333</v>
      </c>
      <c r="U859" s="2">
        <f t="shared" si="452"/>
        <v>251.53133333333332</v>
      </c>
      <c r="V859" s="2">
        <f t="shared" si="453"/>
        <v>200.15566666666669</v>
      </c>
      <c r="W859" s="2">
        <f t="shared" si="454"/>
        <v>251.53133333333332</v>
      </c>
      <c r="X859" t="b">
        <f t="shared" si="455"/>
        <v>0</v>
      </c>
      <c r="Y859" t="b">
        <f t="shared" si="456"/>
        <v>0</v>
      </c>
      <c r="Z859" t="b">
        <f t="shared" si="457"/>
        <v>0</v>
      </c>
      <c r="AA859" t="b">
        <f t="shared" si="458"/>
        <v>0</v>
      </c>
      <c r="AB859" s="3">
        <f t="shared" si="439"/>
        <v>-5.5123333333333449</v>
      </c>
      <c r="AC859" t="b">
        <f t="shared" si="449"/>
        <v>0</v>
      </c>
      <c r="AD859" s="4"/>
      <c r="AE859" s="3" t="b">
        <f t="shared" si="440"/>
        <v>0</v>
      </c>
      <c r="AF859" s="3" t="b">
        <f t="shared" si="459"/>
        <v>0</v>
      </c>
      <c r="AG859" s="3" t="b">
        <f t="shared" si="460"/>
        <v>1</v>
      </c>
      <c r="AH859" s="3" t="b">
        <f t="shared" si="461"/>
        <v>0</v>
      </c>
      <c r="AI859" s="3" t="b">
        <f t="shared" si="462"/>
        <v>1</v>
      </c>
      <c r="AJ859" s="3" t="b">
        <f t="shared" si="463"/>
        <v>1</v>
      </c>
      <c r="AK859" s="3">
        <f t="shared" ref="AK859:AK922" si="466">$R859-$W859</f>
        <v>-5.5123333333333449</v>
      </c>
      <c r="AL859" s="3" t="b">
        <f t="shared" si="450"/>
        <v>0</v>
      </c>
      <c r="AM859" s="3" t="b">
        <f t="shared" si="441"/>
        <v>0</v>
      </c>
      <c r="AN859" s="3" t="b">
        <f t="shared" si="464"/>
        <v>0</v>
      </c>
      <c r="AO859" s="3">
        <f t="shared" si="465"/>
        <v>0</v>
      </c>
    </row>
    <row r="860" spans="1:41" x14ac:dyDescent="0.2">
      <c r="A860">
        <v>20150903</v>
      </c>
      <c r="B860">
        <v>229.32</v>
      </c>
      <c r="C860">
        <v>229.6</v>
      </c>
      <c r="D860">
        <v>226.67</v>
      </c>
      <c r="E860">
        <v>227.18</v>
      </c>
      <c r="F860" s="3">
        <v>17482000</v>
      </c>
      <c r="G860">
        <v>3340990000</v>
      </c>
      <c r="H860">
        <f t="shared" si="434"/>
        <v>257.1128888888889</v>
      </c>
      <c r="I860" s="1">
        <f t="shared" si="436"/>
        <v>2.9300000000000068</v>
      </c>
      <c r="J860" s="1">
        <f t="shared" si="437"/>
        <v>0.31999999999999318</v>
      </c>
      <c r="K860" s="1">
        <f t="shared" si="438"/>
        <v>2.6100000000000136</v>
      </c>
      <c r="L860" s="1">
        <f t="shared" si="435"/>
        <v>2.9300000000000068</v>
      </c>
      <c r="M860" s="1">
        <f t="shared" si="446"/>
        <v>10.803999999999998</v>
      </c>
      <c r="N860" s="2">
        <f t="shared" si="442"/>
        <v>260.54699999999997</v>
      </c>
      <c r="O860" s="2">
        <f t="shared" si="443"/>
        <v>195.72300000000001</v>
      </c>
      <c r="P860" s="2">
        <f t="shared" si="444"/>
        <v>246.01899999999998</v>
      </c>
      <c r="Q860" s="2">
        <f t="shared" si="445"/>
        <v>204.43200000000002</v>
      </c>
      <c r="R860" s="2">
        <f t="shared" si="451"/>
        <v>246.01899999999998</v>
      </c>
      <c r="S860" s="2">
        <f t="shared" si="447"/>
        <v>265.94899999999996</v>
      </c>
      <c r="T860" s="2">
        <f t="shared" si="448"/>
        <v>190.321</v>
      </c>
      <c r="U860" s="2">
        <f t="shared" si="452"/>
        <v>251.53133333333332</v>
      </c>
      <c r="V860" s="2">
        <f t="shared" si="453"/>
        <v>200.15566666666669</v>
      </c>
      <c r="W860" s="2">
        <f t="shared" si="454"/>
        <v>251.53133333333332</v>
      </c>
      <c r="X860" t="b">
        <f t="shared" si="455"/>
        <v>0</v>
      </c>
      <c r="Y860" t="b">
        <f t="shared" si="456"/>
        <v>0</v>
      </c>
      <c r="Z860" t="b">
        <f t="shared" si="457"/>
        <v>0</v>
      </c>
      <c r="AA860" t="b">
        <f t="shared" si="458"/>
        <v>0</v>
      </c>
      <c r="AB860" s="3">
        <f t="shared" si="439"/>
        <v>-5.5123333333333449</v>
      </c>
      <c r="AC860" t="b">
        <f t="shared" si="449"/>
        <v>0</v>
      </c>
      <c r="AD860" s="4"/>
      <c r="AE860" s="3" t="b">
        <f t="shared" si="440"/>
        <v>0</v>
      </c>
      <c r="AF860" s="3" t="b">
        <f t="shared" si="459"/>
        <v>0</v>
      </c>
      <c r="AG860" s="3" t="b">
        <f t="shared" si="460"/>
        <v>1</v>
      </c>
      <c r="AH860" s="3" t="b">
        <f t="shared" si="461"/>
        <v>0</v>
      </c>
      <c r="AI860" s="3" t="b">
        <f t="shared" si="462"/>
        <v>1</v>
      </c>
      <c r="AJ860" s="3" t="b">
        <f t="shared" si="463"/>
        <v>1</v>
      </c>
      <c r="AK860" s="3">
        <f t="shared" si="466"/>
        <v>-5.5123333333333449</v>
      </c>
      <c r="AL860" s="3" t="b">
        <f t="shared" si="450"/>
        <v>0</v>
      </c>
      <c r="AM860" s="3" t="b">
        <f t="shared" si="441"/>
        <v>0</v>
      </c>
      <c r="AN860" s="3" t="b">
        <f t="shared" si="464"/>
        <v>0</v>
      </c>
      <c r="AO860" s="3">
        <f t="shared" si="465"/>
        <v>0</v>
      </c>
    </row>
    <row r="861" spans="1:41" x14ac:dyDescent="0.2">
      <c r="A861">
        <v>20150904</v>
      </c>
      <c r="B861">
        <v>227.22</v>
      </c>
      <c r="C861">
        <v>230.9</v>
      </c>
      <c r="D861">
        <v>227.05</v>
      </c>
      <c r="E861">
        <v>230.3</v>
      </c>
      <c r="F861" s="3">
        <v>20962400</v>
      </c>
      <c r="G861">
        <v>3311080000</v>
      </c>
      <c r="H861">
        <f t="shared" ref="H861:H924" si="467">SUM(E771:E860)/90</f>
        <v>257.13766666666669</v>
      </c>
      <c r="I861" s="1">
        <f t="shared" si="436"/>
        <v>3.8499999999999943</v>
      </c>
      <c r="J861" s="1">
        <f t="shared" si="437"/>
        <v>3.7199999999999989</v>
      </c>
      <c r="K861" s="1">
        <f t="shared" si="438"/>
        <v>0.12999999999999545</v>
      </c>
      <c r="L861" s="1">
        <f t="shared" si="435"/>
        <v>3.8499999999999943</v>
      </c>
      <c r="M861" s="1">
        <f t="shared" si="446"/>
        <v>9.2439999999999998</v>
      </c>
      <c r="N861" s="2">
        <f t="shared" si="442"/>
        <v>256.70699999999999</v>
      </c>
      <c r="O861" s="2">
        <f t="shared" si="443"/>
        <v>201.24300000000002</v>
      </c>
      <c r="P861" s="2">
        <f t="shared" si="444"/>
        <v>246.01899999999998</v>
      </c>
      <c r="Q861" s="2">
        <f t="shared" si="445"/>
        <v>204.43200000000002</v>
      </c>
      <c r="R861" s="2">
        <f t="shared" si="451"/>
        <v>246.01899999999998</v>
      </c>
      <c r="S861" s="2">
        <f t="shared" si="447"/>
        <v>261.32900000000001</v>
      </c>
      <c r="T861" s="2">
        <f t="shared" si="448"/>
        <v>196.62100000000004</v>
      </c>
      <c r="U861" s="2">
        <f t="shared" si="452"/>
        <v>251.53133333333332</v>
      </c>
      <c r="V861" s="2">
        <f t="shared" si="453"/>
        <v>200.15566666666669</v>
      </c>
      <c r="W861" s="2">
        <f t="shared" si="454"/>
        <v>251.53133333333332</v>
      </c>
      <c r="X861" t="b">
        <f t="shared" si="455"/>
        <v>0</v>
      </c>
      <c r="Y861" t="b">
        <f t="shared" si="456"/>
        <v>0</v>
      </c>
      <c r="Z861" t="b">
        <f t="shared" si="457"/>
        <v>0</v>
      </c>
      <c r="AA861" t="b">
        <f t="shared" si="458"/>
        <v>0</v>
      </c>
      <c r="AB861" s="3">
        <f t="shared" si="439"/>
        <v>-5.5123333333333449</v>
      </c>
      <c r="AC861" t="b">
        <f t="shared" si="449"/>
        <v>0</v>
      </c>
      <c r="AD861" s="4"/>
      <c r="AE861" s="3" t="b">
        <f t="shared" si="440"/>
        <v>0</v>
      </c>
      <c r="AF861" s="3" t="b">
        <f t="shared" si="459"/>
        <v>0</v>
      </c>
      <c r="AG861" s="3" t="b">
        <f t="shared" si="460"/>
        <v>1</v>
      </c>
      <c r="AH861" s="3" t="b">
        <f t="shared" si="461"/>
        <v>0</v>
      </c>
      <c r="AI861" s="3" t="b">
        <f t="shared" si="462"/>
        <v>1</v>
      </c>
      <c r="AJ861" s="3" t="b">
        <f t="shared" si="463"/>
        <v>1</v>
      </c>
      <c r="AK861" s="3">
        <f t="shared" si="466"/>
        <v>-5.5123333333333449</v>
      </c>
      <c r="AL861" s="3" t="b">
        <f t="shared" si="450"/>
        <v>0</v>
      </c>
      <c r="AM861" s="3" t="b">
        <f t="shared" si="441"/>
        <v>0</v>
      </c>
      <c r="AN861" s="3" t="b">
        <f t="shared" si="464"/>
        <v>0</v>
      </c>
      <c r="AO861" s="3">
        <f t="shared" si="465"/>
        <v>0</v>
      </c>
    </row>
    <row r="862" spans="1:41" x14ac:dyDescent="0.2">
      <c r="A862">
        <v>20150905</v>
      </c>
      <c r="B862">
        <v>230.2</v>
      </c>
      <c r="C862">
        <v>236.14</v>
      </c>
      <c r="D862">
        <v>229.44</v>
      </c>
      <c r="E862">
        <v>235.02</v>
      </c>
      <c r="F862" s="3">
        <v>20671400</v>
      </c>
      <c r="G862">
        <v>3355470000</v>
      </c>
      <c r="H862">
        <f t="shared" si="467"/>
        <v>257.18966666666665</v>
      </c>
      <c r="I862" s="1">
        <f t="shared" si="436"/>
        <v>6.6999999999999886</v>
      </c>
      <c r="J862" s="1">
        <f t="shared" si="437"/>
        <v>5.839999999999975</v>
      </c>
      <c r="K862" s="1">
        <f t="shared" si="438"/>
        <v>0.86000000000001364</v>
      </c>
      <c r="L862" s="1">
        <f t="shared" si="435"/>
        <v>6.6999999999999886</v>
      </c>
      <c r="M862" s="1">
        <f t="shared" si="446"/>
        <v>8.7880000000000003</v>
      </c>
      <c r="N862" s="2">
        <f t="shared" si="442"/>
        <v>259.154</v>
      </c>
      <c r="O862" s="2">
        <f t="shared" si="443"/>
        <v>206.42599999999999</v>
      </c>
      <c r="P862" s="2">
        <f t="shared" si="444"/>
        <v>246.01899999999998</v>
      </c>
      <c r="Q862" s="2">
        <f t="shared" si="445"/>
        <v>206.42599999999999</v>
      </c>
      <c r="R862" s="2">
        <f t="shared" si="451"/>
        <v>246.01899999999998</v>
      </c>
      <c r="S862" s="2">
        <f t="shared" si="447"/>
        <v>263.548</v>
      </c>
      <c r="T862" s="2">
        <f t="shared" si="448"/>
        <v>202.03199999999998</v>
      </c>
      <c r="U862" s="2">
        <f t="shared" si="452"/>
        <v>251.53133333333332</v>
      </c>
      <c r="V862" s="2">
        <f t="shared" si="453"/>
        <v>202.03199999999998</v>
      </c>
      <c r="W862" s="2">
        <f t="shared" si="454"/>
        <v>251.53133333333332</v>
      </c>
      <c r="X862" t="b">
        <f t="shared" si="455"/>
        <v>0</v>
      </c>
      <c r="Y862" t="b">
        <f t="shared" si="456"/>
        <v>0</v>
      </c>
      <c r="Z862" t="b">
        <f t="shared" si="457"/>
        <v>0</v>
      </c>
      <c r="AA862" t="b">
        <f t="shared" si="458"/>
        <v>0</v>
      </c>
      <c r="AB862" s="3">
        <f t="shared" si="439"/>
        <v>-5.5123333333333449</v>
      </c>
      <c r="AC862" t="b">
        <f t="shared" si="449"/>
        <v>0</v>
      </c>
      <c r="AD862" s="4"/>
      <c r="AE862" s="3" t="b">
        <f t="shared" si="440"/>
        <v>0</v>
      </c>
      <c r="AF862" s="3" t="b">
        <f t="shared" si="459"/>
        <v>0</v>
      </c>
      <c r="AG862" s="3" t="b">
        <f t="shared" si="460"/>
        <v>1</v>
      </c>
      <c r="AH862" s="3" t="b">
        <f t="shared" si="461"/>
        <v>0</v>
      </c>
      <c r="AI862" s="3" t="b">
        <f t="shared" si="462"/>
        <v>1</v>
      </c>
      <c r="AJ862" s="3" t="b">
        <f t="shared" si="463"/>
        <v>1</v>
      </c>
      <c r="AK862" s="3">
        <f t="shared" si="466"/>
        <v>-5.5123333333333449</v>
      </c>
      <c r="AL862" s="3" t="b">
        <f t="shared" si="450"/>
        <v>0</v>
      </c>
      <c r="AM862" s="3" t="b">
        <f t="shared" si="441"/>
        <v>0</v>
      </c>
      <c r="AN862" s="3" t="b">
        <f t="shared" si="464"/>
        <v>0</v>
      </c>
      <c r="AO862" s="3">
        <f t="shared" si="465"/>
        <v>0</v>
      </c>
    </row>
    <row r="863" spans="1:41" x14ac:dyDescent="0.2">
      <c r="A863">
        <v>20150906</v>
      </c>
      <c r="B863">
        <v>234.87</v>
      </c>
      <c r="C863">
        <v>242.91</v>
      </c>
      <c r="D863">
        <v>234.68</v>
      </c>
      <c r="E863">
        <v>239.84</v>
      </c>
      <c r="F863" s="3">
        <v>25473700</v>
      </c>
      <c r="G863">
        <v>3424420000</v>
      </c>
      <c r="H863">
        <f t="shared" si="467"/>
        <v>257.32455555555555</v>
      </c>
      <c r="I863" s="1">
        <f t="shared" si="436"/>
        <v>8.2299999999999898</v>
      </c>
      <c r="J863" s="1">
        <f t="shared" si="437"/>
        <v>7.8899999999999864</v>
      </c>
      <c r="K863" s="1">
        <f t="shared" si="438"/>
        <v>0.34000000000000341</v>
      </c>
      <c r="L863" s="1">
        <f t="shared" si="435"/>
        <v>8.2299999999999898</v>
      </c>
      <c r="M863" s="1">
        <f t="shared" si="446"/>
        <v>8.9206666666666656</v>
      </c>
      <c r="N863" s="2">
        <f t="shared" si="442"/>
        <v>265.55700000000002</v>
      </c>
      <c r="O863" s="2">
        <f t="shared" si="443"/>
        <v>212.03300000000002</v>
      </c>
      <c r="P863" s="2">
        <f t="shared" si="444"/>
        <v>246.01899999999998</v>
      </c>
      <c r="Q863" s="2">
        <f t="shared" si="445"/>
        <v>212.03300000000002</v>
      </c>
      <c r="R863" s="2">
        <f t="shared" si="451"/>
        <v>246.01899999999998</v>
      </c>
      <c r="S863" s="2">
        <f t="shared" si="447"/>
        <v>270.01733333333334</v>
      </c>
      <c r="T863" s="2">
        <f t="shared" si="448"/>
        <v>207.57266666666669</v>
      </c>
      <c r="U863" s="2">
        <f t="shared" si="452"/>
        <v>251.53133333333332</v>
      </c>
      <c r="V863" s="2">
        <f t="shared" si="453"/>
        <v>207.57266666666669</v>
      </c>
      <c r="W863" s="2">
        <f t="shared" si="454"/>
        <v>251.53133333333332</v>
      </c>
      <c r="X863" t="b">
        <f t="shared" si="455"/>
        <v>0</v>
      </c>
      <c r="Y863" t="b">
        <f t="shared" si="456"/>
        <v>1</v>
      </c>
      <c r="Z863" t="b">
        <f t="shared" si="457"/>
        <v>0</v>
      </c>
      <c r="AA863" t="b">
        <f t="shared" si="458"/>
        <v>0</v>
      </c>
      <c r="AB863" s="3">
        <f t="shared" si="439"/>
        <v>-5.5123333333333449</v>
      </c>
      <c r="AC863" t="b">
        <f t="shared" si="449"/>
        <v>0</v>
      </c>
      <c r="AD863" s="4"/>
      <c r="AE863" s="3" t="b">
        <f t="shared" si="440"/>
        <v>0</v>
      </c>
      <c r="AF863" s="3" t="b">
        <f t="shared" si="459"/>
        <v>0</v>
      </c>
      <c r="AG863" s="3" t="b">
        <f t="shared" si="460"/>
        <v>1</v>
      </c>
      <c r="AH863" s="3" t="b">
        <f t="shared" si="461"/>
        <v>0</v>
      </c>
      <c r="AI863" s="3" t="b">
        <f t="shared" si="462"/>
        <v>1</v>
      </c>
      <c r="AJ863" s="3" t="b">
        <f t="shared" si="463"/>
        <v>1</v>
      </c>
      <c r="AK863" s="3">
        <f t="shared" si="466"/>
        <v>-5.5123333333333449</v>
      </c>
      <c r="AL863" s="3" t="b">
        <f t="shared" si="450"/>
        <v>0</v>
      </c>
      <c r="AM863" s="3" t="b">
        <f t="shared" si="441"/>
        <v>0</v>
      </c>
      <c r="AN863" s="3" t="b">
        <f t="shared" si="464"/>
        <v>0</v>
      </c>
      <c r="AO863" s="3">
        <f t="shared" si="465"/>
        <v>0</v>
      </c>
    </row>
    <row r="864" spans="1:41" x14ac:dyDescent="0.2">
      <c r="A864">
        <v>20150907</v>
      </c>
      <c r="B864">
        <v>239.93</v>
      </c>
      <c r="C864">
        <v>242.11</v>
      </c>
      <c r="D864">
        <v>238.72</v>
      </c>
      <c r="E864">
        <v>239.85</v>
      </c>
      <c r="F864" s="3">
        <v>21192200</v>
      </c>
      <c r="G864">
        <v>3499120000</v>
      </c>
      <c r="H864">
        <f t="shared" si="467"/>
        <v>257.45066666666662</v>
      </c>
      <c r="I864" s="1">
        <f t="shared" si="436"/>
        <v>3.3900000000000148</v>
      </c>
      <c r="J864" s="1">
        <f t="shared" si="437"/>
        <v>2.2700000000000102</v>
      </c>
      <c r="K864" s="1">
        <f t="shared" si="438"/>
        <v>1.1200000000000045</v>
      </c>
      <c r="L864" s="1">
        <f t="shared" ref="L864:L927" si="468">MAX(I864:K864)</f>
        <v>3.3900000000000148</v>
      </c>
      <c r="M864" s="1">
        <f t="shared" si="446"/>
        <v>8.6519999999999957</v>
      </c>
      <c r="N864" s="2">
        <f t="shared" si="442"/>
        <v>266.37099999999998</v>
      </c>
      <c r="O864" s="2">
        <f t="shared" si="443"/>
        <v>214.45900000000003</v>
      </c>
      <c r="P864" s="2">
        <f t="shared" si="444"/>
        <v>246.01899999999998</v>
      </c>
      <c r="Q864" s="2">
        <f t="shared" si="445"/>
        <v>214.45900000000003</v>
      </c>
      <c r="R864" s="2">
        <f t="shared" si="451"/>
        <v>246.01899999999998</v>
      </c>
      <c r="S864" s="2">
        <f t="shared" si="447"/>
        <v>270.697</v>
      </c>
      <c r="T864" s="2">
        <f t="shared" si="448"/>
        <v>210.13300000000004</v>
      </c>
      <c r="U864" s="2">
        <f t="shared" si="452"/>
        <v>251.53133333333332</v>
      </c>
      <c r="V864" s="2">
        <f t="shared" si="453"/>
        <v>210.13300000000004</v>
      </c>
      <c r="W864" s="2">
        <f t="shared" si="454"/>
        <v>251.53133333333332</v>
      </c>
      <c r="X864" t="b">
        <f t="shared" si="455"/>
        <v>0</v>
      </c>
      <c r="Y864" t="b">
        <f t="shared" si="456"/>
        <v>0</v>
      </c>
      <c r="Z864" t="b">
        <f t="shared" si="457"/>
        <v>0</v>
      </c>
      <c r="AA864" t="b">
        <f t="shared" si="458"/>
        <v>0</v>
      </c>
      <c r="AB864" s="3">
        <f t="shared" si="439"/>
        <v>-5.5123333333333449</v>
      </c>
      <c r="AC864" t="b">
        <f t="shared" si="449"/>
        <v>0</v>
      </c>
      <c r="AD864" s="4"/>
      <c r="AE864" s="3" t="b">
        <f t="shared" si="440"/>
        <v>0</v>
      </c>
      <c r="AF864" s="3" t="b">
        <f t="shared" si="459"/>
        <v>0</v>
      </c>
      <c r="AG864" s="3" t="b">
        <f t="shared" si="460"/>
        <v>1</v>
      </c>
      <c r="AH864" s="3" t="b">
        <f t="shared" si="461"/>
        <v>0</v>
      </c>
      <c r="AI864" s="3" t="b">
        <f t="shared" si="462"/>
        <v>1</v>
      </c>
      <c r="AJ864" s="3" t="b">
        <f t="shared" si="463"/>
        <v>1</v>
      </c>
      <c r="AK864" s="3">
        <f t="shared" si="466"/>
        <v>-5.5123333333333449</v>
      </c>
      <c r="AL864" s="3" t="b">
        <f t="shared" si="450"/>
        <v>0</v>
      </c>
      <c r="AM864" s="3" t="b">
        <f t="shared" si="441"/>
        <v>0</v>
      </c>
      <c r="AN864" s="3" t="b">
        <f t="shared" si="464"/>
        <v>0</v>
      </c>
      <c r="AO864" s="3">
        <f t="shared" si="465"/>
        <v>0</v>
      </c>
    </row>
    <row r="865" spans="1:41" x14ac:dyDescent="0.2">
      <c r="A865">
        <v>20150908</v>
      </c>
      <c r="B865">
        <v>239.85</v>
      </c>
      <c r="C865">
        <v>245.78</v>
      </c>
      <c r="D865">
        <v>239.68</v>
      </c>
      <c r="E865">
        <v>243.61</v>
      </c>
      <c r="F865" s="3">
        <v>26879200</v>
      </c>
      <c r="G865">
        <v>3498750000</v>
      </c>
      <c r="H865">
        <f t="shared" si="467"/>
        <v>257.57066666666663</v>
      </c>
      <c r="I865" s="1">
        <f t="shared" si="436"/>
        <v>6.0999999999999943</v>
      </c>
      <c r="J865" s="1">
        <f t="shared" si="437"/>
        <v>5.9300000000000068</v>
      </c>
      <c r="K865" s="1">
        <f t="shared" si="438"/>
        <v>0.16999999999998749</v>
      </c>
      <c r="L865" s="1">
        <f t="shared" si="468"/>
        <v>6.0999999999999943</v>
      </c>
      <c r="M865" s="1">
        <f t="shared" si="446"/>
        <v>8.402666666666665</v>
      </c>
      <c r="N865" s="2">
        <f t="shared" si="442"/>
        <v>267.93799999999999</v>
      </c>
      <c r="O865" s="2">
        <f t="shared" si="443"/>
        <v>217.52200000000002</v>
      </c>
      <c r="P865" s="2">
        <f t="shared" si="444"/>
        <v>246.01899999999998</v>
      </c>
      <c r="Q865" s="2">
        <f t="shared" si="445"/>
        <v>217.52200000000002</v>
      </c>
      <c r="R865" s="2">
        <f t="shared" si="451"/>
        <v>246.01899999999998</v>
      </c>
      <c r="S865" s="2">
        <f t="shared" si="447"/>
        <v>272.13933333333335</v>
      </c>
      <c r="T865" s="2">
        <f t="shared" si="448"/>
        <v>213.32066666666668</v>
      </c>
      <c r="U865" s="2">
        <f t="shared" si="452"/>
        <v>251.53133333333332</v>
      </c>
      <c r="V865" s="2">
        <f t="shared" si="453"/>
        <v>213.32066666666668</v>
      </c>
      <c r="W865" s="2">
        <f t="shared" si="454"/>
        <v>251.53133333333332</v>
      </c>
      <c r="X865" t="b">
        <f t="shared" si="455"/>
        <v>0</v>
      </c>
      <c r="Y865" t="b">
        <f t="shared" si="456"/>
        <v>1</v>
      </c>
      <c r="Z865" t="b">
        <f t="shared" si="457"/>
        <v>0</v>
      </c>
      <c r="AA865" t="b">
        <f t="shared" si="458"/>
        <v>0</v>
      </c>
      <c r="AB865" s="3">
        <f t="shared" si="439"/>
        <v>-5.5123333333333449</v>
      </c>
      <c r="AC865" t="b">
        <f t="shared" si="449"/>
        <v>0</v>
      </c>
      <c r="AD865" s="4"/>
      <c r="AE865" s="3" t="b">
        <f t="shared" si="440"/>
        <v>0</v>
      </c>
      <c r="AF865" s="3" t="b">
        <f t="shared" si="459"/>
        <v>0</v>
      </c>
      <c r="AG865" s="3" t="b">
        <f t="shared" si="460"/>
        <v>1</v>
      </c>
      <c r="AH865" s="3" t="b">
        <f t="shared" si="461"/>
        <v>0</v>
      </c>
      <c r="AI865" s="3" t="b">
        <f t="shared" si="462"/>
        <v>1</v>
      </c>
      <c r="AJ865" s="3" t="b">
        <f t="shared" si="463"/>
        <v>1</v>
      </c>
      <c r="AK865" s="3">
        <f t="shared" si="466"/>
        <v>-5.5123333333333449</v>
      </c>
      <c r="AL865" s="3" t="b">
        <f t="shared" si="450"/>
        <v>0</v>
      </c>
      <c r="AM865" s="3" t="b">
        <f t="shared" si="441"/>
        <v>0</v>
      </c>
      <c r="AN865" s="3" t="b">
        <f t="shared" si="464"/>
        <v>0</v>
      </c>
      <c r="AO865" s="3">
        <f t="shared" si="465"/>
        <v>0</v>
      </c>
    </row>
    <row r="866" spans="1:41" x14ac:dyDescent="0.2">
      <c r="A866">
        <v>20150909</v>
      </c>
      <c r="B866">
        <v>243.41</v>
      </c>
      <c r="C866">
        <v>244.42</v>
      </c>
      <c r="D866">
        <v>237.82</v>
      </c>
      <c r="E866">
        <v>238.17</v>
      </c>
      <c r="F866" s="3">
        <v>23635700</v>
      </c>
      <c r="G866">
        <v>3551640000</v>
      </c>
      <c r="H866">
        <f t="shared" si="467"/>
        <v>257.73522222222221</v>
      </c>
      <c r="I866" s="1">
        <f t="shared" si="436"/>
        <v>6.5999999999999943</v>
      </c>
      <c r="J866" s="1">
        <f t="shared" si="437"/>
        <v>0.80999999999997385</v>
      </c>
      <c r="K866" s="1">
        <f t="shared" si="438"/>
        <v>5.7900000000000205</v>
      </c>
      <c r="L866" s="1">
        <f t="shared" si="468"/>
        <v>6.5999999999999943</v>
      </c>
      <c r="M866" s="1">
        <f t="shared" si="446"/>
        <v>7.6273333333333309</v>
      </c>
      <c r="N866" s="2">
        <f t="shared" si="442"/>
        <v>264.00200000000001</v>
      </c>
      <c r="O866" s="2">
        <f t="shared" si="443"/>
        <v>218.238</v>
      </c>
      <c r="P866" s="2">
        <f t="shared" si="444"/>
        <v>246.01899999999998</v>
      </c>
      <c r="Q866" s="2">
        <f t="shared" si="445"/>
        <v>218.238</v>
      </c>
      <c r="R866" s="2">
        <f t="shared" si="451"/>
        <v>246.01899999999998</v>
      </c>
      <c r="S866" s="2">
        <f t="shared" si="447"/>
        <v>267.81566666666669</v>
      </c>
      <c r="T866" s="2">
        <f t="shared" si="448"/>
        <v>214.42433333333335</v>
      </c>
      <c r="U866" s="2">
        <f t="shared" si="452"/>
        <v>251.53133333333332</v>
      </c>
      <c r="V866" s="2">
        <f t="shared" si="453"/>
        <v>214.42433333333335</v>
      </c>
      <c r="W866" s="2">
        <f t="shared" si="454"/>
        <v>251.53133333333332</v>
      </c>
      <c r="X866" t="b">
        <f t="shared" si="455"/>
        <v>0</v>
      </c>
      <c r="Y866" t="b">
        <f t="shared" si="456"/>
        <v>0</v>
      </c>
      <c r="Z866" t="b">
        <f t="shared" si="457"/>
        <v>0</v>
      </c>
      <c r="AA866" t="b">
        <f t="shared" si="458"/>
        <v>0</v>
      </c>
      <c r="AB866" s="3">
        <f t="shared" si="439"/>
        <v>-5.5123333333333449</v>
      </c>
      <c r="AC866" t="b">
        <f t="shared" si="449"/>
        <v>0</v>
      </c>
      <c r="AD866" s="4"/>
      <c r="AE866" s="3" t="b">
        <f t="shared" si="440"/>
        <v>0</v>
      </c>
      <c r="AF866" s="3" t="b">
        <f t="shared" si="459"/>
        <v>0</v>
      </c>
      <c r="AG866" s="3" t="b">
        <f t="shared" si="460"/>
        <v>1</v>
      </c>
      <c r="AH866" s="3" t="b">
        <f t="shared" si="461"/>
        <v>0</v>
      </c>
      <c r="AI866" s="3" t="b">
        <f t="shared" si="462"/>
        <v>1</v>
      </c>
      <c r="AJ866" s="3" t="b">
        <f t="shared" si="463"/>
        <v>1</v>
      </c>
      <c r="AK866" s="3">
        <f t="shared" si="466"/>
        <v>-5.5123333333333449</v>
      </c>
      <c r="AL866" s="3" t="b">
        <f t="shared" si="450"/>
        <v>0</v>
      </c>
      <c r="AM866" s="3" t="b">
        <f t="shared" si="441"/>
        <v>0</v>
      </c>
      <c r="AN866" s="3" t="b">
        <f t="shared" si="464"/>
        <v>0</v>
      </c>
      <c r="AO866" s="3">
        <f t="shared" si="465"/>
        <v>0</v>
      </c>
    </row>
    <row r="867" spans="1:41" x14ac:dyDescent="0.2">
      <c r="A867">
        <v>20150910</v>
      </c>
      <c r="B867">
        <v>238.34</v>
      </c>
      <c r="C867">
        <v>241.29</v>
      </c>
      <c r="D867">
        <v>235.79</v>
      </c>
      <c r="E867">
        <v>238.48</v>
      </c>
      <c r="F867" s="3">
        <v>21215500</v>
      </c>
      <c r="G867">
        <v>3478410000</v>
      </c>
      <c r="H867">
        <f t="shared" si="467"/>
        <v>257.82922222222214</v>
      </c>
      <c r="I867" s="1">
        <f t="shared" si="436"/>
        <v>5.5</v>
      </c>
      <c r="J867" s="1">
        <f t="shared" si="437"/>
        <v>3.1200000000000045</v>
      </c>
      <c r="K867" s="1">
        <f t="shared" si="438"/>
        <v>2.3799999999999955</v>
      </c>
      <c r="L867" s="1">
        <f t="shared" si="468"/>
        <v>5.5</v>
      </c>
      <c r="M867" s="1">
        <f t="shared" si="446"/>
        <v>6.2839999999999971</v>
      </c>
      <c r="N867" s="2">
        <f t="shared" si="442"/>
        <v>257.392</v>
      </c>
      <c r="O867" s="2">
        <f t="shared" si="443"/>
        <v>219.68799999999999</v>
      </c>
      <c r="P867" s="2">
        <f t="shared" si="444"/>
        <v>246.01899999999998</v>
      </c>
      <c r="Q867" s="2">
        <f t="shared" si="445"/>
        <v>219.68799999999999</v>
      </c>
      <c r="R867" s="2">
        <f t="shared" si="451"/>
        <v>246.01899999999998</v>
      </c>
      <c r="S867" s="2">
        <f t="shared" si="447"/>
        <v>260.53399999999999</v>
      </c>
      <c r="T867" s="2">
        <f t="shared" si="448"/>
        <v>216.54599999999999</v>
      </c>
      <c r="U867" s="2">
        <f t="shared" si="452"/>
        <v>251.53133333333332</v>
      </c>
      <c r="V867" s="2">
        <f t="shared" si="453"/>
        <v>216.54599999999999</v>
      </c>
      <c r="W867" s="2">
        <f t="shared" si="454"/>
        <v>251.53133333333332</v>
      </c>
      <c r="X867" t="b">
        <f t="shared" si="455"/>
        <v>0</v>
      </c>
      <c r="Y867" t="b">
        <f t="shared" si="456"/>
        <v>0</v>
      </c>
      <c r="Z867" t="b">
        <f t="shared" si="457"/>
        <v>0</v>
      </c>
      <c r="AA867" t="b">
        <f t="shared" si="458"/>
        <v>0</v>
      </c>
      <c r="AB867" s="3">
        <f t="shared" si="439"/>
        <v>-5.5123333333333449</v>
      </c>
      <c r="AC867" t="b">
        <f t="shared" si="449"/>
        <v>0</v>
      </c>
      <c r="AD867" s="4"/>
      <c r="AE867" s="3" t="b">
        <f t="shared" si="440"/>
        <v>0</v>
      </c>
      <c r="AF867" s="3" t="b">
        <f t="shared" si="459"/>
        <v>0</v>
      </c>
      <c r="AG867" s="3" t="b">
        <f t="shared" si="460"/>
        <v>1</v>
      </c>
      <c r="AH867" s="3" t="b">
        <f t="shared" si="461"/>
        <v>0</v>
      </c>
      <c r="AI867" s="3" t="b">
        <f t="shared" si="462"/>
        <v>1</v>
      </c>
      <c r="AJ867" s="3" t="b">
        <f t="shared" si="463"/>
        <v>1</v>
      </c>
      <c r="AK867" s="3">
        <f t="shared" si="466"/>
        <v>-5.5123333333333449</v>
      </c>
      <c r="AL867" s="3" t="b">
        <f t="shared" si="450"/>
        <v>0</v>
      </c>
      <c r="AM867" s="3" t="b">
        <f t="shared" si="441"/>
        <v>0</v>
      </c>
      <c r="AN867" s="3" t="b">
        <f t="shared" si="464"/>
        <v>0</v>
      </c>
      <c r="AO867" s="3">
        <f t="shared" si="465"/>
        <v>0</v>
      </c>
    </row>
    <row r="868" spans="1:41" x14ac:dyDescent="0.2">
      <c r="A868">
        <v>20150911</v>
      </c>
      <c r="B868">
        <v>238.33</v>
      </c>
      <c r="C868">
        <v>241.17</v>
      </c>
      <c r="D868">
        <v>238.33</v>
      </c>
      <c r="E868">
        <v>240.11</v>
      </c>
      <c r="F868" s="3">
        <v>19224700</v>
      </c>
      <c r="G868">
        <v>3479310000</v>
      </c>
      <c r="H868">
        <f t="shared" si="467"/>
        <v>257.92366666666658</v>
      </c>
      <c r="I868" s="1">
        <f t="shared" si="436"/>
        <v>2.839999999999975</v>
      </c>
      <c r="J868" s="1">
        <f t="shared" si="437"/>
        <v>2.6899999999999977</v>
      </c>
      <c r="K868" s="1">
        <f t="shared" si="438"/>
        <v>0.14999999999997726</v>
      </c>
      <c r="L868" s="1">
        <f t="shared" si="468"/>
        <v>2.839999999999975</v>
      </c>
      <c r="M868" s="1">
        <f t="shared" si="446"/>
        <v>5.9186666666666632</v>
      </c>
      <c r="N868" s="2">
        <f t="shared" si="442"/>
        <v>257.50599999999997</v>
      </c>
      <c r="O868" s="2">
        <f t="shared" si="443"/>
        <v>221.994</v>
      </c>
      <c r="P868" s="2">
        <f t="shared" si="444"/>
        <v>246.01899999999998</v>
      </c>
      <c r="Q868" s="2">
        <f t="shared" si="445"/>
        <v>221.994</v>
      </c>
      <c r="R868" s="2">
        <f t="shared" si="451"/>
        <v>246.01899999999998</v>
      </c>
      <c r="S868" s="2">
        <f t="shared" si="447"/>
        <v>260.46533333333332</v>
      </c>
      <c r="T868" s="2">
        <f t="shared" si="448"/>
        <v>219.03466666666668</v>
      </c>
      <c r="U868" s="2">
        <f t="shared" si="452"/>
        <v>251.53133333333332</v>
      </c>
      <c r="V868" s="2">
        <f t="shared" si="453"/>
        <v>219.03466666666668</v>
      </c>
      <c r="W868" s="2">
        <f t="shared" si="454"/>
        <v>251.53133333333332</v>
      </c>
      <c r="X868" t="b">
        <f t="shared" si="455"/>
        <v>0</v>
      </c>
      <c r="Y868" t="b">
        <f t="shared" si="456"/>
        <v>0</v>
      </c>
      <c r="Z868" t="b">
        <f t="shared" si="457"/>
        <v>0</v>
      </c>
      <c r="AA868" t="b">
        <f t="shared" si="458"/>
        <v>0</v>
      </c>
      <c r="AB868" s="3">
        <f t="shared" si="439"/>
        <v>-5.5123333333333449</v>
      </c>
      <c r="AC868" t="b">
        <f t="shared" si="449"/>
        <v>0</v>
      </c>
      <c r="AD868" s="4"/>
      <c r="AE868" s="3" t="b">
        <f t="shared" si="440"/>
        <v>0</v>
      </c>
      <c r="AF868" s="3" t="b">
        <f t="shared" si="459"/>
        <v>0</v>
      </c>
      <c r="AG868" s="3" t="b">
        <f t="shared" si="460"/>
        <v>1</v>
      </c>
      <c r="AH868" s="3" t="b">
        <f t="shared" si="461"/>
        <v>0</v>
      </c>
      <c r="AI868" s="3" t="b">
        <f t="shared" si="462"/>
        <v>1</v>
      </c>
      <c r="AJ868" s="3" t="b">
        <f t="shared" si="463"/>
        <v>1</v>
      </c>
      <c r="AK868" s="3">
        <f t="shared" si="466"/>
        <v>-5.5123333333333449</v>
      </c>
      <c r="AL868" s="3" t="b">
        <f t="shared" si="450"/>
        <v>0</v>
      </c>
      <c r="AM868" s="3" t="b">
        <f t="shared" si="441"/>
        <v>0</v>
      </c>
      <c r="AN868" s="3" t="b">
        <f t="shared" si="464"/>
        <v>0</v>
      </c>
      <c r="AO868" s="3">
        <f t="shared" si="465"/>
        <v>0</v>
      </c>
    </row>
    <row r="869" spans="1:41" x14ac:dyDescent="0.2">
      <c r="A869">
        <v>20150912</v>
      </c>
      <c r="B869">
        <v>239.85</v>
      </c>
      <c r="C869">
        <v>240.12</v>
      </c>
      <c r="D869">
        <v>234.75</v>
      </c>
      <c r="E869">
        <v>235.23</v>
      </c>
      <c r="F869" s="3">
        <v>17962600</v>
      </c>
      <c r="G869">
        <v>3502520000</v>
      </c>
      <c r="H869">
        <f t="shared" si="467"/>
        <v>258.00933333333325</v>
      </c>
      <c r="I869" s="1">
        <f t="shared" si="436"/>
        <v>5.3700000000000045</v>
      </c>
      <c r="J869" s="1">
        <f t="shared" si="437"/>
        <v>9.9999999999909051E-3</v>
      </c>
      <c r="K869" s="1">
        <f t="shared" si="438"/>
        <v>5.3600000000000136</v>
      </c>
      <c r="L869" s="1">
        <f t="shared" si="468"/>
        <v>5.3700000000000045</v>
      </c>
      <c r="M869" s="1">
        <f t="shared" si="446"/>
        <v>5.7773333333333294</v>
      </c>
      <c r="N869" s="2">
        <f t="shared" si="442"/>
        <v>254.767</v>
      </c>
      <c r="O869" s="2">
        <f t="shared" si="443"/>
        <v>220.10300000000001</v>
      </c>
      <c r="P869" s="2">
        <f t="shared" si="444"/>
        <v>246.01899999999998</v>
      </c>
      <c r="Q869" s="2">
        <f t="shared" si="445"/>
        <v>221.994</v>
      </c>
      <c r="R869" s="2">
        <f t="shared" si="451"/>
        <v>246.01899999999998</v>
      </c>
      <c r="S869" s="2">
        <f t="shared" si="447"/>
        <v>257.65566666666666</v>
      </c>
      <c r="T869" s="2">
        <f t="shared" si="448"/>
        <v>217.21433333333334</v>
      </c>
      <c r="U869" s="2">
        <f t="shared" si="452"/>
        <v>251.53133333333332</v>
      </c>
      <c r="V869" s="2">
        <f t="shared" si="453"/>
        <v>219.03466666666668</v>
      </c>
      <c r="W869" s="2">
        <f t="shared" si="454"/>
        <v>251.53133333333332</v>
      </c>
      <c r="X869" t="b">
        <f t="shared" si="455"/>
        <v>0</v>
      </c>
      <c r="Y869" t="b">
        <f t="shared" si="456"/>
        <v>0</v>
      </c>
      <c r="Z869" t="b">
        <f t="shared" si="457"/>
        <v>0</v>
      </c>
      <c r="AA869" t="b">
        <f t="shared" si="458"/>
        <v>0</v>
      </c>
      <c r="AB869" s="3">
        <f t="shared" si="439"/>
        <v>-5.5123333333333449</v>
      </c>
      <c r="AC869" t="b">
        <f t="shared" si="449"/>
        <v>0</v>
      </c>
      <c r="AD869" s="4"/>
      <c r="AE869" s="3" t="b">
        <f t="shared" si="440"/>
        <v>0</v>
      </c>
      <c r="AF869" s="3" t="b">
        <f t="shared" si="459"/>
        <v>0</v>
      </c>
      <c r="AG869" s="3" t="b">
        <f t="shared" si="460"/>
        <v>1</v>
      </c>
      <c r="AH869" s="3" t="b">
        <f t="shared" si="461"/>
        <v>0</v>
      </c>
      <c r="AI869" s="3" t="b">
        <f t="shared" si="462"/>
        <v>1</v>
      </c>
      <c r="AJ869" s="3" t="b">
        <f t="shared" si="463"/>
        <v>1</v>
      </c>
      <c r="AK869" s="3">
        <f t="shared" si="466"/>
        <v>-5.5123333333333449</v>
      </c>
      <c r="AL869" s="3" t="b">
        <f t="shared" si="450"/>
        <v>0</v>
      </c>
      <c r="AM869" s="3" t="b">
        <f t="shared" si="441"/>
        <v>0</v>
      </c>
      <c r="AN869" s="3" t="b">
        <f t="shared" si="464"/>
        <v>0</v>
      </c>
      <c r="AO869" s="3">
        <f t="shared" si="465"/>
        <v>0</v>
      </c>
    </row>
    <row r="870" spans="1:41" x14ac:dyDescent="0.2">
      <c r="A870">
        <v>20150913</v>
      </c>
      <c r="B870">
        <v>235.24</v>
      </c>
      <c r="C870">
        <v>235.94</v>
      </c>
      <c r="D870">
        <v>229.33</v>
      </c>
      <c r="E870">
        <v>230.51</v>
      </c>
      <c r="F870" s="3">
        <v>18478800</v>
      </c>
      <c r="G870">
        <v>3435990000</v>
      </c>
      <c r="H870">
        <f t="shared" si="467"/>
        <v>258.028111111111</v>
      </c>
      <c r="I870" s="1">
        <f t="shared" si="436"/>
        <v>6.6099999999999852</v>
      </c>
      <c r="J870" s="1">
        <f t="shared" si="437"/>
        <v>0.71000000000000796</v>
      </c>
      <c r="K870" s="1">
        <f t="shared" si="438"/>
        <v>5.8999999999999773</v>
      </c>
      <c r="L870" s="1">
        <f t="shared" si="468"/>
        <v>6.6099999999999852</v>
      </c>
      <c r="M870" s="1">
        <f t="shared" si="446"/>
        <v>5.1826666666666634</v>
      </c>
      <c r="N870" s="2">
        <f t="shared" si="442"/>
        <v>248.18299999999999</v>
      </c>
      <c r="O870" s="2">
        <f t="shared" si="443"/>
        <v>217.08699999999999</v>
      </c>
      <c r="P870" s="2">
        <f t="shared" si="444"/>
        <v>246.01899999999998</v>
      </c>
      <c r="Q870" s="2">
        <f t="shared" si="445"/>
        <v>221.994</v>
      </c>
      <c r="R870" s="2">
        <f t="shared" si="451"/>
        <v>246.01899999999998</v>
      </c>
      <c r="S870" s="2">
        <f t="shared" si="447"/>
        <v>250.77433333333332</v>
      </c>
      <c r="T870" s="2">
        <f t="shared" si="448"/>
        <v>214.49566666666666</v>
      </c>
      <c r="U870" s="2">
        <f t="shared" si="452"/>
        <v>250.77433333333332</v>
      </c>
      <c r="V870" s="2">
        <f t="shared" si="453"/>
        <v>219.03466666666668</v>
      </c>
      <c r="W870" s="2">
        <f t="shared" si="454"/>
        <v>250.77433333333332</v>
      </c>
      <c r="X870" t="b">
        <f t="shared" si="455"/>
        <v>0</v>
      </c>
      <c r="Y870" t="b">
        <f t="shared" si="456"/>
        <v>0</v>
      </c>
      <c r="Z870" t="b">
        <f t="shared" si="457"/>
        <v>0</v>
      </c>
      <c r="AA870" t="b">
        <f t="shared" si="458"/>
        <v>0</v>
      </c>
      <c r="AB870" s="3">
        <f t="shared" si="439"/>
        <v>-4.7553333333333399</v>
      </c>
      <c r="AC870" t="b">
        <f t="shared" si="449"/>
        <v>0</v>
      </c>
      <c r="AD870" s="4"/>
      <c r="AE870" s="3" t="b">
        <f t="shared" si="440"/>
        <v>0</v>
      </c>
      <c r="AF870" s="3" t="b">
        <f t="shared" si="459"/>
        <v>0</v>
      </c>
      <c r="AG870" s="3" t="b">
        <f t="shared" si="460"/>
        <v>1</v>
      </c>
      <c r="AH870" s="3" t="b">
        <f t="shared" si="461"/>
        <v>0</v>
      </c>
      <c r="AI870" s="3" t="b">
        <f t="shared" si="462"/>
        <v>1</v>
      </c>
      <c r="AJ870" s="3" t="b">
        <f t="shared" si="463"/>
        <v>1</v>
      </c>
      <c r="AK870" s="3">
        <f t="shared" si="466"/>
        <v>-4.7553333333333399</v>
      </c>
      <c r="AL870" s="3" t="b">
        <f t="shared" si="450"/>
        <v>0</v>
      </c>
      <c r="AM870" s="3" t="b">
        <f t="shared" si="441"/>
        <v>0</v>
      </c>
      <c r="AN870" s="3" t="b">
        <f t="shared" si="464"/>
        <v>0</v>
      </c>
      <c r="AO870" s="3">
        <f t="shared" si="465"/>
        <v>0</v>
      </c>
    </row>
    <row r="871" spans="1:41" x14ac:dyDescent="0.2">
      <c r="A871">
        <v>20150914</v>
      </c>
      <c r="B871">
        <v>230.61</v>
      </c>
      <c r="C871">
        <v>232.44</v>
      </c>
      <c r="D871">
        <v>227.96</v>
      </c>
      <c r="E871">
        <v>230.64</v>
      </c>
      <c r="F871" s="3">
        <v>20997800</v>
      </c>
      <c r="G871">
        <v>3369190000</v>
      </c>
      <c r="H871">
        <f t="shared" si="467"/>
        <v>257.95799999999991</v>
      </c>
      <c r="I871" s="1">
        <f t="shared" si="436"/>
        <v>4.4799999999999898</v>
      </c>
      <c r="J871" s="1">
        <f t="shared" si="437"/>
        <v>1.9300000000000068</v>
      </c>
      <c r="K871" s="1">
        <f t="shared" si="438"/>
        <v>2.5499999999999829</v>
      </c>
      <c r="L871" s="1">
        <f t="shared" si="468"/>
        <v>4.4799999999999898</v>
      </c>
      <c r="M871" s="1">
        <f t="shared" si="446"/>
        <v>5.2306666666666635</v>
      </c>
      <c r="N871" s="2">
        <f t="shared" si="442"/>
        <v>245.89199999999997</v>
      </c>
      <c r="O871" s="2">
        <f t="shared" si="443"/>
        <v>214.50800000000001</v>
      </c>
      <c r="P871" s="2">
        <f t="shared" si="444"/>
        <v>245.89199999999997</v>
      </c>
      <c r="Q871" s="2">
        <f t="shared" si="445"/>
        <v>221.994</v>
      </c>
      <c r="R871" s="2">
        <f t="shared" si="451"/>
        <v>245.89199999999997</v>
      </c>
      <c r="S871" s="2">
        <f t="shared" si="447"/>
        <v>248.50733333333332</v>
      </c>
      <c r="T871" s="2">
        <f t="shared" si="448"/>
        <v>211.89266666666666</v>
      </c>
      <c r="U871" s="2">
        <f t="shared" si="452"/>
        <v>248.50733333333332</v>
      </c>
      <c r="V871" s="2">
        <f t="shared" si="453"/>
        <v>219.03466666666668</v>
      </c>
      <c r="W871" s="2">
        <f t="shared" si="454"/>
        <v>248.50733333333332</v>
      </c>
      <c r="X871" t="b">
        <f t="shared" si="455"/>
        <v>0</v>
      </c>
      <c r="Y871" t="b">
        <f t="shared" si="456"/>
        <v>0</v>
      </c>
      <c r="Z871" t="b">
        <f t="shared" si="457"/>
        <v>0</v>
      </c>
      <c r="AA871" t="b">
        <f t="shared" si="458"/>
        <v>0</v>
      </c>
      <c r="AB871" s="3">
        <f t="shared" si="439"/>
        <v>-2.6153333333333535</v>
      </c>
      <c r="AC871" t="b">
        <f t="shared" si="449"/>
        <v>0</v>
      </c>
      <c r="AD871" s="4"/>
      <c r="AE871" s="3" t="b">
        <f t="shared" si="440"/>
        <v>0</v>
      </c>
      <c r="AF871" s="3" t="b">
        <f t="shared" si="459"/>
        <v>0</v>
      </c>
      <c r="AG871" s="3" t="b">
        <f t="shared" si="460"/>
        <v>1</v>
      </c>
      <c r="AH871" s="3" t="b">
        <f t="shared" si="461"/>
        <v>0</v>
      </c>
      <c r="AI871" s="3" t="b">
        <f t="shared" si="462"/>
        <v>1</v>
      </c>
      <c r="AJ871" s="3" t="b">
        <f t="shared" si="463"/>
        <v>1</v>
      </c>
      <c r="AK871" s="3">
        <f t="shared" si="466"/>
        <v>-2.6153333333333535</v>
      </c>
      <c r="AL871" s="3" t="b">
        <f t="shared" si="450"/>
        <v>0</v>
      </c>
      <c r="AM871" s="3" t="b">
        <f t="shared" si="441"/>
        <v>0</v>
      </c>
      <c r="AN871" s="3" t="b">
        <f t="shared" si="464"/>
        <v>0</v>
      </c>
      <c r="AO871" s="3">
        <f t="shared" si="465"/>
        <v>0</v>
      </c>
    </row>
    <row r="872" spans="1:41" x14ac:dyDescent="0.2">
      <c r="A872">
        <v>20150915</v>
      </c>
      <c r="B872">
        <v>230.49</v>
      </c>
      <c r="C872">
        <v>259.18</v>
      </c>
      <c r="D872">
        <v>229.82</v>
      </c>
      <c r="E872">
        <v>230.3</v>
      </c>
      <c r="F872" s="3">
        <v>19177800</v>
      </c>
      <c r="G872">
        <v>3368360000</v>
      </c>
      <c r="H872">
        <f t="shared" si="467"/>
        <v>257.73288888888879</v>
      </c>
      <c r="I872" s="1">
        <f t="shared" si="436"/>
        <v>29.360000000000014</v>
      </c>
      <c r="J872" s="1">
        <f t="shared" si="437"/>
        <v>28.54000000000002</v>
      </c>
      <c r="K872" s="1">
        <f t="shared" si="438"/>
        <v>0.81999999999999318</v>
      </c>
      <c r="L872" s="1">
        <f t="shared" si="468"/>
        <v>29.360000000000014</v>
      </c>
      <c r="M872" s="1">
        <f t="shared" si="446"/>
        <v>5.1413333333333302</v>
      </c>
      <c r="N872" s="2">
        <f t="shared" si="442"/>
        <v>259.92399999999998</v>
      </c>
      <c r="O872" s="2">
        <f t="shared" si="443"/>
        <v>229.07600000000002</v>
      </c>
      <c r="P872" s="2">
        <f t="shared" si="444"/>
        <v>245.89199999999997</v>
      </c>
      <c r="Q872" s="2">
        <f t="shared" si="445"/>
        <v>229.07600000000002</v>
      </c>
      <c r="R872" s="2">
        <f t="shared" si="451"/>
        <v>245.89199999999997</v>
      </c>
      <c r="S872" s="2">
        <f t="shared" si="447"/>
        <v>262.49466666666666</v>
      </c>
      <c r="T872" s="2">
        <f t="shared" si="448"/>
        <v>226.50533333333334</v>
      </c>
      <c r="U872" s="2">
        <f t="shared" si="452"/>
        <v>248.50733333333332</v>
      </c>
      <c r="V872" s="2">
        <f t="shared" si="453"/>
        <v>226.50533333333334</v>
      </c>
      <c r="W872" s="2">
        <f t="shared" si="454"/>
        <v>248.50733333333332</v>
      </c>
      <c r="X872" t="b">
        <f t="shared" si="455"/>
        <v>0</v>
      </c>
      <c r="Y872" t="b">
        <f t="shared" si="456"/>
        <v>1</v>
      </c>
      <c r="Z872" t="b">
        <f t="shared" si="457"/>
        <v>0</v>
      </c>
      <c r="AA872" t="b">
        <f t="shared" si="458"/>
        <v>0</v>
      </c>
      <c r="AB872" s="3">
        <f t="shared" si="439"/>
        <v>-2.6153333333333535</v>
      </c>
      <c r="AC872" t="b">
        <f t="shared" si="449"/>
        <v>0</v>
      </c>
      <c r="AD872" s="4"/>
      <c r="AE872" s="3" t="b">
        <f t="shared" si="440"/>
        <v>0</v>
      </c>
      <c r="AF872" s="3" t="b">
        <f t="shared" si="459"/>
        <v>0</v>
      </c>
      <c r="AG872" s="3" t="b">
        <f t="shared" si="460"/>
        <v>1</v>
      </c>
      <c r="AH872" s="3" t="b">
        <f t="shared" si="461"/>
        <v>0</v>
      </c>
      <c r="AI872" s="3" t="b">
        <f t="shared" si="462"/>
        <v>1</v>
      </c>
      <c r="AJ872" s="3" t="b">
        <f t="shared" si="463"/>
        <v>1</v>
      </c>
      <c r="AK872" s="3">
        <f t="shared" si="466"/>
        <v>-2.6153333333333535</v>
      </c>
      <c r="AL872" s="3" t="b">
        <f t="shared" si="450"/>
        <v>0</v>
      </c>
      <c r="AM872" s="3" t="b">
        <f t="shared" si="441"/>
        <v>0</v>
      </c>
      <c r="AN872" s="3" t="b">
        <f t="shared" si="464"/>
        <v>0</v>
      </c>
      <c r="AO872" s="3">
        <f t="shared" si="465"/>
        <v>0</v>
      </c>
    </row>
    <row r="873" spans="1:41" x14ac:dyDescent="0.2">
      <c r="A873">
        <v>20150916</v>
      </c>
      <c r="B873">
        <v>230.25</v>
      </c>
      <c r="C873">
        <v>231.22</v>
      </c>
      <c r="D873">
        <v>227.4</v>
      </c>
      <c r="E873">
        <v>229.09</v>
      </c>
      <c r="F873" s="3">
        <v>20144200</v>
      </c>
      <c r="G873">
        <v>3365740000</v>
      </c>
      <c r="H873">
        <f t="shared" si="467"/>
        <v>257.52199999999993</v>
      </c>
      <c r="I873" s="1">
        <f t="shared" si="436"/>
        <v>3.8199999999999932</v>
      </c>
      <c r="J873" s="1">
        <f t="shared" si="437"/>
        <v>0.91999999999998749</v>
      </c>
      <c r="K873" s="1">
        <f t="shared" si="438"/>
        <v>2.9000000000000057</v>
      </c>
      <c r="L873" s="1">
        <f t="shared" si="468"/>
        <v>3.8199999999999932</v>
      </c>
      <c r="M873" s="1">
        <f t="shared" si="446"/>
        <v>6.6953333333333296</v>
      </c>
      <c r="N873" s="2">
        <f t="shared" si="442"/>
        <v>249.39599999999999</v>
      </c>
      <c r="O873" s="2">
        <f t="shared" si="443"/>
        <v>209.22400000000002</v>
      </c>
      <c r="P873" s="2">
        <f t="shared" si="444"/>
        <v>245.89199999999997</v>
      </c>
      <c r="Q873" s="2">
        <f t="shared" si="445"/>
        <v>229.07600000000002</v>
      </c>
      <c r="R873" s="2">
        <f t="shared" si="451"/>
        <v>245.89199999999997</v>
      </c>
      <c r="S873" s="2">
        <f t="shared" si="447"/>
        <v>252.74366666666666</v>
      </c>
      <c r="T873" s="2">
        <f t="shared" si="448"/>
        <v>205.87633333333335</v>
      </c>
      <c r="U873" s="2">
        <f t="shared" si="452"/>
        <v>248.50733333333332</v>
      </c>
      <c r="V873" s="2">
        <f t="shared" si="453"/>
        <v>226.50533333333334</v>
      </c>
      <c r="W873" s="2">
        <f t="shared" si="454"/>
        <v>248.50733333333332</v>
      </c>
      <c r="X873" t="b">
        <f t="shared" si="455"/>
        <v>0</v>
      </c>
      <c r="Y873" t="b">
        <f t="shared" si="456"/>
        <v>0</v>
      </c>
      <c r="Z873" t="b">
        <f t="shared" si="457"/>
        <v>0</v>
      </c>
      <c r="AA873" t="b">
        <f t="shared" si="458"/>
        <v>0</v>
      </c>
      <c r="AB873" s="3">
        <f t="shared" si="439"/>
        <v>-2.6153333333333535</v>
      </c>
      <c r="AC873" t="b">
        <f t="shared" si="449"/>
        <v>0</v>
      </c>
      <c r="AD873" s="4"/>
      <c r="AE873" s="3" t="b">
        <f t="shared" si="440"/>
        <v>0</v>
      </c>
      <c r="AF873" s="3" t="b">
        <f t="shared" si="459"/>
        <v>0</v>
      </c>
      <c r="AG873" s="3" t="b">
        <f t="shared" si="460"/>
        <v>1</v>
      </c>
      <c r="AH873" s="3" t="b">
        <f t="shared" si="461"/>
        <v>0</v>
      </c>
      <c r="AI873" s="3" t="b">
        <f t="shared" si="462"/>
        <v>1</v>
      </c>
      <c r="AJ873" s="3" t="b">
        <f t="shared" si="463"/>
        <v>1</v>
      </c>
      <c r="AK873" s="3">
        <f t="shared" si="466"/>
        <v>-2.6153333333333535</v>
      </c>
      <c r="AL873" s="3" t="b">
        <f t="shared" si="450"/>
        <v>0</v>
      </c>
      <c r="AM873" s="3" t="b">
        <f t="shared" si="441"/>
        <v>0</v>
      </c>
      <c r="AN873" s="3" t="b">
        <f t="shared" si="464"/>
        <v>0</v>
      </c>
      <c r="AO873" s="3">
        <f t="shared" si="465"/>
        <v>0</v>
      </c>
    </row>
    <row r="874" spans="1:41" x14ac:dyDescent="0.2">
      <c r="A874">
        <v>20150917</v>
      </c>
      <c r="B874">
        <v>229.08</v>
      </c>
      <c r="C874">
        <v>230.28</v>
      </c>
      <c r="D874">
        <v>228.93</v>
      </c>
      <c r="E874">
        <v>229.81</v>
      </c>
      <c r="F874" s="3">
        <v>18935400</v>
      </c>
      <c r="G874">
        <v>3349390000</v>
      </c>
      <c r="H874">
        <f t="shared" si="467"/>
        <v>257.30066666666659</v>
      </c>
      <c r="I874" s="1">
        <f t="shared" si="436"/>
        <v>1.3499999999999943</v>
      </c>
      <c r="J874" s="1">
        <f t="shared" si="437"/>
        <v>1.1899999999999977</v>
      </c>
      <c r="K874" s="1">
        <f t="shared" si="438"/>
        <v>0.15999999999999659</v>
      </c>
      <c r="L874" s="1">
        <f t="shared" si="468"/>
        <v>1.3499999999999943</v>
      </c>
      <c r="M874" s="1">
        <f t="shared" si="446"/>
        <v>6.6593333333333309</v>
      </c>
      <c r="N874" s="2">
        <f t="shared" si="442"/>
        <v>249.58300000000003</v>
      </c>
      <c r="O874" s="2">
        <f t="shared" si="443"/>
        <v>209.62700000000001</v>
      </c>
      <c r="P874" s="2">
        <f t="shared" si="444"/>
        <v>245.89199999999997</v>
      </c>
      <c r="Q874" s="2">
        <f t="shared" si="445"/>
        <v>229.07600000000002</v>
      </c>
      <c r="R874" s="2">
        <f t="shared" si="451"/>
        <v>245.89199999999997</v>
      </c>
      <c r="S874" s="2">
        <f t="shared" si="447"/>
        <v>252.91266666666667</v>
      </c>
      <c r="T874" s="2">
        <f t="shared" si="448"/>
        <v>206.29733333333337</v>
      </c>
      <c r="U874" s="2">
        <f t="shared" si="452"/>
        <v>248.50733333333332</v>
      </c>
      <c r="V874" s="2">
        <f t="shared" si="453"/>
        <v>226.50533333333334</v>
      </c>
      <c r="W874" s="2">
        <f t="shared" si="454"/>
        <v>248.50733333333332</v>
      </c>
      <c r="X874" t="b">
        <f t="shared" si="455"/>
        <v>0</v>
      </c>
      <c r="Y874" t="b">
        <f t="shared" si="456"/>
        <v>0</v>
      </c>
      <c r="Z874" t="b">
        <f t="shared" si="457"/>
        <v>0</v>
      </c>
      <c r="AA874" t="b">
        <f t="shared" si="458"/>
        <v>0</v>
      </c>
      <c r="AB874" s="3">
        <f t="shared" si="439"/>
        <v>-2.6153333333333535</v>
      </c>
      <c r="AC874" t="b">
        <f t="shared" si="449"/>
        <v>0</v>
      </c>
      <c r="AD874" s="4"/>
      <c r="AE874" s="3" t="b">
        <f t="shared" si="440"/>
        <v>0</v>
      </c>
      <c r="AF874" s="3" t="b">
        <f t="shared" si="459"/>
        <v>0</v>
      </c>
      <c r="AG874" s="3" t="b">
        <f t="shared" si="460"/>
        <v>1</v>
      </c>
      <c r="AH874" s="3" t="b">
        <f t="shared" si="461"/>
        <v>0</v>
      </c>
      <c r="AI874" s="3" t="b">
        <f t="shared" si="462"/>
        <v>1</v>
      </c>
      <c r="AJ874" s="3" t="b">
        <f t="shared" si="463"/>
        <v>1</v>
      </c>
      <c r="AK874" s="3">
        <f t="shared" si="466"/>
        <v>-2.6153333333333535</v>
      </c>
      <c r="AL874" s="3" t="b">
        <f t="shared" si="450"/>
        <v>0</v>
      </c>
      <c r="AM874" s="3" t="b">
        <f t="shared" si="441"/>
        <v>0</v>
      </c>
      <c r="AN874" s="3" t="b">
        <f t="shared" si="464"/>
        <v>0</v>
      </c>
      <c r="AO874" s="3">
        <f t="shared" si="465"/>
        <v>0</v>
      </c>
    </row>
    <row r="875" spans="1:41" x14ac:dyDescent="0.2">
      <c r="A875">
        <v>20150918</v>
      </c>
      <c r="B875">
        <v>233.52</v>
      </c>
      <c r="C875">
        <v>234.35</v>
      </c>
      <c r="D875">
        <v>232.19</v>
      </c>
      <c r="E875">
        <v>232.97</v>
      </c>
      <c r="F875" s="3">
        <v>20242200</v>
      </c>
      <c r="G875">
        <v>3415440000</v>
      </c>
      <c r="H875">
        <f t="shared" si="467"/>
        <v>257.1362222222221</v>
      </c>
      <c r="I875" s="1">
        <f t="shared" si="436"/>
        <v>2.1599999999999966</v>
      </c>
      <c r="J875" s="1">
        <f t="shared" si="437"/>
        <v>4.539999999999992</v>
      </c>
      <c r="K875" s="1">
        <f t="shared" si="438"/>
        <v>2.3799999999999955</v>
      </c>
      <c r="L875" s="1">
        <f t="shared" si="468"/>
        <v>4.539999999999992</v>
      </c>
      <c r="M875" s="1">
        <f t="shared" si="446"/>
        <v>6.4753333333333289</v>
      </c>
      <c r="N875" s="2">
        <f t="shared" si="442"/>
        <v>252.69599999999997</v>
      </c>
      <c r="O875" s="2">
        <f t="shared" si="443"/>
        <v>213.84399999999999</v>
      </c>
      <c r="P875" s="2">
        <f t="shared" si="444"/>
        <v>245.89199999999997</v>
      </c>
      <c r="Q875" s="2">
        <f t="shared" si="445"/>
        <v>229.07600000000002</v>
      </c>
      <c r="R875" s="2">
        <f t="shared" si="451"/>
        <v>245.89199999999997</v>
      </c>
      <c r="S875" s="2">
        <f t="shared" si="447"/>
        <v>255.93366666666662</v>
      </c>
      <c r="T875" s="2">
        <f t="shared" si="448"/>
        <v>210.60633333333334</v>
      </c>
      <c r="U875" s="2">
        <f t="shared" si="452"/>
        <v>248.50733333333332</v>
      </c>
      <c r="V875" s="2">
        <f t="shared" si="453"/>
        <v>226.50533333333334</v>
      </c>
      <c r="W875" s="2">
        <f t="shared" si="454"/>
        <v>248.50733333333332</v>
      </c>
      <c r="X875" t="b">
        <f t="shared" si="455"/>
        <v>0</v>
      </c>
      <c r="Y875" t="b">
        <f t="shared" si="456"/>
        <v>0</v>
      </c>
      <c r="Z875" t="b">
        <f t="shared" si="457"/>
        <v>0</v>
      </c>
      <c r="AA875" t="b">
        <f t="shared" si="458"/>
        <v>0</v>
      </c>
      <c r="AB875" s="3">
        <f t="shared" si="439"/>
        <v>-2.6153333333333535</v>
      </c>
      <c r="AC875" t="b">
        <f t="shared" si="449"/>
        <v>0</v>
      </c>
      <c r="AD875" s="4"/>
      <c r="AE875" s="3" t="b">
        <f t="shared" si="440"/>
        <v>0</v>
      </c>
      <c r="AF875" s="3" t="b">
        <f t="shared" si="459"/>
        <v>0</v>
      </c>
      <c r="AG875" s="3" t="b">
        <f t="shared" si="460"/>
        <v>1</v>
      </c>
      <c r="AH875" s="3" t="b">
        <f t="shared" si="461"/>
        <v>0</v>
      </c>
      <c r="AI875" s="3" t="b">
        <f t="shared" si="462"/>
        <v>1</v>
      </c>
      <c r="AJ875" s="3" t="b">
        <f t="shared" si="463"/>
        <v>1</v>
      </c>
      <c r="AK875" s="3">
        <f t="shared" si="466"/>
        <v>-2.6153333333333535</v>
      </c>
      <c r="AL875" s="3" t="b">
        <f t="shared" si="450"/>
        <v>0</v>
      </c>
      <c r="AM875" s="3" t="b">
        <f t="shared" si="441"/>
        <v>0</v>
      </c>
      <c r="AN875" s="3" t="b">
        <f t="shared" si="464"/>
        <v>0</v>
      </c>
      <c r="AO875" s="3">
        <f t="shared" si="465"/>
        <v>0</v>
      </c>
    </row>
    <row r="876" spans="1:41" x14ac:dyDescent="0.2">
      <c r="A876">
        <v>20150919</v>
      </c>
      <c r="B876">
        <v>232.86</v>
      </c>
      <c r="C876">
        <v>233.21</v>
      </c>
      <c r="D876">
        <v>231.09</v>
      </c>
      <c r="E876">
        <v>231.49</v>
      </c>
      <c r="F876" s="3">
        <v>12712600</v>
      </c>
      <c r="G876">
        <v>3406390000</v>
      </c>
      <c r="H876">
        <f t="shared" si="467"/>
        <v>257.00022222222213</v>
      </c>
      <c r="I876" s="1">
        <f t="shared" si="436"/>
        <v>2.1200000000000045</v>
      </c>
      <c r="J876" s="1">
        <f t="shared" si="437"/>
        <v>0.24000000000000909</v>
      </c>
      <c r="K876" s="1">
        <f t="shared" si="438"/>
        <v>1.8799999999999955</v>
      </c>
      <c r="L876" s="1">
        <f t="shared" si="468"/>
        <v>2.1200000000000045</v>
      </c>
      <c r="M876" s="1">
        <f t="shared" si="446"/>
        <v>6.582666666666662</v>
      </c>
      <c r="N876" s="2">
        <f t="shared" si="442"/>
        <v>251.898</v>
      </c>
      <c r="O876" s="2">
        <f t="shared" si="443"/>
        <v>212.40200000000002</v>
      </c>
      <c r="P876" s="2">
        <f t="shared" si="444"/>
        <v>245.89199999999997</v>
      </c>
      <c r="Q876" s="2">
        <f t="shared" si="445"/>
        <v>229.07600000000002</v>
      </c>
      <c r="R876" s="2">
        <f t="shared" si="451"/>
        <v>245.89199999999997</v>
      </c>
      <c r="S876" s="2">
        <f t="shared" si="447"/>
        <v>255.18933333333331</v>
      </c>
      <c r="T876" s="2">
        <f t="shared" si="448"/>
        <v>209.1106666666667</v>
      </c>
      <c r="U876" s="2">
        <f t="shared" si="452"/>
        <v>248.50733333333332</v>
      </c>
      <c r="V876" s="2">
        <f t="shared" si="453"/>
        <v>226.50533333333334</v>
      </c>
      <c r="W876" s="2">
        <f t="shared" si="454"/>
        <v>248.50733333333332</v>
      </c>
      <c r="X876" t="b">
        <f t="shared" si="455"/>
        <v>0</v>
      </c>
      <c r="Y876" t="b">
        <f t="shared" si="456"/>
        <v>0</v>
      </c>
      <c r="Z876" t="b">
        <f t="shared" si="457"/>
        <v>0</v>
      </c>
      <c r="AA876" t="b">
        <f t="shared" si="458"/>
        <v>0</v>
      </c>
      <c r="AB876" s="3">
        <f t="shared" si="439"/>
        <v>-2.6153333333333535</v>
      </c>
      <c r="AC876" t="b">
        <f t="shared" si="449"/>
        <v>0</v>
      </c>
      <c r="AD876" s="4"/>
      <c r="AE876" s="3" t="b">
        <f t="shared" si="440"/>
        <v>0</v>
      </c>
      <c r="AF876" s="3" t="b">
        <f t="shared" si="459"/>
        <v>0</v>
      </c>
      <c r="AG876" s="3" t="b">
        <f t="shared" si="460"/>
        <v>1</v>
      </c>
      <c r="AH876" s="3" t="b">
        <f t="shared" si="461"/>
        <v>0</v>
      </c>
      <c r="AI876" s="3" t="b">
        <f t="shared" si="462"/>
        <v>1</v>
      </c>
      <c r="AJ876" s="3" t="b">
        <f t="shared" si="463"/>
        <v>1</v>
      </c>
      <c r="AK876" s="3">
        <f t="shared" si="466"/>
        <v>-2.6153333333333535</v>
      </c>
      <c r="AL876" s="3" t="b">
        <f t="shared" si="450"/>
        <v>0</v>
      </c>
      <c r="AM876" s="3" t="b">
        <f t="shared" si="441"/>
        <v>0</v>
      </c>
      <c r="AN876" s="3" t="b">
        <f t="shared" si="464"/>
        <v>0</v>
      </c>
      <c r="AO876" s="3">
        <f t="shared" si="465"/>
        <v>0</v>
      </c>
    </row>
    <row r="877" spans="1:41" x14ac:dyDescent="0.2">
      <c r="A877">
        <v>20150920</v>
      </c>
      <c r="B877">
        <v>231.4</v>
      </c>
      <c r="C877">
        <v>232.37</v>
      </c>
      <c r="D877">
        <v>230.91</v>
      </c>
      <c r="E877">
        <v>231.21</v>
      </c>
      <c r="F877" s="3">
        <v>14444700</v>
      </c>
      <c r="G877">
        <v>3385770000</v>
      </c>
      <c r="H877">
        <f t="shared" si="467"/>
        <v>256.86188888888887</v>
      </c>
      <c r="I877" s="1">
        <f t="shared" si="436"/>
        <v>1.460000000000008</v>
      </c>
      <c r="J877" s="1">
        <f t="shared" si="437"/>
        <v>0.87999999999999545</v>
      </c>
      <c r="K877" s="1">
        <f t="shared" si="438"/>
        <v>0.58000000000001251</v>
      </c>
      <c r="L877" s="1">
        <f t="shared" si="468"/>
        <v>1.460000000000008</v>
      </c>
      <c r="M877" s="1">
        <f t="shared" si="446"/>
        <v>6.4673333333333289</v>
      </c>
      <c r="N877" s="2">
        <f t="shared" si="442"/>
        <v>251.04199999999997</v>
      </c>
      <c r="O877" s="2">
        <f t="shared" si="443"/>
        <v>212.238</v>
      </c>
      <c r="P877" s="2">
        <f t="shared" si="444"/>
        <v>245.89199999999997</v>
      </c>
      <c r="Q877" s="2">
        <f t="shared" si="445"/>
        <v>229.07600000000002</v>
      </c>
      <c r="R877" s="2">
        <f t="shared" si="451"/>
        <v>245.89199999999997</v>
      </c>
      <c r="S877" s="2">
        <f t="shared" si="447"/>
        <v>254.27566666666664</v>
      </c>
      <c r="T877" s="2">
        <f t="shared" si="448"/>
        <v>209.00433333333334</v>
      </c>
      <c r="U877" s="2">
        <f t="shared" si="452"/>
        <v>248.50733333333332</v>
      </c>
      <c r="V877" s="2">
        <f t="shared" si="453"/>
        <v>226.50533333333334</v>
      </c>
      <c r="W877" s="2">
        <f t="shared" si="454"/>
        <v>248.50733333333332</v>
      </c>
      <c r="X877" t="b">
        <f t="shared" si="455"/>
        <v>0</v>
      </c>
      <c r="Y877" t="b">
        <f t="shared" si="456"/>
        <v>0</v>
      </c>
      <c r="Z877" t="b">
        <f t="shared" si="457"/>
        <v>0</v>
      </c>
      <c r="AA877" t="b">
        <f t="shared" si="458"/>
        <v>0</v>
      </c>
      <c r="AB877" s="3">
        <f t="shared" si="439"/>
        <v>-2.6153333333333535</v>
      </c>
      <c r="AC877" t="b">
        <f t="shared" si="449"/>
        <v>0</v>
      </c>
      <c r="AD877" s="4"/>
      <c r="AE877" s="3" t="b">
        <f t="shared" si="440"/>
        <v>0</v>
      </c>
      <c r="AF877" s="3" t="b">
        <f t="shared" si="459"/>
        <v>0</v>
      </c>
      <c r="AG877" s="3" t="b">
        <f t="shared" si="460"/>
        <v>1</v>
      </c>
      <c r="AH877" s="3" t="b">
        <f t="shared" si="461"/>
        <v>0</v>
      </c>
      <c r="AI877" s="3" t="b">
        <f t="shared" si="462"/>
        <v>1</v>
      </c>
      <c r="AJ877" s="3" t="b">
        <f t="shared" si="463"/>
        <v>1</v>
      </c>
      <c r="AK877" s="3">
        <f t="shared" si="466"/>
        <v>-2.6153333333333535</v>
      </c>
      <c r="AL877" s="3" t="b">
        <f t="shared" si="450"/>
        <v>0</v>
      </c>
      <c r="AM877" s="3" t="b">
        <f t="shared" si="441"/>
        <v>0</v>
      </c>
      <c r="AN877" s="3" t="b">
        <f t="shared" si="464"/>
        <v>0</v>
      </c>
      <c r="AO877" s="3">
        <f t="shared" si="465"/>
        <v>0</v>
      </c>
    </row>
    <row r="878" spans="1:41" x14ac:dyDescent="0.2">
      <c r="A878">
        <v>20150921</v>
      </c>
      <c r="B878">
        <v>231.22</v>
      </c>
      <c r="C878">
        <v>231.22</v>
      </c>
      <c r="D878">
        <v>226.52</v>
      </c>
      <c r="E878">
        <v>227.09</v>
      </c>
      <c r="F878" s="3">
        <v>19678800</v>
      </c>
      <c r="G878">
        <v>3383840000</v>
      </c>
      <c r="H878">
        <f t="shared" si="467"/>
        <v>256.68655555555551</v>
      </c>
      <c r="I878" s="1">
        <f t="shared" si="436"/>
        <v>4.6999999999999886</v>
      </c>
      <c r="J878" s="1">
        <f t="shared" si="437"/>
        <v>9.9999999999909051E-3</v>
      </c>
      <c r="K878" s="1">
        <f t="shared" si="438"/>
        <v>4.6899999999999977</v>
      </c>
      <c r="L878" s="1">
        <f t="shared" si="468"/>
        <v>4.6999999999999886</v>
      </c>
      <c r="M878" s="1">
        <f t="shared" si="446"/>
        <v>6.1179999999999968</v>
      </c>
      <c r="N878" s="2">
        <f t="shared" si="442"/>
        <v>247.22399999999999</v>
      </c>
      <c r="O878" s="2">
        <f t="shared" si="443"/>
        <v>210.51600000000002</v>
      </c>
      <c r="P878" s="2">
        <f t="shared" si="444"/>
        <v>245.89199999999997</v>
      </c>
      <c r="Q878" s="2">
        <f t="shared" si="445"/>
        <v>229.07600000000002</v>
      </c>
      <c r="R878" s="2">
        <f t="shared" si="451"/>
        <v>245.89199999999997</v>
      </c>
      <c r="S878" s="2">
        <f t="shared" si="447"/>
        <v>250.28299999999999</v>
      </c>
      <c r="T878" s="2">
        <f t="shared" si="448"/>
        <v>207.45700000000002</v>
      </c>
      <c r="U878" s="2">
        <f t="shared" si="452"/>
        <v>248.50733333333332</v>
      </c>
      <c r="V878" s="2">
        <f t="shared" si="453"/>
        <v>226.50533333333334</v>
      </c>
      <c r="W878" s="2">
        <f t="shared" si="454"/>
        <v>248.50733333333332</v>
      </c>
      <c r="X878" t="b">
        <f t="shared" si="455"/>
        <v>0</v>
      </c>
      <c r="Y878" t="b">
        <f t="shared" si="456"/>
        <v>0</v>
      </c>
      <c r="Z878" t="b">
        <f t="shared" si="457"/>
        <v>0</v>
      </c>
      <c r="AA878" t="b">
        <f t="shared" si="458"/>
        <v>0</v>
      </c>
      <c r="AB878" s="3">
        <f t="shared" si="439"/>
        <v>-2.6153333333333535</v>
      </c>
      <c r="AC878" t="b">
        <f t="shared" si="449"/>
        <v>0</v>
      </c>
      <c r="AD878" s="4"/>
      <c r="AE878" s="3" t="b">
        <f t="shared" si="440"/>
        <v>0</v>
      </c>
      <c r="AF878" s="3" t="b">
        <f t="shared" si="459"/>
        <v>0</v>
      </c>
      <c r="AG878" s="3" t="b">
        <f t="shared" si="460"/>
        <v>1</v>
      </c>
      <c r="AH878" s="3" t="b">
        <f t="shared" si="461"/>
        <v>1</v>
      </c>
      <c r="AI878" s="3" t="b">
        <f t="shared" si="462"/>
        <v>1</v>
      </c>
      <c r="AJ878" s="3" t="b">
        <f t="shared" si="463"/>
        <v>1</v>
      </c>
      <c r="AK878" s="3">
        <f t="shared" si="466"/>
        <v>-2.6153333333333535</v>
      </c>
      <c r="AL878" s="3" t="b">
        <f t="shared" si="450"/>
        <v>0</v>
      </c>
      <c r="AM878" s="3" t="b">
        <f t="shared" si="441"/>
        <v>0</v>
      </c>
      <c r="AN878" s="3" t="b">
        <f t="shared" si="464"/>
        <v>0</v>
      </c>
      <c r="AO878" s="3">
        <f t="shared" si="465"/>
        <v>0</v>
      </c>
    </row>
    <row r="879" spans="1:41" x14ac:dyDescent="0.2">
      <c r="A879">
        <v>20150922</v>
      </c>
      <c r="B879">
        <v>226.97</v>
      </c>
      <c r="C879">
        <v>232.39</v>
      </c>
      <c r="D879">
        <v>225.12</v>
      </c>
      <c r="E879">
        <v>230.62</v>
      </c>
      <c r="F879" s="3">
        <v>25009300</v>
      </c>
      <c r="G879">
        <v>3322420000</v>
      </c>
      <c r="H879">
        <f t="shared" si="467"/>
        <v>256.49533333333329</v>
      </c>
      <c r="I879" s="1">
        <f t="shared" si="436"/>
        <v>7.2699999999999818</v>
      </c>
      <c r="J879" s="1">
        <f t="shared" si="437"/>
        <v>5.2999999999999829</v>
      </c>
      <c r="K879" s="1">
        <f t="shared" si="438"/>
        <v>1.9699999999999989</v>
      </c>
      <c r="L879" s="1">
        <f t="shared" si="468"/>
        <v>7.2699999999999818</v>
      </c>
      <c r="M879" s="1">
        <f t="shared" si="446"/>
        <v>5.8826666666666636</v>
      </c>
      <c r="N879" s="2">
        <f t="shared" si="442"/>
        <v>246.40299999999999</v>
      </c>
      <c r="O879" s="2">
        <f t="shared" si="443"/>
        <v>211.107</v>
      </c>
      <c r="P879" s="2">
        <f t="shared" si="444"/>
        <v>245.89199999999997</v>
      </c>
      <c r="Q879" s="2">
        <f t="shared" si="445"/>
        <v>211.107</v>
      </c>
      <c r="R879" s="2">
        <f t="shared" si="451"/>
        <v>245.89199999999997</v>
      </c>
      <c r="S879" s="2">
        <f t="shared" si="447"/>
        <v>249.34433333333331</v>
      </c>
      <c r="T879" s="2">
        <f t="shared" si="448"/>
        <v>208.16566666666668</v>
      </c>
      <c r="U879" s="2">
        <f t="shared" si="452"/>
        <v>248.50733333333332</v>
      </c>
      <c r="V879" s="2">
        <f t="shared" si="453"/>
        <v>226.50533333333334</v>
      </c>
      <c r="W879" s="2">
        <f t="shared" si="454"/>
        <v>248.50733333333332</v>
      </c>
      <c r="X879" t="b">
        <f t="shared" si="455"/>
        <v>0</v>
      </c>
      <c r="Y879" t="b">
        <f t="shared" si="456"/>
        <v>0</v>
      </c>
      <c r="Z879" t="b">
        <f t="shared" si="457"/>
        <v>0</v>
      </c>
      <c r="AA879" t="b">
        <f t="shared" si="458"/>
        <v>0</v>
      </c>
      <c r="AB879" s="3">
        <f t="shared" si="439"/>
        <v>-2.6153333333333535</v>
      </c>
      <c r="AC879" t="b">
        <f t="shared" si="449"/>
        <v>0</v>
      </c>
      <c r="AD879" s="4"/>
      <c r="AE879" s="3" t="b">
        <f t="shared" si="440"/>
        <v>0</v>
      </c>
      <c r="AF879" s="3" t="b">
        <f t="shared" si="459"/>
        <v>0</v>
      </c>
      <c r="AG879" s="3" t="b">
        <f t="shared" si="460"/>
        <v>1</v>
      </c>
      <c r="AH879" s="3" t="b">
        <f t="shared" si="461"/>
        <v>1</v>
      </c>
      <c r="AI879" s="3" t="b">
        <f t="shared" si="462"/>
        <v>1</v>
      </c>
      <c r="AJ879" s="3" t="b">
        <f t="shared" si="463"/>
        <v>1</v>
      </c>
      <c r="AK879" s="3">
        <f t="shared" si="466"/>
        <v>-2.6153333333333535</v>
      </c>
      <c r="AL879" s="3" t="b">
        <f t="shared" si="450"/>
        <v>0</v>
      </c>
      <c r="AM879" s="3" t="b">
        <f t="shared" si="441"/>
        <v>0</v>
      </c>
      <c r="AN879" s="3" t="b">
        <f t="shared" si="464"/>
        <v>0</v>
      </c>
      <c r="AO879" s="3">
        <f t="shared" si="465"/>
        <v>0</v>
      </c>
    </row>
    <row r="880" spans="1:41" x14ac:dyDescent="0.2">
      <c r="A880">
        <v>20150923</v>
      </c>
      <c r="B880">
        <v>230.94</v>
      </c>
      <c r="C880">
        <v>231.84</v>
      </c>
      <c r="D880">
        <v>229.59</v>
      </c>
      <c r="E880">
        <v>230.28</v>
      </c>
      <c r="F880" s="3">
        <v>17254100</v>
      </c>
      <c r="G880">
        <v>3381390000</v>
      </c>
      <c r="H880">
        <f t="shared" si="467"/>
        <v>256.38544444444437</v>
      </c>
      <c r="I880" s="1">
        <f t="shared" si="436"/>
        <v>2.25</v>
      </c>
      <c r="J880" s="1">
        <f t="shared" si="437"/>
        <v>1.2199999999999989</v>
      </c>
      <c r="K880" s="1">
        <f t="shared" si="438"/>
        <v>1.0300000000000011</v>
      </c>
      <c r="L880" s="1">
        <f t="shared" si="468"/>
        <v>2.25</v>
      </c>
      <c r="M880" s="1">
        <f t="shared" si="446"/>
        <v>6.1413333333333275</v>
      </c>
      <c r="N880" s="2">
        <f t="shared" si="442"/>
        <v>249.13899999999998</v>
      </c>
      <c r="O880" s="2">
        <f t="shared" si="443"/>
        <v>212.29100000000003</v>
      </c>
      <c r="P880" s="2">
        <f t="shared" si="444"/>
        <v>245.89199999999997</v>
      </c>
      <c r="Q880" s="2">
        <f t="shared" si="445"/>
        <v>212.29100000000003</v>
      </c>
      <c r="R880" s="2">
        <f t="shared" si="451"/>
        <v>245.89199999999997</v>
      </c>
      <c r="S880" s="2">
        <f t="shared" si="447"/>
        <v>252.20966666666664</v>
      </c>
      <c r="T880" s="2">
        <f t="shared" si="448"/>
        <v>209.22033333333337</v>
      </c>
      <c r="U880" s="2">
        <f t="shared" si="452"/>
        <v>248.50733333333332</v>
      </c>
      <c r="V880" s="2">
        <f t="shared" si="453"/>
        <v>226.50533333333334</v>
      </c>
      <c r="W880" s="2">
        <f t="shared" si="454"/>
        <v>248.50733333333332</v>
      </c>
      <c r="X880" t="b">
        <f t="shared" si="455"/>
        <v>0</v>
      </c>
      <c r="Y880" t="b">
        <f t="shared" si="456"/>
        <v>0</v>
      </c>
      <c r="Z880" t="b">
        <f t="shared" si="457"/>
        <v>0</v>
      </c>
      <c r="AA880" t="b">
        <f t="shared" si="458"/>
        <v>0</v>
      </c>
      <c r="AB880" s="3">
        <f t="shared" si="439"/>
        <v>-2.6153333333333535</v>
      </c>
      <c r="AC880" t="b">
        <f t="shared" si="449"/>
        <v>0</v>
      </c>
      <c r="AD880" s="4"/>
      <c r="AE880" s="3" t="b">
        <f t="shared" si="440"/>
        <v>0</v>
      </c>
      <c r="AF880" s="3" t="b">
        <f t="shared" si="459"/>
        <v>0</v>
      </c>
      <c r="AG880" s="3" t="b">
        <f t="shared" si="460"/>
        <v>1</v>
      </c>
      <c r="AH880" s="3" t="b">
        <f t="shared" si="461"/>
        <v>0</v>
      </c>
      <c r="AI880" s="3" t="b">
        <f t="shared" si="462"/>
        <v>1</v>
      </c>
      <c r="AJ880" s="3" t="b">
        <f t="shared" si="463"/>
        <v>1</v>
      </c>
      <c r="AK880" s="3">
        <f t="shared" si="466"/>
        <v>-2.6153333333333535</v>
      </c>
      <c r="AL880" s="3" t="b">
        <f t="shared" si="450"/>
        <v>0</v>
      </c>
      <c r="AM880" s="3" t="b">
        <f t="shared" si="441"/>
        <v>0</v>
      </c>
      <c r="AN880" s="3" t="b">
        <f t="shared" si="464"/>
        <v>0</v>
      </c>
      <c r="AO880" s="3">
        <f t="shared" si="465"/>
        <v>0</v>
      </c>
    </row>
    <row r="881" spans="1:41" x14ac:dyDescent="0.2">
      <c r="A881">
        <v>20150924</v>
      </c>
      <c r="B881">
        <v>230.36</v>
      </c>
      <c r="C881">
        <v>235.65</v>
      </c>
      <c r="D881">
        <v>230.29</v>
      </c>
      <c r="E881">
        <v>234.53</v>
      </c>
      <c r="F881" s="3">
        <v>25097800</v>
      </c>
      <c r="G881">
        <v>3373850000</v>
      </c>
      <c r="H881">
        <f t="shared" si="467"/>
        <v>256.24633333333321</v>
      </c>
      <c r="I881" s="1">
        <f t="shared" si="436"/>
        <v>5.3600000000000136</v>
      </c>
      <c r="J881" s="1">
        <f t="shared" si="437"/>
        <v>5.3700000000000045</v>
      </c>
      <c r="K881" s="1">
        <f t="shared" si="438"/>
        <v>9.9999999999909051E-3</v>
      </c>
      <c r="L881" s="1">
        <f t="shared" si="468"/>
        <v>5.3700000000000045</v>
      </c>
      <c r="M881" s="1">
        <f t="shared" si="446"/>
        <v>5.8846666666666616</v>
      </c>
      <c r="N881" s="2">
        <f t="shared" si="442"/>
        <v>250.624</v>
      </c>
      <c r="O881" s="2">
        <f t="shared" si="443"/>
        <v>215.316</v>
      </c>
      <c r="P881" s="2">
        <f t="shared" si="444"/>
        <v>245.89199999999997</v>
      </c>
      <c r="Q881" s="2">
        <f t="shared" si="445"/>
        <v>215.316</v>
      </c>
      <c r="R881" s="2">
        <f t="shared" si="451"/>
        <v>245.89199999999997</v>
      </c>
      <c r="S881" s="2">
        <f t="shared" si="447"/>
        <v>253.56633333333332</v>
      </c>
      <c r="T881" s="2">
        <f t="shared" si="448"/>
        <v>212.37366666666668</v>
      </c>
      <c r="U881" s="2">
        <f t="shared" si="452"/>
        <v>248.50733333333332</v>
      </c>
      <c r="V881" s="2">
        <f t="shared" si="453"/>
        <v>226.50533333333334</v>
      </c>
      <c r="W881" s="2">
        <f t="shared" si="454"/>
        <v>248.50733333333332</v>
      </c>
      <c r="X881" t="b">
        <f t="shared" si="455"/>
        <v>0</v>
      </c>
      <c r="Y881" t="b">
        <f t="shared" si="456"/>
        <v>0</v>
      </c>
      <c r="Z881" t="b">
        <f t="shared" si="457"/>
        <v>0</v>
      </c>
      <c r="AA881" t="b">
        <f t="shared" si="458"/>
        <v>0</v>
      </c>
      <c r="AB881" s="3">
        <f t="shared" si="439"/>
        <v>-2.6153333333333535</v>
      </c>
      <c r="AC881" t="b">
        <f t="shared" si="449"/>
        <v>0</v>
      </c>
      <c r="AD881" s="4"/>
      <c r="AE881" s="3" t="b">
        <f t="shared" si="440"/>
        <v>0</v>
      </c>
      <c r="AF881" s="3" t="b">
        <f t="shared" si="459"/>
        <v>0</v>
      </c>
      <c r="AG881" s="3" t="b">
        <f t="shared" si="460"/>
        <v>1</v>
      </c>
      <c r="AH881" s="3" t="b">
        <f t="shared" si="461"/>
        <v>0</v>
      </c>
      <c r="AI881" s="3" t="b">
        <f t="shared" si="462"/>
        <v>1</v>
      </c>
      <c r="AJ881" s="3" t="b">
        <f t="shared" si="463"/>
        <v>1</v>
      </c>
      <c r="AK881" s="3">
        <f t="shared" si="466"/>
        <v>-2.6153333333333535</v>
      </c>
      <c r="AL881" s="3" t="b">
        <f t="shared" si="450"/>
        <v>0</v>
      </c>
      <c r="AM881" s="3" t="b">
        <f t="shared" si="441"/>
        <v>0</v>
      </c>
      <c r="AN881" s="3" t="b">
        <f t="shared" si="464"/>
        <v>0</v>
      </c>
      <c r="AO881" s="3">
        <f t="shared" si="465"/>
        <v>0</v>
      </c>
    </row>
    <row r="882" spans="1:41" x14ac:dyDescent="0.2">
      <c r="A882">
        <v>20150925</v>
      </c>
      <c r="B882">
        <v>234.36</v>
      </c>
      <c r="C882">
        <v>237.43</v>
      </c>
      <c r="D882">
        <v>233.68</v>
      </c>
      <c r="E882">
        <v>235.14</v>
      </c>
      <c r="F882" s="3">
        <v>22363600</v>
      </c>
      <c r="G882">
        <v>3433300000</v>
      </c>
      <c r="H882">
        <f t="shared" si="467"/>
        <v>256.14566666666656</v>
      </c>
      <c r="I882" s="1">
        <f t="shared" si="436"/>
        <v>3.75</v>
      </c>
      <c r="J882" s="1">
        <f t="shared" si="437"/>
        <v>2.9000000000000057</v>
      </c>
      <c r="K882" s="1">
        <f t="shared" si="438"/>
        <v>0.84999999999999432</v>
      </c>
      <c r="L882" s="1">
        <f t="shared" si="468"/>
        <v>3.75</v>
      </c>
      <c r="M882" s="1">
        <f t="shared" si="446"/>
        <v>5.8026666666666626</v>
      </c>
      <c r="N882" s="2">
        <f t="shared" si="442"/>
        <v>252.96299999999999</v>
      </c>
      <c r="O882" s="2">
        <f t="shared" si="443"/>
        <v>218.14700000000002</v>
      </c>
      <c r="P882" s="2">
        <f t="shared" si="444"/>
        <v>245.89199999999997</v>
      </c>
      <c r="Q882" s="2">
        <f t="shared" si="445"/>
        <v>218.14700000000002</v>
      </c>
      <c r="R882" s="2">
        <f t="shared" si="451"/>
        <v>245.89199999999997</v>
      </c>
      <c r="S882" s="2">
        <f t="shared" si="447"/>
        <v>255.86433333333332</v>
      </c>
      <c r="T882" s="2">
        <f t="shared" si="448"/>
        <v>215.24566666666669</v>
      </c>
      <c r="U882" s="2">
        <f t="shared" si="452"/>
        <v>248.50733333333332</v>
      </c>
      <c r="V882" s="2">
        <f t="shared" si="453"/>
        <v>226.50533333333334</v>
      </c>
      <c r="W882" s="2">
        <f t="shared" si="454"/>
        <v>248.50733333333332</v>
      </c>
      <c r="X882" t="b">
        <f t="shared" si="455"/>
        <v>0</v>
      </c>
      <c r="Y882" t="b">
        <f t="shared" si="456"/>
        <v>0</v>
      </c>
      <c r="Z882" t="b">
        <f t="shared" si="457"/>
        <v>0</v>
      </c>
      <c r="AA882" t="b">
        <f t="shared" si="458"/>
        <v>0</v>
      </c>
      <c r="AB882" s="3">
        <f t="shared" si="439"/>
        <v>-2.6153333333333535</v>
      </c>
      <c r="AC882" t="b">
        <f t="shared" si="449"/>
        <v>0</v>
      </c>
      <c r="AD882" s="4"/>
      <c r="AE882" s="3" t="b">
        <f t="shared" si="440"/>
        <v>0</v>
      </c>
      <c r="AF882" s="3" t="b">
        <f t="shared" si="459"/>
        <v>0</v>
      </c>
      <c r="AG882" s="3" t="b">
        <f t="shared" si="460"/>
        <v>1</v>
      </c>
      <c r="AH882" s="3" t="b">
        <f t="shared" si="461"/>
        <v>0</v>
      </c>
      <c r="AI882" s="3" t="b">
        <f t="shared" si="462"/>
        <v>1</v>
      </c>
      <c r="AJ882" s="3" t="b">
        <f t="shared" si="463"/>
        <v>1</v>
      </c>
      <c r="AK882" s="3">
        <f t="shared" si="466"/>
        <v>-2.6153333333333535</v>
      </c>
      <c r="AL882" s="3" t="b">
        <f t="shared" si="450"/>
        <v>0</v>
      </c>
      <c r="AM882" s="3" t="b">
        <f t="shared" si="441"/>
        <v>0</v>
      </c>
      <c r="AN882" s="3" t="b">
        <f t="shared" si="464"/>
        <v>0</v>
      </c>
      <c r="AO882" s="3">
        <f t="shared" si="465"/>
        <v>0</v>
      </c>
    </row>
    <row r="883" spans="1:41" x14ac:dyDescent="0.2">
      <c r="A883">
        <v>20150926</v>
      </c>
      <c r="B883">
        <v>235.08</v>
      </c>
      <c r="C883">
        <v>235.4</v>
      </c>
      <c r="D883">
        <v>233.36</v>
      </c>
      <c r="E883">
        <v>234.34</v>
      </c>
      <c r="F883" s="3">
        <v>13724100</v>
      </c>
      <c r="G883">
        <v>3444730000</v>
      </c>
      <c r="H883">
        <f t="shared" si="467"/>
        <v>255.96955555555542</v>
      </c>
      <c r="I883" s="1">
        <f t="shared" si="436"/>
        <v>2.039999999999992</v>
      </c>
      <c r="J883" s="1">
        <f t="shared" si="437"/>
        <v>0.26000000000001933</v>
      </c>
      <c r="K883" s="1">
        <f t="shared" si="438"/>
        <v>1.7799999999999727</v>
      </c>
      <c r="L883" s="1">
        <f t="shared" si="468"/>
        <v>2.039999999999992</v>
      </c>
      <c r="M883" s="1">
        <f t="shared" si="446"/>
        <v>5.6859999999999955</v>
      </c>
      <c r="N883" s="2">
        <f t="shared" si="442"/>
        <v>251.43799999999999</v>
      </c>
      <c r="O883" s="2">
        <f t="shared" si="443"/>
        <v>217.322</v>
      </c>
      <c r="P883" s="2">
        <f t="shared" si="444"/>
        <v>245.89199999999997</v>
      </c>
      <c r="Q883" s="2">
        <f t="shared" si="445"/>
        <v>218.14700000000002</v>
      </c>
      <c r="R883" s="2">
        <f t="shared" si="451"/>
        <v>245.89199999999997</v>
      </c>
      <c r="S883" s="2">
        <f t="shared" si="447"/>
        <v>254.28099999999998</v>
      </c>
      <c r="T883" s="2">
        <f t="shared" si="448"/>
        <v>214.47900000000001</v>
      </c>
      <c r="U883" s="2">
        <f t="shared" si="452"/>
        <v>248.50733333333332</v>
      </c>
      <c r="V883" s="2">
        <f t="shared" si="453"/>
        <v>226.50533333333334</v>
      </c>
      <c r="W883" s="2">
        <f t="shared" si="454"/>
        <v>248.50733333333332</v>
      </c>
      <c r="X883" t="b">
        <f t="shared" si="455"/>
        <v>0</v>
      </c>
      <c r="Y883" t="b">
        <f t="shared" si="456"/>
        <v>0</v>
      </c>
      <c r="Z883" t="b">
        <f t="shared" si="457"/>
        <v>0</v>
      </c>
      <c r="AA883" t="b">
        <f t="shared" si="458"/>
        <v>0</v>
      </c>
      <c r="AB883" s="3">
        <f t="shared" si="439"/>
        <v>-2.6153333333333535</v>
      </c>
      <c r="AC883" t="b">
        <f t="shared" si="449"/>
        <v>0</v>
      </c>
      <c r="AD883" s="4"/>
      <c r="AE883" s="3" t="b">
        <f t="shared" si="440"/>
        <v>0</v>
      </c>
      <c r="AF883" s="3" t="b">
        <f t="shared" si="459"/>
        <v>0</v>
      </c>
      <c r="AG883" s="3" t="b">
        <f t="shared" si="460"/>
        <v>1</v>
      </c>
      <c r="AH883" s="3" t="b">
        <f t="shared" si="461"/>
        <v>0</v>
      </c>
      <c r="AI883" s="3" t="b">
        <f t="shared" si="462"/>
        <v>1</v>
      </c>
      <c r="AJ883" s="3" t="b">
        <f t="shared" si="463"/>
        <v>1</v>
      </c>
      <c r="AK883" s="3">
        <f t="shared" si="466"/>
        <v>-2.6153333333333535</v>
      </c>
      <c r="AL883" s="3" t="b">
        <f t="shared" si="450"/>
        <v>0</v>
      </c>
      <c r="AM883" s="3" t="b">
        <f t="shared" si="441"/>
        <v>0</v>
      </c>
      <c r="AN883" s="3" t="b">
        <f t="shared" si="464"/>
        <v>0</v>
      </c>
      <c r="AO883" s="3">
        <f t="shared" si="465"/>
        <v>0</v>
      </c>
    </row>
    <row r="884" spans="1:41" x14ac:dyDescent="0.2">
      <c r="A884">
        <v>20150927</v>
      </c>
      <c r="B884">
        <v>234.14</v>
      </c>
      <c r="C884">
        <v>234.53</v>
      </c>
      <c r="D884">
        <v>232.48</v>
      </c>
      <c r="E884">
        <v>232.76</v>
      </c>
      <c r="F884" s="3">
        <v>14179900</v>
      </c>
      <c r="G884">
        <v>3431860000</v>
      </c>
      <c r="H884">
        <f t="shared" si="467"/>
        <v>255.80655555555541</v>
      </c>
      <c r="I884" s="1">
        <f t="shared" si="436"/>
        <v>2.0500000000000114</v>
      </c>
      <c r="J884" s="1">
        <f t="shared" si="437"/>
        <v>0.18999999999999773</v>
      </c>
      <c r="K884" s="1">
        <f t="shared" si="438"/>
        <v>1.8600000000000136</v>
      </c>
      <c r="L884" s="1">
        <f t="shared" si="468"/>
        <v>2.0500000000000114</v>
      </c>
      <c r="M884" s="1">
        <f t="shared" si="446"/>
        <v>5.6326666666666636</v>
      </c>
      <c r="N884" s="2">
        <f t="shared" si="442"/>
        <v>250.40299999999999</v>
      </c>
      <c r="O884" s="2">
        <f t="shared" si="443"/>
        <v>216.607</v>
      </c>
      <c r="P884" s="2">
        <f t="shared" si="444"/>
        <v>245.89199999999997</v>
      </c>
      <c r="Q884" s="2">
        <f t="shared" si="445"/>
        <v>218.14700000000002</v>
      </c>
      <c r="R884" s="2">
        <f t="shared" si="451"/>
        <v>245.89199999999997</v>
      </c>
      <c r="S884" s="2">
        <f t="shared" si="447"/>
        <v>253.21933333333331</v>
      </c>
      <c r="T884" s="2">
        <f t="shared" si="448"/>
        <v>213.79066666666668</v>
      </c>
      <c r="U884" s="2">
        <f t="shared" si="452"/>
        <v>248.50733333333332</v>
      </c>
      <c r="V884" s="2">
        <f t="shared" si="453"/>
        <v>226.50533333333334</v>
      </c>
      <c r="W884" s="2">
        <f t="shared" si="454"/>
        <v>248.50733333333332</v>
      </c>
      <c r="X884" t="b">
        <f t="shared" si="455"/>
        <v>0</v>
      </c>
      <c r="Y884" t="b">
        <f t="shared" si="456"/>
        <v>0</v>
      </c>
      <c r="Z884" t="b">
        <f t="shared" si="457"/>
        <v>0</v>
      </c>
      <c r="AA884" t="b">
        <f t="shared" si="458"/>
        <v>0</v>
      </c>
      <c r="AB884" s="3">
        <f t="shared" si="439"/>
        <v>-2.6153333333333535</v>
      </c>
      <c r="AC884" t="b">
        <f t="shared" si="449"/>
        <v>0</v>
      </c>
      <c r="AD884" s="4"/>
      <c r="AE884" s="3" t="b">
        <f t="shared" si="440"/>
        <v>0</v>
      </c>
      <c r="AF884" s="3" t="b">
        <f t="shared" si="459"/>
        <v>0</v>
      </c>
      <c r="AG884" s="3" t="b">
        <f t="shared" si="460"/>
        <v>1</v>
      </c>
      <c r="AH884" s="3" t="b">
        <f t="shared" si="461"/>
        <v>0</v>
      </c>
      <c r="AI884" s="3" t="b">
        <f t="shared" si="462"/>
        <v>1</v>
      </c>
      <c r="AJ884" s="3" t="b">
        <f t="shared" si="463"/>
        <v>1</v>
      </c>
      <c r="AK884" s="3">
        <f t="shared" si="466"/>
        <v>-2.6153333333333535</v>
      </c>
      <c r="AL884" s="3" t="b">
        <f t="shared" si="450"/>
        <v>0</v>
      </c>
      <c r="AM884" s="3" t="b">
        <f t="shared" si="441"/>
        <v>0</v>
      </c>
      <c r="AN884" s="3" t="b">
        <f t="shared" si="464"/>
        <v>0</v>
      </c>
      <c r="AO884" s="3">
        <f t="shared" si="465"/>
        <v>0</v>
      </c>
    </row>
    <row r="885" spans="1:41" x14ac:dyDescent="0.2">
      <c r="A885">
        <v>20150928</v>
      </c>
      <c r="B885">
        <v>232.84</v>
      </c>
      <c r="C885">
        <v>239.34</v>
      </c>
      <c r="D885">
        <v>232.47</v>
      </c>
      <c r="E885">
        <v>239.14</v>
      </c>
      <c r="F885" s="3">
        <v>24713000</v>
      </c>
      <c r="G885">
        <v>3413630000</v>
      </c>
      <c r="H885">
        <f t="shared" si="467"/>
        <v>255.5365555555554</v>
      </c>
      <c r="I885" s="1">
        <f t="shared" si="436"/>
        <v>6.8700000000000045</v>
      </c>
      <c r="J885" s="1">
        <f t="shared" si="437"/>
        <v>6.5800000000000125</v>
      </c>
      <c r="K885" s="1">
        <f t="shared" si="438"/>
        <v>0.28999999999999204</v>
      </c>
      <c r="L885" s="1">
        <f t="shared" si="468"/>
        <v>6.8700000000000045</v>
      </c>
      <c r="M885" s="1">
        <f t="shared" si="446"/>
        <v>5.4113333333333307</v>
      </c>
      <c r="N885" s="2">
        <f t="shared" si="442"/>
        <v>252.13899999999998</v>
      </c>
      <c r="O885" s="2">
        <f t="shared" si="443"/>
        <v>219.67100000000002</v>
      </c>
      <c r="P885" s="2">
        <f t="shared" si="444"/>
        <v>245.89199999999997</v>
      </c>
      <c r="Q885" s="2">
        <f t="shared" si="445"/>
        <v>219.67100000000002</v>
      </c>
      <c r="R885" s="2">
        <f t="shared" si="451"/>
        <v>245.89199999999997</v>
      </c>
      <c r="S885" s="2">
        <f t="shared" si="447"/>
        <v>254.84466666666665</v>
      </c>
      <c r="T885" s="2">
        <f t="shared" si="448"/>
        <v>216.96533333333335</v>
      </c>
      <c r="U885" s="2">
        <f t="shared" si="452"/>
        <v>248.50733333333332</v>
      </c>
      <c r="V885" s="2">
        <f t="shared" si="453"/>
        <v>226.50533333333334</v>
      </c>
      <c r="W885" s="2">
        <f t="shared" si="454"/>
        <v>248.50733333333332</v>
      </c>
      <c r="X885" t="b">
        <f t="shared" si="455"/>
        <v>0</v>
      </c>
      <c r="Y885" t="b">
        <f t="shared" si="456"/>
        <v>0</v>
      </c>
      <c r="Z885" t="b">
        <f t="shared" si="457"/>
        <v>0</v>
      </c>
      <c r="AA885" t="b">
        <f t="shared" si="458"/>
        <v>0</v>
      </c>
      <c r="AB885" s="3">
        <f t="shared" si="439"/>
        <v>-2.6153333333333535</v>
      </c>
      <c r="AC885" t="b">
        <f t="shared" si="449"/>
        <v>0</v>
      </c>
      <c r="AD885" s="4"/>
      <c r="AE885" s="3" t="b">
        <f t="shared" si="440"/>
        <v>0</v>
      </c>
      <c r="AF885" s="3" t="b">
        <f t="shared" si="459"/>
        <v>0</v>
      </c>
      <c r="AG885" s="3" t="b">
        <f t="shared" si="460"/>
        <v>1</v>
      </c>
      <c r="AH885" s="3" t="b">
        <f t="shared" si="461"/>
        <v>0</v>
      </c>
      <c r="AI885" s="3" t="b">
        <f t="shared" si="462"/>
        <v>1</v>
      </c>
      <c r="AJ885" s="3" t="b">
        <f t="shared" si="463"/>
        <v>1</v>
      </c>
      <c r="AK885" s="3">
        <f t="shared" si="466"/>
        <v>-2.6153333333333535</v>
      </c>
      <c r="AL885" s="3" t="b">
        <f t="shared" si="450"/>
        <v>0</v>
      </c>
      <c r="AM885" s="3" t="b">
        <f t="shared" si="441"/>
        <v>0</v>
      </c>
      <c r="AN885" s="3" t="b">
        <f t="shared" si="464"/>
        <v>0</v>
      </c>
      <c r="AO885" s="3">
        <f t="shared" si="465"/>
        <v>0</v>
      </c>
    </row>
    <row r="886" spans="1:41" x14ac:dyDescent="0.2">
      <c r="A886">
        <v>20150929</v>
      </c>
      <c r="B886">
        <v>239.02</v>
      </c>
      <c r="C886">
        <v>239.8</v>
      </c>
      <c r="D886">
        <v>235.93</v>
      </c>
      <c r="E886">
        <v>236.69</v>
      </c>
      <c r="F886" s="3">
        <v>22691300</v>
      </c>
      <c r="G886">
        <v>3505090000</v>
      </c>
      <c r="H886">
        <f t="shared" si="467"/>
        <v>255.2706666666665</v>
      </c>
      <c r="I886" s="1">
        <f t="shared" si="436"/>
        <v>3.8700000000000045</v>
      </c>
      <c r="J886" s="1">
        <f t="shared" si="437"/>
        <v>0.66000000000002501</v>
      </c>
      <c r="K886" s="1">
        <f t="shared" si="438"/>
        <v>3.2099999999999795</v>
      </c>
      <c r="L886" s="1">
        <f t="shared" si="468"/>
        <v>3.8700000000000045</v>
      </c>
      <c r="M886" s="1">
        <f t="shared" si="446"/>
        <v>5.4286666666666656</v>
      </c>
      <c r="N886" s="2">
        <f t="shared" si="442"/>
        <v>254.15100000000001</v>
      </c>
      <c r="O886" s="2">
        <f t="shared" si="443"/>
        <v>221.57900000000001</v>
      </c>
      <c r="P886" s="2">
        <f t="shared" si="444"/>
        <v>245.89199999999997</v>
      </c>
      <c r="Q886" s="2">
        <f t="shared" si="445"/>
        <v>221.57900000000001</v>
      </c>
      <c r="R886" s="2">
        <f t="shared" si="451"/>
        <v>245.89199999999997</v>
      </c>
      <c r="S886" s="2">
        <f t="shared" si="447"/>
        <v>256.86533333333335</v>
      </c>
      <c r="T886" s="2">
        <f t="shared" si="448"/>
        <v>218.86466666666666</v>
      </c>
      <c r="U886" s="2">
        <f t="shared" si="452"/>
        <v>248.50733333333332</v>
      </c>
      <c r="V886" s="2">
        <f t="shared" si="453"/>
        <v>226.50533333333334</v>
      </c>
      <c r="W886" s="2">
        <f t="shared" si="454"/>
        <v>248.50733333333332</v>
      </c>
      <c r="X886" t="b">
        <f t="shared" si="455"/>
        <v>0</v>
      </c>
      <c r="Y886" t="b">
        <f t="shared" si="456"/>
        <v>0</v>
      </c>
      <c r="Z886" t="b">
        <f t="shared" si="457"/>
        <v>0</v>
      </c>
      <c r="AA886" t="b">
        <f t="shared" si="458"/>
        <v>0</v>
      </c>
      <c r="AB886" s="3">
        <f t="shared" si="439"/>
        <v>-2.6153333333333535</v>
      </c>
      <c r="AC886" t="b">
        <f t="shared" si="449"/>
        <v>0</v>
      </c>
      <c r="AD886" s="4"/>
      <c r="AE886" s="3" t="b">
        <f t="shared" si="440"/>
        <v>0</v>
      </c>
      <c r="AF886" s="3" t="b">
        <f t="shared" si="459"/>
        <v>0</v>
      </c>
      <c r="AG886" s="3" t="b">
        <f t="shared" si="460"/>
        <v>1</v>
      </c>
      <c r="AH886" s="3" t="b">
        <f t="shared" si="461"/>
        <v>0</v>
      </c>
      <c r="AI886" s="3" t="b">
        <f t="shared" si="462"/>
        <v>1</v>
      </c>
      <c r="AJ886" s="3" t="b">
        <f t="shared" si="463"/>
        <v>1</v>
      </c>
      <c r="AK886" s="3">
        <f t="shared" si="466"/>
        <v>-2.6153333333333535</v>
      </c>
      <c r="AL886" s="3" t="b">
        <f t="shared" si="450"/>
        <v>0</v>
      </c>
      <c r="AM886" s="3" t="b">
        <f t="shared" si="441"/>
        <v>0</v>
      </c>
      <c r="AN886" s="3" t="b">
        <f t="shared" si="464"/>
        <v>0</v>
      </c>
      <c r="AO886" s="3">
        <f t="shared" si="465"/>
        <v>0</v>
      </c>
    </row>
    <row r="887" spans="1:41" x14ac:dyDescent="0.2">
      <c r="A887">
        <v>20150930</v>
      </c>
      <c r="B887">
        <v>236.64</v>
      </c>
      <c r="C887">
        <v>237.73</v>
      </c>
      <c r="D887">
        <v>235.63</v>
      </c>
      <c r="E887">
        <v>236.06</v>
      </c>
      <c r="F887" s="3">
        <v>19743500</v>
      </c>
      <c r="G887">
        <v>3471280000</v>
      </c>
      <c r="H887">
        <f t="shared" si="467"/>
        <v>255.02699999999984</v>
      </c>
      <c r="I887" s="1">
        <f t="shared" si="436"/>
        <v>2.0999999999999943</v>
      </c>
      <c r="J887" s="1">
        <f t="shared" si="437"/>
        <v>1.039999999999992</v>
      </c>
      <c r="K887" s="1">
        <f t="shared" si="438"/>
        <v>1.0600000000000023</v>
      </c>
      <c r="L887" s="1">
        <f t="shared" si="468"/>
        <v>2.0999999999999943</v>
      </c>
      <c r="M887" s="1">
        <f t="shared" si="446"/>
        <v>5.3879999999999999</v>
      </c>
      <c r="N887" s="2">
        <f t="shared" si="442"/>
        <v>252.84399999999999</v>
      </c>
      <c r="O887" s="2">
        <f t="shared" si="443"/>
        <v>220.51600000000002</v>
      </c>
      <c r="P887" s="2">
        <f t="shared" si="444"/>
        <v>245.89199999999997</v>
      </c>
      <c r="Q887" s="2">
        <f t="shared" si="445"/>
        <v>221.57900000000001</v>
      </c>
      <c r="R887" s="2">
        <f t="shared" si="451"/>
        <v>245.89199999999997</v>
      </c>
      <c r="S887" s="2">
        <f t="shared" si="447"/>
        <v>255.53800000000001</v>
      </c>
      <c r="T887" s="2">
        <f t="shared" si="448"/>
        <v>217.822</v>
      </c>
      <c r="U887" s="2">
        <f t="shared" si="452"/>
        <v>248.50733333333332</v>
      </c>
      <c r="V887" s="2">
        <f t="shared" si="453"/>
        <v>226.50533333333334</v>
      </c>
      <c r="W887" s="2">
        <f t="shared" si="454"/>
        <v>248.50733333333332</v>
      </c>
      <c r="X887" t="b">
        <f t="shared" si="455"/>
        <v>0</v>
      </c>
      <c r="Y887" t="b">
        <f t="shared" si="456"/>
        <v>0</v>
      </c>
      <c r="Z887" t="b">
        <f t="shared" si="457"/>
        <v>0</v>
      </c>
      <c r="AA887" t="b">
        <f t="shared" si="458"/>
        <v>0</v>
      </c>
      <c r="AB887" s="3">
        <f t="shared" si="439"/>
        <v>-2.6153333333333535</v>
      </c>
      <c r="AC887" t="b">
        <f t="shared" si="449"/>
        <v>0</v>
      </c>
      <c r="AD887" s="4"/>
      <c r="AE887" s="3" t="b">
        <f t="shared" si="440"/>
        <v>0</v>
      </c>
      <c r="AF887" s="3" t="b">
        <f t="shared" si="459"/>
        <v>0</v>
      </c>
      <c r="AG887" s="3" t="b">
        <f t="shared" si="460"/>
        <v>1</v>
      </c>
      <c r="AH887" s="3" t="b">
        <f t="shared" si="461"/>
        <v>0</v>
      </c>
      <c r="AI887" s="3" t="b">
        <f t="shared" si="462"/>
        <v>1</v>
      </c>
      <c r="AJ887" s="3" t="b">
        <f t="shared" si="463"/>
        <v>1</v>
      </c>
      <c r="AK887" s="3">
        <f t="shared" si="466"/>
        <v>-2.6153333333333535</v>
      </c>
      <c r="AL887" s="3" t="b">
        <f t="shared" si="450"/>
        <v>0</v>
      </c>
      <c r="AM887" s="3" t="b">
        <f t="shared" si="441"/>
        <v>0</v>
      </c>
      <c r="AN887" s="3" t="b">
        <f t="shared" si="464"/>
        <v>0</v>
      </c>
      <c r="AO887" s="3">
        <f t="shared" si="465"/>
        <v>0</v>
      </c>
    </row>
    <row r="888" spans="1:41" x14ac:dyDescent="0.2">
      <c r="A888">
        <v>20151001</v>
      </c>
      <c r="B888">
        <v>236</v>
      </c>
      <c r="C888">
        <v>238.44</v>
      </c>
      <c r="D888">
        <v>235.62</v>
      </c>
      <c r="E888">
        <v>237.55</v>
      </c>
      <c r="F888" s="3">
        <v>20488800</v>
      </c>
      <c r="G888">
        <v>3462800000</v>
      </c>
      <c r="H888">
        <f t="shared" si="467"/>
        <v>254.81199999999987</v>
      </c>
      <c r="I888" s="1">
        <f t="shared" si="436"/>
        <v>2.8199999999999932</v>
      </c>
      <c r="J888" s="1">
        <f t="shared" si="437"/>
        <v>2.3799999999999955</v>
      </c>
      <c r="K888" s="1">
        <f t="shared" si="438"/>
        <v>0.43999999999999773</v>
      </c>
      <c r="L888" s="1">
        <f t="shared" si="468"/>
        <v>2.8199999999999932</v>
      </c>
      <c r="M888" s="1">
        <f t="shared" si="446"/>
        <v>3.5706666666666651</v>
      </c>
      <c r="N888" s="2">
        <f t="shared" si="442"/>
        <v>247.74199999999999</v>
      </c>
      <c r="O888" s="2">
        <f t="shared" si="443"/>
        <v>226.31800000000001</v>
      </c>
      <c r="P888" s="2">
        <f t="shared" si="444"/>
        <v>245.89199999999997</v>
      </c>
      <c r="Q888" s="2">
        <f t="shared" si="445"/>
        <v>226.31800000000001</v>
      </c>
      <c r="R888" s="2">
        <f t="shared" si="451"/>
        <v>245.89199999999997</v>
      </c>
      <c r="S888" s="2">
        <f t="shared" si="447"/>
        <v>249.52733333333333</v>
      </c>
      <c r="T888" s="2">
        <f t="shared" si="448"/>
        <v>224.53266666666667</v>
      </c>
      <c r="U888" s="2">
        <f t="shared" si="452"/>
        <v>248.50733333333332</v>
      </c>
      <c r="V888" s="2">
        <f t="shared" si="453"/>
        <v>226.50533333333334</v>
      </c>
      <c r="W888" s="2">
        <f t="shared" si="454"/>
        <v>248.50733333333332</v>
      </c>
      <c r="X888" t="b">
        <f t="shared" si="455"/>
        <v>0</v>
      </c>
      <c r="Y888" t="b">
        <f t="shared" si="456"/>
        <v>0</v>
      </c>
      <c r="Z888" t="b">
        <f t="shared" si="457"/>
        <v>0</v>
      </c>
      <c r="AA888" t="b">
        <f t="shared" si="458"/>
        <v>0</v>
      </c>
      <c r="AB888" s="3">
        <f t="shared" si="439"/>
        <v>-2.6153333333333535</v>
      </c>
      <c r="AC888" t="b">
        <f t="shared" si="449"/>
        <v>0</v>
      </c>
      <c r="AD888" s="4"/>
      <c r="AE888" s="3" t="b">
        <f t="shared" si="440"/>
        <v>0</v>
      </c>
      <c r="AF888" s="3" t="b">
        <f t="shared" si="459"/>
        <v>0</v>
      </c>
      <c r="AG888" s="3" t="b">
        <f t="shared" si="460"/>
        <v>1</v>
      </c>
      <c r="AH888" s="3" t="b">
        <f t="shared" si="461"/>
        <v>0</v>
      </c>
      <c r="AI888" s="3" t="b">
        <f t="shared" si="462"/>
        <v>1</v>
      </c>
      <c r="AJ888" s="3" t="b">
        <f t="shared" si="463"/>
        <v>1</v>
      </c>
      <c r="AK888" s="3">
        <f t="shared" si="466"/>
        <v>-2.6153333333333535</v>
      </c>
      <c r="AL888" s="3" t="b">
        <f t="shared" si="450"/>
        <v>0</v>
      </c>
      <c r="AM888" s="3" t="b">
        <f t="shared" si="441"/>
        <v>0</v>
      </c>
      <c r="AN888" s="3" t="b">
        <f t="shared" si="464"/>
        <v>0</v>
      </c>
      <c r="AO888" s="3">
        <f t="shared" si="465"/>
        <v>0</v>
      </c>
    </row>
    <row r="889" spans="1:41" x14ac:dyDescent="0.2">
      <c r="A889">
        <v>20151002</v>
      </c>
      <c r="B889">
        <v>237.26</v>
      </c>
      <c r="C889">
        <v>238.54</v>
      </c>
      <c r="D889">
        <v>236.6</v>
      </c>
      <c r="E889">
        <v>237.29</v>
      </c>
      <c r="F889" s="3">
        <v>19677900</v>
      </c>
      <c r="G889">
        <v>3482190000</v>
      </c>
      <c r="H889">
        <f t="shared" si="467"/>
        <v>254.60322222222212</v>
      </c>
      <c r="I889" s="1">
        <f t="shared" si="436"/>
        <v>1.9399999999999977</v>
      </c>
      <c r="J889" s="1">
        <f t="shared" si="437"/>
        <v>0.98999999999998067</v>
      </c>
      <c r="K889" s="1">
        <f t="shared" si="438"/>
        <v>0.95000000000001705</v>
      </c>
      <c r="L889" s="1">
        <f t="shared" si="468"/>
        <v>1.9399999999999977</v>
      </c>
      <c r="M889" s="1">
        <f t="shared" si="446"/>
        <v>3.5039999999999982</v>
      </c>
      <c r="N889" s="2">
        <f t="shared" si="442"/>
        <v>248.08199999999999</v>
      </c>
      <c r="O889" s="2">
        <f t="shared" si="443"/>
        <v>227.05799999999999</v>
      </c>
      <c r="P889" s="2">
        <f t="shared" si="444"/>
        <v>245.89199999999997</v>
      </c>
      <c r="Q889" s="2">
        <f t="shared" si="445"/>
        <v>227.05799999999999</v>
      </c>
      <c r="R889" s="2">
        <f t="shared" si="451"/>
        <v>245.89199999999997</v>
      </c>
      <c r="S889" s="2">
        <f t="shared" si="447"/>
        <v>249.83399999999997</v>
      </c>
      <c r="T889" s="2">
        <f t="shared" si="448"/>
        <v>225.30600000000001</v>
      </c>
      <c r="U889" s="2">
        <f t="shared" si="452"/>
        <v>248.50733333333332</v>
      </c>
      <c r="V889" s="2">
        <f t="shared" si="453"/>
        <v>226.50533333333334</v>
      </c>
      <c r="W889" s="2">
        <f t="shared" si="454"/>
        <v>248.50733333333332</v>
      </c>
      <c r="X889" t="b">
        <f t="shared" si="455"/>
        <v>0</v>
      </c>
      <c r="Y889" t="b">
        <f t="shared" si="456"/>
        <v>0</v>
      </c>
      <c r="Z889" t="b">
        <f t="shared" si="457"/>
        <v>0</v>
      </c>
      <c r="AA889" t="b">
        <f t="shared" si="458"/>
        <v>0</v>
      </c>
      <c r="AB889" s="3">
        <f t="shared" si="439"/>
        <v>-2.6153333333333535</v>
      </c>
      <c r="AC889" t="b">
        <f t="shared" si="449"/>
        <v>0</v>
      </c>
      <c r="AD889" s="4"/>
      <c r="AE889" s="3" t="b">
        <f t="shared" si="440"/>
        <v>0</v>
      </c>
      <c r="AF889" s="3" t="b">
        <f t="shared" si="459"/>
        <v>0</v>
      </c>
      <c r="AG889" s="3" t="b">
        <f t="shared" si="460"/>
        <v>1</v>
      </c>
      <c r="AH889" s="3" t="b">
        <f t="shared" si="461"/>
        <v>0</v>
      </c>
      <c r="AI889" s="3" t="b">
        <f t="shared" si="462"/>
        <v>1</v>
      </c>
      <c r="AJ889" s="3" t="b">
        <f t="shared" si="463"/>
        <v>1</v>
      </c>
      <c r="AK889" s="3">
        <f t="shared" si="466"/>
        <v>-2.6153333333333535</v>
      </c>
      <c r="AL889" s="3" t="b">
        <f t="shared" si="450"/>
        <v>0</v>
      </c>
      <c r="AM889" s="3" t="b">
        <f t="shared" si="441"/>
        <v>0</v>
      </c>
      <c r="AN889" s="3" t="b">
        <f t="shared" si="464"/>
        <v>0</v>
      </c>
      <c r="AO889" s="3">
        <f t="shared" si="465"/>
        <v>0</v>
      </c>
    </row>
    <row r="890" spans="1:41" x14ac:dyDescent="0.2">
      <c r="A890">
        <v>20151003</v>
      </c>
      <c r="B890">
        <v>237.2</v>
      </c>
      <c r="C890">
        <v>239.31</v>
      </c>
      <c r="D890">
        <v>236.94</v>
      </c>
      <c r="E890">
        <v>238.73</v>
      </c>
      <c r="F890" s="3">
        <v>16482700</v>
      </c>
      <c r="G890">
        <v>3482100000</v>
      </c>
      <c r="H890">
        <f t="shared" si="467"/>
        <v>254.34099999999987</v>
      </c>
      <c r="I890" s="1">
        <f t="shared" si="436"/>
        <v>2.3700000000000045</v>
      </c>
      <c r="J890" s="1">
        <f t="shared" si="437"/>
        <v>2.0200000000000102</v>
      </c>
      <c r="K890" s="1">
        <f t="shared" si="438"/>
        <v>0.34999999999999432</v>
      </c>
      <c r="L890" s="1">
        <f t="shared" si="468"/>
        <v>2.3700000000000045</v>
      </c>
      <c r="M890" s="1">
        <f t="shared" si="446"/>
        <v>3.5433333333333317</v>
      </c>
      <c r="N890" s="2">
        <f t="shared" si="442"/>
        <v>248.755</v>
      </c>
      <c r="O890" s="2">
        <f t="shared" si="443"/>
        <v>227.495</v>
      </c>
      <c r="P890" s="2">
        <f t="shared" si="444"/>
        <v>245.89199999999997</v>
      </c>
      <c r="Q890" s="2">
        <f t="shared" si="445"/>
        <v>227.495</v>
      </c>
      <c r="R890" s="2">
        <f t="shared" si="451"/>
        <v>245.89199999999997</v>
      </c>
      <c r="S890" s="2">
        <f t="shared" si="447"/>
        <v>250.52666666666667</v>
      </c>
      <c r="T890" s="2">
        <f t="shared" si="448"/>
        <v>225.72333333333333</v>
      </c>
      <c r="U890" s="2">
        <f t="shared" si="452"/>
        <v>248.50733333333332</v>
      </c>
      <c r="V890" s="2">
        <f t="shared" si="453"/>
        <v>226.50533333333334</v>
      </c>
      <c r="W890" s="2">
        <f t="shared" si="454"/>
        <v>248.50733333333332</v>
      </c>
      <c r="X890" t="b">
        <f t="shared" si="455"/>
        <v>0</v>
      </c>
      <c r="Y890" t="b">
        <f t="shared" si="456"/>
        <v>0</v>
      </c>
      <c r="Z890" t="b">
        <f t="shared" si="457"/>
        <v>0</v>
      </c>
      <c r="AA890" t="b">
        <f t="shared" si="458"/>
        <v>0</v>
      </c>
      <c r="AB890" s="3">
        <f t="shared" si="439"/>
        <v>-2.6153333333333535</v>
      </c>
      <c r="AC890" t="b">
        <f t="shared" si="449"/>
        <v>0</v>
      </c>
      <c r="AD890" s="4"/>
      <c r="AE890" s="3" t="b">
        <f t="shared" si="440"/>
        <v>0</v>
      </c>
      <c r="AF890" s="3" t="b">
        <f t="shared" si="459"/>
        <v>0</v>
      </c>
      <c r="AG890" s="3" t="b">
        <f t="shared" si="460"/>
        <v>1</v>
      </c>
      <c r="AH890" s="3" t="b">
        <f t="shared" si="461"/>
        <v>0</v>
      </c>
      <c r="AI890" s="3" t="b">
        <f t="shared" si="462"/>
        <v>1</v>
      </c>
      <c r="AJ890" s="3" t="b">
        <f t="shared" si="463"/>
        <v>1</v>
      </c>
      <c r="AK890" s="3">
        <f t="shared" si="466"/>
        <v>-2.6153333333333535</v>
      </c>
      <c r="AL890" s="3" t="b">
        <f t="shared" si="450"/>
        <v>0</v>
      </c>
      <c r="AM890" s="3" t="b">
        <f t="shared" si="441"/>
        <v>0</v>
      </c>
      <c r="AN890" s="3" t="b">
        <f t="shared" si="464"/>
        <v>0</v>
      </c>
      <c r="AO890" s="3">
        <f t="shared" si="465"/>
        <v>0</v>
      </c>
    </row>
    <row r="891" spans="1:41" x14ac:dyDescent="0.2">
      <c r="A891">
        <v>20151004</v>
      </c>
      <c r="B891">
        <v>238.53</v>
      </c>
      <c r="C891">
        <v>238.97</v>
      </c>
      <c r="D891">
        <v>237.94</v>
      </c>
      <c r="E891">
        <v>238.26</v>
      </c>
      <c r="F891" s="3">
        <v>12999000</v>
      </c>
      <c r="G891">
        <v>3502460000</v>
      </c>
      <c r="H891">
        <f t="shared" si="467"/>
        <v>253.97233333333318</v>
      </c>
      <c r="I891" s="1">
        <f t="shared" si="436"/>
        <v>1.0300000000000011</v>
      </c>
      <c r="J891" s="1">
        <f t="shared" si="437"/>
        <v>0.24000000000000909</v>
      </c>
      <c r="K891" s="1">
        <f t="shared" si="438"/>
        <v>0.78999999999999204</v>
      </c>
      <c r="L891" s="1">
        <f t="shared" si="468"/>
        <v>1.0300000000000011</v>
      </c>
      <c r="M891" s="1">
        <f t="shared" si="446"/>
        <v>3.3986666666666658</v>
      </c>
      <c r="N891" s="2">
        <f t="shared" si="442"/>
        <v>248.65099999999998</v>
      </c>
      <c r="O891" s="2">
        <f t="shared" si="443"/>
        <v>228.25899999999999</v>
      </c>
      <c r="P891" s="2">
        <f t="shared" si="444"/>
        <v>245.89199999999997</v>
      </c>
      <c r="Q891" s="2">
        <f t="shared" si="445"/>
        <v>228.25899999999999</v>
      </c>
      <c r="R891" s="2">
        <f t="shared" si="451"/>
        <v>245.89199999999997</v>
      </c>
      <c r="S891" s="2">
        <f t="shared" si="447"/>
        <v>250.35033333333331</v>
      </c>
      <c r="T891" s="2">
        <f t="shared" si="448"/>
        <v>226.55966666666666</v>
      </c>
      <c r="U891" s="2">
        <f t="shared" si="452"/>
        <v>248.50733333333332</v>
      </c>
      <c r="V891" s="2">
        <f t="shared" si="453"/>
        <v>226.55966666666666</v>
      </c>
      <c r="W891" s="2">
        <f t="shared" si="454"/>
        <v>248.50733333333332</v>
      </c>
      <c r="X891" t="b">
        <f t="shared" si="455"/>
        <v>0</v>
      </c>
      <c r="Y891" t="b">
        <f t="shared" si="456"/>
        <v>0</v>
      </c>
      <c r="Z891" t="b">
        <f t="shared" si="457"/>
        <v>0</v>
      </c>
      <c r="AA891" t="b">
        <f t="shared" si="458"/>
        <v>0</v>
      </c>
      <c r="AB891" s="3">
        <f t="shared" si="439"/>
        <v>-2.6153333333333535</v>
      </c>
      <c r="AC891" t="b">
        <f t="shared" si="449"/>
        <v>0</v>
      </c>
      <c r="AD891" s="4"/>
      <c r="AE891" s="3" t="b">
        <f t="shared" si="440"/>
        <v>0</v>
      </c>
      <c r="AF891" s="3" t="b">
        <f t="shared" si="459"/>
        <v>0</v>
      </c>
      <c r="AG891" s="3" t="b">
        <f t="shared" si="460"/>
        <v>1</v>
      </c>
      <c r="AH891" s="3" t="b">
        <f t="shared" si="461"/>
        <v>0</v>
      </c>
      <c r="AI891" s="3" t="b">
        <f t="shared" si="462"/>
        <v>1</v>
      </c>
      <c r="AJ891" s="3" t="b">
        <f t="shared" si="463"/>
        <v>1</v>
      </c>
      <c r="AK891" s="3">
        <f t="shared" si="466"/>
        <v>-2.6153333333333535</v>
      </c>
      <c r="AL891" s="3" t="b">
        <f t="shared" si="450"/>
        <v>0</v>
      </c>
      <c r="AM891" s="3" t="b">
        <f t="shared" si="441"/>
        <v>0</v>
      </c>
      <c r="AN891" s="3" t="b">
        <f t="shared" si="464"/>
        <v>0</v>
      </c>
      <c r="AO891" s="3">
        <f t="shared" si="465"/>
        <v>0</v>
      </c>
    </row>
    <row r="892" spans="1:41" x14ac:dyDescent="0.2">
      <c r="A892">
        <v>20151005</v>
      </c>
      <c r="B892">
        <v>238.15</v>
      </c>
      <c r="C892">
        <v>240.38</v>
      </c>
      <c r="D892">
        <v>237.03</v>
      </c>
      <c r="E892">
        <v>240.38</v>
      </c>
      <c r="F892" s="3">
        <v>23335900</v>
      </c>
      <c r="G892">
        <v>3497740000</v>
      </c>
      <c r="H892">
        <f t="shared" si="467"/>
        <v>253.63044444444429</v>
      </c>
      <c r="I892" s="1">
        <f t="shared" si="436"/>
        <v>3.3499999999999943</v>
      </c>
      <c r="J892" s="1">
        <f t="shared" si="437"/>
        <v>2.1200000000000045</v>
      </c>
      <c r="K892" s="1">
        <f t="shared" si="438"/>
        <v>1.2299999999999898</v>
      </c>
      <c r="L892" s="1">
        <f t="shared" si="468"/>
        <v>3.3499999999999943</v>
      </c>
      <c r="M892" s="1">
        <f t="shared" si="446"/>
        <v>3.3259999999999992</v>
      </c>
      <c r="N892" s="2">
        <f t="shared" si="442"/>
        <v>248.68299999999999</v>
      </c>
      <c r="O892" s="2">
        <f t="shared" si="443"/>
        <v>228.72699999999998</v>
      </c>
      <c r="P892" s="2">
        <f t="shared" si="444"/>
        <v>245.89199999999997</v>
      </c>
      <c r="Q892" s="2">
        <f t="shared" si="445"/>
        <v>228.72699999999998</v>
      </c>
      <c r="R892" s="2">
        <f t="shared" si="451"/>
        <v>245.89199999999997</v>
      </c>
      <c r="S892" s="2">
        <f t="shared" si="447"/>
        <v>250.34599999999998</v>
      </c>
      <c r="T892" s="2">
        <f t="shared" si="448"/>
        <v>227.06399999999999</v>
      </c>
      <c r="U892" s="2">
        <f t="shared" si="452"/>
        <v>248.50733333333332</v>
      </c>
      <c r="V892" s="2">
        <f t="shared" si="453"/>
        <v>227.06399999999999</v>
      </c>
      <c r="W892" s="2">
        <f t="shared" si="454"/>
        <v>248.50733333333332</v>
      </c>
      <c r="X892" t="b">
        <f t="shared" si="455"/>
        <v>0</v>
      </c>
      <c r="Y892" t="b">
        <f t="shared" si="456"/>
        <v>1</v>
      </c>
      <c r="Z892" t="b">
        <f t="shared" si="457"/>
        <v>0</v>
      </c>
      <c r="AA892" t="b">
        <f t="shared" si="458"/>
        <v>0</v>
      </c>
      <c r="AB892" s="3">
        <f t="shared" si="439"/>
        <v>-2.6153333333333535</v>
      </c>
      <c r="AC892" t="b">
        <f t="shared" si="449"/>
        <v>0</v>
      </c>
      <c r="AD892" s="4"/>
      <c r="AE892" s="3" t="b">
        <f t="shared" si="440"/>
        <v>0</v>
      </c>
      <c r="AF892" s="3" t="b">
        <f t="shared" si="459"/>
        <v>0</v>
      </c>
      <c r="AG892" s="3" t="b">
        <f t="shared" si="460"/>
        <v>1</v>
      </c>
      <c r="AH892" s="3" t="b">
        <f t="shared" si="461"/>
        <v>0</v>
      </c>
      <c r="AI892" s="3" t="b">
        <f t="shared" si="462"/>
        <v>1</v>
      </c>
      <c r="AJ892" s="3" t="b">
        <f t="shared" si="463"/>
        <v>1</v>
      </c>
      <c r="AK892" s="3">
        <f t="shared" si="466"/>
        <v>-2.6153333333333535</v>
      </c>
      <c r="AL892" s="3" t="b">
        <f t="shared" si="450"/>
        <v>0</v>
      </c>
      <c r="AM892" s="3" t="b">
        <f t="shared" si="441"/>
        <v>0</v>
      </c>
      <c r="AN892" s="3" t="b">
        <f t="shared" si="464"/>
        <v>0</v>
      </c>
      <c r="AO892" s="3">
        <f t="shared" si="465"/>
        <v>0</v>
      </c>
    </row>
    <row r="893" spans="1:41" x14ac:dyDescent="0.2">
      <c r="A893">
        <v>20151006</v>
      </c>
      <c r="B893">
        <v>240.36</v>
      </c>
      <c r="C893">
        <v>246.94</v>
      </c>
      <c r="D893">
        <v>240.14</v>
      </c>
      <c r="E893">
        <v>246.06</v>
      </c>
      <c r="F893" s="3">
        <v>27535100</v>
      </c>
      <c r="G893">
        <v>3531230000</v>
      </c>
      <c r="H893">
        <f t="shared" si="467"/>
        <v>253.34344444444437</v>
      </c>
      <c r="I893" s="1">
        <f t="shared" si="436"/>
        <v>6.8000000000000114</v>
      </c>
      <c r="J893" s="1">
        <f t="shared" si="437"/>
        <v>6.5600000000000023</v>
      </c>
      <c r="K893" s="1">
        <f t="shared" si="438"/>
        <v>0.24000000000000909</v>
      </c>
      <c r="L893" s="1">
        <f t="shared" si="468"/>
        <v>6.8000000000000114</v>
      </c>
      <c r="M893" s="1">
        <f t="shared" si="446"/>
        <v>3.4519999999999982</v>
      </c>
      <c r="N893" s="2">
        <f t="shared" si="442"/>
        <v>253.89599999999999</v>
      </c>
      <c r="O893" s="2">
        <f t="shared" si="443"/>
        <v>233.184</v>
      </c>
      <c r="P893" s="2">
        <f t="shared" si="444"/>
        <v>245.89199999999997</v>
      </c>
      <c r="Q893" s="2">
        <f t="shared" si="445"/>
        <v>233.184</v>
      </c>
      <c r="R893" s="2">
        <f t="shared" si="451"/>
        <v>233.184</v>
      </c>
      <c r="S893" s="2">
        <f t="shared" si="447"/>
        <v>255.62199999999999</v>
      </c>
      <c r="T893" s="2">
        <f t="shared" si="448"/>
        <v>231.458</v>
      </c>
      <c r="U893" s="2">
        <f t="shared" si="452"/>
        <v>248.50733333333332</v>
      </c>
      <c r="V893" s="2">
        <f t="shared" si="453"/>
        <v>231.458</v>
      </c>
      <c r="W893" s="2">
        <f t="shared" si="454"/>
        <v>248.50733333333332</v>
      </c>
      <c r="X893" t="b">
        <f t="shared" si="455"/>
        <v>0</v>
      </c>
      <c r="Y893" t="b">
        <f t="shared" si="456"/>
        <v>1</v>
      </c>
      <c r="Z893" t="b">
        <f t="shared" si="457"/>
        <v>1</v>
      </c>
      <c r="AA893" t="b">
        <f t="shared" si="458"/>
        <v>0</v>
      </c>
      <c r="AB893" s="3">
        <f t="shared" si="439"/>
        <v>-15.323333333333323</v>
      </c>
      <c r="AC893" t="b">
        <f t="shared" si="449"/>
        <v>0</v>
      </c>
      <c r="AD893" s="4"/>
      <c r="AE893" s="3" t="b">
        <f t="shared" si="440"/>
        <v>0</v>
      </c>
      <c r="AF893" s="3" t="b">
        <f t="shared" si="459"/>
        <v>0</v>
      </c>
      <c r="AG893" s="3" t="b">
        <f t="shared" si="460"/>
        <v>1</v>
      </c>
      <c r="AH893" s="3" t="b">
        <f t="shared" si="461"/>
        <v>0</v>
      </c>
      <c r="AI893" s="3" t="b">
        <f t="shared" si="462"/>
        <v>0</v>
      </c>
      <c r="AJ893" s="3" t="b">
        <f t="shared" si="463"/>
        <v>1</v>
      </c>
      <c r="AK893" s="3">
        <f t="shared" si="466"/>
        <v>-15.323333333333323</v>
      </c>
      <c r="AL893" s="3" t="b">
        <f t="shared" si="450"/>
        <v>0</v>
      </c>
      <c r="AM893" s="3" t="b">
        <f t="shared" si="441"/>
        <v>0</v>
      </c>
      <c r="AN893" s="3" t="b">
        <f t="shared" si="464"/>
        <v>0</v>
      </c>
      <c r="AO893" s="3">
        <f t="shared" si="465"/>
        <v>0</v>
      </c>
    </row>
    <row r="894" spans="1:41" x14ac:dyDescent="0.2">
      <c r="A894">
        <v>20151007</v>
      </c>
      <c r="B894">
        <v>246.17</v>
      </c>
      <c r="C894">
        <v>246.68</v>
      </c>
      <c r="D894">
        <v>242.59</v>
      </c>
      <c r="E894">
        <v>242.97</v>
      </c>
      <c r="F894" s="3">
        <v>22999200</v>
      </c>
      <c r="G894">
        <v>3617400000</v>
      </c>
      <c r="H894">
        <f t="shared" si="467"/>
        <v>253.06866666666659</v>
      </c>
      <c r="I894" s="1">
        <f t="shared" si="436"/>
        <v>4.0900000000000034</v>
      </c>
      <c r="J894" s="1">
        <f t="shared" si="437"/>
        <v>0.62000000000000455</v>
      </c>
      <c r="K894" s="1">
        <f t="shared" si="438"/>
        <v>3.4699999999999989</v>
      </c>
      <c r="L894" s="1">
        <f t="shared" si="468"/>
        <v>4.0900000000000034</v>
      </c>
      <c r="M894" s="1">
        <f t="shared" si="446"/>
        <v>3.5919999999999996</v>
      </c>
      <c r="N894" s="2">
        <f t="shared" si="442"/>
        <v>255.411</v>
      </c>
      <c r="O894" s="2">
        <f t="shared" si="443"/>
        <v>233.85899999999998</v>
      </c>
      <c r="P894" s="2">
        <f t="shared" si="444"/>
        <v>255.411</v>
      </c>
      <c r="Q894" s="2">
        <f t="shared" si="445"/>
        <v>233.85899999999998</v>
      </c>
      <c r="R894" s="2">
        <f t="shared" si="451"/>
        <v>255.411</v>
      </c>
      <c r="S894" s="2">
        <f t="shared" si="447"/>
        <v>257.20699999999999</v>
      </c>
      <c r="T894" s="2">
        <f t="shared" si="448"/>
        <v>232.06299999999999</v>
      </c>
      <c r="U894" s="2">
        <f t="shared" si="452"/>
        <v>248.50733333333332</v>
      </c>
      <c r="V894" s="2">
        <f t="shared" si="453"/>
        <v>232.06299999999999</v>
      </c>
      <c r="W894" s="2">
        <f t="shared" si="454"/>
        <v>248.50733333333332</v>
      </c>
      <c r="X894" t="b">
        <f t="shared" si="455"/>
        <v>0</v>
      </c>
      <c r="Y894" t="b">
        <f t="shared" si="456"/>
        <v>0</v>
      </c>
      <c r="Z894" t="b">
        <f t="shared" si="457"/>
        <v>0</v>
      </c>
      <c r="AA894" t="b">
        <f t="shared" si="458"/>
        <v>0</v>
      </c>
      <c r="AB894" s="3">
        <f t="shared" si="439"/>
        <v>6.9036666666666804</v>
      </c>
      <c r="AC894" t="b">
        <f t="shared" si="449"/>
        <v>0</v>
      </c>
      <c r="AD894" s="4"/>
      <c r="AE894" s="3" t="b">
        <f t="shared" si="440"/>
        <v>0</v>
      </c>
      <c r="AF894" s="3" t="b">
        <f t="shared" si="459"/>
        <v>0</v>
      </c>
      <c r="AG894" s="3" t="b">
        <f t="shared" si="460"/>
        <v>1</v>
      </c>
      <c r="AH894" s="3" t="b">
        <f t="shared" si="461"/>
        <v>0</v>
      </c>
      <c r="AI894" s="3" t="b">
        <f t="shared" si="462"/>
        <v>1</v>
      </c>
      <c r="AJ894" s="3" t="b">
        <f t="shared" si="463"/>
        <v>1</v>
      </c>
      <c r="AK894" s="3">
        <f t="shared" si="466"/>
        <v>6.9036666666666804</v>
      </c>
      <c r="AL894" s="3" t="b">
        <f t="shared" si="450"/>
        <v>1</v>
      </c>
      <c r="AM894" s="3" t="b">
        <f t="shared" si="441"/>
        <v>0</v>
      </c>
      <c r="AN894" s="3" t="b">
        <f t="shared" si="464"/>
        <v>0</v>
      </c>
      <c r="AO894" s="3">
        <f t="shared" si="465"/>
        <v>0</v>
      </c>
    </row>
    <row r="895" spans="1:41" x14ac:dyDescent="0.2">
      <c r="A895">
        <v>20151008</v>
      </c>
      <c r="B895">
        <v>243.07</v>
      </c>
      <c r="C895">
        <v>244.25</v>
      </c>
      <c r="D895">
        <v>242.18</v>
      </c>
      <c r="E895">
        <v>242.3</v>
      </c>
      <c r="F895" s="3">
        <v>18515300</v>
      </c>
      <c r="G895">
        <v>3572730000</v>
      </c>
      <c r="H895">
        <f t="shared" si="467"/>
        <v>252.77688888888886</v>
      </c>
      <c r="I895" s="1">
        <f t="shared" si="436"/>
        <v>2.0699999999999932</v>
      </c>
      <c r="J895" s="1">
        <f t="shared" si="437"/>
        <v>1.2800000000000011</v>
      </c>
      <c r="K895" s="1">
        <f t="shared" si="438"/>
        <v>0.78999999999999204</v>
      </c>
      <c r="L895" s="1">
        <f t="shared" si="468"/>
        <v>2.0699999999999932</v>
      </c>
      <c r="M895" s="1">
        <f t="shared" si="446"/>
        <v>3.3800000000000012</v>
      </c>
      <c r="N895" s="2">
        <f t="shared" si="442"/>
        <v>253.35500000000002</v>
      </c>
      <c r="O895" s="2">
        <f t="shared" si="443"/>
        <v>233.07499999999999</v>
      </c>
      <c r="P895" s="2">
        <f t="shared" si="444"/>
        <v>253.35500000000002</v>
      </c>
      <c r="Q895" s="2">
        <f t="shared" si="445"/>
        <v>233.85899999999998</v>
      </c>
      <c r="R895" s="2">
        <f t="shared" si="451"/>
        <v>253.35500000000002</v>
      </c>
      <c r="S895" s="2">
        <f t="shared" si="447"/>
        <v>255.04500000000002</v>
      </c>
      <c r="T895" s="2">
        <f t="shared" si="448"/>
        <v>231.38499999999999</v>
      </c>
      <c r="U895" s="2">
        <f t="shared" si="452"/>
        <v>248.50733333333332</v>
      </c>
      <c r="V895" s="2">
        <f t="shared" si="453"/>
        <v>232.06299999999999</v>
      </c>
      <c r="W895" s="2">
        <f t="shared" si="454"/>
        <v>248.50733333333332</v>
      </c>
      <c r="X895" t="b">
        <f t="shared" si="455"/>
        <v>0</v>
      </c>
      <c r="Y895" t="b">
        <f t="shared" si="456"/>
        <v>0</v>
      </c>
      <c r="Z895" t="b">
        <f t="shared" si="457"/>
        <v>0</v>
      </c>
      <c r="AA895" t="b">
        <f t="shared" si="458"/>
        <v>0</v>
      </c>
      <c r="AB895" s="3">
        <f t="shared" si="439"/>
        <v>4.8476666666666972</v>
      </c>
      <c r="AC895" t="b">
        <f t="shared" si="449"/>
        <v>0</v>
      </c>
      <c r="AD895" s="4"/>
      <c r="AE895" s="3" t="b">
        <f t="shared" si="440"/>
        <v>0</v>
      </c>
      <c r="AF895" s="3" t="b">
        <f t="shared" si="459"/>
        <v>0</v>
      </c>
      <c r="AG895" s="3" t="b">
        <f t="shared" si="460"/>
        <v>1</v>
      </c>
      <c r="AH895" s="3" t="b">
        <f t="shared" si="461"/>
        <v>0</v>
      </c>
      <c r="AI895" s="3" t="b">
        <f t="shared" si="462"/>
        <v>1</v>
      </c>
      <c r="AJ895" s="3" t="b">
        <f t="shared" si="463"/>
        <v>1</v>
      </c>
      <c r="AK895" s="3">
        <f t="shared" si="466"/>
        <v>4.8476666666666972</v>
      </c>
      <c r="AL895" s="3" t="b">
        <f t="shared" si="450"/>
        <v>0</v>
      </c>
      <c r="AM895" s="3" t="b">
        <f t="shared" si="441"/>
        <v>0</v>
      </c>
      <c r="AN895" s="3" t="b">
        <f t="shared" si="464"/>
        <v>0</v>
      </c>
      <c r="AO895" s="3">
        <f t="shared" si="465"/>
        <v>0</v>
      </c>
    </row>
    <row r="896" spans="1:41" x14ac:dyDescent="0.2">
      <c r="A896">
        <v>20151009</v>
      </c>
      <c r="B896">
        <v>242.5</v>
      </c>
      <c r="C896">
        <v>244.23</v>
      </c>
      <c r="D896">
        <v>242.12</v>
      </c>
      <c r="E896">
        <v>243.93</v>
      </c>
      <c r="F896" s="3">
        <v>17353100</v>
      </c>
      <c r="G896">
        <v>3565090000</v>
      </c>
      <c r="H896">
        <f t="shared" si="467"/>
        <v>252.30366666666666</v>
      </c>
      <c r="I896" s="1">
        <f t="shared" si="436"/>
        <v>2.1099999999999852</v>
      </c>
      <c r="J896" s="1">
        <f t="shared" si="437"/>
        <v>1.9299999999999784</v>
      </c>
      <c r="K896" s="1">
        <f t="shared" si="438"/>
        <v>0.18000000000000682</v>
      </c>
      <c r="L896" s="1">
        <f t="shared" si="468"/>
        <v>2.1099999999999852</v>
      </c>
      <c r="M896" s="1">
        <f t="shared" si="446"/>
        <v>3.3680000000000008</v>
      </c>
      <c r="N896" s="2">
        <f t="shared" si="442"/>
        <v>253.27900000000002</v>
      </c>
      <c r="O896" s="2">
        <f t="shared" si="443"/>
        <v>233.071</v>
      </c>
      <c r="P896" s="2">
        <f t="shared" si="444"/>
        <v>253.27900000000002</v>
      </c>
      <c r="Q896" s="2">
        <f t="shared" si="445"/>
        <v>233.85899999999998</v>
      </c>
      <c r="R896" s="2">
        <f t="shared" si="451"/>
        <v>253.27900000000002</v>
      </c>
      <c r="S896" s="2">
        <f t="shared" si="447"/>
        <v>254.96300000000002</v>
      </c>
      <c r="T896" s="2">
        <f t="shared" si="448"/>
        <v>231.387</v>
      </c>
      <c r="U896" s="2">
        <f t="shared" si="452"/>
        <v>248.50733333333332</v>
      </c>
      <c r="V896" s="2">
        <f t="shared" si="453"/>
        <v>232.06299999999999</v>
      </c>
      <c r="W896" s="2">
        <f t="shared" si="454"/>
        <v>248.50733333333332</v>
      </c>
      <c r="X896" t="b">
        <f t="shared" si="455"/>
        <v>0</v>
      </c>
      <c r="Y896" t="b">
        <f t="shared" si="456"/>
        <v>0</v>
      </c>
      <c r="Z896" t="b">
        <f t="shared" si="457"/>
        <v>0</v>
      </c>
      <c r="AA896" t="b">
        <f t="shared" si="458"/>
        <v>0</v>
      </c>
      <c r="AB896" s="3">
        <f t="shared" si="439"/>
        <v>4.7716666666667038</v>
      </c>
      <c r="AC896" t="b">
        <f t="shared" si="449"/>
        <v>0</v>
      </c>
      <c r="AD896" s="4"/>
      <c r="AE896" s="3" t="b">
        <f t="shared" si="440"/>
        <v>0</v>
      </c>
      <c r="AF896" s="3" t="b">
        <f t="shared" si="459"/>
        <v>0</v>
      </c>
      <c r="AG896" s="3" t="b">
        <f t="shared" si="460"/>
        <v>1</v>
      </c>
      <c r="AH896" s="3" t="b">
        <f t="shared" si="461"/>
        <v>0</v>
      </c>
      <c r="AI896" s="3" t="b">
        <f t="shared" si="462"/>
        <v>1</v>
      </c>
      <c r="AJ896" s="3" t="b">
        <f t="shared" si="463"/>
        <v>1</v>
      </c>
      <c r="AK896" s="3">
        <f t="shared" si="466"/>
        <v>4.7716666666667038</v>
      </c>
      <c r="AL896" s="3" t="b">
        <f t="shared" si="450"/>
        <v>0</v>
      </c>
      <c r="AM896" s="3" t="b">
        <f t="shared" si="441"/>
        <v>0</v>
      </c>
      <c r="AN896" s="3" t="b">
        <f t="shared" si="464"/>
        <v>0</v>
      </c>
      <c r="AO896" s="3">
        <f t="shared" si="465"/>
        <v>0</v>
      </c>
    </row>
    <row r="897" spans="1:41" x14ac:dyDescent="0.2">
      <c r="A897">
        <v>20151010</v>
      </c>
      <c r="B897">
        <v>243.74</v>
      </c>
      <c r="C897">
        <v>245.32</v>
      </c>
      <c r="D897">
        <v>243.07</v>
      </c>
      <c r="E897">
        <v>244.94</v>
      </c>
      <c r="F897" s="3">
        <v>15912700</v>
      </c>
      <c r="G897">
        <v>3584120000</v>
      </c>
      <c r="H897">
        <f t="shared" si="467"/>
        <v>251.75711111111107</v>
      </c>
      <c r="I897" s="1">
        <f t="shared" si="436"/>
        <v>2.25</v>
      </c>
      <c r="J897" s="1">
        <f t="shared" si="437"/>
        <v>1.3899999999999864</v>
      </c>
      <c r="K897" s="1">
        <f t="shared" si="438"/>
        <v>0.86000000000001364</v>
      </c>
      <c r="L897" s="1">
        <f t="shared" si="468"/>
        <v>2.25</v>
      </c>
      <c r="M897" s="1">
        <f t="shared" si="446"/>
        <v>3.1506666666666661</v>
      </c>
      <c r="N897" s="2">
        <f t="shared" si="442"/>
        <v>253.64699999999999</v>
      </c>
      <c r="O897" s="2">
        <f t="shared" si="443"/>
        <v>234.74299999999999</v>
      </c>
      <c r="P897" s="2">
        <f t="shared" si="444"/>
        <v>253.27900000000002</v>
      </c>
      <c r="Q897" s="2">
        <f t="shared" si="445"/>
        <v>234.74299999999999</v>
      </c>
      <c r="R897" s="2">
        <f t="shared" si="451"/>
        <v>253.27900000000002</v>
      </c>
      <c r="S897" s="2">
        <f t="shared" si="447"/>
        <v>255.22233333333332</v>
      </c>
      <c r="T897" s="2">
        <f t="shared" si="448"/>
        <v>233.16766666666666</v>
      </c>
      <c r="U897" s="2">
        <f t="shared" si="452"/>
        <v>248.50733333333332</v>
      </c>
      <c r="V897" s="2">
        <f t="shared" si="453"/>
        <v>233.16766666666666</v>
      </c>
      <c r="W897" s="2">
        <f t="shared" si="454"/>
        <v>248.50733333333332</v>
      </c>
      <c r="X897" t="b">
        <f t="shared" si="455"/>
        <v>0</v>
      </c>
      <c r="Y897" t="b">
        <f t="shared" si="456"/>
        <v>0</v>
      </c>
      <c r="Z897" t="b">
        <f t="shared" si="457"/>
        <v>0</v>
      </c>
      <c r="AA897" t="b">
        <f t="shared" si="458"/>
        <v>0</v>
      </c>
      <c r="AB897" s="3">
        <f t="shared" si="439"/>
        <v>4.7716666666667038</v>
      </c>
      <c r="AC897" t="b">
        <f t="shared" si="449"/>
        <v>0</v>
      </c>
      <c r="AD897" s="4"/>
      <c r="AE897" s="3" t="b">
        <f t="shared" si="440"/>
        <v>0</v>
      </c>
      <c r="AF897" s="3" t="b">
        <f t="shared" si="459"/>
        <v>0</v>
      </c>
      <c r="AG897" s="3" t="b">
        <f t="shared" si="460"/>
        <v>1</v>
      </c>
      <c r="AH897" s="3" t="b">
        <f t="shared" si="461"/>
        <v>0</v>
      </c>
      <c r="AI897" s="3" t="b">
        <f t="shared" si="462"/>
        <v>1</v>
      </c>
      <c r="AJ897" s="3" t="b">
        <f t="shared" si="463"/>
        <v>1</v>
      </c>
      <c r="AK897" s="3">
        <f t="shared" si="466"/>
        <v>4.7716666666667038</v>
      </c>
      <c r="AL897" s="3" t="b">
        <f t="shared" si="450"/>
        <v>0</v>
      </c>
      <c r="AM897" s="3" t="b">
        <f t="shared" si="441"/>
        <v>0</v>
      </c>
      <c r="AN897" s="3" t="b">
        <f t="shared" si="464"/>
        <v>0</v>
      </c>
      <c r="AO897" s="3">
        <f t="shared" si="465"/>
        <v>0</v>
      </c>
    </row>
    <row r="898" spans="1:41" x14ac:dyDescent="0.2">
      <c r="A898">
        <v>20151011</v>
      </c>
      <c r="B898">
        <v>244.74</v>
      </c>
      <c r="C898">
        <v>247.24</v>
      </c>
      <c r="D898">
        <v>244.15</v>
      </c>
      <c r="E898">
        <v>247.05</v>
      </c>
      <c r="F898" s="3">
        <v>16827300</v>
      </c>
      <c r="G898">
        <v>3599840000</v>
      </c>
      <c r="H898">
        <f t="shared" si="467"/>
        <v>251.02455555555554</v>
      </c>
      <c r="I898" s="1">
        <f t="shared" ref="I898:I961" si="469">High-Low</f>
        <v>3.0900000000000034</v>
      </c>
      <c r="J898" s="1">
        <f t="shared" si="437"/>
        <v>2.3000000000000114</v>
      </c>
      <c r="K898" s="1">
        <f t="shared" si="438"/>
        <v>0.78999999999999204</v>
      </c>
      <c r="L898" s="1">
        <f t="shared" si="468"/>
        <v>3.0900000000000034</v>
      </c>
      <c r="M898" s="1">
        <f t="shared" si="446"/>
        <v>3.050666666666666</v>
      </c>
      <c r="N898" s="2">
        <f t="shared" si="442"/>
        <v>254.84699999999998</v>
      </c>
      <c r="O898" s="2">
        <f t="shared" si="443"/>
        <v>236.54300000000001</v>
      </c>
      <c r="P898" s="2">
        <f t="shared" si="444"/>
        <v>253.27900000000002</v>
      </c>
      <c r="Q898" s="2">
        <f t="shared" si="445"/>
        <v>236.54300000000001</v>
      </c>
      <c r="R898" s="2">
        <f t="shared" si="451"/>
        <v>253.27900000000002</v>
      </c>
      <c r="S898" s="2">
        <f t="shared" si="447"/>
        <v>256.3723333333333</v>
      </c>
      <c r="T898" s="2">
        <f t="shared" si="448"/>
        <v>235.01766666666666</v>
      </c>
      <c r="U898" s="2">
        <f t="shared" si="452"/>
        <v>248.50733333333332</v>
      </c>
      <c r="V898" s="2">
        <f t="shared" si="453"/>
        <v>235.01766666666666</v>
      </c>
      <c r="W898" s="2">
        <f t="shared" si="454"/>
        <v>248.50733333333332</v>
      </c>
      <c r="X898" t="b">
        <f t="shared" si="455"/>
        <v>0</v>
      </c>
      <c r="Y898" t="b">
        <f t="shared" si="456"/>
        <v>1</v>
      </c>
      <c r="Z898" t="b">
        <f t="shared" si="457"/>
        <v>0</v>
      </c>
      <c r="AA898" t="b">
        <f t="shared" si="458"/>
        <v>0</v>
      </c>
      <c r="AB898" s="3">
        <f t="shared" si="439"/>
        <v>4.7716666666667038</v>
      </c>
      <c r="AC898" t="b">
        <f t="shared" si="449"/>
        <v>0</v>
      </c>
      <c r="AD898" s="4"/>
      <c r="AE898" s="3" t="b">
        <f t="shared" si="440"/>
        <v>0</v>
      </c>
      <c r="AF898" s="3" t="b">
        <f t="shared" si="459"/>
        <v>0</v>
      </c>
      <c r="AG898" s="3" t="b">
        <f t="shared" si="460"/>
        <v>1</v>
      </c>
      <c r="AH898" s="3" t="b">
        <f t="shared" si="461"/>
        <v>0</v>
      </c>
      <c r="AI898" s="3" t="b">
        <f t="shared" si="462"/>
        <v>1</v>
      </c>
      <c r="AJ898" s="3" t="b">
        <f t="shared" si="463"/>
        <v>1</v>
      </c>
      <c r="AK898" s="3">
        <f t="shared" si="466"/>
        <v>4.7716666666667038</v>
      </c>
      <c r="AL898" s="3" t="b">
        <f t="shared" si="450"/>
        <v>0</v>
      </c>
      <c r="AM898" s="3" t="b">
        <f t="shared" si="441"/>
        <v>1</v>
      </c>
      <c r="AN898" s="3" t="b">
        <f t="shared" si="464"/>
        <v>0</v>
      </c>
      <c r="AO898" s="3">
        <f t="shared" si="465"/>
        <v>0</v>
      </c>
    </row>
    <row r="899" spans="1:41" x14ac:dyDescent="0.2">
      <c r="A899">
        <v>20151012</v>
      </c>
      <c r="B899">
        <v>246.88</v>
      </c>
      <c r="C899">
        <v>247.45</v>
      </c>
      <c r="D899">
        <v>245.18</v>
      </c>
      <c r="E899">
        <v>245.31</v>
      </c>
      <c r="F899" s="3">
        <v>17388300</v>
      </c>
      <c r="G899">
        <v>3632110000</v>
      </c>
      <c r="H899">
        <f t="shared" si="467"/>
        <v>250.52455555555554</v>
      </c>
      <c r="I899" s="1">
        <f t="shared" si="469"/>
        <v>2.2699999999999818</v>
      </c>
      <c r="J899" s="1">
        <f t="shared" ref="J899:J962" si="470">ABS(High-E898)</f>
        <v>0.39999999999997726</v>
      </c>
      <c r="K899" s="1">
        <f t="shared" ref="K899:K962" si="471">ABS(Low-E898)</f>
        <v>1.8700000000000045</v>
      </c>
      <c r="L899" s="1">
        <f t="shared" si="468"/>
        <v>2.2699999999999818</v>
      </c>
      <c r="M899" s="1">
        <f t="shared" si="446"/>
        <v>3.1206666666666667</v>
      </c>
      <c r="N899" s="2">
        <f t="shared" si="442"/>
        <v>255.67699999999999</v>
      </c>
      <c r="O899" s="2">
        <f t="shared" si="443"/>
        <v>236.953</v>
      </c>
      <c r="P899" s="2">
        <f t="shared" si="444"/>
        <v>253.27900000000002</v>
      </c>
      <c r="Q899" s="2">
        <f t="shared" si="445"/>
        <v>236.953</v>
      </c>
      <c r="R899" s="2">
        <f t="shared" si="451"/>
        <v>253.27900000000002</v>
      </c>
      <c r="S899" s="2">
        <f t="shared" si="447"/>
        <v>257.23733333333331</v>
      </c>
      <c r="T899" s="2">
        <f t="shared" si="448"/>
        <v>235.39266666666666</v>
      </c>
      <c r="U899" s="2">
        <f t="shared" si="452"/>
        <v>248.50733333333332</v>
      </c>
      <c r="V899" s="2">
        <f t="shared" si="453"/>
        <v>235.39266666666666</v>
      </c>
      <c r="W899" s="2">
        <f t="shared" si="454"/>
        <v>248.50733333333332</v>
      </c>
      <c r="X899" t="b">
        <f t="shared" si="455"/>
        <v>0</v>
      </c>
      <c r="Y899" t="b">
        <f t="shared" si="456"/>
        <v>1</v>
      </c>
      <c r="Z899" t="b">
        <f t="shared" si="457"/>
        <v>0</v>
      </c>
      <c r="AA899" t="b">
        <f t="shared" si="458"/>
        <v>0</v>
      </c>
      <c r="AB899" s="3">
        <f t="shared" ref="AB899:AB962" si="472">$R899-$W899</f>
        <v>4.7716666666667038</v>
      </c>
      <c r="AC899" t="b">
        <f t="shared" si="449"/>
        <v>0</v>
      </c>
      <c r="AD899" s="4"/>
      <c r="AE899" s="3" t="b">
        <f t="shared" si="440"/>
        <v>0</v>
      </c>
      <c r="AF899" s="3" t="b">
        <f t="shared" si="459"/>
        <v>0</v>
      </c>
      <c r="AG899" s="3" t="b">
        <f t="shared" si="460"/>
        <v>1</v>
      </c>
      <c r="AH899" s="3" t="b">
        <f t="shared" si="461"/>
        <v>0</v>
      </c>
      <c r="AI899" s="3" t="b">
        <f t="shared" si="462"/>
        <v>1</v>
      </c>
      <c r="AJ899" s="3" t="b">
        <f t="shared" si="463"/>
        <v>1</v>
      </c>
      <c r="AK899" s="3">
        <f t="shared" si="466"/>
        <v>4.7716666666667038</v>
      </c>
      <c r="AL899" s="3" t="b">
        <f t="shared" si="450"/>
        <v>0</v>
      </c>
      <c r="AM899" s="3" t="b">
        <f t="shared" si="441"/>
        <v>1</v>
      </c>
      <c r="AN899" s="3" t="b">
        <f t="shared" si="464"/>
        <v>0</v>
      </c>
      <c r="AO899" s="3">
        <f t="shared" si="465"/>
        <v>0</v>
      </c>
    </row>
    <row r="900" spans="1:41" x14ac:dyDescent="0.2">
      <c r="A900">
        <v>20151013</v>
      </c>
      <c r="B900">
        <v>245.2</v>
      </c>
      <c r="C900">
        <v>250.24</v>
      </c>
      <c r="D900">
        <v>243.76</v>
      </c>
      <c r="E900">
        <v>249.51</v>
      </c>
      <c r="F900" s="3">
        <v>28198500</v>
      </c>
      <c r="G900">
        <v>3608340000</v>
      </c>
      <c r="H900">
        <f t="shared" si="467"/>
        <v>250.05622222222223</v>
      </c>
      <c r="I900" s="1">
        <f t="shared" si="469"/>
        <v>6.4800000000000182</v>
      </c>
      <c r="J900" s="1">
        <f t="shared" si="470"/>
        <v>4.9300000000000068</v>
      </c>
      <c r="K900" s="1">
        <f t="shared" si="471"/>
        <v>1.5500000000000114</v>
      </c>
      <c r="L900" s="1">
        <f t="shared" si="468"/>
        <v>6.4800000000000182</v>
      </c>
      <c r="M900" s="1">
        <f t="shared" si="446"/>
        <v>3.1353333333333313</v>
      </c>
      <c r="N900" s="2">
        <f t="shared" si="442"/>
        <v>256.40600000000001</v>
      </c>
      <c r="O900" s="2">
        <f t="shared" si="443"/>
        <v>237.59399999999999</v>
      </c>
      <c r="P900" s="2">
        <f t="shared" si="444"/>
        <v>253.27900000000002</v>
      </c>
      <c r="Q900" s="2">
        <f t="shared" si="445"/>
        <v>237.59399999999999</v>
      </c>
      <c r="R900" s="2">
        <f t="shared" si="451"/>
        <v>253.27900000000002</v>
      </c>
      <c r="S900" s="2">
        <f t="shared" si="447"/>
        <v>257.97366666666665</v>
      </c>
      <c r="T900" s="2">
        <f t="shared" si="448"/>
        <v>236.02633333333335</v>
      </c>
      <c r="U900" s="2">
        <f t="shared" si="452"/>
        <v>248.50733333333332</v>
      </c>
      <c r="V900" s="2">
        <f t="shared" si="453"/>
        <v>236.02633333333335</v>
      </c>
      <c r="W900" s="2">
        <f t="shared" si="454"/>
        <v>236.02633333333335</v>
      </c>
      <c r="X900" t="b">
        <f t="shared" si="455"/>
        <v>0</v>
      </c>
      <c r="Y900" t="b">
        <f t="shared" si="456"/>
        <v>1</v>
      </c>
      <c r="Z900" t="b">
        <f t="shared" si="457"/>
        <v>0</v>
      </c>
      <c r="AA900" t="b">
        <f t="shared" si="458"/>
        <v>1</v>
      </c>
      <c r="AB900" s="3">
        <f t="shared" si="472"/>
        <v>17.25266666666667</v>
      </c>
      <c r="AC900" t="b">
        <f t="shared" si="449"/>
        <v>0</v>
      </c>
      <c r="AD900" s="4"/>
      <c r="AE900" s="3" t="b">
        <f t="shared" si="440"/>
        <v>0</v>
      </c>
      <c r="AF900" s="3" t="b">
        <f t="shared" si="459"/>
        <v>0</v>
      </c>
      <c r="AG900" s="3" t="b">
        <f t="shared" si="460"/>
        <v>1</v>
      </c>
      <c r="AH900" s="3" t="b">
        <f t="shared" si="461"/>
        <v>0</v>
      </c>
      <c r="AI900" s="3" t="b">
        <f t="shared" si="462"/>
        <v>1</v>
      </c>
      <c r="AJ900" s="3" t="b">
        <f t="shared" si="463"/>
        <v>0</v>
      </c>
      <c r="AK900" s="3">
        <f t="shared" si="466"/>
        <v>17.25266666666667</v>
      </c>
      <c r="AL900" s="3" t="b">
        <f t="shared" si="450"/>
        <v>0</v>
      </c>
      <c r="AM900" s="3" t="b">
        <f t="shared" si="441"/>
        <v>1</v>
      </c>
      <c r="AN900" s="3" t="b">
        <f t="shared" si="464"/>
        <v>0</v>
      </c>
      <c r="AO900" s="3">
        <f t="shared" si="465"/>
        <v>0</v>
      </c>
    </row>
    <row r="901" spans="1:41" x14ac:dyDescent="0.2">
      <c r="A901">
        <v>20151014</v>
      </c>
      <c r="B901">
        <v>249.49</v>
      </c>
      <c r="C901">
        <v>254.28</v>
      </c>
      <c r="D901">
        <v>248.9</v>
      </c>
      <c r="E901">
        <v>251.99</v>
      </c>
      <c r="F901" s="3">
        <v>27462600</v>
      </c>
      <c r="G901">
        <v>3672370000</v>
      </c>
      <c r="H901">
        <f t="shared" si="467"/>
        <v>249.65266666666659</v>
      </c>
      <c r="I901" s="1">
        <f t="shared" si="469"/>
        <v>5.3799999999999955</v>
      </c>
      <c r="J901" s="1">
        <f t="shared" si="470"/>
        <v>4.7700000000000102</v>
      </c>
      <c r="K901" s="1">
        <f t="shared" si="471"/>
        <v>0.60999999999998522</v>
      </c>
      <c r="L901" s="1">
        <f t="shared" si="468"/>
        <v>5.3799999999999955</v>
      </c>
      <c r="M901" s="1">
        <f t="shared" si="446"/>
        <v>3.1093333333333324</v>
      </c>
      <c r="N901" s="2">
        <f t="shared" si="442"/>
        <v>260.91800000000001</v>
      </c>
      <c r="O901" s="2">
        <f t="shared" si="443"/>
        <v>242.262</v>
      </c>
      <c r="P901" s="2">
        <f t="shared" si="444"/>
        <v>253.27900000000002</v>
      </c>
      <c r="Q901" s="2">
        <f t="shared" si="445"/>
        <v>242.262</v>
      </c>
      <c r="R901" s="2">
        <f t="shared" si="451"/>
        <v>253.27900000000002</v>
      </c>
      <c r="S901" s="2">
        <f t="shared" si="447"/>
        <v>262.47266666666667</v>
      </c>
      <c r="T901" s="2">
        <f t="shared" si="448"/>
        <v>240.70733333333334</v>
      </c>
      <c r="U901" s="2">
        <f t="shared" si="452"/>
        <v>262.47266666666667</v>
      </c>
      <c r="V901" s="2">
        <f t="shared" si="453"/>
        <v>240.70733333333334</v>
      </c>
      <c r="W901" s="2">
        <f t="shared" si="454"/>
        <v>262.47266666666667</v>
      </c>
      <c r="X901" t="b">
        <f t="shared" si="455"/>
        <v>1</v>
      </c>
      <c r="Y901" t="b">
        <f t="shared" si="456"/>
        <v>1</v>
      </c>
      <c r="Z901" t="b">
        <f t="shared" si="457"/>
        <v>0</v>
      </c>
      <c r="AA901" t="b">
        <f t="shared" si="458"/>
        <v>0</v>
      </c>
      <c r="AB901" s="3">
        <f t="shared" si="472"/>
        <v>-9.193666666666644</v>
      </c>
      <c r="AC901" t="b">
        <f t="shared" si="449"/>
        <v>1</v>
      </c>
      <c r="AD901" s="4"/>
      <c r="AE901" s="3" t="b">
        <f t="shared" si="440"/>
        <v>0</v>
      </c>
      <c r="AF901" s="3" t="b">
        <f t="shared" si="459"/>
        <v>0</v>
      </c>
      <c r="AG901" s="3" t="b">
        <f t="shared" si="460"/>
        <v>0</v>
      </c>
      <c r="AH901" s="3" t="b">
        <f t="shared" si="461"/>
        <v>0</v>
      </c>
      <c r="AI901" s="3" t="b">
        <f t="shared" si="462"/>
        <v>1</v>
      </c>
      <c r="AJ901" s="3" t="b">
        <f t="shared" si="463"/>
        <v>1</v>
      </c>
      <c r="AK901" s="3">
        <f t="shared" si="466"/>
        <v>-9.193666666666644</v>
      </c>
      <c r="AL901" s="3" t="b">
        <f t="shared" si="450"/>
        <v>0</v>
      </c>
      <c r="AM901" s="3" t="b">
        <f t="shared" si="441"/>
        <v>1</v>
      </c>
      <c r="AN901" s="3" t="b">
        <f t="shared" si="464"/>
        <v>0</v>
      </c>
      <c r="AO901" s="3">
        <f t="shared" si="465"/>
        <v>0</v>
      </c>
    </row>
    <row r="902" spans="1:41" x14ac:dyDescent="0.2">
      <c r="A902">
        <v>20151015</v>
      </c>
      <c r="B902">
        <v>252.11</v>
      </c>
      <c r="C902">
        <v>255.96</v>
      </c>
      <c r="D902">
        <v>252.05</v>
      </c>
      <c r="E902">
        <v>254.32</v>
      </c>
      <c r="F902" s="3">
        <v>25223500</v>
      </c>
      <c r="G902">
        <v>3711800000</v>
      </c>
      <c r="H902">
        <f t="shared" si="467"/>
        <v>249.36266666666663</v>
      </c>
      <c r="I902" s="1">
        <f t="shared" si="469"/>
        <v>3.9099999999999966</v>
      </c>
      <c r="J902" s="1">
        <f t="shared" si="470"/>
        <v>3.9699999999999989</v>
      </c>
      <c r="K902" s="1">
        <f t="shared" si="471"/>
        <v>6.0000000000002274E-2</v>
      </c>
      <c r="L902" s="1">
        <f t="shared" si="468"/>
        <v>3.9699999999999989</v>
      </c>
      <c r="M902" s="1">
        <f t="shared" si="446"/>
        <v>3.2099999999999986</v>
      </c>
      <c r="N902" s="2">
        <f t="shared" si="442"/>
        <v>263.63499999999999</v>
      </c>
      <c r="O902" s="2">
        <f t="shared" si="443"/>
        <v>244.375</v>
      </c>
      <c r="P902" s="2">
        <f t="shared" si="444"/>
        <v>253.27900000000002</v>
      </c>
      <c r="Q902" s="2">
        <f t="shared" si="445"/>
        <v>244.375</v>
      </c>
      <c r="R902" s="2">
        <f t="shared" si="451"/>
        <v>244.375</v>
      </c>
      <c r="S902" s="2">
        <f t="shared" si="447"/>
        <v>265.24</v>
      </c>
      <c r="T902" s="2">
        <f t="shared" si="448"/>
        <v>242.77</v>
      </c>
      <c r="U902" s="2">
        <f t="shared" si="452"/>
        <v>262.47266666666667</v>
      </c>
      <c r="V902" s="2">
        <f t="shared" si="453"/>
        <v>242.77</v>
      </c>
      <c r="W902" s="2">
        <f t="shared" si="454"/>
        <v>262.47266666666667</v>
      </c>
      <c r="X902" t="b">
        <f t="shared" si="455"/>
        <v>1</v>
      </c>
      <c r="Y902" t="b">
        <f t="shared" si="456"/>
        <v>1</v>
      </c>
      <c r="Z902" t="b">
        <f t="shared" si="457"/>
        <v>1</v>
      </c>
      <c r="AA902" t="b">
        <f t="shared" si="458"/>
        <v>0</v>
      </c>
      <c r="AB902" s="3">
        <f t="shared" si="472"/>
        <v>-18.097666666666669</v>
      </c>
      <c r="AC902" t="b">
        <f t="shared" si="449"/>
        <v>0</v>
      </c>
      <c r="AD902" s="4"/>
      <c r="AE902" s="3" t="b">
        <f t="shared" si="440"/>
        <v>0</v>
      </c>
      <c r="AF902" s="3" t="b">
        <f t="shared" si="459"/>
        <v>0</v>
      </c>
      <c r="AG902" s="3" t="b">
        <f t="shared" si="460"/>
        <v>0</v>
      </c>
      <c r="AH902" s="3" t="b">
        <f t="shared" si="461"/>
        <v>0</v>
      </c>
      <c r="AI902" s="3" t="b">
        <f t="shared" si="462"/>
        <v>0</v>
      </c>
      <c r="AJ902" s="3" t="b">
        <f t="shared" si="463"/>
        <v>1</v>
      </c>
      <c r="AK902" s="3">
        <f t="shared" si="466"/>
        <v>-18.097666666666669</v>
      </c>
      <c r="AL902" s="3" t="b">
        <f t="shared" si="450"/>
        <v>0</v>
      </c>
      <c r="AM902" s="3" t="b">
        <f t="shared" si="441"/>
        <v>1</v>
      </c>
      <c r="AN902" s="3" t="b">
        <f t="shared" si="464"/>
        <v>0</v>
      </c>
      <c r="AO902" s="3">
        <f t="shared" si="465"/>
        <v>0</v>
      </c>
    </row>
    <row r="903" spans="1:41" x14ac:dyDescent="0.2">
      <c r="A903">
        <v>20151016</v>
      </c>
      <c r="B903">
        <v>254.3</v>
      </c>
      <c r="C903">
        <v>266.13</v>
      </c>
      <c r="D903">
        <v>253.93</v>
      </c>
      <c r="E903">
        <v>262.87</v>
      </c>
      <c r="F903" s="3">
        <v>35901500</v>
      </c>
      <c r="G903">
        <v>3745090000</v>
      </c>
      <c r="H903">
        <f t="shared" si="467"/>
        <v>249.08322222222216</v>
      </c>
      <c r="I903" s="1">
        <f t="shared" si="469"/>
        <v>12.199999999999989</v>
      </c>
      <c r="J903" s="1">
        <f t="shared" si="470"/>
        <v>11.810000000000002</v>
      </c>
      <c r="K903" s="1">
        <f t="shared" si="471"/>
        <v>0.38999999999998636</v>
      </c>
      <c r="L903" s="1">
        <f t="shared" si="468"/>
        <v>12.199999999999989</v>
      </c>
      <c r="M903" s="1">
        <f t="shared" si="446"/>
        <v>3.3346666666666653</v>
      </c>
      <c r="N903" s="2">
        <f t="shared" si="442"/>
        <v>270.03399999999999</v>
      </c>
      <c r="O903" s="2">
        <f t="shared" si="443"/>
        <v>250.02599999999998</v>
      </c>
      <c r="P903" s="2">
        <f t="shared" si="444"/>
        <v>270.03399999999999</v>
      </c>
      <c r="Q903" s="2">
        <f t="shared" si="445"/>
        <v>250.02599999999998</v>
      </c>
      <c r="R903" s="2">
        <f t="shared" si="451"/>
        <v>270.03399999999999</v>
      </c>
      <c r="S903" s="2">
        <f t="shared" si="447"/>
        <v>271.70133333333331</v>
      </c>
      <c r="T903" s="2">
        <f t="shared" si="448"/>
        <v>248.35866666666664</v>
      </c>
      <c r="U903" s="2">
        <f t="shared" si="452"/>
        <v>262.47266666666667</v>
      </c>
      <c r="V903" s="2">
        <f t="shared" si="453"/>
        <v>248.35866666666664</v>
      </c>
      <c r="W903" s="2">
        <f t="shared" si="454"/>
        <v>248.35866666666664</v>
      </c>
      <c r="X903" t="b">
        <f t="shared" si="455"/>
        <v>1</v>
      </c>
      <c r="Y903" t="b">
        <f t="shared" si="456"/>
        <v>1</v>
      </c>
      <c r="Z903" t="b">
        <f t="shared" si="457"/>
        <v>0</v>
      </c>
      <c r="AA903" t="b">
        <f t="shared" si="458"/>
        <v>1</v>
      </c>
      <c r="AB903" s="3">
        <f t="shared" si="472"/>
        <v>21.675333333333356</v>
      </c>
      <c r="AC903" t="b">
        <f t="shared" si="449"/>
        <v>0</v>
      </c>
      <c r="AD903" s="4"/>
      <c r="AE903" s="3" t="b">
        <f t="shared" si="440"/>
        <v>0</v>
      </c>
      <c r="AF903" s="3" t="b">
        <f t="shared" si="459"/>
        <v>0</v>
      </c>
      <c r="AG903" s="3" t="b">
        <f t="shared" si="460"/>
        <v>0</v>
      </c>
      <c r="AH903" s="3" t="b">
        <f t="shared" si="461"/>
        <v>0</v>
      </c>
      <c r="AI903" s="3" t="b">
        <f t="shared" si="462"/>
        <v>1</v>
      </c>
      <c r="AJ903" s="3" t="b">
        <f t="shared" si="463"/>
        <v>0</v>
      </c>
      <c r="AK903" s="3">
        <f t="shared" si="466"/>
        <v>21.675333333333356</v>
      </c>
      <c r="AL903" s="3" t="b">
        <f t="shared" si="450"/>
        <v>1</v>
      </c>
      <c r="AM903" s="3" t="b">
        <f t="shared" si="441"/>
        <v>0</v>
      </c>
      <c r="AN903" s="3" t="b">
        <f t="shared" si="464"/>
        <v>0</v>
      </c>
      <c r="AO903" s="3">
        <f t="shared" si="465"/>
        <v>0</v>
      </c>
    </row>
    <row r="904" spans="1:41" x14ac:dyDescent="0.2">
      <c r="A904">
        <v>20151017</v>
      </c>
      <c r="B904">
        <v>262.75</v>
      </c>
      <c r="C904">
        <v>273.58</v>
      </c>
      <c r="D904">
        <v>262.37</v>
      </c>
      <c r="E904">
        <v>270.64</v>
      </c>
      <c r="F904" s="3">
        <v>43199600</v>
      </c>
      <c r="G904">
        <v>3870490000</v>
      </c>
      <c r="H904">
        <f t="shared" si="467"/>
        <v>248.94955555555549</v>
      </c>
      <c r="I904" s="1">
        <f t="shared" si="469"/>
        <v>11.20999999999998</v>
      </c>
      <c r="J904" s="1">
        <f t="shared" si="470"/>
        <v>10.70999999999998</v>
      </c>
      <c r="K904" s="1">
        <f t="shared" si="471"/>
        <v>0.5</v>
      </c>
      <c r="L904" s="1">
        <f t="shared" si="468"/>
        <v>11.20999999999998</v>
      </c>
      <c r="M904" s="1">
        <f t="shared" si="446"/>
        <v>3.9599999999999986</v>
      </c>
      <c r="N904" s="2">
        <f t="shared" si="442"/>
        <v>279.85500000000002</v>
      </c>
      <c r="O904" s="2">
        <f t="shared" si="443"/>
        <v>256.09500000000003</v>
      </c>
      <c r="P904" s="2">
        <f t="shared" si="444"/>
        <v>270.03399999999999</v>
      </c>
      <c r="Q904" s="2">
        <f t="shared" si="445"/>
        <v>256.09500000000003</v>
      </c>
      <c r="R904" s="2">
        <f t="shared" si="451"/>
        <v>256.09500000000003</v>
      </c>
      <c r="S904" s="2">
        <f t="shared" si="447"/>
        <v>281.83500000000004</v>
      </c>
      <c r="T904" s="2">
        <f t="shared" si="448"/>
        <v>254.11500000000004</v>
      </c>
      <c r="U904" s="2">
        <f t="shared" si="452"/>
        <v>281.83500000000004</v>
      </c>
      <c r="V904" s="2">
        <f t="shared" si="453"/>
        <v>254.11500000000004</v>
      </c>
      <c r="W904" s="2">
        <f t="shared" si="454"/>
        <v>281.83500000000004</v>
      </c>
      <c r="X904" t="b">
        <f t="shared" si="455"/>
        <v>1</v>
      </c>
      <c r="Y904" t="b">
        <f t="shared" si="456"/>
        <v>1</v>
      </c>
      <c r="Z904" t="b">
        <f t="shared" si="457"/>
        <v>1</v>
      </c>
      <c r="AA904" t="b">
        <f t="shared" si="458"/>
        <v>0</v>
      </c>
      <c r="AB904" s="3">
        <f t="shared" si="472"/>
        <v>-25.740000000000009</v>
      </c>
      <c r="AC904" t="b">
        <f t="shared" si="449"/>
        <v>1</v>
      </c>
      <c r="AD904" s="4"/>
      <c r="AE904" s="3" t="b">
        <f t="shared" ref="AE904:AE967" si="473">SUM(AC899:AC903)&gt;0</f>
        <v>0</v>
      </c>
      <c r="AF904" s="3" t="b">
        <f t="shared" si="459"/>
        <v>0</v>
      </c>
      <c r="AG904" s="3" t="b">
        <f t="shared" si="460"/>
        <v>0</v>
      </c>
      <c r="AH904" s="3" t="b">
        <f t="shared" si="461"/>
        <v>0</v>
      </c>
      <c r="AI904" s="3" t="b">
        <f t="shared" si="462"/>
        <v>0</v>
      </c>
      <c r="AJ904" s="3" t="b">
        <f t="shared" si="463"/>
        <v>1</v>
      </c>
      <c r="AK904" s="3">
        <f t="shared" si="466"/>
        <v>-25.740000000000009</v>
      </c>
      <c r="AL904" s="3" t="b">
        <f t="shared" si="450"/>
        <v>0</v>
      </c>
      <c r="AM904" s="3" t="b">
        <f t="shared" ref="AM904:AM967" si="474">SUM(AK899:AK903)&gt;0</f>
        <v>1</v>
      </c>
      <c r="AN904" s="3" t="b">
        <f t="shared" si="464"/>
        <v>0</v>
      </c>
      <c r="AO904" s="3">
        <f t="shared" si="465"/>
        <v>0</v>
      </c>
    </row>
    <row r="905" spans="1:41" x14ac:dyDescent="0.2">
      <c r="A905">
        <v>20151018</v>
      </c>
      <c r="B905">
        <v>270.91000000000003</v>
      </c>
      <c r="C905">
        <v>271.67</v>
      </c>
      <c r="D905">
        <v>260.77999999999997</v>
      </c>
      <c r="E905">
        <v>261.64</v>
      </c>
      <c r="F905" s="3">
        <v>22434300</v>
      </c>
      <c r="G905">
        <v>3991620000</v>
      </c>
      <c r="H905">
        <f t="shared" si="467"/>
        <v>248.91655555555553</v>
      </c>
      <c r="I905" s="1">
        <f t="shared" si="469"/>
        <v>10.890000000000043</v>
      </c>
      <c r="J905" s="1">
        <f t="shared" si="470"/>
        <v>1.0300000000000296</v>
      </c>
      <c r="K905" s="1">
        <f t="shared" si="471"/>
        <v>9.8600000000000136</v>
      </c>
      <c r="L905" s="1">
        <f t="shared" si="468"/>
        <v>10.890000000000043</v>
      </c>
      <c r="M905" s="1">
        <f t="shared" si="446"/>
        <v>4.5779999999999976</v>
      </c>
      <c r="N905" s="2">
        <f t="shared" si="442"/>
        <v>279.959</v>
      </c>
      <c r="O905" s="2">
        <f t="shared" si="443"/>
        <v>252.49100000000004</v>
      </c>
      <c r="P905" s="2">
        <f t="shared" si="444"/>
        <v>279.959</v>
      </c>
      <c r="Q905" s="2">
        <f t="shared" si="445"/>
        <v>256.09500000000003</v>
      </c>
      <c r="R905" s="2">
        <f t="shared" si="451"/>
        <v>279.959</v>
      </c>
      <c r="S905" s="2">
        <f t="shared" si="447"/>
        <v>282.24799999999999</v>
      </c>
      <c r="T905" s="2">
        <f t="shared" si="448"/>
        <v>250.20200000000003</v>
      </c>
      <c r="U905" s="2">
        <f t="shared" si="452"/>
        <v>281.83500000000004</v>
      </c>
      <c r="V905" s="2">
        <f t="shared" si="453"/>
        <v>254.11500000000004</v>
      </c>
      <c r="W905" s="2">
        <f t="shared" si="454"/>
        <v>281.83500000000004</v>
      </c>
      <c r="X905" t="b">
        <f t="shared" si="455"/>
        <v>1</v>
      </c>
      <c r="Y905" t="b">
        <f t="shared" si="456"/>
        <v>0</v>
      </c>
      <c r="Z905" t="b">
        <f t="shared" si="457"/>
        <v>0</v>
      </c>
      <c r="AA905" t="b">
        <f t="shared" si="458"/>
        <v>0</v>
      </c>
      <c r="AB905" s="3">
        <f t="shared" si="472"/>
        <v>-1.8760000000000332</v>
      </c>
      <c r="AC905" t="b">
        <f t="shared" si="449"/>
        <v>0</v>
      </c>
      <c r="AD905" s="4"/>
      <c r="AE905" s="3" t="b">
        <f t="shared" si="473"/>
        <v>0</v>
      </c>
      <c r="AF905" s="3" t="b">
        <f t="shared" si="459"/>
        <v>0</v>
      </c>
      <c r="AG905" s="3" t="b">
        <f t="shared" si="460"/>
        <v>0</v>
      </c>
      <c r="AH905" s="3" t="b">
        <f t="shared" si="461"/>
        <v>0</v>
      </c>
      <c r="AI905" s="3" t="b">
        <f t="shared" si="462"/>
        <v>1</v>
      </c>
      <c r="AJ905" s="3" t="b">
        <f t="shared" si="463"/>
        <v>1</v>
      </c>
      <c r="AK905" s="3">
        <f t="shared" si="466"/>
        <v>-1.8760000000000332</v>
      </c>
      <c r="AL905" s="3" t="b">
        <f t="shared" si="450"/>
        <v>0</v>
      </c>
      <c r="AM905" s="3" t="b">
        <f t="shared" si="474"/>
        <v>0</v>
      </c>
      <c r="AN905" s="3" t="b">
        <f t="shared" si="464"/>
        <v>0</v>
      </c>
      <c r="AO905" s="3">
        <f t="shared" si="465"/>
        <v>0</v>
      </c>
    </row>
    <row r="906" spans="1:41" x14ac:dyDescent="0.2">
      <c r="A906">
        <v>20151019</v>
      </c>
      <c r="B906">
        <v>261.86</v>
      </c>
      <c r="C906">
        <v>264.82</v>
      </c>
      <c r="D906">
        <v>260.95</v>
      </c>
      <c r="E906">
        <v>263.44</v>
      </c>
      <c r="F906" s="3">
        <v>25258800</v>
      </c>
      <c r="G906">
        <v>3859270000</v>
      </c>
      <c r="H906">
        <f t="shared" si="467"/>
        <v>248.72388888888887</v>
      </c>
      <c r="I906" s="1">
        <f t="shared" si="469"/>
        <v>3.8700000000000045</v>
      </c>
      <c r="J906" s="1">
        <f t="shared" si="470"/>
        <v>3.1800000000000068</v>
      </c>
      <c r="K906" s="1">
        <f t="shared" si="471"/>
        <v>0.68999999999999773</v>
      </c>
      <c r="L906" s="1">
        <f t="shared" si="468"/>
        <v>3.8700000000000045</v>
      </c>
      <c r="M906" s="1">
        <f t="shared" si="446"/>
        <v>5.1459999999999999</v>
      </c>
      <c r="N906" s="2">
        <f t="shared" si="442"/>
        <v>278.32299999999998</v>
      </c>
      <c r="O906" s="2">
        <f t="shared" si="443"/>
        <v>247.447</v>
      </c>
      <c r="P906" s="2">
        <f t="shared" si="444"/>
        <v>278.32299999999998</v>
      </c>
      <c r="Q906" s="2">
        <f t="shared" si="445"/>
        <v>256.09500000000003</v>
      </c>
      <c r="R906" s="2">
        <f t="shared" si="451"/>
        <v>278.32299999999998</v>
      </c>
      <c r="S906" s="2">
        <f t="shared" si="447"/>
        <v>280.89600000000002</v>
      </c>
      <c r="T906" s="2">
        <f t="shared" si="448"/>
        <v>244.874</v>
      </c>
      <c r="U906" s="2">
        <f t="shared" si="452"/>
        <v>280.89600000000002</v>
      </c>
      <c r="V906" s="2">
        <f t="shared" si="453"/>
        <v>254.11500000000004</v>
      </c>
      <c r="W906" s="2">
        <f t="shared" si="454"/>
        <v>280.89600000000002</v>
      </c>
      <c r="X906" t="b">
        <f t="shared" si="455"/>
        <v>1</v>
      </c>
      <c r="Y906" t="b">
        <f t="shared" si="456"/>
        <v>0</v>
      </c>
      <c r="Z906" t="b">
        <f t="shared" si="457"/>
        <v>0</v>
      </c>
      <c r="AA906" t="b">
        <f t="shared" si="458"/>
        <v>0</v>
      </c>
      <c r="AB906" s="3">
        <f t="shared" si="472"/>
        <v>-2.5730000000000359</v>
      </c>
      <c r="AC906" t="b">
        <f t="shared" si="449"/>
        <v>0</v>
      </c>
      <c r="AD906" s="4"/>
      <c r="AE906" s="3" t="b">
        <f t="shared" si="473"/>
        <v>0</v>
      </c>
      <c r="AF906" s="3" t="b">
        <f t="shared" si="459"/>
        <v>0</v>
      </c>
      <c r="AG906" s="3" t="b">
        <f t="shared" si="460"/>
        <v>0</v>
      </c>
      <c r="AH906" s="3" t="b">
        <f t="shared" si="461"/>
        <v>0</v>
      </c>
      <c r="AI906" s="3" t="b">
        <f t="shared" si="462"/>
        <v>1</v>
      </c>
      <c r="AJ906" s="3" t="b">
        <f t="shared" si="463"/>
        <v>1</v>
      </c>
      <c r="AK906" s="3">
        <f t="shared" si="466"/>
        <v>-2.5730000000000359</v>
      </c>
      <c r="AL906" s="3" t="b">
        <f t="shared" si="450"/>
        <v>0</v>
      </c>
      <c r="AM906" s="3" t="b">
        <f t="shared" si="474"/>
        <v>0</v>
      </c>
      <c r="AN906" s="3" t="b">
        <f t="shared" si="464"/>
        <v>0</v>
      </c>
      <c r="AO906" s="3">
        <f t="shared" si="465"/>
        <v>0</v>
      </c>
    </row>
    <row r="907" spans="1:41" x14ac:dyDescent="0.2">
      <c r="A907">
        <v>20151020</v>
      </c>
      <c r="B907">
        <v>263.57</v>
      </c>
      <c r="C907">
        <v>270.83</v>
      </c>
      <c r="D907">
        <v>263.23</v>
      </c>
      <c r="E907">
        <v>269.45999999999998</v>
      </c>
      <c r="F907" s="3">
        <v>30889800</v>
      </c>
      <c r="G907">
        <v>3885570000</v>
      </c>
      <c r="H907">
        <f t="shared" si="467"/>
        <v>248.5862222222222</v>
      </c>
      <c r="I907" s="1">
        <f t="shared" si="469"/>
        <v>7.5999999999999659</v>
      </c>
      <c r="J907" s="1">
        <f t="shared" si="470"/>
        <v>7.3899999999999864</v>
      </c>
      <c r="K907" s="1">
        <f t="shared" si="471"/>
        <v>0.20999999999997954</v>
      </c>
      <c r="L907" s="1">
        <f t="shared" si="468"/>
        <v>7.5999999999999659</v>
      </c>
      <c r="M907" s="1">
        <f t="shared" si="446"/>
        <v>5.3353333333333337</v>
      </c>
      <c r="N907" s="2">
        <f t="shared" si="442"/>
        <v>283.03599999999994</v>
      </c>
      <c r="O907" s="2">
        <f t="shared" si="443"/>
        <v>251.02399999999997</v>
      </c>
      <c r="P907" s="2">
        <f t="shared" si="444"/>
        <v>278.32299999999998</v>
      </c>
      <c r="Q907" s="2">
        <f t="shared" si="445"/>
        <v>256.09500000000003</v>
      </c>
      <c r="R907" s="2">
        <f t="shared" si="451"/>
        <v>278.32299999999998</v>
      </c>
      <c r="S907" s="2">
        <f t="shared" si="447"/>
        <v>285.70366666666666</v>
      </c>
      <c r="T907" s="2">
        <f t="shared" si="448"/>
        <v>248.35633333333331</v>
      </c>
      <c r="U907" s="2">
        <f t="shared" si="452"/>
        <v>280.89600000000002</v>
      </c>
      <c r="V907" s="2">
        <f t="shared" si="453"/>
        <v>254.11500000000004</v>
      </c>
      <c r="W907" s="2">
        <f t="shared" si="454"/>
        <v>280.89600000000002</v>
      </c>
      <c r="X907" t="b">
        <f t="shared" si="455"/>
        <v>1</v>
      </c>
      <c r="Y907" t="b">
        <f t="shared" si="456"/>
        <v>0</v>
      </c>
      <c r="Z907" t="b">
        <f t="shared" si="457"/>
        <v>0</v>
      </c>
      <c r="AA907" t="b">
        <f t="shared" si="458"/>
        <v>0</v>
      </c>
      <c r="AB907" s="3">
        <f t="shared" si="472"/>
        <v>-2.5730000000000359</v>
      </c>
      <c r="AC907" t="b">
        <f t="shared" si="449"/>
        <v>0</v>
      </c>
      <c r="AD907" s="4"/>
      <c r="AE907" s="3" t="b">
        <f t="shared" si="473"/>
        <v>0</v>
      </c>
      <c r="AF907" s="3" t="b">
        <f t="shared" si="459"/>
        <v>0</v>
      </c>
      <c r="AG907" s="3" t="b">
        <f t="shared" si="460"/>
        <v>0</v>
      </c>
      <c r="AH907" s="3" t="b">
        <f t="shared" si="461"/>
        <v>0</v>
      </c>
      <c r="AI907" s="3" t="b">
        <f t="shared" si="462"/>
        <v>1</v>
      </c>
      <c r="AJ907" s="3" t="b">
        <f t="shared" si="463"/>
        <v>1</v>
      </c>
      <c r="AK907" s="3">
        <f t="shared" si="466"/>
        <v>-2.5730000000000359</v>
      </c>
      <c r="AL907" s="3" t="b">
        <f t="shared" si="450"/>
        <v>0</v>
      </c>
      <c r="AM907" s="3" t="b">
        <f t="shared" si="474"/>
        <v>0</v>
      </c>
      <c r="AN907" s="3" t="b">
        <f t="shared" si="464"/>
        <v>0</v>
      </c>
      <c r="AO907" s="3">
        <f t="shared" si="465"/>
        <v>0</v>
      </c>
    </row>
    <row r="908" spans="1:41" x14ac:dyDescent="0.2">
      <c r="A908">
        <v>20151021</v>
      </c>
      <c r="B908">
        <v>269.31</v>
      </c>
      <c r="C908">
        <v>270.77</v>
      </c>
      <c r="D908">
        <v>263.83999999999997</v>
      </c>
      <c r="E908">
        <v>266.27</v>
      </c>
      <c r="F908" s="3">
        <v>25637300</v>
      </c>
      <c r="G908">
        <v>3970980000</v>
      </c>
      <c r="H908">
        <f t="shared" si="467"/>
        <v>248.49999999999997</v>
      </c>
      <c r="I908" s="1">
        <f t="shared" si="469"/>
        <v>6.9300000000000068</v>
      </c>
      <c r="J908" s="1">
        <f t="shared" si="470"/>
        <v>1.3100000000000023</v>
      </c>
      <c r="K908" s="1">
        <f t="shared" si="471"/>
        <v>5.6200000000000045</v>
      </c>
      <c r="L908" s="1">
        <f t="shared" si="468"/>
        <v>6.9300000000000068</v>
      </c>
      <c r="M908" s="1">
        <f t="shared" si="446"/>
        <v>5.6186666666666651</v>
      </c>
      <c r="N908" s="2">
        <f t="shared" si="442"/>
        <v>284.16099999999994</v>
      </c>
      <c r="O908" s="2">
        <f t="shared" si="443"/>
        <v>250.44899999999996</v>
      </c>
      <c r="P908" s="2">
        <f t="shared" si="444"/>
        <v>278.32299999999998</v>
      </c>
      <c r="Q908" s="2">
        <f t="shared" si="445"/>
        <v>256.09500000000003</v>
      </c>
      <c r="R908" s="2">
        <f t="shared" si="451"/>
        <v>278.32299999999998</v>
      </c>
      <c r="S908" s="2">
        <f t="shared" si="447"/>
        <v>286.97033333333326</v>
      </c>
      <c r="T908" s="2">
        <f t="shared" si="448"/>
        <v>247.63966666666661</v>
      </c>
      <c r="U908" s="2">
        <f t="shared" si="452"/>
        <v>280.89600000000002</v>
      </c>
      <c r="V908" s="2">
        <f t="shared" si="453"/>
        <v>254.11500000000004</v>
      </c>
      <c r="W908" s="2">
        <f t="shared" si="454"/>
        <v>280.89600000000002</v>
      </c>
      <c r="X908" t="b">
        <f t="shared" si="455"/>
        <v>1</v>
      </c>
      <c r="Y908" t="b">
        <f t="shared" si="456"/>
        <v>0</v>
      </c>
      <c r="Z908" t="b">
        <f t="shared" si="457"/>
        <v>0</v>
      </c>
      <c r="AA908" t="b">
        <f t="shared" si="458"/>
        <v>0</v>
      </c>
      <c r="AB908" s="3">
        <f t="shared" si="472"/>
        <v>-2.5730000000000359</v>
      </c>
      <c r="AC908" t="b">
        <f t="shared" si="449"/>
        <v>0</v>
      </c>
      <c r="AD908" s="4"/>
      <c r="AE908" s="3" t="b">
        <f t="shared" si="473"/>
        <v>0</v>
      </c>
      <c r="AF908" s="3" t="b">
        <f t="shared" si="459"/>
        <v>0</v>
      </c>
      <c r="AG908" s="3" t="b">
        <f t="shared" si="460"/>
        <v>0</v>
      </c>
      <c r="AH908" s="3" t="b">
        <f t="shared" si="461"/>
        <v>0</v>
      </c>
      <c r="AI908" s="3" t="b">
        <f t="shared" si="462"/>
        <v>1</v>
      </c>
      <c r="AJ908" s="3" t="b">
        <f t="shared" si="463"/>
        <v>1</v>
      </c>
      <c r="AK908" s="3">
        <f t="shared" si="466"/>
        <v>-2.5730000000000359</v>
      </c>
      <c r="AL908" s="3" t="b">
        <f t="shared" si="450"/>
        <v>0</v>
      </c>
      <c r="AM908" s="3" t="b">
        <f t="shared" si="474"/>
        <v>0</v>
      </c>
      <c r="AN908" s="3" t="b">
        <f t="shared" si="464"/>
        <v>0</v>
      </c>
      <c r="AO908" s="3">
        <f t="shared" si="465"/>
        <v>0</v>
      </c>
    </row>
    <row r="909" spans="1:41" x14ac:dyDescent="0.2">
      <c r="A909">
        <v>20151022</v>
      </c>
      <c r="B909">
        <v>266.5</v>
      </c>
      <c r="C909">
        <v>276.51</v>
      </c>
      <c r="D909">
        <v>266.13</v>
      </c>
      <c r="E909">
        <v>274.02</v>
      </c>
      <c r="F909" s="3">
        <v>37808600</v>
      </c>
      <c r="G909">
        <v>3930500000</v>
      </c>
      <c r="H909">
        <f t="shared" si="467"/>
        <v>248.39133333333331</v>
      </c>
      <c r="I909" s="1">
        <f t="shared" si="469"/>
        <v>10.379999999999995</v>
      </c>
      <c r="J909" s="1">
        <f t="shared" si="470"/>
        <v>10.240000000000009</v>
      </c>
      <c r="K909" s="1">
        <f t="shared" si="471"/>
        <v>0.13999999999998636</v>
      </c>
      <c r="L909" s="1">
        <f t="shared" si="468"/>
        <v>10.379999999999995</v>
      </c>
      <c r="M909" s="1">
        <f t="shared" si="446"/>
        <v>5.6273333333333309</v>
      </c>
      <c r="N909" s="2">
        <f t="shared" si="442"/>
        <v>288.202</v>
      </c>
      <c r="O909" s="2">
        <f t="shared" si="443"/>
        <v>254.43799999999999</v>
      </c>
      <c r="P909" s="2">
        <f t="shared" si="444"/>
        <v>278.32299999999998</v>
      </c>
      <c r="Q909" s="2">
        <f t="shared" si="445"/>
        <v>256.09500000000003</v>
      </c>
      <c r="R909" s="2">
        <f t="shared" si="451"/>
        <v>278.32299999999998</v>
      </c>
      <c r="S909" s="2">
        <f t="shared" si="447"/>
        <v>291.01566666666668</v>
      </c>
      <c r="T909" s="2">
        <f t="shared" si="448"/>
        <v>251.62433333333334</v>
      </c>
      <c r="U909" s="2">
        <f t="shared" si="452"/>
        <v>280.89600000000002</v>
      </c>
      <c r="V909" s="2">
        <f t="shared" si="453"/>
        <v>254.11500000000004</v>
      </c>
      <c r="W909" s="2">
        <f t="shared" si="454"/>
        <v>280.89600000000002</v>
      </c>
      <c r="X909" t="b">
        <f t="shared" si="455"/>
        <v>1</v>
      </c>
      <c r="Y909" t="b">
        <f t="shared" si="456"/>
        <v>1</v>
      </c>
      <c r="Z909" t="b">
        <f t="shared" si="457"/>
        <v>0</v>
      </c>
      <c r="AA909" t="b">
        <f t="shared" si="458"/>
        <v>0</v>
      </c>
      <c r="AB909" s="3">
        <f t="shared" si="472"/>
        <v>-2.5730000000000359</v>
      </c>
      <c r="AC909" t="b">
        <f t="shared" si="449"/>
        <v>0</v>
      </c>
      <c r="AD909" s="4"/>
      <c r="AE909" s="3" t="b">
        <f t="shared" si="473"/>
        <v>0</v>
      </c>
      <c r="AF909" s="3" t="b">
        <f t="shared" si="459"/>
        <v>0</v>
      </c>
      <c r="AG909" s="3" t="b">
        <f t="shared" si="460"/>
        <v>0</v>
      </c>
      <c r="AH909" s="3" t="b">
        <f t="shared" si="461"/>
        <v>0</v>
      </c>
      <c r="AI909" s="3" t="b">
        <f t="shared" si="462"/>
        <v>1</v>
      </c>
      <c r="AJ909" s="3" t="b">
        <f t="shared" si="463"/>
        <v>1</v>
      </c>
      <c r="AK909" s="3">
        <f t="shared" si="466"/>
        <v>-2.5730000000000359</v>
      </c>
      <c r="AL909" s="3" t="b">
        <f t="shared" si="450"/>
        <v>0</v>
      </c>
      <c r="AM909" s="3" t="b">
        <f t="shared" si="474"/>
        <v>0</v>
      </c>
      <c r="AN909" s="3" t="b">
        <f t="shared" si="464"/>
        <v>0</v>
      </c>
      <c r="AO909" s="3">
        <f t="shared" si="465"/>
        <v>0</v>
      </c>
    </row>
    <row r="910" spans="1:41" x14ac:dyDescent="0.2">
      <c r="A910">
        <v>20151023</v>
      </c>
      <c r="B910">
        <v>273.64999999999998</v>
      </c>
      <c r="C910">
        <v>278.68</v>
      </c>
      <c r="D910">
        <v>273.54000000000002</v>
      </c>
      <c r="E910">
        <v>276.5</v>
      </c>
      <c r="F910" s="3">
        <v>29442500</v>
      </c>
      <c r="G910">
        <v>4037010000</v>
      </c>
      <c r="H910">
        <f t="shared" si="467"/>
        <v>248.23288888888891</v>
      </c>
      <c r="I910" s="1">
        <f t="shared" si="469"/>
        <v>5.1399999999999864</v>
      </c>
      <c r="J910" s="1">
        <f t="shared" si="470"/>
        <v>4.660000000000025</v>
      </c>
      <c r="K910" s="1">
        <f t="shared" si="471"/>
        <v>0.47999999999996135</v>
      </c>
      <c r="L910" s="1">
        <f t="shared" si="468"/>
        <v>5.1399999999999864</v>
      </c>
      <c r="M910" s="1">
        <f t="shared" si="446"/>
        <v>6.0466666666666642</v>
      </c>
      <c r="N910" s="2">
        <f t="shared" si="442"/>
        <v>294.25</v>
      </c>
      <c r="O910" s="2">
        <f t="shared" si="443"/>
        <v>257.97000000000003</v>
      </c>
      <c r="P910" s="2">
        <f t="shared" si="444"/>
        <v>278.32299999999998</v>
      </c>
      <c r="Q910" s="2">
        <f t="shared" si="445"/>
        <v>257.97000000000003</v>
      </c>
      <c r="R910" s="2">
        <f t="shared" si="451"/>
        <v>278.32299999999998</v>
      </c>
      <c r="S910" s="2">
        <f t="shared" si="447"/>
        <v>297.27333333333331</v>
      </c>
      <c r="T910" s="2">
        <f t="shared" si="448"/>
        <v>254.94666666666669</v>
      </c>
      <c r="U910" s="2">
        <f t="shared" si="452"/>
        <v>280.89600000000002</v>
      </c>
      <c r="V910" s="2">
        <f t="shared" si="453"/>
        <v>254.94666666666669</v>
      </c>
      <c r="W910" s="2">
        <f t="shared" si="454"/>
        <v>280.89600000000002</v>
      </c>
      <c r="X910" t="b">
        <f t="shared" si="455"/>
        <v>1</v>
      </c>
      <c r="Y910" t="b">
        <f t="shared" si="456"/>
        <v>1</v>
      </c>
      <c r="Z910" t="b">
        <f t="shared" si="457"/>
        <v>0</v>
      </c>
      <c r="AA910" t="b">
        <f t="shared" si="458"/>
        <v>0</v>
      </c>
      <c r="AB910" s="3">
        <f t="shared" si="472"/>
        <v>-2.5730000000000359</v>
      </c>
      <c r="AC910" t="b">
        <f t="shared" si="449"/>
        <v>0</v>
      </c>
      <c r="AD910" s="4"/>
      <c r="AE910" s="3" t="b">
        <f t="shared" si="473"/>
        <v>0</v>
      </c>
      <c r="AF910" s="3" t="b">
        <f t="shared" si="459"/>
        <v>0</v>
      </c>
      <c r="AG910" s="3" t="b">
        <f t="shared" si="460"/>
        <v>0</v>
      </c>
      <c r="AH910" s="3" t="b">
        <f t="shared" si="461"/>
        <v>0</v>
      </c>
      <c r="AI910" s="3" t="b">
        <f t="shared" si="462"/>
        <v>1</v>
      </c>
      <c r="AJ910" s="3" t="b">
        <f t="shared" si="463"/>
        <v>1</v>
      </c>
      <c r="AK910" s="3">
        <f t="shared" si="466"/>
        <v>-2.5730000000000359</v>
      </c>
      <c r="AL910" s="3" t="b">
        <f t="shared" si="450"/>
        <v>0</v>
      </c>
      <c r="AM910" s="3" t="b">
        <f t="shared" si="474"/>
        <v>0</v>
      </c>
      <c r="AN910" s="3" t="b">
        <f t="shared" si="464"/>
        <v>0</v>
      </c>
      <c r="AO910" s="3">
        <f t="shared" si="465"/>
        <v>0</v>
      </c>
    </row>
    <row r="911" spans="1:41" x14ac:dyDescent="0.2">
      <c r="A911">
        <v>20151024</v>
      </c>
      <c r="B911">
        <v>276.5</v>
      </c>
      <c r="C911">
        <v>281.70999999999998</v>
      </c>
      <c r="D911">
        <v>276.5</v>
      </c>
      <c r="E911">
        <v>281.64999999999998</v>
      </c>
      <c r="F911" s="3">
        <v>25942400</v>
      </c>
      <c r="G911">
        <v>4080140000</v>
      </c>
      <c r="H911">
        <f t="shared" si="467"/>
        <v>248.09733333333332</v>
      </c>
      <c r="I911" s="1">
        <f t="shared" si="469"/>
        <v>5.2099999999999795</v>
      </c>
      <c r="J911" s="1">
        <f t="shared" si="470"/>
        <v>5.2099999999999795</v>
      </c>
      <c r="K911" s="1">
        <f t="shared" si="471"/>
        <v>0</v>
      </c>
      <c r="L911" s="1">
        <f t="shared" si="468"/>
        <v>5.2099999999999795</v>
      </c>
      <c r="M911" s="1">
        <f t="shared" si="446"/>
        <v>6.2513333333333305</v>
      </c>
      <c r="N911" s="2">
        <f t="shared" si="442"/>
        <v>297.85900000000004</v>
      </c>
      <c r="O911" s="2">
        <f t="shared" si="443"/>
        <v>260.351</v>
      </c>
      <c r="P911" s="2">
        <f t="shared" si="444"/>
        <v>278.32299999999998</v>
      </c>
      <c r="Q911" s="2">
        <f t="shared" si="445"/>
        <v>260.351</v>
      </c>
      <c r="R911" s="2">
        <f t="shared" si="451"/>
        <v>260.351</v>
      </c>
      <c r="S911" s="2">
        <f t="shared" si="447"/>
        <v>300.98466666666667</v>
      </c>
      <c r="T911" s="2">
        <f t="shared" si="448"/>
        <v>257.22533333333337</v>
      </c>
      <c r="U911" s="2">
        <f t="shared" si="452"/>
        <v>280.89600000000002</v>
      </c>
      <c r="V911" s="2">
        <f t="shared" si="453"/>
        <v>257.22533333333337</v>
      </c>
      <c r="W911" s="2">
        <f t="shared" si="454"/>
        <v>257.22533333333337</v>
      </c>
      <c r="X911" t="b">
        <f t="shared" si="455"/>
        <v>1</v>
      </c>
      <c r="Y911" t="b">
        <f t="shared" si="456"/>
        <v>1</v>
      </c>
      <c r="Z911" t="b">
        <f t="shared" si="457"/>
        <v>1</v>
      </c>
      <c r="AA911" t="b">
        <f t="shared" si="458"/>
        <v>1</v>
      </c>
      <c r="AB911" s="3">
        <f t="shared" si="472"/>
        <v>3.125666666666632</v>
      </c>
      <c r="AC911" t="b">
        <f t="shared" si="449"/>
        <v>0</v>
      </c>
      <c r="AD911" s="4"/>
      <c r="AE911" s="3" t="b">
        <f t="shared" si="473"/>
        <v>0</v>
      </c>
      <c r="AF911" s="3" t="b">
        <f t="shared" si="459"/>
        <v>0</v>
      </c>
      <c r="AG911" s="3" t="b">
        <f t="shared" si="460"/>
        <v>0</v>
      </c>
      <c r="AH911" s="3" t="b">
        <f t="shared" si="461"/>
        <v>0</v>
      </c>
      <c r="AI911" s="3" t="b">
        <f t="shared" si="462"/>
        <v>0</v>
      </c>
      <c r="AJ911" s="3" t="b">
        <f t="shared" si="463"/>
        <v>0</v>
      </c>
      <c r="AK911" s="3">
        <f t="shared" si="466"/>
        <v>3.125666666666632</v>
      </c>
      <c r="AL911" s="3" t="b">
        <f t="shared" si="450"/>
        <v>1</v>
      </c>
      <c r="AM911" s="3" t="b">
        <f t="shared" si="474"/>
        <v>0</v>
      </c>
      <c r="AN911" s="3" t="b">
        <f t="shared" si="464"/>
        <v>0</v>
      </c>
      <c r="AO911" s="3">
        <f t="shared" si="465"/>
        <v>0</v>
      </c>
    </row>
    <row r="912" spans="1:41" x14ac:dyDescent="0.2">
      <c r="A912">
        <v>20151025</v>
      </c>
      <c r="B912">
        <v>281.44</v>
      </c>
      <c r="C912">
        <v>294.06</v>
      </c>
      <c r="D912">
        <v>281.44</v>
      </c>
      <c r="E912">
        <v>283.68</v>
      </c>
      <c r="F912" s="3">
        <v>45717100</v>
      </c>
      <c r="G912">
        <v>4154100000</v>
      </c>
      <c r="H912">
        <f t="shared" si="467"/>
        <v>247.97466666666668</v>
      </c>
      <c r="I912" s="1">
        <f t="shared" si="469"/>
        <v>12.620000000000005</v>
      </c>
      <c r="J912" s="1">
        <f t="shared" si="470"/>
        <v>12.410000000000025</v>
      </c>
      <c r="K912" s="1">
        <f t="shared" si="471"/>
        <v>0.20999999999997954</v>
      </c>
      <c r="L912" s="1">
        <f t="shared" si="468"/>
        <v>12.620000000000005</v>
      </c>
      <c r="M912" s="1">
        <f t="shared" si="446"/>
        <v>6.4579999999999966</v>
      </c>
      <c r="N912" s="2">
        <f t="shared" si="442"/>
        <v>307.12399999999997</v>
      </c>
      <c r="O912" s="2">
        <f t="shared" si="443"/>
        <v>268.37600000000003</v>
      </c>
      <c r="P912" s="2">
        <f t="shared" si="444"/>
        <v>307.12399999999997</v>
      </c>
      <c r="Q912" s="2">
        <f t="shared" si="445"/>
        <v>268.37600000000003</v>
      </c>
      <c r="R912" s="2">
        <f t="shared" si="451"/>
        <v>307.12399999999997</v>
      </c>
      <c r="S912" s="2">
        <f t="shared" si="447"/>
        <v>310.35300000000001</v>
      </c>
      <c r="T912" s="2">
        <f t="shared" si="448"/>
        <v>265.14699999999999</v>
      </c>
      <c r="U912" s="2">
        <f t="shared" si="452"/>
        <v>310.35300000000001</v>
      </c>
      <c r="V912" s="2">
        <f t="shared" si="453"/>
        <v>265.14699999999999</v>
      </c>
      <c r="W912" s="2">
        <f t="shared" si="454"/>
        <v>310.35300000000001</v>
      </c>
      <c r="X912" t="b">
        <f t="shared" si="455"/>
        <v>1</v>
      </c>
      <c r="Y912" t="b">
        <f t="shared" si="456"/>
        <v>1</v>
      </c>
      <c r="Z912" t="b">
        <f t="shared" si="457"/>
        <v>0</v>
      </c>
      <c r="AA912" t="b">
        <f t="shared" si="458"/>
        <v>0</v>
      </c>
      <c r="AB912" s="3">
        <f t="shared" si="472"/>
        <v>-3.2290000000000418</v>
      </c>
      <c r="AC912" t="b">
        <f t="shared" si="449"/>
        <v>1</v>
      </c>
      <c r="AD912" s="4"/>
      <c r="AE912" s="3" t="b">
        <f t="shared" si="473"/>
        <v>0</v>
      </c>
      <c r="AF912" s="3" t="b">
        <f t="shared" si="459"/>
        <v>0</v>
      </c>
      <c r="AG912" s="3" t="b">
        <f t="shared" si="460"/>
        <v>0</v>
      </c>
      <c r="AH912" s="3" t="b">
        <f t="shared" si="461"/>
        <v>0</v>
      </c>
      <c r="AI912" s="3" t="b">
        <f t="shared" si="462"/>
        <v>1</v>
      </c>
      <c r="AJ912" s="3" t="b">
        <f t="shared" si="463"/>
        <v>1</v>
      </c>
      <c r="AK912" s="3">
        <f t="shared" si="466"/>
        <v>-3.2290000000000418</v>
      </c>
      <c r="AL912" s="3" t="b">
        <f t="shared" si="450"/>
        <v>0</v>
      </c>
      <c r="AM912" s="3" t="b">
        <f t="shared" si="474"/>
        <v>0</v>
      </c>
      <c r="AN912" s="3" t="b">
        <f t="shared" si="464"/>
        <v>0</v>
      </c>
      <c r="AO912" s="3">
        <f t="shared" si="465"/>
        <v>0</v>
      </c>
    </row>
    <row r="913" spans="1:41" x14ac:dyDescent="0.2">
      <c r="A913">
        <v>20151026</v>
      </c>
      <c r="B913">
        <v>283.63</v>
      </c>
      <c r="C913">
        <v>285.3</v>
      </c>
      <c r="D913">
        <v>280.51</v>
      </c>
      <c r="E913">
        <v>285.3</v>
      </c>
      <c r="F913" s="3">
        <v>32108800</v>
      </c>
      <c r="G913">
        <v>4187410000</v>
      </c>
      <c r="H913">
        <f t="shared" si="467"/>
        <v>247.8642222222222</v>
      </c>
      <c r="I913" s="1">
        <f t="shared" si="469"/>
        <v>4.7900000000000205</v>
      </c>
      <c r="J913" s="1">
        <f t="shared" si="470"/>
        <v>1.6200000000000045</v>
      </c>
      <c r="K913" s="1">
        <f t="shared" si="471"/>
        <v>3.1700000000000159</v>
      </c>
      <c r="L913" s="1">
        <f t="shared" si="468"/>
        <v>4.7900000000000205</v>
      </c>
      <c r="M913" s="1">
        <f t="shared" si="446"/>
        <v>7.1493333333333302</v>
      </c>
      <c r="N913" s="2">
        <f t="shared" si="442"/>
        <v>304.35299999999995</v>
      </c>
      <c r="O913" s="2">
        <f t="shared" si="443"/>
        <v>261.45699999999999</v>
      </c>
      <c r="P913" s="2">
        <f t="shared" si="444"/>
        <v>304.35299999999995</v>
      </c>
      <c r="Q913" s="2">
        <f t="shared" si="445"/>
        <v>268.37600000000003</v>
      </c>
      <c r="R913" s="2">
        <f t="shared" si="451"/>
        <v>304.35299999999995</v>
      </c>
      <c r="S913" s="2">
        <f t="shared" si="447"/>
        <v>307.92766666666665</v>
      </c>
      <c r="T913" s="2">
        <f t="shared" si="448"/>
        <v>257.88233333333329</v>
      </c>
      <c r="U913" s="2">
        <f t="shared" si="452"/>
        <v>307.92766666666665</v>
      </c>
      <c r="V913" s="2">
        <f t="shared" si="453"/>
        <v>265.14699999999999</v>
      </c>
      <c r="W913" s="2">
        <f t="shared" si="454"/>
        <v>307.92766666666665</v>
      </c>
      <c r="X913" t="b">
        <f t="shared" si="455"/>
        <v>1</v>
      </c>
      <c r="Y913" t="b">
        <f t="shared" si="456"/>
        <v>0</v>
      </c>
      <c r="Z913" t="b">
        <f t="shared" si="457"/>
        <v>0</v>
      </c>
      <c r="AA913" t="b">
        <f t="shared" si="458"/>
        <v>0</v>
      </c>
      <c r="AB913" s="3">
        <f t="shared" si="472"/>
        <v>-3.5746666666667011</v>
      </c>
      <c r="AC913" t="b">
        <f t="shared" si="449"/>
        <v>0</v>
      </c>
      <c r="AD913" s="4"/>
      <c r="AE913" s="3" t="b">
        <f t="shared" si="473"/>
        <v>0</v>
      </c>
      <c r="AF913" s="3" t="b">
        <f t="shared" si="459"/>
        <v>0</v>
      </c>
      <c r="AG913" s="3" t="b">
        <f t="shared" si="460"/>
        <v>0</v>
      </c>
      <c r="AH913" s="3" t="b">
        <f t="shared" si="461"/>
        <v>0</v>
      </c>
      <c r="AI913" s="3" t="b">
        <f t="shared" si="462"/>
        <v>1</v>
      </c>
      <c r="AJ913" s="3" t="b">
        <f t="shared" si="463"/>
        <v>1</v>
      </c>
      <c r="AK913" s="3">
        <f t="shared" si="466"/>
        <v>-3.5746666666667011</v>
      </c>
      <c r="AL913" s="3" t="b">
        <f t="shared" si="450"/>
        <v>0</v>
      </c>
      <c r="AM913" s="3" t="b">
        <f t="shared" si="474"/>
        <v>0</v>
      </c>
      <c r="AN913" s="3" t="b">
        <f t="shared" si="464"/>
        <v>0</v>
      </c>
      <c r="AO913" s="3">
        <f t="shared" si="465"/>
        <v>0</v>
      </c>
    </row>
    <row r="914" spans="1:41" x14ac:dyDescent="0.2">
      <c r="A914">
        <v>20151027</v>
      </c>
      <c r="B914">
        <v>285.18</v>
      </c>
      <c r="C914">
        <v>296.20999999999998</v>
      </c>
      <c r="D914">
        <v>285.01</v>
      </c>
      <c r="E914">
        <v>293.79000000000002</v>
      </c>
      <c r="F914" s="3">
        <v>46331800</v>
      </c>
      <c r="G914">
        <v>4211500000</v>
      </c>
      <c r="H914">
        <f t="shared" si="467"/>
        <v>247.76277777777776</v>
      </c>
      <c r="I914" s="1">
        <f t="shared" si="469"/>
        <v>11.199999999999989</v>
      </c>
      <c r="J914" s="1">
        <f t="shared" si="470"/>
        <v>10.909999999999968</v>
      </c>
      <c r="K914" s="1">
        <f t="shared" si="471"/>
        <v>0.29000000000002046</v>
      </c>
      <c r="L914" s="1">
        <f t="shared" si="468"/>
        <v>11.199999999999989</v>
      </c>
      <c r="M914" s="1">
        <f t="shared" si="446"/>
        <v>7.2626666666666644</v>
      </c>
      <c r="N914" s="2">
        <f t="shared" ref="N914:N977" si="475">(C914+D914)/2+3*M914</f>
        <v>312.39800000000002</v>
      </c>
      <c r="O914" s="2">
        <f t="shared" ref="O914:O977" si="476">(C914+D914)/2-3*M914</f>
        <v>268.822</v>
      </c>
      <c r="P914" s="2">
        <f t="shared" ref="P914:P977" si="477">IF(OR(N914&lt;P913,E913&gt;P913),N914,P913)</f>
        <v>304.35299999999995</v>
      </c>
      <c r="Q914" s="2">
        <f t="shared" ref="Q914:Q977" si="478">IF(OR(O914&gt;Q913,E913&lt;Q913),O914,Q913)</f>
        <v>268.822</v>
      </c>
      <c r="R914" s="2">
        <f t="shared" si="451"/>
        <v>304.35299999999995</v>
      </c>
      <c r="S914" s="2">
        <f t="shared" si="447"/>
        <v>316.02933333333334</v>
      </c>
      <c r="T914" s="2">
        <f t="shared" si="448"/>
        <v>265.19066666666669</v>
      </c>
      <c r="U914" s="2">
        <f t="shared" si="452"/>
        <v>307.92766666666665</v>
      </c>
      <c r="V914" s="2">
        <f t="shared" si="453"/>
        <v>265.19066666666669</v>
      </c>
      <c r="W914" s="2">
        <f t="shared" si="454"/>
        <v>307.92766666666665</v>
      </c>
      <c r="X914" t="b">
        <f t="shared" si="455"/>
        <v>1</v>
      </c>
      <c r="Y914" t="b">
        <f t="shared" si="456"/>
        <v>1</v>
      </c>
      <c r="Z914" t="b">
        <f t="shared" si="457"/>
        <v>0</v>
      </c>
      <c r="AA914" t="b">
        <f t="shared" si="458"/>
        <v>0</v>
      </c>
      <c r="AB914" s="3">
        <f t="shared" si="472"/>
        <v>-3.5746666666667011</v>
      </c>
      <c r="AC914" t="b">
        <f t="shared" si="449"/>
        <v>0</v>
      </c>
      <c r="AD914" s="4"/>
      <c r="AE914" s="3" t="b">
        <f t="shared" si="473"/>
        <v>0</v>
      </c>
      <c r="AF914" s="3" t="b">
        <f t="shared" si="459"/>
        <v>0</v>
      </c>
      <c r="AG914" s="3" t="b">
        <f t="shared" si="460"/>
        <v>0</v>
      </c>
      <c r="AH914" s="3" t="b">
        <f t="shared" si="461"/>
        <v>0</v>
      </c>
      <c r="AI914" s="3" t="b">
        <f t="shared" si="462"/>
        <v>1</v>
      </c>
      <c r="AJ914" s="3" t="b">
        <f t="shared" si="463"/>
        <v>1</v>
      </c>
      <c r="AK914" s="3">
        <f t="shared" si="466"/>
        <v>-3.5746666666667011</v>
      </c>
      <c r="AL914" s="3" t="b">
        <f t="shared" si="450"/>
        <v>0</v>
      </c>
      <c r="AM914" s="3" t="b">
        <f t="shared" si="474"/>
        <v>0</v>
      </c>
      <c r="AN914" s="3" t="b">
        <f t="shared" si="464"/>
        <v>0</v>
      </c>
      <c r="AO914" s="3">
        <f t="shared" si="465"/>
        <v>0</v>
      </c>
    </row>
    <row r="915" spans="1:41" x14ac:dyDescent="0.2">
      <c r="A915">
        <v>20151028</v>
      </c>
      <c r="B915">
        <v>293.7</v>
      </c>
      <c r="C915">
        <v>306.33</v>
      </c>
      <c r="D915">
        <v>293.7</v>
      </c>
      <c r="E915">
        <v>304.62</v>
      </c>
      <c r="F915" s="3">
        <v>50808100</v>
      </c>
      <c r="G915">
        <v>4338430000</v>
      </c>
      <c r="H915">
        <f t="shared" si="467"/>
        <v>247.80944444444447</v>
      </c>
      <c r="I915" s="1">
        <f t="shared" si="469"/>
        <v>12.629999999999995</v>
      </c>
      <c r="J915" s="1">
        <f t="shared" si="470"/>
        <v>12.539999999999964</v>
      </c>
      <c r="K915" s="1">
        <f t="shared" si="471"/>
        <v>9.0000000000031832E-2</v>
      </c>
      <c r="L915" s="1">
        <f t="shared" si="468"/>
        <v>12.629999999999995</v>
      </c>
      <c r="M915" s="1">
        <f t="shared" ref="M915:M978" si="479">SUM(L900:L914)/15</f>
        <v>7.8579999999999988</v>
      </c>
      <c r="N915" s="2">
        <f t="shared" si="475"/>
        <v>323.589</v>
      </c>
      <c r="O915" s="2">
        <f t="shared" si="476"/>
        <v>276.44099999999997</v>
      </c>
      <c r="P915" s="2">
        <f t="shared" si="477"/>
        <v>304.35299999999995</v>
      </c>
      <c r="Q915" s="2">
        <f t="shared" si="478"/>
        <v>276.44099999999997</v>
      </c>
      <c r="R915" s="2">
        <f t="shared" si="451"/>
        <v>276.44099999999997</v>
      </c>
      <c r="S915" s="2">
        <f t="shared" ref="S915:S978" si="480">($C915+$D915)/2+3.5*$M915</f>
        <v>327.51799999999997</v>
      </c>
      <c r="T915" s="2">
        <f t="shared" ref="T915:T978" si="481">($C915+$D915)/2-3.5*$M915</f>
        <v>272.512</v>
      </c>
      <c r="U915" s="2">
        <f t="shared" si="452"/>
        <v>307.92766666666665</v>
      </c>
      <c r="V915" s="2">
        <f t="shared" si="453"/>
        <v>272.512</v>
      </c>
      <c r="W915" s="2">
        <f t="shared" si="454"/>
        <v>307.92766666666665</v>
      </c>
      <c r="X915" t="b">
        <f t="shared" si="455"/>
        <v>1</v>
      </c>
      <c r="Y915" t="b">
        <f t="shared" si="456"/>
        <v>1</v>
      </c>
      <c r="Z915" t="b">
        <f t="shared" si="457"/>
        <v>1</v>
      </c>
      <c r="AA915" t="b">
        <f t="shared" si="458"/>
        <v>0</v>
      </c>
      <c r="AB915" s="3">
        <f t="shared" si="472"/>
        <v>-31.486666666666679</v>
      </c>
      <c r="AC915" t="b">
        <f t="shared" si="449"/>
        <v>0</v>
      </c>
      <c r="AD915" s="4"/>
      <c r="AE915" s="3" t="b">
        <f t="shared" si="473"/>
        <v>0</v>
      </c>
      <c r="AF915" s="3" t="b">
        <f t="shared" si="459"/>
        <v>0</v>
      </c>
      <c r="AG915" s="3" t="b">
        <f t="shared" si="460"/>
        <v>0</v>
      </c>
      <c r="AH915" s="3" t="b">
        <f t="shared" si="461"/>
        <v>0</v>
      </c>
      <c r="AI915" s="3" t="b">
        <f t="shared" si="462"/>
        <v>0</v>
      </c>
      <c r="AJ915" s="3" t="b">
        <f t="shared" si="463"/>
        <v>1</v>
      </c>
      <c r="AK915" s="3">
        <f t="shared" si="466"/>
        <v>-31.486666666666679</v>
      </c>
      <c r="AL915" s="3" t="b">
        <f t="shared" si="450"/>
        <v>0</v>
      </c>
      <c r="AM915" s="3" t="b">
        <f t="shared" si="474"/>
        <v>0</v>
      </c>
      <c r="AN915" s="3" t="b">
        <f t="shared" si="464"/>
        <v>0</v>
      </c>
      <c r="AO915" s="3">
        <f t="shared" si="465"/>
        <v>0</v>
      </c>
    </row>
    <row r="916" spans="1:41" x14ac:dyDescent="0.2">
      <c r="A916">
        <v>20151029</v>
      </c>
      <c r="B916">
        <v>304.32</v>
      </c>
      <c r="C916">
        <v>318.17</v>
      </c>
      <c r="D916">
        <v>301.82</v>
      </c>
      <c r="E916">
        <v>313.86</v>
      </c>
      <c r="F916" s="3">
        <v>64495900</v>
      </c>
      <c r="G916">
        <v>4496390000</v>
      </c>
      <c r="H916">
        <f t="shared" si="467"/>
        <v>247.99722222222218</v>
      </c>
      <c r="I916" s="1">
        <f t="shared" si="469"/>
        <v>16.350000000000023</v>
      </c>
      <c r="J916" s="1">
        <f t="shared" si="470"/>
        <v>13.550000000000011</v>
      </c>
      <c r="K916" s="1">
        <f t="shared" si="471"/>
        <v>2.8000000000000114</v>
      </c>
      <c r="L916" s="1">
        <f t="shared" si="468"/>
        <v>16.350000000000023</v>
      </c>
      <c r="M916" s="1">
        <f t="shared" si="479"/>
        <v>8.2679999999999971</v>
      </c>
      <c r="N916" s="2">
        <f t="shared" si="475"/>
        <v>334.79899999999998</v>
      </c>
      <c r="O916" s="2">
        <f t="shared" si="476"/>
        <v>285.19100000000003</v>
      </c>
      <c r="P916" s="2">
        <f t="shared" si="477"/>
        <v>334.79899999999998</v>
      </c>
      <c r="Q916" s="2">
        <f t="shared" si="478"/>
        <v>285.19100000000003</v>
      </c>
      <c r="R916" s="2">
        <f t="shared" si="451"/>
        <v>334.79899999999998</v>
      </c>
      <c r="S916" s="2">
        <f t="shared" si="480"/>
        <v>338.93299999999999</v>
      </c>
      <c r="T916" s="2">
        <f t="shared" si="481"/>
        <v>281.05700000000002</v>
      </c>
      <c r="U916" s="2">
        <f t="shared" si="452"/>
        <v>307.92766666666665</v>
      </c>
      <c r="V916" s="2">
        <f t="shared" si="453"/>
        <v>281.05700000000002</v>
      </c>
      <c r="W916" s="2">
        <f t="shared" si="454"/>
        <v>281.05700000000002</v>
      </c>
      <c r="X916" t="b">
        <f t="shared" si="455"/>
        <v>1</v>
      </c>
      <c r="Y916" t="b">
        <f t="shared" si="456"/>
        <v>1</v>
      </c>
      <c r="Z916" t="b">
        <f t="shared" si="457"/>
        <v>0</v>
      </c>
      <c r="AA916" t="b">
        <f t="shared" si="458"/>
        <v>1</v>
      </c>
      <c r="AB916" s="3">
        <f t="shared" si="472"/>
        <v>53.741999999999962</v>
      </c>
      <c r="AC916" t="b">
        <f t="shared" ref="AC916:AC979" si="482">AND(AB916&lt;0,AB915&gt;0)</f>
        <v>0</v>
      </c>
      <c r="AD916" s="4"/>
      <c r="AE916" s="3" t="b">
        <f t="shared" si="473"/>
        <v>0</v>
      </c>
      <c r="AF916" s="3" t="b">
        <f t="shared" si="459"/>
        <v>0</v>
      </c>
      <c r="AG916" s="3" t="b">
        <f t="shared" si="460"/>
        <v>0</v>
      </c>
      <c r="AH916" s="3" t="b">
        <f t="shared" si="461"/>
        <v>0</v>
      </c>
      <c r="AI916" s="3" t="b">
        <f t="shared" si="462"/>
        <v>1</v>
      </c>
      <c r="AJ916" s="3" t="b">
        <f t="shared" si="463"/>
        <v>0</v>
      </c>
      <c r="AK916" s="3">
        <f t="shared" si="466"/>
        <v>53.741999999999962</v>
      </c>
      <c r="AL916" s="3" t="b">
        <f t="shared" ref="AL916:AL979" si="483">AND(AK916&gt;0,AK915&lt;0)</f>
        <v>1</v>
      </c>
      <c r="AM916" s="3" t="b">
        <f t="shared" si="474"/>
        <v>0</v>
      </c>
      <c r="AN916" s="3" t="b">
        <f t="shared" si="464"/>
        <v>0</v>
      </c>
      <c r="AO916" s="3">
        <f t="shared" si="465"/>
        <v>0</v>
      </c>
    </row>
    <row r="917" spans="1:41" x14ac:dyDescent="0.2">
      <c r="A917">
        <v>20151030</v>
      </c>
      <c r="B917">
        <v>313.94</v>
      </c>
      <c r="C917">
        <v>334.17</v>
      </c>
      <c r="D917">
        <v>313.94</v>
      </c>
      <c r="E917">
        <v>328.01</v>
      </c>
      <c r="F917" s="3">
        <v>78305000</v>
      </c>
      <c r="G917">
        <v>4639690000</v>
      </c>
      <c r="H917">
        <f t="shared" si="467"/>
        <v>248.32177777777773</v>
      </c>
      <c r="I917" s="1">
        <f t="shared" si="469"/>
        <v>20.230000000000018</v>
      </c>
      <c r="J917" s="1">
        <f t="shared" si="470"/>
        <v>20.310000000000002</v>
      </c>
      <c r="K917" s="1">
        <f t="shared" si="471"/>
        <v>7.9999999999984084E-2</v>
      </c>
      <c r="L917" s="1">
        <f t="shared" si="468"/>
        <v>20.310000000000002</v>
      </c>
      <c r="M917" s="1">
        <f t="shared" si="479"/>
        <v>8.9993333333333325</v>
      </c>
      <c r="N917" s="2">
        <f t="shared" si="475"/>
        <v>351.053</v>
      </c>
      <c r="O917" s="2">
        <f t="shared" si="476"/>
        <v>297.05700000000002</v>
      </c>
      <c r="P917" s="2">
        <f t="shared" si="477"/>
        <v>334.79899999999998</v>
      </c>
      <c r="Q917" s="2">
        <f t="shared" si="478"/>
        <v>297.05700000000002</v>
      </c>
      <c r="R917" s="2">
        <f t="shared" si="451"/>
        <v>334.79899999999998</v>
      </c>
      <c r="S917" s="2">
        <f t="shared" si="480"/>
        <v>355.55266666666665</v>
      </c>
      <c r="T917" s="2">
        <f t="shared" si="481"/>
        <v>292.55733333333336</v>
      </c>
      <c r="U917" s="2">
        <f t="shared" si="452"/>
        <v>355.55266666666665</v>
      </c>
      <c r="V917" s="2">
        <f t="shared" si="453"/>
        <v>292.55733333333336</v>
      </c>
      <c r="W917" s="2">
        <f t="shared" si="454"/>
        <v>355.55266666666665</v>
      </c>
      <c r="X917" t="b">
        <f t="shared" si="455"/>
        <v>1</v>
      </c>
      <c r="Y917" t="b">
        <f t="shared" si="456"/>
        <v>1</v>
      </c>
      <c r="Z917" t="b">
        <f t="shared" si="457"/>
        <v>0</v>
      </c>
      <c r="AA917" t="b">
        <f t="shared" si="458"/>
        <v>0</v>
      </c>
      <c r="AB917" s="3">
        <f t="shared" si="472"/>
        <v>-20.753666666666675</v>
      </c>
      <c r="AC917" t="b">
        <f t="shared" si="482"/>
        <v>1</v>
      </c>
      <c r="AD917" s="4"/>
      <c r="AE917" s="3" t="b">
        <f t="shared" si="473"/>
        <v>0</v>
      </c>
      <c r="AF917" s="3" t="b">
        <f t="shared" si="459"/>
        <v>0</v>
      </c>
      <c r="AG917" s="3" t="b">
        <f t="shared" si="460"/>
        <v>0</v>
      </c>
      <c r="AH917" s="3" t="b">
        <f t="shared" si="461"/>
        <v>0</v>
      </c>
      <c r="AI917" s="3" t="b">
        <f t="shared" si="462"/>
        <v>1</v>
      </c>
      <c r="AJ917" s="3" t="b">
        <f t="shared" si="463"/>
        <v>1</v>
      </c>
      <c r="AK917" s="3">
        <f t="shared" si="466"/>
        <v>-20.753666666666675</v>
      </c>
      <c r="AL917" s="3" t="b">
        <f t="shared" si="483"/>
        <v>0</v>
      </c>
      <c r="AM917" s="3" t="b">
        <f t="shared" si="474"/>
        <v>1</v>
      </c>
      <c r="AN917" s="3" t="b">
        <f t="shared" si="464"/>
        <v>0</v>
      </c>
      <c r="AO917" s="3">
        <f t="shared" si="465"/>
        <v>0</v>
      </c>
    </row>
    <row r="918" spans="1:41" x14ac:dyDescent="0.2">
      <c r="A918">
        <v>20151031</v>
      </c>
      <c r="B918">
        <v>328.51</v>
      </c>
      <c r="C918">
        <v>332.78</v>
      </c>
      <c r="D918">
        <v>309.25</v>
      </c>
      <c r="E918">
        <v>314.17</v>
      </c>
      <c r="F918" s="3">
        <v>48598100</v>
      </c>
      <c r="G918">
        <v>4856410000</v>
      </c>
      <c r="H918">
        <f t="shared" si="467"/>
        <v>248.83744444444434</v>
      </c>
      <c r="I918" s="1">
        <f t="shared" si="469"/>
        <v>23.529999999999973</v>
      </c>
      <c r="J918" s="1">
        <f t="shared" si="470"/>
        <v>4.7699999999999818</v>
      </c>
      <c r="K918" s="1">
        <f t="shared" si="471"/>
        <v>18.759999999999991</v>
      </c>
      <c r="L918" s="1">
        <f t="shared" si="468"/>
        <v>23.529999999999973</v>
      </c>
      <c r="M918" s="1">
        <f t="shared" si="479"/>
        <v>10.088666666666665</v>
      </c>
      <c r="N918" s="2">
        <f t="shared" si="475"/>
        <v>351.28100000000001</v>
      </c>
      <c r="O918" s="2">
        <f t="shared" si="476"/>
        <v>290.74899999999997</v>
      </c>
      <c r="P918" s="2">
        <f t="shared" si="477"/>
        <v>334.79899999999998</v>
      </c>
      <c r="Q918" s="2">
        <f t="shared" si="478"/>
        <v>297.05700000000002</v>
      </c>
      <c r="R918" s="2">
        <f t="shared" si="451"/>
        <v>334.79899999999998</v>
      </c>
      <c r="S918" s="2">
        <f t="shared" si="480"/>
        <v>356.32533333333333</v>
      </c>
      <c r="T918" s="2">
        <f t="shared" si="481"/>
        <v>285.70466666666664</v>
      </c>
      <c r="U918" s="2">
        <f t="shared" si="452"/>
        <v>355.55266666666665</v>
      </c>
      <c r="V918" s="2">
        <f t="shared" si="453"/>
        <v>292.55733333333336</v>
      </c>
      <c r="W918" s="2">
        <f t="shared" si="454"/>
        <v>355.55266666666665</v>
      </c>
      <c r="X918" t="b">
        <f t="shared" si="455"/>
        <v>1</v>
      </c>
      <c r="Y918" t="b">
        <f t="shared" si="456"/>
        <v>0</v>
      </c>
      <c r="Z918" t="b">
        <f t="shared" si="457"/>
        <v>0</v>
      </c>
      <c r="AA918" t="b">
        <f t="shared" si="458"/>
        <v>0</v>
      </c>
      <c r="AB918" s="3">
        <f t="shared" si="472"/>
        <v>-20.753666666666675</v>
      </c>
      <c r="AC918" t="b">
        <f t="shared" si="482"/>
        <v>0</v>
      </c>
      <c r="AD918" s="4"/>
      <c r="AE918" s="3" t="b">
        <f t="shared" si="473"/>
        <v>0</v>
      </c>
      <c r="AF918" s="3" t="b">
        <f t="shared" si="459"/>
        <v>0</v>
      </c>
      <c r="AG918" s="3" t="b">
        <f t="shared" si="460"/>
        <v>0</v>
      </c>
      <c r="AH918" s="3" t="b">
        <f t="shared" si="461"/>
        <v>0</v>
      </c>
      <c r="AI918" s="3" t="b">
        <f t="shared" si="462"/>
        <v>1</v>
      </c>
      <c r="AJ918" s="3" t="b">
        <f t="shared" si="463"/>
        <v>1</v>
      </c>
      <c r="AK918" s="3">
        <f t="shared" si="466"/>
        <v>-20.753666666666675</v>
      </c>
      <c r="AL918" s="3" t="b">
        <f t="shared" si="483"/>
        <v>0</v>
      </c>
      <c r="AM918" s="3" t="b">
        <f t="shared" si="474"/>
        <v>0</v>
      </c>
      <c r="AN918" s="3" t="b">
        <f t="shared" si="464"/>
        <v>0</v>
      </c>
      <c r="AO918" s="3">
        <f t="shared" si="465"/>
        <v>0</v>
      </c>
    </row>
    <row r="919" spans="1:41" x14ac:dyDescent="0.2">
      <c r="A919">
        <v>20151101</v>
      </c>
      <c r="B919">
        <v>315</v>
      </c>
      <c r="C919">
        <v>327.47000000000003</v>
      </c>
      <c r="D919">
        <v>311.88</v>
      </c>
      <c r="E919">
        <v>325.43</v>
      </c>
      <c r="F919" s="3">
        <v>37001100</v>
      </c>
      <c r="G919">
        <v>4657890000</v>
      </c>
      <c r="H919">
        <f t="shared" si="467"/>
        <v>249.18811111111103</v>
      </c>
      <c r="I919" s="1">
        <f t="shared" si="469"/>
        <v>15.590000000000032</v>
      </c>
      <c r="J919" s="1">
        <f t="shared" si="470"/>
        <v>13.300000000000011</v>
      </c>
      <c r="K919" s="1">
        <f t="shared" si="471"/>
        <v>2.2900000000000205</v>
      </c>
      <c r="L919" s="1">
        <f t="shared" si="468"/>
        <v>15.590000000000032</v>
      </c>
      <c r="M919" s="1">
        <f t="shared" si="479"/>
        <v>10.843999999999998</v>
      </c>
      <c r="N919" s="2">
        <f t="shared" si="475"/>
        <v>352.20699999999999</v>
      </c>
      <c r="O919" s="2">
        <f t="shared" si="476"/>
        <v>287.14300000000003</v>
      </c>
      <c r="P919" s="2">
        <f t="shared" si="477"/>
        <v>334.79899999999998</v>
      </c>
      <c r="Q919" s="2">
        <f t="shared" si="478"/>
        <v>297.05700000000002</v>
      </c>
      <c r="R919" s="2">
        <f t="shared" si="451"/>
        <v>334.79899999999998</v>
      </c>
      <c r="S919" s="2">
        <f t="shared" si="480"/>
        <v>357.62900000000002</v>
      </c>
      <c r="T919" s="2">
        <f t="shared" si="481"/>
        <v>281.721</v>
      </c>
      <c r="U919" s="2">
        <f t="shared" si="452"/>
        <v>355.55266666666665</v>
      </c>
      <c r="V919" s="2">
        <f t="shared" si="453"/>
        <v>292.55733333333336</v>
      </c>
      <c r="W919" s="2">
        <f t="shared" si="454"/>
        <v>355.55266666666665</v>
      </c>
      <c r="X919" t="b">
        <f t="shared" si="455"/>
        <v>1</v>
      </c>
      <c r="Y919" t="b">
        <f t="shared" si="456"/>
        <v>0</v>
      </c>
      <c r="Z919" t="b">
        <f t="shared" si="457"/>
        <v>0</v>
      </c>
      <c r="AA919" t="b">
        <f t="shared" si="458"/>
        <v>0</v>
      </c>
      <c r="AB919" s="3">
        <f t="shared" si="472"/>
        <v>-20.753666666666675</v>
      </c>
      <c r="AC919" t="b">
        <f t="shared" si="482"/>
        <v>0</v>
      </c>
      <c r="AD919" s="4"/>
      <c r="AE919" s="3" t="b">
        <f t="shared" si="473"/>
        <v>0</v>
      </c>
      <c r="AF919" s="3" t="b">
        <f t="shared" si="459"/>
        <v>0</v>
      </c>
      <c r="AG919" s="3" t="b">
        <f t="shared" si="460"/>
        <v>0</v>
      </c>
      <c r="AH919" s="3" t="b">
        <f t="shared" si="461"/>
        <v>0</v>
      </c>
      <c r="AI919" s="3" t="b">
        <f t="shared" si="462"/>
        <v>1</v>
      </c>
      <c r="AJ919" s="3" t="b">
        <f t="shared" si="463"/>
        <v>1</v>
      </c>
      <c r="AK919" s="3">
        <f t="shared" si="466"/>
        <v>-20.753666666666675</v>
      </c>
      <c r="AL919" s="3" t="b">
        <f t="shared" si="483"/>
        <v>0</v>
      </c>
      <c r="AM919" s="3" t="b">
        <f t="shared" si="474"/>
        <v>0</v>
      </c>
      <c r="AN919" s="3" t="b">
        <f t="shared" si="464"/>
        <v>0</v>
      </c>
      <c r="AO919" s="3">
        <f t="shared" si="465"/>
        <v>0</v>
      </c>
    </row>
    <row r="920" spans="1:41" x14ac:dyDescent="0.2">
      <c r="A920">
        <v>20151102</v>
      </c>
      <c r="B920">
        <v>325.94</v>
      </c>
      <c r="C920">
        <v>365.36</v>
      </c>
      <c r="D920">
        <v>323.20999999999998</v>
      </c>
      <c r="E920">
        <v>361.19</v>
      </c>
      <c r="F920" s="3">
        <v>101918000</v>
      </c>
      <c r="G920">
        <v>4820850000</v>
      </c>
      <c r="H920">
        <f t="shared" si="467"/>
        <v>249.67922222222217</v>
      </c>
      <c r="I920" s="1">
        <f t="shared" si="469"/>
        <v>42.150000000000034</v>
      </c>
      <c r="J920" s="1">
        <f t="shared" si="470"/>
        <v>39.930000000000007</v>
      </c>
      <c r="K920" s="1">
        <f t="shared" si="471"/>
        <v>2.2200000000000273</v>
      </c>
      <c r="L920" s="1">
        <f t="shared" si="468"/>
        <v>42.150000000000034</v>
      </c>
      <c r="M920" s="1">
        <f t="shared" si="479"/>
        <v>11.136000000000001</v>
      </c>
      <c r="N920" s="2">
        <f t="shared" si="475"/>
        <v>377.69299999999998</v>
      </c>
      <c r="O920" s="2">
        <f t="shared" si="476"/>
        <v>310.87699999999995</v>
      </c>
      <c r="P920" s="2">
        <f t="shared" si="477"/>
        <v>334.79899999999998</v>
      </c>
      <c r="Q920" s="2">
        <f t="shared" si="478"/>
        <v>310.87699999999995</v>
      </c>
      <c r="R920" s="2">
        <f t="shared" si="451"/>
        <v>310.87699999999995</v>
      </c>
      <c r="S920" s="2">
        <f t="shared" si="480"/>
        <v>383.26099999999997</v>
      </c>
      <c r="T920" s="2">
        <f t="shared" si="481"/>
        <v>305.30899999999997</v>
      </c>
      <c r="U920" s="2">
        <f t="shared" si="452"/>
        <v>355.55266666666665</v>
      </c>
      <c r="V920" s="2">
        <f t="shared" si="453"/>
        <v>305.30899999999997</v>
      </c>
      <c r="W920" s="2">
        <f t="shared" si="454"/>
        <v>305.30899999999997</v>
      </c>
      <c r="X920" t="b">
        <f t="shared" si="455"/>
        <v>1</v>
      </c>
      <c r="Y920" t="b">
        <f t="shared" si="456"/>
        <v>1</v>
      </c>
      <c r="Z920" t="b">
        <f t="shared" si="457"/>
        <v>1</v>
      </c>
      <c r="AA920" t="b">
        <f t="shared" si="458"/>
        <v>1</v>
      </c>
      <c r="AB920" s="3">
        <f t="shared" si="472"/>
        <v>5.5679999999999836</v>
      </c>
      <c r="AC920" t="b">
        <f t="shared" si="482"/>
        <v>0</v>
      </c>
      <c r="AD920" s="4"/>
      <c r="AE920" s="3" t="b">
        <f t="shared" si="473"/>
        <v>0</v>
      </c>
      <c r="AF920" s="3" t="b">
        <f t="shared" si="459"/>
        <v>0</v>
      </c>
      <c r="AG920" s="3" t="b">
        <f t="shared" si="460"/>
        <v>0</v>
      </c>
      <c r="AH920" s="3" t="b">
        <f t="shared" si="461"/>
        <v>0</v>
      </c>
      <c r="AI920" s="3" t="b">
        <f t="shared" si="462"/>
        <v>0</v>
      </c>
      <c r="AJ920" s="3" t="b">
        <f t="shared" si="463"/>
        <v>0</v>
      </c>
      <c r="AK920" s="3">
        <f t="shared" si="466"/>
        <v>5.5679999999999836</v>
      </c>
      <c r="AL920" s="3" t="b">
        <f t="shared" si="483"/>
        <v>1</v>
      </c>
      <c r="AM920" s="3" t="b">
        <f t="shared" si="474"/>
        <v>0</v>
      </c>
      <c r="AN920" s="3" t="b">
        <f t="shared" si="464"/>
        <v>0</v>
      </c>
      <c r="AO920" s="3">
        <f t="shared" si="465"/>
        <v>0</v>
      </c>
    </row>
    <row r="921" spans="1:41" x14ac:dyDescent="0.2">
      <c r="A921">
        <v>20151103</v>
      </c>
      <c r="B921">
        <v>361.87</v>
      </c>
      <c r="C921">
        <v>417.9</v>
      </c>
      <c r="D921">
        <v>357.65</v>
      </c>
      <c r="E921">
        <v>403.42</v>
      </c>
      <c r="F921" s="3">
        <v>206162000</v>
      </c>
      <c r="G921">
        <v>5353680000</v>
      </c>
      <c r="H921">
        <f t="shared" si="467"/>
        <v>250.52333333333323</v>
      </c>
      <c r="I921" s="1">
        <f t="shared" si="469"/>
        <v>60.25</v>
      </c>
      <c r="J921" s="1">
        <f t="shared" si="470"/>
        <v>56.70999999999998</v>
      </c>
      <c r="K921" s="1">
        <f t="shared" si="471"/>
        <v>3.5400000000000205</v>
      </c>
      <c r="L921" s="1">
        <f t="shared" si="468"/>
        <v>60.25</v>
      </c>
      <c r="M921" s="1">
        <f t="shared" si="479"/>
        <v>13.22</v>
      </c>
      <c r="N921" s="2">
        <f t="shared" si="475"/>
        <v>427.435</v>
      </c>
      <c r="O921" s="2">
        <f t="shared" si="476"/>
        <v>348.11499999999995</v>
      </c>
      <c r="P921" s="2">
        <f t="shared" si="477"/>
        <v>427.435</v>
      </c>
      <c r="Q921" s="2">
        <f t="shared" si="478"/>
        <v>348.11499999999995</v>
      </c>
      <c r="R921" s="2">
        <f t="shared" si="451"/>
        <v>427.435</v>
      </c>
      <c r="S921" s="2">
        <f t="shared" si="480"/>
        <v>434.04499999999996</v>
      </c>
      <c r="T921" s="2">
        <f t="shared" si="481"/>
        <v>341.505</v>
      </c>
      <c r="U921" s="2">
        <f t="shared" si="452"/>
        <v>434.04499999999996</v>
      </c>
      <c r="V921" s="2">
        <f t="shared" si="453"/>
        <v>341.505</v>
      </c>
      <c r="W921" s="2">
        <f t="shared" si="454"/>
        <v>434.04499999999996</v>
      </c>
      <c r="X921" t="b">
        <f t="shared" si="455"/>
        <v>1</v>
      </c>
      <c r="Y921" t="b">
        <f t="shared" si="456"/>
        <v>1</v>
      </c>
      <c r="Z921" t="b">
        <f t="shared" si="457"/>
        <v>0</v>
      </c>
      <c r="AA921" t="b">
        <f t="shared" si="458"/>
        <v>0</v>
      </c>
      <c r="AB921" s="3">
        <f t="shared" si="472"/>
        <v>-6.6099999999999568</v>
      </c>
      <c r="AC921" t="b">
        <f t="shared" si="482"/>
        <v>1</v>
      </c>
      <c r="AD921" s="4"/>
      <c r="AE921" s="3" t="b">
        <f t="shared" si="473"/>
        <v>0</v>
      </c>
      <c r="AF921" s="3" t="b">
        <f t="shared" si="459"/>
        <v>0</v>
      </c>
      <c r="AG921" s="3" t="b">
        <f t="shared" si="460"/>
        <v>0</v>
      </c>
      <c r="AH921" s="3" t="b">
        <f t="shared" si="461"/>
        <v>0</v>
      </c>
      <c r="AI921" s="3" t="b">
        <f t="shared" si="462"/>
        <v>1</v>
      </c>
      <c r="AJ921" s="3" t="b">
        <f t="shared" si="463"/>
        <v>1</v>
      </c>
      <c r="AK921" s="3">
        <f t="shared" si="466"/>
        <v>-6.6099999999999568</v>
      </c>
      <c r="AL921" s="3" t="b">
        <f t="shared" si="483"/>
        <v>0</v>
      </c>
      <c r="AM921" s="3" t="b">
        <f t="shared" si="474"/>
        <v>0</v>
      </c>
      <c r="AN921" s="3" t="b">
        <f t="shared" si="464"/>
        <v>0</v>
      </c>
      <c r="AO921" s="3">
        <f t="shared" si="465"/>
        <v>0</v>
      </c>
    </row>
    <row r="922" spans="1:41" x14ac:dyDescent="0.2">
      <c r="A922">
        <v>20151104</v>
      </c>
      <c r="B922">
        <v>403.66</v>
      </c>
      <c r="C922">
        <v>495.56</v>
      </c>
      <c r="D922">
        <v>380.55</v>
      </c>
      <c r="E922">
        <v>411.56</v>
      </c>
      <c r="F922" s="3">
        <v>263900000</v>
      </c>
      <c r="G922">
        <v>5973510000</v>
      </c>
      <c r="H922">
        <f t="shared" si="467"/>
        <v>251.87377777777766</v>
      </c>
      <c r="I922" s="1">
        <f t="shared" si="469"/>
        <v>115.00999999999999</v>
      </c>
      <c r="J922" s="1">
        <f t="shared" si="470"/>
        <v>92.139999999999986</v>
      </c>
      <c r="K922" s="1">
        <f t="shared" si="471"/>
        <v>22.870000000000005</v>
      </c>
      <c r="L922" s="1">
        <f t="shared" si="468"/>
        <v>115.00999999999999</v>
      </c>
      <c r="M922" s="1">
        <f t="shared" si="479"/>
        <v>16.978666666666665</v>
      </c>
      <c r="N922" s="2">
        <f t="shared" si="475"/>
        <v>488.99099999999999</v>
      </c>
      <c r="O922" s="2">
        <f t="shared" si="476"/>
        <v>387.11900000000003</v>
      </c>
      <c r="P922" s="2">
        <f t="shared" si="477"/>
        <v>427.435</v>
      </c>
      <c r="Q922" s="2">
        <f t="shared" si="478"/>
        <v>387.11900000000003</v>
      </c>
      <c r="R922" s="2">
        <f t="shared" ref="R922:R985" si="484">IF(E922&lt;=P922,P922,Q922)</f>
        <v>427.435</v>
      </c>
      <c r="S922" s="2">
        <f t="shared" si="480"/>
        <v>497.48033333333331</v>
      </c>
      <c r="T922" s="2">
        <f t="shared" si="481"/>
        <v>378.62966666666671</v>
      </c>
      <c r="U922" s="2">
        <f t="shared" ref="U922:U985" si="485">IF(OR(S922&lt;U921,$E921&gt;U921),S922,U921)</f>
        <v>434.04499999999996</v>
      </c>
      <c r="V922" s="2">
        <f t="shared" ref="V922:V985" si="486">IF(OR(T922&gt;V921,$E921&lt;V921),T922,V921)</f>
        <v>378.62966666666671</v>
      </c>
      <c r="W922" s="2">
        <f t="shared" ref="W922:W985" si="487">IF($E922&lt;=U922,U922,V922)</f>
        <v>434.04499999999996</v>
      </c>
      <c r="X922" t="b">
        <f t="shared" ref="X922:X985" si="488">E922&gt;H922</f>
        <v>1</v>
      </c>
      <c r="Y922" t="b">
        <f t="shared" ref="Y922:Y985" si="489">C922&gt;MAX(C907:C921)</f>
        <v>1</v>
      </c>
      <c r="Z922" t="b">
        <f t="shared" ref="Z922:Z985" si="490">E922&gt;R922</f>
        <v>0</v>
      </c>
      <c r="AA922" t="b">
        <f t="shared" ref="AA922:AA985" si="491">E922&gt;W922</f>
        <v>0</v>
      </c>
      <c r="AB922" s="3">
        <f t="shared" si="472"/>
        <v>-6.6099999999999568</v>
      </c>
      <c r="AC922" t="b">
        <f t="shared" si="482"/>
        <v>0</v>
      </c>
      <c r="AD922" s="4"/>
      <c r="AE922" s="3" t="b">
        <f t="shared" si="473"/>
        <v>0</v>
      </c>
      <c r="AF922" s="3" t="b">
        <f t="shared" ref="AF922:AF985" si="492">AND(X922,Y922,Z922,AA922,AE922)</f>
        <v>0</v>
      </c>
      <c r="AG922" s="3" t="b">
        <f t="shared" ref="AG922:AG985" si="493">E922&lt;H922</f>
        <v>0</v>
      </c>
      <c r="AH922" s="3" t="b">
        <f t="shared" ref="AH922:AH985" si="494">D922&lt;MIN(D907:D921)</f>
        <v>0</v>
      </c>
      <c r="AI922" s="3" t="b">
        <f t="shared" ref="AI922:AI985" si="495">E922&lt;R922</f>
        <v>1</v>
      </c>
      <c r="AJ922" s="3" t="b">
        <f t="shared" ref="AJ922:AJ985" si="496">E922&lt;W922</f>
        <v>1</v>
      </c>
      <c r="AK922" s="3">
        <f t="shared" si="466"/>
        <v>-6.6099999999999568</v>
      </c>
      <c r="AL922" s="3" t="b">
        <f t="shared" si="483"/>
        <v>0</v>
      </c>
      <c r="AM922" s="3" t="b">
        <f t="shared" si="474"/>
        <v>0</v>
      </c>
      <c r="AN922" s="3" t="b">
        <f t="shared" ref="AN922:AN985" si="497">AND(AF922,AG922,AH922,AI922,AM922)</f>
        <v>0</v>
      </c>
      <c r="AO922" s="3">
        <f t="shared" ref="AO922:AO985" si="498">IF(AF922,1,IF(AN922,-1,0))</f>
        <v>0</v>
      </c>
    </row>
    <row r="923" spans="1:41" x14ac:dyDescent="0.2">
      <c r="A923">
        <v>20151105</v>
      </c>
      <c r="B923">
        <v>408.08</v>
      </c>
      <c r="C923">
        <v>447.56</v>
      </c>
      <c r="D923">
        <v>374.58</v>
      </c>
      <c r="E923">
        <v>386.35</v>
      </c>
      <c r="F923" s="3">
        <v>151825000</v>
      </c>
      <c r="G923">
        <v>6040410000</v>
      </c>
      <c r="H923">
        <f t="shared" si="467"/>
        <v>253.3513333333332</v>
      </c>
      <c r="I923" s="1">
        <f t="shared" si="469"/>
        <v>72.980000000000018</v>
      </c>
      <c r="J923" s="1">
        <f t="shared" si="470"/>
        <v>36</v>
      </c>
      <c r="K923" s="1">
        <f t="shared" si="471"/>
        <v>36.980000000000018</v>
      </c>
      <c r="L923" s="1">
        <f t="shared" si="468"/>
        <v>72.980000000000018</v>
      </c>
      <c r="M923" s="1">
        <f t="shared" si="479"/>
        <v>24.139333333333337</v>
      </c>
      <c r="N923" s="2">
        <f t="shared" si="475"/>
        <v>483.488</v>
      </c>
      <c r="O923" s="2">
        <f t="shared" si="476"/>
        <v>338.65199999999999</v>
      </c>
      <c r="P923" s="2">
        <f t="shared" si="477"/>
        <v>427.435</v>
      </c>
      <c r="Q923" s="2">
        <f t="shared" si="478"/>
        <v>387.11900000000003</v>
      </c>
      <c r="R923" s="2">
        <f t="shared" si="484"/>
        <v>427.435</v>
      </c>
      <c r="S923" s="2">
        <f t="shared" si="480"/>
        <v>495.55766666666671</v>
      </c>
      <c r="T923" s="2">
        <f t="shared" si="481"/>
        <v>326.58233333333328</v>
      </c>
      <c r="U923" s="2">
        <f t="shared" si="485"/>
        <v>434.04499999999996</v>
      </c>
      <c r="V923" s="2">
        <f t="shared" si="486"/>
        <v>378.62966666666671</v>
      </c>
      <c r="W923" s="2">
        <f t="shared" si="487"/>
        <v>434.04499999999996</v>
      </c>
      <c r="X923" t="b">
        <f t="shared" si="488"/>
        <v>1</v>
      </c>
      <c r="Y923" t="b">
        <f t="shared" si="489"/>
        <v>0</v>
      </c>
      <c r="Z923" t="b">
        <f t="shared" si="490"/>
        <v>0</v>
      </c>
      <c r="AA923" t="b">
        <f t="shared" si="491"/>
        <v>0</v>
      </c>
      <c r="AB923" s="3">
        <f t="shared" si="472"/>
        <v>-6.6099999999999568</v>
      </c>
      <c r="AC923" t="b">
        <f t="shared" si="482"/>
        <v>0</v>
      </c>
      <c r="AD923" s="4"/>
      <c r="AE923" s="3" t="b">
        <f t="shared" si="473"/>
        <v>0</v>
      </c>
      <c r="AF923" s="3" t="b">
        <f t="shared" si="492"/>
        <v>0</v>
      </c>
      <c r="AG923" s="3" t="b">
        <f t="shared" si="493"/>
        <v>0</v>
      </c>
      <c r="AH923" s="3" t="b">
        <f t="shared" si="494"/>
        <v>0</v>
      </c>
      <c r="AI923" s="3" t="b">
        <f t="shared" si="495"/>
        <v>1</v>
      </c>
      <c r="AJ923" s="3" t="b">
        <f t="shared" si="496"/>
        <v>1</v>
      </c>
      <c r="AK923" s="3">
        <f t="shared" ref="AK923:AK986" si="499">$R923-$W923</f>
        <v>-6.6099999999999568</v>
      </c>
      <c r="AL923" s="3" t="b">
        <f t="shared" si="483"/>
        <v>0</v>
      </c>
      <c r="AM923" s="3" t="b">
        <f t="shared" si="474"/>
        <v>0</v>
      </c>
      <c r="AN923" s="3" t="b">
        <f t="shared" si="497"/>
        <v>0</v>
      </c>
      <c r="AO923" s="3">
        <f t="shared" si="498"/>
        <v>0</v>
      </c>
    </row>
    <row r="924" spans="1:41" x14ac:dyDescent="0.2">
      <c r="A924">
        <v>20151106</v>
      </c>
      <c r="B924">
        <v>388.05</v>
      </c>
      <c r="C924">
        <v>395.84</v>
      </c>
      <c r="D924">
        <v>354.02</v>
      </c>
      <c r="E924">
        <v>374.47</v>
      </c>
      <c r="F924" s="3">
        <v>122687000</v>
      </c>
      <c r="G924">
        <v>5745320000</v>
      </c>
      <c r="H924">
        <f t="shared" si="467"/>
        <v>254.53766666666655</v>
      </c>
      <c r="I924" s="1">
        <f t="shared" si="469"/>
        <v>41.819999999999993</v>
      </c>
      <c r="J924" s="1">
        <f t="shared" si="470"/>
        <v>9.4899999999999523</v>
      </c>
      <c r="K924" s="1">
        <f t="shared" si="471"/>
        <v>32.330000000000041</v>
      </c>
      <c r="L924" s="1">
        <f t="shared" si="468"/>
        <v>41.819999999999993</v>
      </c>
      <c r="M924" s="1">
        <f t="shared" si="479"/>
        <v>28.542666666666669</v>
      </c>
      <c r="N924" s="2">
        <f t="shared" si="475"/>
        <v>460.55799999999999</v>
      </c>
      <c r="O924" s="2">
        <f t="shared" si="476"/>
        <v>289.30199999999991</v>
      </c>
      <c r="P924" s="2">
        <f t="shared" si="477"/>
        <v>427.435</v>
      </c>
      <c r="Q924" s="2">
        <f t="shared" si="478"/>
        <v>289.30199999999991</v>
      </c>
      <c r="R924" s="2">
        <f t="shared" si="484"/>
        <v>427.435</v>
      </c>
      <c r="S924" s="2">
        <f t="shared" si="480"/>
        <v>474.8293333333333</v>
      </c>
      <c r="T924" s="2">
        <f t="shared" si="481"/>
        <v>275.0306666666666</v>
      </c>
      <c r="U924" s="2">
        <f t="shared" si="485"/>
        <v>434.04499999999996</v>
      </c>
      <c r="V924" s="2">
        <f t="shared" si="486"/>
        <v>378.62966666666671</v>
      </c>
      <c r="W924" s="2">
        <f t="shared" si="487"/>
        <v>434.04499999999996</v>
      </c>
      <c r="X924" t="b">
        <f t="shared" si="488"/>
        <v>1</v>
      </c>
      <c r="Y924" t="b">
        <f t="shared" si="489"/>
        <v>0</v>
      </c>
      <c r="Z924" t="b">
        <f t="shared" si="490"/>
        <v>0</v>
      </c>
      <c r="AA924" t="b">
        <f t="shared" si="491"/>
        <v>0</v>
      </c>
      <c r="AB924" s="3">
        <f t="shared" si="472"/>
        <v>-6.6099999999999568</v>
      </c>
      <c r="AC924" t="b">
        <f t="shared" si="482"/>
        <v>0</v>
      </c>
      <c r="AD924" s="4"/>
      <c r="AE924" s="3" t="b">
        <f t="shared" si="473"/>
        <v>0</v>
      </c>
      <c r="AF924" s="3" t="b">
        <f t="shared" si="492"/>
        <v>0</v>
      </c>
      <c r="AG924" s="3" t="b">
        <f t="shared" si="493"/>
        <v>0</v>
      </c>
      <c r="AH924" s="3" t="b">
        <f t="shared" si="494"/>
        <v>0</v>
      </c>
      <c r="AI924" s="3" t="b">
        <f t="shared" si="495"/>
        <v>1</v>
      </c>
      <c r="AJ924" s="3" t="b">
        <f t="shared" si="496"/>
        <v>1</v>
      </c>
      <c r="AK924" s="3">
        <f t="shared" si="499"/>
        <v>-6.6099999999999568</v>
      </c>
      <c r="AL924" s="3" t="b">
        <f t="shared" si="483"/>
        <v>0</v>
      </c>
      <c r="AM924" s="3" t="b">
        <f t="shared" si="474"/>
        <v>0</v>
      </c>
      <c r="AN924" s="3" t="b">
        <f t="shared" si="497"/>
        <v>0</v>
      </c>
      <c r="AO924" s="3">
        <f t="shared" si="498"/>
        <v>0</v>
      </c>
    </row>
    <row r="925" spans="1:41" x14ac:dyDescent="0.2">
      <c r="A925">
        <v>20151107</v>
      </c>
      <c r="B925">
        <v>374.27</v>
      </c>
      <c r="C925">
        <v>390.59</v>
      </c>
      <c r="D925">
        <v>372.43</v>
      </c>
      <c r="E925">
        <v>386.48</v>
      </c>
      <c r="F925" s="3">
        <v>56625100</v>
      </c>
      <c r="G925">
        <v>5542680000</v>
      </c>
      <c r="H925">
        <f t="shared" ref="H925:H988" si="500">SUM(E835:E924)/90</f>
        <v>255.79844444444433</v>
      </c>
      <c r="I925" s="1">
        <f t="shared" si="469"/>
        <v>18.159999999999968</v>
      </c>
      <c r="J925" s="1">
        <f t="shared" si="470"/>
        <v>16.119999999999948</v>
      </c>
      <c r="K925" s="1">
        <f t="shared" si="471"/>
        <v>2.0400000000000205</v>
      </c>
      <c r="L925" s="1">
        <f t="shared" si="468"/>
        <v>18.159999999999968</v>
      </c>
      <c r="M925" s="1">
        <f t="shared" si="479"/>
        <v>30.638666666666669</v>
      </c>
      <c r="N925" s="2">
        <f t="shared" si="475"/>
        <v>473.42599999999999</v>
      </c>
      <c r="O925" s="2">
        <f t="shared" si="476"/>
        <v>289.59399999999999</v>
      </c>
      <c r="P925" s="2">
        <f t="shared" si="477"/>
        <v>427.435</v>
      </c>
      <c r="Q925" s="2">
        <f t="shared" si="478"/>
        <v>289.59399999999999</v>
      </c>
      <c r="R925" s="2">
        <f t="shared" si="484"/>
        <v>427.435</v>
      </c>
      <c r="S925" s="2">
        <f t="shared" si="480"/>
        <v>488.74533333333335</v>
      </c>
      <c r="T925" s="2">
        <f t="shared" si="481"/>
        <v>274.27466666666663</v>
      </c>
      <c r="U925" s="2">
        <f t="shared" si="485"/>
        <v>434.04499999999996</v>
      </c>
      <c r="V925" s="2">
        <f t="shared" si="486"/>
        <v>274.27466666666663</v>
      </c>
      <c r="W925" s="2">
        <f t="shared" si="487"/>
        <v>434.04499999999996</v>
      </c>
      <c r="X925" t="b">
        <f t="shared" si="488"/>
        <v>1</v>
      </c>
      <c r="Y925" t="b">
        <f t="shared" si="489"/>
        <v>0</v>
      </c>
      <c r="Z925" t="b">
        <f t="shared" si="490"/>
        <v>0</v>
      </c>
      <c r="AA925" t="b">
        <f t="shared" si="491"/>
        <v>0</v>
      </c>
      <c r="AB925" s="3">
        <f t="shared" si="472"/>
        <v>-6.6099999999999568</v>
      </c>
      <c r="AC925" t="b">
        <f t="shared" si="482"/>
        <v>0</v>
      </c>
      <c r="AD925" s="4"/>
      <c r="AE925" s="3" t="b">
        <f t="shared" si="473"/>
        <v>0</v>
      </c>
      <c r="AF925" s="3" t="b">
        <f t="shared" si="492"/>
        <v>0</v>
      </c>
      <c r="AG925" s="3" t="b">
        <f t="shared" si="493"/>
        <v>0</v>
      </c>
      <c r="AH925" s="3" t="b">
        <f t="shared" si="494"/>
        <v>0</v>
      </c>
      <c r="AI925" s="3" t="b">
        <f t="shared" si="495"/>
        <v>1</v>
      </c>
      <c r="AJ925" s="3" t="b">
        <f t="shared" si="496"/>
        <v>1</v>
      </c>
      <c r="AK925" s="3">
        <f t="shared" si="499"/>
        <v>-6.6099999999999568</v>
      </c>
      <c r="AL925" s="3" t="b">
        <f t="shared" si="483"/>
        <v>0</v>
      </c>
      <c r="AM925" s="3" t="b">
        <f t="shared" si="474"/>
        <v>0</v>
      </c>
      <c r="AN925" s="3" t="b">
        <f t="shared" si="497"/>
        <v>0</v>
      </c>
      <c r="AO925" s="3">
        <f t="shared" si="498"/>
        <v>0</v>
      </c>
    </row>
    <row r="926" spans="1:41" x14ac:dyDescent="0.2">
      <c r="A926">
        <v>20151108</v>
      </c>
      <c r="B926">
        <v>384.28</v>
      </c>
      <c r="C926">
        <v>389.89</v>
      </c>
      <c r="D926">
        <v>368.7</v>
      </c>
      <c r="E926">
        <v>373.37</v>
      </c>
      <c r="F926" s="3">
        <v>51817600</v>
      </c>
      <c r="G926">
        <v>5692390000</v>
      </c>
      <c r="H926">
        <f t="shared" si="500"/>
        <v>257.14733333333322</v>
      </c>
      <c r="I926" s="1">
        <f t="shared" si="469"/>
        <v>21.189999999999998</v>
      </c>
      <c r="J926" s="1">
        <f t="shared" si="470"/>
        <v>3.4099999999999682</v>
      </c>
      <c r="K926" s="1">
        <f t="shared" si="471"/>
        <v>17.78000000000003</v>
      </c>
      <c r="L926" s="1">
        <f t="shared" si="468"/>
        <v>21.189999999999998</v>
      </c>
      <c r="M926" s="1">
        <f t="shared" si="479"/>
        <v>31.506666666666668</v>
      </c>
      <c r="N926" s="2">
        <f t="shared" si="475"/>
        <v>473.81499999999994</v>
      </c>
      <c r="O926" s="2">
        <f t="shared" si="476"/>
        <v>284.77499999999998</v>
      </c>
      <c r="P926" s="2">
        <f t="shared" si="477"/>
        <v>427.435</v>
      </c>
      <c r="Q926" s="2">
        <f t="shared" si="478"/>
        <v>289.59399999999999</v>
      </c>
      <c r="R926" s="2">
        <f t="shared" si="484"/>
        <v>427.435</v>
      </c>
      <c r="S926" s="2">
        <f t="shared" si="480"/>
        <v>489.56833333333327</v>
      </c>
      <c r="T926" s="2">
        <f t="shared" si="481"/>
        <v>269.02166666666665</v>
      </c>
      <c r="U926" s="2">
        <f t="shared" si="485"/>
        <v>434.04499999999996</v>
      </c>
      <c r="V926" s="2">
        <f t="shared" si="486"/>
        <v>274.27466666666663</v>
      </c>
      <c r="W926" s="2">
        <f t="shared" si="487"/>
        <v>434.04499999999996</v>
      </c>
      <c r="X926" t="b">
        <f t="shared" si="488"/>
        <v>1</v>
      </c>
      <c r="Y926" t="b">
        <f t="shared" si="489"/>
        <v>0</v>
      </c>
      <c r="Z926" t="b">
        <f t="shared" si="490"/>
        <v>0</v>
      </c>
      <c r="AA926" t="b">
        <f t="shared" si="491"/>
        <v>0</v>
      </c>
      <c r="AB926" s="3">
        <f t="shared" si="472"/>
        <v>-6.6099999999999568</v>
      </c>
      <c r="AC926" t="b">
        <f t="shared" si="482"/>
        <v>0</v>
      </c>
      <c r="AD926" s="4"/>
      <c r="AE926" s="3" t="b">
        <f t="shared" si="473"/>
        <v>0</v>
      </c>
      <c r="AF926" s="3" t="b">
        <f t="shared" si="492"/>
        <v>0</v>
      </c>
      <c r="AG926" s="3" t="b">
        <f t="shared" si="493"/>
        <v>0</v>
      </c>
      <c r="AH926" s="3" t="b">
        <f t="shared" si="494"/>
        <v>0</v>
      </c>
      <c r="AI926" s="3" t="b">
        <f t="shared" si="495"/>
        <v>1</v>
      </c>
      <c r="AJ926" s="3" t="b">
        <f t="shared" si="496"/>
        <v>1</v>
      </c>
      <c r="AK926" s="3">
        <f t="shared" si="499"/>
        <v>-6.6099999999999568</v>
      </c>
      <c r="AL926" s="3" t="b">
        <f t="shared" si="483"/>
        <v>0</v>
      </c>
      <c r="AM926" s="3" t="b">
        <f t="shared" si="474"/>
        <v>0</v>
      </c>
      <c r="AN926" s="3" t="b">
        <f t="shared" si="497"/>
        <v>0</v>
      </c>
      <c r="AO926" s="3">
        <f t="shared" si="498"/>
        <v>0</v>
      </c>
    </row>
    <row r="927" spans="1:41" x14ac:dyDescent="0.2">
      <c r="A927">
        <v>20151109</v>
      </c>
      <c r="B927">
        <v>374.32</v>
      </c>
      <c r="C927">
        <v>385.28</v>
      </c>
      <c r="D927">
        <v>362.89</v>
      </c>
      <c r="E927">
        <v>380.26</v>
      </c>
      <c r="F927" s="3">
        <v>68224400</v>
      </c>
      <c r="G927">
        <v>5546240000</v>
      </c>
      <c r="H927">
        <f t="shared" si="500"/>
        <v>258.3573333333332</v>
      </c>
      <c r="I927" s="1">
        <f t="shared" si="469"/>
        <v>22.389999999999986</v>
      </c>
      <c r="J927" s="1">
        <f t="shared" si="470"/>
        <v>11.909999999999968</v>
      </c>
      <c r="K927" s="1">
        <f t="shared" si="471"/>
        <v>10.480000000000018</v>
      </c>
      <c r="L927" s="1">
        <f t="shared" si="468"/>
        <v>22.389999999999986</v>
      </c>
      <c r="M927" s="1">
        <f t="shared" si="479"/>
        <v>32.572000000000003</v>
      </c>
      <c r="N927" s="2">
        <f t="shared" si="475"/>
        <v>471.80099999999999</v>
      </c>
      <c r="O927" s="2">
        <f t="shared" si="476"/>
        <v>276.36899999999997</v>
      </c>
      <c r="P927" s="2">
        <f t="shared" si="477"/>
        <v>427.435</v>
      </c>
      <c r="Q927" s="2">
        <f t="shared" si="478"/>
        <v>289.59399999999999</v>
      </c>
      <c r="R927" s="2">
        <f t="shared" si="484"/>
        <v>427.435</v>
      </c>
      <c r="S927" s="2">
        <f t="shared" si="480"/>
        <v>488.08699999999999</v>
      </c>
      <c r="T927" s="2">
        <f t="shared" si="481"/>
        <v>260.08299999999997</v>
      </c>
      <c r="U927" s="2">
        <f t="shared" si="485"/>
        <v>434.04499999999996</v>
      </c>
      <c r="V927" s="2">
        <f t="shared" si="486"/>
        <v>274.27466666666663</v>
      </c>
      <c r="W927" s="2">
        <f t="shared" si="487"/>
        <v>434.04499999999996</v>
      </c>
      <c r="X927" t="b">
        <f t="shared" si="488"/>
        <v>1</v>
      </c>
      <c r="Y927" t="b">
        <f t="shared" si="489"/>
        <v>0</v>
      </c>
      <c r="Z927" t="b">
        <f t="shared" si="490"/>
        <v>0</v>
      </c>
      <c r="AA927" t="b">
        <f t="shared" si="491"/>
        <v>0</v>
      </c>
      <c r="AB927" s="3">
        <f t="shared" si="472"/>
        <v>-6.6099999999999568</v>
      </c>
      <c r="AC927" t="b">
        <f t="shared" si="482"/>
        <v>0</v>
      </c>
      <c r="AD927" s="4"/>
      <c r="AE927" s="3" t="b">
        <f t="shared" si="473"/>
        <v>0</v>
      </c>
      <c r="AF927" s="3" t="b">
        <f t="shared" si="492"/>
        <v>0</v>
      </c>
      <c r="AG927" s="3" t="b">
        <f t="shared" si="493"/>
        <v>0</v>
      </c>
      <c r="AH927" s="3" t="b">
        <f t="shared" si="494"/>
        <v>0</v>
      </c>
      <c r="AI927" s="3" t="b">
        <f t="shared" si="495"/>
        <v>1</v>
      </c>
      <c r="AJ927" s="3" t="b">
        <f t="shared" si="496"/>
        <v>1</v>
      </c>
      <c r="AK927" s="3">
        <f t="shared" si="499"/>
        <v>-6.6099999999999568</v>
      </c>
      <c r="AL927" s="3" t="b">
        <f t="shared" si="483"/>
        <v>0</v>
      </c>
      <c r="AM927" s="3" t="b">
        <f t="shared" si="474"/>
        <v>0</v>
      </c>
      <c r="AN927" s="3" t="b">
        <f t="shared" si="497"/>
        <v>0</v>
      </c>
      <c r="AO927" s="3">
        <f t="shared" si="498"/>
        <v>0</v>
      </c>
    </row>
    <row r="928" spans="1:41" x14ac:dyDescent="0.2">
      <c r="A928">
        <v>20151110</v>
      </c>
      <c r="B928">
        <v>379.98</v>
      </c>
      <c r="C928">
        <v>381.39</v>
      </c>
      <c r="D928">
        <v>329.11</v>
      </c>
      <c r="E928">
        <v>336.82</v>
      </c>
      <c r="F928" s="3">
        <v>95797900</v>
      </c>
      <c r="G928">
        <v>5631520000</v>
      </c>
      <c r="H928">
        <f t="shared" si="500"/>
        <v>259.57811111111096</v>
      </c>
      <c r="I928" s="1">
        <f t="shared" si="469"/>
        <v>52.279999999999973</v>
      </c>
      <c r="J928" s="1">
        <f t="shared" si="470"/>
        <v>1.1299999999999955</v>
      </c>
      <c r="K928" s="1">
        <f t="shared" si="471"/>
        <v>51.149999999999977</v>
      </c>
      <c r="L928" s="1">
        <f t="shared" ref="L928:L991" si="501">MAX(I928:K928)</f>
        <v>52.279999999999973</v>
      </c>
      <c r="M928" s="1">
        <f t="shared" si="479"/>
        <v>33.223333333333336</v>
      </c>
      <c r="N928" s="2">
        <f t="shared" si="475"/>
        <v>454.92</v>
      </c>
      <c r="O928" s="2">
        <f t="shared" si="476"/>
        <v>255.57999999999998</v>
      </c>
      <c r="P928" s="2">
        <f t="shared" si="477"/>
        <v>427.435</v>
      </c>
      <c r="Q928" s="2">
        <f t="shared" si="478"/>
        <v>289.59399999999999</v>
      </c>
      <c r="R928" s="2">
        <f t="shared" si="484"/>
        <v>427.435</v>
      </c>
      <c r="S928" s="2">
        <f t="shared" si="480"/>
        <v>471.53166666666669</v>
      </c>
      <c r="T928" s="2">
        <f t="shared" si="481"/>
        <v>238.96833333333331</v>
      </c>
      <c r="U928" s="2">
        <f t="shared" si="485"/>
        <v>434.04499999999996</v>
      </c>
      <c r="V928" s="2">
        <f t="shared" si="486"/>
        <v>274.27466666666663</v>
      </c>
      <c r="W928" s="2">
        <f t="shared" si="487"/>
        <v>434.04499999999996</v>
      </c>
      <c r="X928" t="b">
        <f t="shared" si="488"/>
        <v>1</v>
      </c>
      <c r="Y928" t="b">
        <f t="shared" si="489"/>
        <v>0</v>
      </c>
      <c r="Z928" t="b">
        <f t="shared" si="490"/>
        <v>0</v>
      </c>
      <c r="AA928" t="b">
        <f t="shared" si="491"/>
        <v>0</v>
      </c>
      <c r="AB928" s="3">
        <f t="shared" si="472"/>
        <v>-6.6099999999999568</v>
      </c>
      <c r="AC928" t="b">
        <f t="shared" si="482"/>
        <v>0</v>
      </c>
      <c r="AD928" s="4"/>
      <c r="AE928" s="3" t="b">
        <f t="shared" si="473"/>
        <v>0</v>
      </c>
      <c r="AF928" s="3" t="b">
        <f t="shared" si="492"/>
        <v>0</v>
      </c>
      <c r="AG928" s="3" t="b">
        <f t="shared" si="493"/>
        <v>0</v>
      </c>
      <c r="AH928" s="3" t="b">
        <f t="shared" si="494"/>
        <v>0</v>
      </c>
      <c r="AI928" s="3" t="b">
        <f t="shared" si="495"/>
        <v>1</v>
      </c>
      <c r="AJ928" s="3" t="b">
        <f t="shared" si="496"/>
        <v>1</v>
      </c>
      <c r="AK928" s="3">
        <f t="shared" si="499"/>
        <v>-6.6099999999999568</v>
      </c>
      <c r="AL928" s="3" t="b">
        <f t="shared" si="483"/>
        <v>0</v>
      </c>
      <c r="AM928" s="3" t="b">
        <f t="shared" si="474"/>
        <v>0</v>
      </c>
      <c r="AN928" s="3" t="b">
        <f t="shared" si="497"/>
        <v>0</v>
      </c>
      <c r="AO928" s="3">
        <f t="shared" si="498"/>
        <v>0</v>
      </c>
    </row>
    <row r="929" spans="1:41" x14ac:dyDescent="0.2">
      <c r="A929">
        <v>20151111</v>
      </c>
      <c r="B929">
        <v>339.82</v>
      </c>
      <c r="C929">
        <v>340.58</v>
      </c>
      <c r="D929">
        <v>301</v>
      </c>
      <c r="E929">
        <v>311.08</v>
      </c>
      <c r="F929" s="3">
        <v>107070000</v>
      </c>
      <c r="G929">
        <v>5037510000</v>
      </c>
      <c r="H929">
        <f t="shared" si="500"/>
        <v>260.36077777777768</v>
      </c>
      <c r="I929" s="1">
        <f t="shared" si="469"/>
        <v>39.579999999999984</v>
      </c>
      <c r="J929" s="1">
        <f t="shared" si="470"/>
        <v>3.7599999999999909</v>
      </c>
      <c r="K929" s="1">
        <f t="shared" si="471"/>
        <v>35.819999999999993</v>
      </c>
      <c r="L929" s="1">
        <f t="shared" si="501"/>
        <v>39.579999999999984</v>
      </c>
      <c r="M929" s="1">
        <f t="shared" si="479"/>
        <v>36.389333333333326</v>
      </c>
      <c r="N929" s="2">
        <f t="shared" si="475"/>
        <v>429.95799999999997</v>
      </c>
      <c r="O929" s="2">
        <f t="shared" si="476"/>
        <v>211.62199999999999</v>
      </c>
      <c r="P929" s="2">
        <f t="shared" si="477"/>
        <v>427.435</v>
      </c>
      <c r="Q929" s="2">
        <f t="shared" si="478"/>
        <v>289.59399999999999</v>
      </c>
      <c r="R929" s="2">
        <f t="shared" si="484"/>
        <v>427.435</v>
      </c>
      <c r="S929" s="2">
        <f t="shared" si="480"/>
        <v>448.15266666666662</v>
      </c>
      <c r="T929" s="2">
        <f t="shared" si="481"/>
        <v>193.42733333333331</v>
      </c>
      <c r="U929" s="2">
        <f t="shared" si="485"/>
        <v>434.04499999999996</v>
      </c>
      <c r="V929" s="2">
        <f t="shared" si="486"/>
        <v>274.27466666666663</v>
      </c>
      <c r="W929" s="2">
        <f t="shared" si="487"/>
        <v>434.04499999999996</v>
      </c>
      <c r="X929" t="b">
        <f t="shared" si="488"/>
        <v>1</v>
      </c>
      <c r="Y929" t="b">
        <f t="shared" si="489"/>
        <v>0</v>
      </c>
      <c r="Z929" t="b">
        <f t="shared" si="490"/>
        <v>0</v>
      </c>
      <c r="AA929" t="b">
        <f t="shared" si="491"/>
        <v>0</v>
      </c>
      <c r="AB929" s="3">
        <f t="shared" si="472"/>
        <v>-6.6099999999999568</v>
      </c>
      <c r="AC929" t="b">
        <f t="shared" si="482"/>
        <v>0</v>
      </c>
      <c r="AD929" s="4"/>
      <c r="AE929" s="3" t="b">
        <f t="shared" si="473"/>
        <v>0</v>
      </c>
      <c r="AF929" s="3" t="b">
        <f t="shared" si="492"/>
        <v>0</v>
      </c>
      <c r="AG929" s="3" t="b">
        <f t="shared" si="493"/>
        <v>0</v>
      </c>
      <c r="AH929" s="3" t="b">
        <f t="shared" si="494"/>
        <v>0</v>
      </c>
      <c r="AI929" s="3" t="b">
        <f t="shared" si="495"/>
        <v>1</v>
      </c>
      <c r="AJ929" s="3" t="b">
        <f t="shared" si="496"/>
        <v>1</v>
      </c>
      <c r="AK929" s="3">
        <f t="shared" si="499"/>
        <v>-6.6099999999999568</v>
      </c>
      <c r="AL929" s="3" t="b">
        <f t="shared" si="483"/>
        <v>0</v>
      </c>
      <c r="AM929" s="3" t="b">
        <f t="shared" si="474"/>
        <v>0</v>
      </c>
      <c r="AN929" s="3" t="b">
        <f t="shared" si="497"/>
        <v>0</v>
      </c>
      <c r="AO929" s="3">
        <f t="shared" si="498"/>
        <v>0</v>
      </c>
    </row>
    <row r="930" spans="1:41" x14ac:dyDescent="0.2">
      <c r="A930">
        <v>20151112</v>
      </c>
      <c r="B930">
        <v>314.08</v>
      </c>
      <c r="C930">
        <v>345.08</v>
      </c>
      <c r="D930">
        <v>313.36</v>
      </c>
      <c r="E930">
        <v>338.15</v>
      </c>
      <c r="F930" s="3">
        <v>78477800</v>
      </c>
      <c r="G930">
        <v>4657240000</v>
      </c>
      <c r="H930">
        <f t="shared" si="500"/>
        <v>260.88299999999992</v>
      </c>
      <c r="I930" s="1">
        <f t="shared" si="469"/>
        <v>31.71999999999997</v>
      </c>
      <c r="J930" s="1">
        <f t="shared" si="470"/>
        <v>34</v>
      </c>
      <c r="K930" s="1">
        <f t="shared" si="471"/>
        <v>2.2800000000000296</v>
      </c>
      <c r="L930" s="1">
        <f t="shared" si="501"/>
        <v>34</v>
      </c>
      <c r="M930" s="1">
        <f t="shared" si="479"/>
        <v>38.281333333333336</v>
      </c>
      <c r="N930" s="2">
        <f t="shared" si="475"/>
        <v>444.06400000000002</v>
      </c>
      <c r="O930" s="2">
        <f t="shared" si="476"/>
        <v>214.37600000000003</v>
      </c>
      <c r="P930" s="2">
        <f t="shared" si="477"/>
        <v>427.435</v>
      </c>
      <c r="Q930" s="2">
        <f t="shared" si="478"/>
        <v>289.59399999999999</v>
      </c>
      <c r="R930" s="2">
        <f t="shared" si="484"/>
        <v>427.435</v>
      </c>
      <c r="S930" s="2">
        <f t="shared" si="480"/>
        <v>463.2046666666667</v>
      </c>
      <c r="T930" s="2">
        <f t="shared" si="481"/>
        <v>195.23533333333336</v>
      </c>
      <c r="U930" s="2">
        <f t="shared" si="485"/>
        <v>434.04499999999996</v>
      </c>
      <c r="V930" s="2">
        <f t="shared" si="486"/>
        <v>274.27466666666663</v>
      </c>
      <c r="W930" s="2">
        <f t="shared" si="487"/>
        <v>434.04499999999996</v>
      </c>
      <c r="X930" t="b">
        <f t="shared" si="488"/>
        <v>1</v>
      </c>
      <c r="Y930" t="b">
        <f t="shared" si="489"/>
        <v>0</v>
      </c>
      <c r="Z930" t="b">
        <f t="shared" si="490"/>
        <v>0</v>
      </c>
      <c r="AA930" t="b">
        <f t="shared" si="491"/>
        <v>0</v>
      </c>
      <c r="AB930" s="3">
        <f t="shared" si="472"/>
        <v>-6.6099999999999568</v>
      </c>
      <c r="AC930" t="b">
        <f t="shared" si="482"/>
        <v>0</v>
      </c>
      <c r="AD930" s="4"/>
      <c r="AE930" s="3" t="b">
        <f t="shared" si="473"/>
        <v>0</v>
      </c>
      <c r="AF930" s="3" t="b">
        <f t="shared" si="492"/>
        <v>0</v>
      </c>
      <c r="AG930" s="3" t="b">
        <f t="shared" si="493"/>
        <v>0</v>
      </c>
      <c r="AH930" s="3" t="b">
        <f t="shared" si="494"/>
        <v>0</v>
      </c>
      <c r="AI930" s="3" t="b">
        <f t="shared" si="495"/>
        <v>1</v>
      </c>
      <c r="AJ930" s="3" t="b">
        <f t="shared" si="496"/>
        <v>1</v>
      </c>
      <c r="AK930" s="3">
        <f t="shared" si="499"/>
        <v>-6.6099999999999568</v>
      </c>
      <c r="AL930" s="3" t="b">
        <f t="shared" si="483"/>
        <v>0</v>
      </c>
      <c r="AM930" s="3" t="b">
        <f t="shared" si="474"/>
        <v>0</v>
      </c>
      <c r="AN930" s="3" t="b">
        <f t="shared" si="497"/>
        <v>0</v>
      </c>
      <c r="AO930" s="3">
        <f t="shared" si="498"/>
        <v>0</v>
      </c>
    </row>
    <row r="931" spans="1:41" x14ac:dyDescent="0.2">
      <c r="A931">
        <v>20151113</v>
      </c>
      <c r="B931">
        <v>338.5</v>
      </c>
      <c r="C931">
        <v>340.91</v>
      </c>
      <c r="D931">
        <v>326.07</v>
      </c>
      <c r="E931">
        <v>336.75</v>
      </c>
      <c r="F931" s="3">
        <v>52003000</v>
      </c>
      <c r="G931">
        <v>5020700000</v>
      </c>
      <c r="H931">
        <f t="shared" si="500"/>
        <v>261.68822222222218</v>
      </c>
      <c r="I931" s="1">
        <f t="shared" si="469"/>
        <v>14.840000000000032</v>
      </c>
      <c r="J931" s="1">
        <f t="shared" si="470"/>
        <v>2.7600000000000477</v>
      </c>
      <c r="K931" s="1">
        <f t="shared" si="471"/>
        <v>12.079999999999984</v>
      </c>
      <c r="L931" s="1">
        <f t="shared" si="501"/>
        <v>14.840000000000032</v>
      </c>
      <c r="M931" s="1">
        <f t="shared" si="479"/>
        <v>39.705999999999996</v>
      </c>
      <c r="N931" s="2">
        <f t="shared" si="475"/>
        <v>452.608</v>
      </c>
      <c r="O931" s="2">
        <f t="shared" si="476"/>
        <v>214.37200000000001</v>
      </c>
      <c r="P931" s="2">
        <f t="shared" si="477"/>
        <v>427.435</v>
      </c>
      <c r="Q931" s="2">
        <f t="shared" si="478"/>
        <v>289.59399999999999</v>
      </c>
      <c r="R931" s="2">
        <f t="shared" si="484"/>
        <v>427.435</v>
      </c>
      <c r="S931" s="2">
        <f t="shared" si="480"/>
        <v>472.46100000000001</v>
      </c>
      <c r="T931" s="2">
        <f t="shared" si="481"/>
        <v>194.51900000000003</v>
      </c>
      <c r="U931" s="2">
        <f t="shared" si="485"/>
        <v>434.04499999999996</v>
      </c>
      <c r="V931" s="2">
        <f t="shared" si="486"/>
        <v>274.27466666666663</v>
      </c>
      <c r="W931" s="2">
        <f t="shared" si="487"/>
        <v>434.04499999999996</v>
      </c>
      <c r="X931" t="b">
        <f t="shared" si="488"/>
        <v>1</v>
      </c>
      <c r="Y931" t="b">
        <f t="shared" si="489"/>
        <v>0</v>
      </c>
      <c r="Z931" t="b">
        <f t="shared" si="490"/>
        <v>0</v>
      </c>
      <c r="AA931" t="b">
        <f t="shared" si="491"/>
        <v>0</v>
      </c>
      <c r="AB931" s="3">
        <f t="shared" si="472"/>
        <v>-6.6099999999999568</v>
      </c>
      <c r="AC931" t="b">
        <f t="shared" si="482"/>
        <v>0</v>
      </c>
      <c r="AD931" s="4"/>
      <c r="AE931" s="3" t="b">
        <f t="shared" si="473"/>
        <v>0</v>
      </c>
      <c r="AF931" s="3" t="b">
        <f t="shared" si="492"/>
        <v>0</v>
      </c>
      <c r="AG931" s="3" t="b">
        <f t="shared" si="493"/>
        <v>0</v>
      </c>
      <c r="AH931" s="3" t="b">
        <f t="shared" si="494"/>
        <v>0</v>
      </c>
      <c r="AI931" s="3" t="b">
        <f t="shared" si="495"/>
        <v>1</v>
      </c>
      <c r="AJ931" s="3" t="b">
        <f t="shared" si="496"/>
        <v>1</v>
      </c>
      <c r="AK931" s="3">
        <f t="shared" si="499"/>
        <v>-6.6099999999999568</v>
      </c>
      <c r="AL931" s="3" t="b">
        <f t="shared" si="483"/>
        <v>0</v>
      </c>
      <c r="AM931" s="3" t="b">
        <f t="shared" si="474"/>
        <v>0</v>
      </c>
      <c r="AN931" s="3" t="b">
        <f t="shared" si="497"/>
        <v>0</v>
      </c>
      <c r="AO931" s="3">
        <f t="shared" si="498"/>
        <v>0</v>
      </c>
    </row>
    <row r="932" spans="1:41" x14ac:dyDescent="0.2">
      <c r="A932">
        <v>20151114</v>
      </c>
      <c r="B932">
        <v>336.62</v>
      </c>
      <c r="C932">
        <v>338.18</v>
      </c>
      <c r="D932">
        <v>329.97</v>
      </c>
      <c r="E932">
        <v>332.91</v>
      </c>
      <c r="F932" s="3">
        <v>38612000</v>
      </c>
      <c r="G932">
        <v>4994250000</v>
      </c>
      <c r="H932">
        <f t="shared" si="500"/>
        <v>262.52377777777775</v>
      </c>
      <c r="I932" s="1">
        <f t="shared" si="469"/>
        <v>8.2099999999999795</v>
      </c>
      <c r="J932" s="1">
        <f t="shared" si="470"/>
        <v>1.4300000000000068</v>
      </c>
      <c r="K932" s="1">
        <f t="shared" si="471"/>
        <v>6.7799999999999727</v>
      </c>
      <c r="L932" s="1">
        <f t="shared" si="501"/>
        <v>8.2099999999999795</v>
      </c>
      <c r="M932" s="1">
        <f t="shared" si="479"/>
        <v>39.605333333333334</v>
      </c>
      <c r="N932" s="2">
        <f t="shared" si="475"/>
        <v>452.89100000000008</v>
      </c>
      <c r="O932" s="2">
        <f t="shared" si="476"/>
        <v>215.25900000000004</v>
      </c>
      <c r="P932" s="2">
        <f t="shared" si="477"/>
        <v>427.435</v>
      </c>
      <c r="Q932" s="2">
        <f t="shared" si="478"/>
        <v>289.59399999999999</v>
      </c>
      <c r="R932" s="2">
        <f t="shared" si="484"/>
        <v>427.435</v>
      </c>
      <c r="S932" s="2">
        <f t="shared" si="480"/>
        <v>472.69366666666673</v>
      </c>
      <c r="T932" s="2">
        <f t="shared" si="481"/>
        <v>195.45633333333336</v>
      </c>
      <c r="U932" s="2">
        <f t="shared" si="485"/>
        <v>434.04499999999996</v>
      </c>
      <c r="V932" s="2">
        <f t="shared" si="486"/>
        <v>274.27466666666663</v>
      </c>
      <c r="W932" s="2">
        <f t="shared" si="487"/>
        <v>434.04499999999996</v>
      </c>
      <c r="X932" t="b">
        <f t="shared" si="488"/>
        <v>1</v>
      </c>
      <c r="Y932" t="b">
        <f t="shared" si="489"/>
        <v>0</v>
      </c>
      <c r="Z932" t="b">
        <f t="shared" si="490"/>
        <v>0</v>
      </c>
      <c r="AA932" t="b">
        <f t="shared" si="491"/>
        <v>0</v>
      </c>
      <c r="AB932" s="3">
        <f t="shared" si="472"/>
        <v>-6.6099999999999568</v>
      </c>
      <c r="AC932" t="b">
        <f t="shared" si="482"/>
        <v>0</v>
      </c>
      <c r="AD932" s="4"/>
      <c r="AE932" s="3" t="b">
        <f t="shared" si="473"/>
        <v>0</v>
      </c>
      <c r="AF932" s="3" t="b">
        <f t="shared" si="492"/>
        <v>0</v>
      </c>
      <c r="AG932" s="3" t="b">
        <f t="shared" si="493"/>
        <v>0</v>
      </c>
      <c r="AH932" s="3" t="b">
        <f t="shared" si="494"/>
        <v>0</v>
      </c>
      <c r="AI932" s="3" t="b">
        <f t="shared" si="495"/>
        <v>1</v>
      </c>
      <c r="AJ932" s="3" t="b">
        <f t="shared" si="496"/>
        <v>1</v>
      </c>
      <c r="AK932" s="3">
        <f t="shared" si="499"/>
        <v>-6.6099999999999568</v>
      </c>
      <c r="AL932" s="3" t="b">
        <f t="shared" si="483"/>
        <v>0</v>
      </c>
      <c r="AM932" s="3" t="b">
        <f t="shared" si="474"/>
        <v>0</v>
      </c>
      <c r="AN932" s="3" t="b">
        <f t="shared" si="497"/>
        <v>0</v>
      </c>
      <c r="AO932" s="3">
        <f t="shared" si="498"/>
        <v>0</v>
      </c>
    </row>
    <row r="933" spans="1:41" x14ac:dyDescent="0.2">
      <c r="A933">
        <v>20151115</v>
      </c>
      <c r="B933">
        <v>333.05</v>
      </c>
      <c r="C933">
        <v>334.66</v>
      </c>
      <c r="D933">
        <v>317.49</v>
      </c>
      <c r="E933">
        <v>320.17</v>
      </c>
      <c r="F933" s="3">
        <v>44213100</v>
      </c>
      <c r="G933">
        <v>4942420000</v>
      </c>
      <c r="H933">
        <f t="shared" si="500"/>
        <v>263.35044444444435</v>
      </c>
      <c r="I933" s="1">
        <f t="shared" si="469"/>
        <v>17.170000000000016</v>
      </c>
      <c r="J933" s="1">
        <f t="shared" si="470"/>
        <v>1.75</v>
      </c>
      <c r="K933" s="1">
        <f t="shared" si="471"/>
        <v>15.420000000000016</v>
      </c>
      <c r="L933" s="1">
        <f t="shared" si="501"/>
        <v>17.170000000000016</v>
      </c>
      <c r="M933" s="1">
        <f t="shared" si="479"/>
        <v>38.798666666666669</v>
      </c>
      <c r="N933" s="2">
        <f t="shared" si="475"/>
        <v>442.47100000000006</v>
      </c>
      <c r="O933" s="2">
        <f t="shared" si="476"/>
        <v>209.67900000000003</v>
      </c>
      <c r="P933" s="2">
        <f t="shared" si="477"/>
        <v>427.435</v>
      </c>
      <c r="Q933" s="2">
        <f t="shared" si="478"/>
        <v>289.59399999999999</v>
      </c>
      <c r="R933" s="2">
        <f t="shared" si="484"/>
        <v>427.435</v>
      </c>
      <c r="S933" s="2">
        <f t="shared" si="480"/>
        <v>461.87033333333341</v>
      </c>
      <c r="T933" s="2">
        <f t="shared" si="481"/>
        <v>190.27966666666671</v>
      </c>
      <c r="U933" s="2">
        <f t="shared" si="485"/>
        <v>434.04499999999996</v>
      </c>
      <c r="V933" s="2">
        <f t="shared" si="486"/>
        <v>274.27466666666663</v>
      </c>
      <c r="W933" s="2">
        <f t="shared" si="487"/>
        <v>434.04499999999996</v>
      </c>
      <c r="X933" t="b">
        <f t="shared" si="488"/>
        <v>1</v>
      </c>
      <c r="Y933" t="b">
        <f t="shared" si="489"/>
        <v>0</v>
      </c>
      <c r="Z933" t="b">
        <f t="shared" si="490"/>
        <v>0</v>
      </c>
      <c r="AA933" t="b">
        <f t="shared" si="491"/>
        <v>0</v>
      </c>
      <c r="AB933" s="3">
        <f t="shared" si="472"/>
        <v>-6.6099999999999568</v>
      </c>
      <c r="AC933" t="b">
        <f t="shared" si="482"/>
        <v>0</v>
      </c>
      <c r="AD933" s="4"/>
      <c r="AE933" s="3" t="b">
        <f t="shared" si="473"/>
        <v>0</v>
      </c>
      <c r="AF933" s="3" t="b">
        <f t="shared" si="492"/>
        <v>0</v>
      </c>
      <c r="AG933" s="3" t="b">
        <f t="shared" si="493"/>
        <v>0</v>
      </c>
      <c r="AH933" s="3" t="b">
        <f t="shared" si="494"/>
        <v>0</v>
      </c>
      <c r="AI933" s="3" t="b">
        <f t="shared" si="495"/>
        <v>1</v>
      </c>
      <c r="AJ933" s="3" t="b">
        <f t="shared" si="496"/>
        <v>1</v>
      </c>
      <c r="AK933" s="3">
        <f t="shared" si="499"/>
        <v>-6.6099999999999568</v>
      </c>
      <c r="AL933" s="3" t="b">
        <f t="shared" si="483"/>
        <v>0</v>
      </c>
      <c r="AM933" s="3" t="b">
        <f t="shared" si="474"/>
        <v>0</v>
      </c>
      <c r="AN933" s="3" t="b">
        <f t="shared" si="497"/>
        <v>0</v>
      </c>
      <c r="AO933" s="3">
        <f t="shared" si="498"/>
        <v>0</v>
      </c>
    </row>
    <row r="934" spans="1:41" x14ac:dyDescent="0.2">
      <c r="A934">
        <v>20151116</v>
      </c>
      <c r="B934">
        <v>319.74</v>
      </c>
      <c r="C934">
        <v>331.63</v>
      </c>
      <c r="D934">
        <v>315.89999999999998</v>
      </c>
      <c r="E934">
        <v>330.75</v>
      </c>
      <c r="F934" s="3">
        <v>47980100</v>
      </c>
      <c r="G934">
        <v>4746070000</v>
      </c>
      <c r="H934">
        <f t="shared" si="500"/>
        <v>264.04144444444432</v>
      </c>
      <c r="I934" s="1">
        <f t="shared" si="469"/>
        <v>15.730000000000018</v>
      </c>
      <c r="J934" s="1">
        <f t="shared" si="470"/>
        <v>11.45999999999998</v>
      </c>
      <c r="K934" s="1">
        <f t="shared" si="471"/>
        <v>4.2700000000000387</v>
      </c>
      <c r="L934" s="1">
        <f t="shared" si="501"/>
        <v>15.730000000000018</v>
      </c>
      <c r="M934" s="1">
        <f t="shared" si="479"/>
        <v>38.374666666666677</v>
      </c>
      <c r="N934" s="2">
        <f t="shared" si="475"/>
        <v>438.88900000000001</v>
      </c>
      <c r="O934" s="2">
        <f t="shared" si="476"/>
        <v>208.64099999999996</v>
      </c>
      <c r="P934" s="2">
        <f t="shared" si="477"/>
        <v>427.435</v>
      </c>
      <c r="Q934" s="2">
        <f t="shared" si="478"/>
        <v>289.59399999999999</v>
      </c>
      <c r="R934" s="2">
        <f t="shared" si="484"/>
        <v>427.435</v>
      </c>
      <c r="S934" s="2">
        <f t="shared" si="480"/>
        <v>458.07633333333337</v>
      </c>
      <c r="T934" s="2">
        <f t="shared" si="481"/>
        <v>189.45366666666661</v>
      </c>
      <c r="U934" s="2">
        <f t="shared" si="485"/>
        <v>434.04499999999996</v>
      </c>
      <c r="V934" s="2">
        <f t="shared" si="486"/>
        <v>274.27466666666663</v>
      </c>
      <c r="W934" s="2">
        <f t="shared" si="487"/>
        <v>434.04499999999996</v>
      </c>
      <c r="X934" t="b">
        <f t="shared" si="488"/>
        <v>1</v>
      </c>
      <c r="Y934" t="b">
        <f t="shared" si="489"/>
        <v>0</v>
      </c>
      <c r="Z934" t="b">
        <f t="shared" si="490"/>
        <v>0</v>
      </c>
      <c r="AA934" t="b">
        <f t="shared" si="491"/>
        <v>0</v>
      </c>
      <c r="AB934" s="3">
        <f t="shared" si="472"/>
        <v>-6.6099999999999568</v>
      </c>
      <c r="AC934" t="b">
        <f t="shared" si="482"/>
        <v>0</v>
      </c>
      <c r="AD934" s="4"/>
      <c r="AE934" s="3" t="b">
        <f t="shared" si="473"/>
        <v>0</v>
      </c>
      <c r="AF934" s="3" t="b">
        <f t="shared" si="492"/>
        <v>0</v>
      </c>
      <c r="AG934" s="3" t="b">
        <f t="shared" si="493"/>
        <v>0</v>
      </c>
      <c r="AH934" s="3" t="b">
        <f t="shared" si="494"/>
        <v>0</v>
      </c>
      <c r="AI934" s="3" t="b">
        <f t="shared" si="495"/>
        <v>1</v>
      </c>
      <c r="AJ934" s="3" t="b">
        <f t="shared" si="496"/>
        <v>1</v>
      </c>
      <c r="AK934" s="3">
        <f t="shared" si="499"/>
        <v>-6.6099999999999568</v>
      </c>
      <c r="AL934" s="3" t="b">
        <f t="shared" si="483"/>
        <v>0</v>
      </c>
      <c r="AM934" s="3" t="b">
        <f t="shared" si="474"/>
        <v>0</v>
      </c>
      <c r="AN934" s="3" t="b">
        <f t="shared" si="497"/>
        <v>0</v>
      </c>
      <c r="AO934" s="3">
        <f t="shared" si="498"/>
        <v>0</v>
      </c>
    </row>
    <row r="935" spans="1:41" x14ac:dyDescent="0.2">
      <c r="A935">
        <v>20151117</v>
      </c>
      <c r="B935">
        <v>330.36</v>
      </c>
      <c r="C935">
        <v>338.35</v>
      </c>
      <c r="D935">
        <v>329.61</v>
      </c>
      <c r="E935">
        <v>335.09</v>
      </c>
      <c r="F935" s="3">
        <v>51001600</v>
      </c>
      <c r="G935">
        <v>4905260000</v>
      </c>
      <c r="H935">
        <f t="shared" si="500"/>
        <v>265.37111111111102</v>
      </c>
      <c r="I935" s="1">
        <f t="shared" si="469"/>
        <v>8.7400000000000091</v>
      </c>
      <c r="J935" s="1">
        <f t="shared" si="470"/>
        <v>7.6000000000000227</v>
      </c>
      <c r="K935" s="1">
        <f t="shared" si="471"/>
        <v>1.1399999999999864</v>
      </c>
      <c r="L935" s="1">
        <f t="shared" si="501"/>
        <v>8.7400000000000091</v>
      </c>
      <c r="M935" s="1">
        <f t="shared" si="479"/>
        <v>38.384</v>
      </c>
      <c r="N935" s="2">
        <f t="shared" si="475"/>
        <v>449.13200000000001</v>
      </c>
      <c r="O935" s="2">
        <f t="shared" si="476"/>
        <v>218.82800000000003</v>
      </c>
      <c r="P935" s="2">
        <f t="shared" si="477"/>
        <v>427.435</v>
      </c>
      <c r="Q935" s="2">
        <f t="shared" si="478"/>
        <v>289.59399999999999</v>
      </c>
      <c r="R935" s="2">
        <f t="shared" si="484"/>
        <v>427.435</v>
      </c>
      <c r="S935" s="2">
        <f t="shared" si="480"/>
        <v>468.32400000000001</v>
      </c>
      <c r="T935" s="2">
        <f t="shared" si="481"/>
        <v>199.63600000000002</v>
      </c>
      <c r="U935" s="2">
        <f t="shared" si="485"/>
        <v>434.04499999999996</v>
      </c>
      <c r="V935" s="2">
        <f t="shared" si="486"/>
        <v>274.27466666666663</v>
      </c>
      <c r="W935" s="2">
        <f t="shared" si="487"/>
        <v>434.04499999999996</v>
      </c>
      <c r="X935" t="b">
        <f t="shared" si="488"/>
        <v>1</v>
      </c>
      <c r="Y935" t="b">
        <f t="shared" si="489"/>
        <v>0</v>
      </c>
      <c r="Z935" t="b">
        <f t="shared" si="490"/>
        <v>0</v>
      </c>
      <c r="AA935" t="b">
        <f t="shared" si="491"/>
        <v>0</v>
      </c>
      <c r="AB935" s="3">
        <f t="shared" si="472"/>
        <v>-6.6099999999999568</v>
      </c>
      <c r="AC935" t="b">
        <f t="shared" si="482"/>
        <v>0</v>
      </c>
      <c r="AD935" s="4"/>
      <c r="AE935" s="3" t="b">
        <f t="shared" si="473"/>
        <v>0</v>
      </c>
      <c r="AF935" s="3" t="b">
        <f t="shared" si="492"/>
        <v>0</v>
      </c>
      <c r="AG935" s="3" t="b">
        <f t="shared" si="493"/>
        <v>0</v>
      </c>
      <c r="AH935" s="3" t="b">
        <f t="shared" si="494"/>
        <v>0</v>
      </c>
      <c r="AI935" s="3" t="b">
        <f t="shared" si="495"/>
        <v>1</v>
      </c>
      <c r="AJ935" s="3" t="b">
        <f t="shared" si="496"/>
        <v>1</v>
      </c>
      <c r="AK935" s="3">
        <f t="shared" si="499"/>
        <v>-6.6099999999999568</v>
      </c>
      <c r="AL935" s="3" t="b">
        <f t="shared" si="483"/>
        <v>0</v>
      </c>
      <c r="AM935" s="3" t="b">
        <f t="shared" si="474"/>
        <v>0</v>
      </c>
      <c r="AN935" s="3" t="b">
        <f t="shared" si="497"/>
        <v>0</v>
      </c>
      <c r="AO935" s="3">
        <f t="shared" si="498"/>
        <v>0</v>
      </c>
    </row>
    <row r="936" spans="1:41" x14ac:dyDescent="0.2">
      <c r="A936">
        <v>20151118</v>
      </c>
      <c r="B936">
        <v>334.59</v>
      </c>
      <c r="C936">
        <v>336.53</v>
      </c>
      <c r="D936">
        <v>330.64</v>
      </c>
      <c r="E936">
        <v>334.59</v>
      </c>
      <c r="F936" s="3">
        <v>43783800</v>
      </c>
      <c r="G936">
        <v>4969330000</v>
      </c>
      <c r="H936">
        <f t="shared" si="500"/>
        <v>266.57566666666656</v>
      </c>
      <c r="I936" s="1">
        <f t="shared" si="469"/>
        <v>5.8899999999999864</v>
      </c>
      <c r="J936" s="1">
        <f t="shared" si="470"/>
        <v>1.4399999999999977</v>
      </c>
      <c r="K936" s="1">
        <f t="shared" si="471"/>
        <v>4.4499999999999886</v>
      </c>
      <c r="L936" s="1">
        <f t="shared" si="501"/>
        <v>5.8899999999999864</v>
      </c>
      <c r="M936" s="1">
        <f t="shared" si="479"/>
        <v>36.156666666666659</v>
      </c>
      <c r="N936" s="2">
        <f t="shared" si="475"/>
        <v>442.05499999999995</v>
      </c>
      <c r="O936" s="2">
        <f t="shared" si="476"/>
        <v>225.11500000000001</v>
      </c>
      <c r="P936" s="2">
        <f t="shared" si="477"/>
        <v>427.435</v>
      </c>
      <c r="Q936" s="2">
        <f t="shared" si="478"/>
        <v>289.59399999999999</v>
      </c>
      <c r="R936" s="2">
        <f t="shared" si="484"/>
        <v>427.435</v>
      </c>
      <c r="S936" s="2">
        <f t="shared" si="480"/>
        <v>460.13333333333327</v>
      </c>
      <c r="T936" s="2">
        <f t="shared" si="481"/>
        <v>207.03666666666669</v>
      </c>
      <c r="U936" s="2">
        <f t="shared" si="485"/>
        <v>434.04499999999996</v>
      </c>
      <c r="V936" s="2">
        <f t="shared" si="486"/>
        <v>274.27466666666663</v>
      </c>
      <c r="W936" s="2">
        <f t="shared" si="487"/>
        <v>434.04499999999996</v>
      </c>
      <c r="X936" t="b">
        <f t="shared" si="488"/>
        <v>1</v>
      </c>
      <c r="Y936" t="b">
        <f t="shared" si="489"/>
        <v>0</v>
      </c>
      <c r="Z936" t="b">
        <f t="shared" si="490"/>
        <v>0</v>
      </c>
      <c r="AA936" t="b">
        <f t="shared" si="491"/>
        <v>0</v>
      </c>
      <c r="AB936" s="3">
        <f t="shared" si="472"/>
        <v>-6.6099999999999568</v>
      </c>
      <c r="AC936" t="b">
        <f t="shared" si="482"/>
        <v>0</v>
      </c>
      <c r="AD936" s="4"/>
      <c r="AE936" s="3" t="b">
        <f t="shared" si="473"/>
        <v>0</v>
      </c>
      <c r="AF936" s="3" t="b">
        <f t="shared" si="492"/>
        <v>0</v>
      </c>
      <c r="AG936" s="3" t="b">
        <f t="shared" si="493"/>
        <v>0</v>
      </c>
      <c r="AH936" s="3" t="b">
        <f t="shared" si="494"/>
        <v>0</v>
      </c>
      <c r="AI936" s="3" t="b">
        <f t="shared" si="495"/>
        <v>1</v>
      </c>
      <c r="AJ936" s="3" t="b">
        <f t="shared" si="496"/>
        <v>1</v>
      </c>
      <c r="AK936" s="3">
        <f t="shared" si="499"/>
        <v>-6.6099999999999568</v>
      </c>
      <c r="AL936" s="3" t="b">
        <f t="shared" si="483"/>
        <v>0</v>
      </c>
      <c r="AM936" s="3" t="b">
        <f t="shared" si="474"/>
        <v>0</v>
      </c>
      <c r="AN936" s="3" t="b">
        <f t="shared" si="497"/>
        <v>0</v>
      </c>
      <c r="AO936" s="3">
        <f t="shared" si="498"/>
        <v>0</v>
      </c>
    </row>
    <row r="937" spans="1:41" x14ac:dyDescent="0.2">
      <c r="A937">
        <v>20151119</v>
      </c>
      <c r="B937">
        <v>334.68</v>
      </c>
      <c r="C937">
        <v>335.33</v>
      </c>
      <c r="D937">
        <v>325.27</v>
      </c>
      <c r="E937">
        <v>326.14999999999998</v>
      </c>
      <c r="F937" s="3">
        <v>45011100</v>
      </c>
      <c r="G937">
        <v>4971880000</v>
      </c>
      <c r="H937">
        <f t="shared" si="500"/>
        <v>267.67833333333323</v>
      </c>
      <c r="I937" s="1">
        <f t="shared" si="469"/>
        <v>10.060000000000002</v>
      </c>
      <c r="J937" s="1">
        <f t="shared" si="470"/>
        <v>0.74000000000000909</v>
      </c>
      <c r="K937" s="1">
        <f t="shared" si="471"/>
        <v>9.3199999999999932</v>
      </c>
      <c r="L937" s="1">
        <f t="shared" si="501"/>
        <v>10.060000000000002</v>
      </c>
      <c r="M937" s="1">
        <f t="shared" si="479"/>
        <v>32.532666666666664</v>
      </c>
      <c r="N937" s="2">
        <f t="shared" si="475"/>
        <v>427.89799999999991</v>
      </c>
      <c r="O937" s="2">
        <f t="shared" si="476"/>
        <v>232.70199999999997</v>
      </c>
      <c r="P937" s="2">
        <f t="shared" si="477"/>
        <v>427.435</v>
      </c>
      <c r="Q937" s="2">
        <f t="shared" si="478"/>
        <v>289.59399999999999</v>
      </c>
      <c r="R937" s="2">
        <f t="shared" si="484"/>
        <v>427.435</v>
      </c>
      <c r="S937" s="2">
        <f t="shared" si="480"/>
        <v>444.16433333333327</v>
      </c>
      <c r="T937" s="2">
        <f t="shared" si="481"/>
        <v>216.43566666666663</v>
      </c>
      <c r="U937" s="2">
        <f t="shared" si="485"/>
        <v>434.04499999999996</v>
      </c>
      <c r="V937" s="2">
        <f t="shared" si="486"/>
        <v>274.27466666666663</v>
      </c>
      <c r="W937" s="2">
        <f t="shared" si="487"/>
        <v>434.04499999999996</v>
      </c>
      <c r="X937" t="b">
        <f t="shared" si="488"/>
        <v>1</v>
      </c>
      <c r="Y937" t="b">
        <f t="shared" si="489"/>
        <v>0</v>
      </c>
      <c r="Z937" t="b">
        <f t="shared" si="490"/>
        <v>0</v>
      </c>
      <c r="AA937" t="b">
        <f t="shared" si="491"/>
        <v>0</v>
      </c>
      <c r="AB937" s="3">
        <f t="shared" si="472"/>
        <v>-6.6099999999999568</v>
      </c>
      <c r="AC937" t="b">
        <f t="shared" si="482"/>
        <v>0</v>
      </c>
      <c r="AD937" s="4"/>
      <c r="AE937" s="3" t="b">
        <f t="shared" si="473"/>
        <v>0</v>
      </c>
      <c r="AF937" s="3" t="b">
        <f t="shared" si="492"/>
        <v>0</v>
      </c>
      <c r="AG937" s="3" t="b">
        <f t="shared" si="493"/>
        <v>0</v>
      </c>
      <c r="AH937" s="3" t="b">
        <f t="shared" si="494"/>
        <v>0</v>
      </c>
      <c r="AI937" s="3" t="b">
        <f t="shared" si="495"/>
        <v>1</v>
      </c>
      <c r="AJ937" s="3" t="b">
        <f t="shared" si="496"/>
        <v>1</v>
      </c>
      <c r="AK937" s="3">
        <f t="shared" si="499"/>
        <v>-6.6099999999999568</v>
      </c>
      <c r="AL937" s="3" t="b">
        <f t="shared" si="483"/>
        <v>0</v>
      </c>
      <c r="AM937" s="3" t="b">
        <f t="shared" si="474"/>
        <v>0</v>
      </c>
      <c r="AN937" s="3" t="b">
        <f t="shared" si="497"/>
        <v>0</v>
      </c>
      <c r="AO937" s="3">
        <f t="shared" si="498"/>
        <v>0</v>
      </c>
    </row>
    <row r="938" spans="1:41" x14ac:dyDescent="0.2">
      <c r="A938">
        <v>20151120</v>
      </c>
      <c r="B938">
        <v>326.41000000000003</v>
      </c>
      <c r="C938">
        <v>326.47000000000003</v>
      </c>
      <c r="D938">
        <v>312.22000000000003</v>
      </c>
      <c r="E938">
        <v>322.02</v>
      </c>
      <c r="F938" s="3">
        <v>53152900</v>
      </c>
      <c r="G938">
        <v>4850170000</v>
      </c>
      <c r="H938">
        <f t="shared" si="500"/>
        <v>268.718111111111</v>
      </c>
      <c r="I938" s="1">
        <f t="shared" si="469"/>
        <v>14.25</v>
      </c>
      <c r="J938" s="1">
        <f t="shared" si="470"/>
        <v>0.32000000000005002</v>
      </c>
      <c r="K938" s="1">
        <f t="shared" si="471"/>
        <v>13.92999999999995</v>
      </c>
      <c r="L938" s="1">
        <f t="shared" si="501"/>
        <v>14.25</v>
      </c>
      <c r="M938" s="1">
        <f t="shared" si="479"/>
        <v>25.535999999999998</v>
      </c>
      <c r="N938" s="2">
        <f t="shared" si="475"/>
        <v>395.95300000000003</v>
      </c>
      <c r="O938" s="2">
        <f t="shared" si="476"/>
        <v>242.73700000000002</v>
      </c>
      <c r="P938" s="2">
        <f t="shared" si="477"/>
        <v>395.95300000000003</v>
      </c>
      <c r="Q938" s="2">
        <f t="shared" si="478"/>
        <v>289.59399999999999</v>
      </c>
      <c r="R938" s="2">
        <f t="shared" si="484"/>
        <v>395.95300000000003</v>
      </c>
      <c r="S938" s="2">
        <f t="shared" si="480"/>
        <v>408.721</v>
      </c>
      <c r="T938" s="2">
        <f t="shared" si="481"/>
        <v>229.96900000000005</v>
      </c>
      <c r="U938" s="2">
        <f t="shared" si="485"/>
        <v>408.721</v>
      </c>
      <c r="V938" s="2">
        <f t="shared" si="486"/>
        <v>274.27466666666663</v>
      </c>
      <c r="W938" s="2">
        <f t="shared" si="487"/>
        <v>408.721</v>
      </c>
      <c r="X938" t="b">
        <f t="shared" si="488"/>
        <v>1</v>
      </c>
      <c r="Y938" t="b">
        <f t="shared" si="489"/>
        <v>0</v>
      </c>
      <c r="Z938" t="b">
        <f t="shared" si="490"/>
        <v>0</v>
      </c>
      <c r="AA938" t="b">
        <f t="shared" si="491"/>
        <v>0</v>
      </c>
      <c r="AB938" s="3">
        <f t="shared" si="472"/>
        <v>-12.767999999999972</v>
      </c>
      <c r="AC938" t="b">
        <f t="shared" si="482"/>
        <v>0</v>
      </c>
      <c r="AD938" s="4"/>
      <c r="AE938" s="3" t="b">
        <f t="shared" si="473"/>
        <v>0</v>
      </c>
      <c r="AF938" s="3" t="b">
        <f t="shared" si="492"/>
        <v>0</v>
      </c>
      <c r="AG938" s="3" t="b">
        <f t="shared" si="493"/>
        <v>0</v>
      </c>
      <c r="AH938" s="3" t="b">
        <f t="shared" si="494"/>
        <v>0</v>
      </c>
      <c r="AI938" s="3" t="b">
        <f t="shared" si="495"/>
        <v>1</v>
      </c>
      <c r="AJ938" s="3" t="b">
        <f t="shared" si="496"/>
        <v>1</v>
      </c>
      <c r="AK938" s="3">
        <f t="shared" si="499"/>
        <v>-12.767999999999972</v>
      </c>
      <c r="AL938" s="3" t="b">
        <f t="shared" si="483"/>
        <v>0</v>
      </c>
      <c r="AM938" s="3" t="b">
        <f t="shared" si="474"/>
        <v>0</v>
      </c>
      <c r="AN938" s="3" t="b">
        <f t="shared" si="497"/>
        <v>0</v>
      </c>
      <c r="AO938" s="3">
        <f t="shared" si="498"/>
        <v>0</v>
      </c>
    </row>
    <row r="939" spans="1:41" x14ac:dyDescent="0.2">
      <c r="A939">
        <v>20151121</v>
      </c>
      <c r="B939">
        <v>322.08999999999997</v>
      </c>
      <c r="C939">
        <v>328.16</v>
      </c>
      <c r="D939">
        <v>319.60000000000002</v>
      </c>
      <c r="E939">
        <v>326.93</v>
      </c>
      <c r="F939" s="3">
        <v>28200500</v>
      </c>
      <c r="G939">
        <v>4787340000</v>
      </c>
      <c r="H939">
        <f t="shared" si="500"/>
        <v>269.73622222222212</v>
      </c>
      <c r="I939" s="1">
        <f t="shared" si="469"/>
        <v>8.5600000000000023</v>
      </c>
      <c r="J939" s="1">
        <f t="shared" si="470"/>
        <v>6.1400000000000432</v>
      </c>
      <c r="K939" s="1">
        <f t="shared" si="471"/>
        <v>2.4199999999999591</v>
      </c>
      <c r="L939" s="1">
        <f t="shared" si="501"/>
        <v>8.5600000000000023</v>
      </c>
      <c r="M939" s="1">
        <f t="shared" si="479"/>
        <v>21.620666666666661</v>
      </c>
      <c r="N939" s="2">
        <f t="shared" si="475"/>
        <v>388.74199999999996</v>
      </c>
      <c r="O939" s="2">
        <f t="shared" si="476"/>
        <v>259.01800000000003</v>
      </c>
      <c r="P939" s="2">
        <f t="shared" si="477"/>
        <v>388.74199999999996</v>
      </c>
      <c r="Q939" s="2">
        <f t="shared" si="478"/>
        <v>289.59399999999999</v>
      </c>
      <c r="R939" s="2">
        <f t="shared" si="484"/>
        <v>388.74199999999996</v>
      </c>
      <c r="S939" s="2">
        <f t="shared" si="480"/>
        <v>399.55233333333331</v>
      </c>
      <c r="T939" s="2">
        <f t="shared" si="481"/>
        <v>248.20766666666668</v>
      </c>
      <c r="U939" s="2">
        <f t="shared" si="485"/>
        <v>399.55233333333331</v>
      </c>
      <c r="V939" s="2">
        <f t="shared" si="486"/>
        <v>274.27466666666663</v>
      </c>
      <c r="W939" s="2">
        <f t="shared" si="487"/>
        <v>399.55233333333331</v>
      </c>
      <c r="X939" t="b">
        <f t="shared" si="488"/>
        <v>1</v>
      </c>
      <c r="Y939" t="b">
        <f t="shared" si="489"/>
        <v>0</v>
      </c>
      <c r="Z939" t="b">
        <f t="shared" si="490"/>
        <v>0</v>
      </c>
      <c r="AA939" t="b">
        <f t="shared" si="491"/>
        <v>0</v>
      </c>
      <c r="AB939" s="3">
        <f t="shared" si="472"/>
        <v>-10.810333333333347</v>
      </c>
      <c r="AC939" t="b">
        <f t="shared" si="482"/>
        <v>0</v>
      </c>
      <c r="AD939" s="4"/>
      <c r="AE939" s="3" t="b">
        <f t="shared" si="473"/>
        <v>0</v>
      </c>
      <c r="AF939" s="3" t="b">
        <f t="shared" si="492"/>
        <v>0</v>
      </c>
      <c r="AG939" s="3" t="b">
        <f t="shared" si="493"/>
        <v>0</v>
      </c>
      <c r="AH939" s="3" t="b">
        <f t="shared" si="494"/>
        <v>0</v>
      </c>
      <c r="AI939" s="3" t="b">
        <f t="shared" si="495"/>
        <v>1</v>
      </c>
      <c r="AJ939" s="3" t="b">
        <f t="shared" si="496"/>
        <v>1</v>
      </c>
      <c r="AK939" s="3">
        <f t="shared" si="499"/>
        <v>-10.810333333333347</v>
      </c>
      <c r="AL939" s="3" t="b">
        <f t="shared" si="483"/>
        <v>0</v>
      </c>
      <c r="AM939" s="3" t="b">
        <f t="shared" si="474"/>
        <v>0</v>
      </c>
      <c r="AN939" s="3" t="b">
        <f t="shared" si="497"/>
        <v>0</v>
      </c>
      <c r="AO939" s="3">
        <f t="shared" si="498"/>
        <v>0</v>
      </c>
    </row>
    <row r="940" spans="1:41" x14ac:dyDescent="0.2">
      <c r="A940">
        <v>20151122</v>
      </c>
      <c r="B940">
        <v>326.98</v>
      </c>
      <c r="C940">
        <v>327.01</v>
      </c>
      <c r="D940">
        <v>321.26</v>
      </c>
      <c r="E940">
        <v>324.54000000000002</v>
      </c>
      <c r="F940" s="3">
        <v>23439400</v>
      </c>
      <c r="G940">
        <v>4861340000</v>
      </c>
      <c r="H940">
        <f t="shared" si="500"/>
        <v>270.83355555555551</v>
      </c>
      <c r="I940" s="1">
        <f t="shared" si="469"/>
        <v>5.75</v>
      </c>
      <c r="J940" s="1">
        <f t="shared" si="470"/>
        <v>7.9999999999984084E-2</v>
      </c>
      <c r="K940" s="1">
        <f t="shared" si="471"/>
        <v>5.6700000000000159</v>
      </c>
      <c r="L940" s="1">
        <f t="shared" si="501"/>
        <v>5.75</v>
      </c>
      <c r="M940" s="1">
        <f t="shared" si="479"/>
        <v>19.403333333333329</v>
      </c>
      <c r="N940" s="2">
        <f t="shared" si="475"/>
        <v>382.34499999999997</v>
      </c>
      <c r="O940" s="2">
        <f t="shared" si="476"/>
        <v>265.92500000000001</v>
      </c>
      <c r="P940" s="2">
        <f t="shared" si="477"/>
        <v>382.34499999999997</v>
      </c>
      <c r="Q940" s="2">
        <f t="shared" si="478"/>
        <v>289.59399999999999</v>
      </c>
      <c r="R940" s="2">
        <f t="shared" si="484"/>
        <v>382.34499999999997</v>
      </c>
      <c r="S940" s="2">
        <f t="shared" si="480"/>
        <v>392.04666666666662</v>
      </c>
      <c r="T940" s="2">
        <f t="shared" si="481"/>
        <v>256.22333333333336</v>
      </c>
      <c r="U940" s="2">
        <f t="shared" si="485"/>
        <v>392.04666666666662</v>
      </c>
      <c r="V940" s="2">
        <f t="shared" si="486"/>
        <v>274.27466666666663</v>
      </c>
      <c r="W940" s="2">
        <f t="shared" si="487"/>
        <v>392.04666666666662</v>
      </c>
      <c r="X940" t="b">
        <f t="shared" si="488"/>
        <v>1</v>
      </c>
      <c r="Y940" t="b">
        <f t="shared" si="489"/>
        <v>0</v>
      </c>
      <c r="Z940" t="b">
        <f t="shared" si="490"/>
        <v>0</v>
      </c>
      <c r="AA940" t="b">
        <f t="shared" si="491"/>
        <v>0</v>
      </c>
      <c r="AB940" s="3">
        <f t="shared" si="472"/>
        <v>-9.7016666666666538</v>
      </c>
      <c r="AC940" t="b">
        <f t="shared" si="482"/>
        <v>0</v>
      </c>
      <c r="AD940" s="4"/>
      <c r="AE940" s="3" t="b">
        <f t="shared" si="473"/>
        <v>0</v>
      </c>
      <c r="AF940" s="3" t="b">
        <f t="shared" si="492"/>
        <v>0</v>
      </c>
      <c r="AG940" s="3" t="b">
        <f t="shared" si="493"/>
        <v>0</v>
      </c>
      <c r="AH940" s="3" t="b">
        <f t="shared" si="494"/>
        <v>0</v>
      </c>
      <c r="AI940" s="3" t="b">
        <f t="shared" si="495"/>
        <v>1</v>
      </c>
      <c r="AJ940" s="3" t="b">
        <f t="shared" si="496"/>
        <v>1</v>
      </c>
      <c r="AK940" s="3">
        <f t="shared" si="499"/>
        <v>-9.7016666666666538</v>
      </c>
      <c r="AL940" s="3" t="b">
        <f t="shared" si="483"/>
        <v>0</v>
      </c>
      <c r="AM940" s="3" t="b">
        <f t="shared" si="474"/>
        <v>0</v>
      </c>
      <c r="AN940" s="3" t="b">
        <f t="shared" si="497"/>
        <v>0</v>
      </c>
      <c r="AO940" s="3">
        <f t="shared" si="498"/>
        <v>0</v>
      </c>
    </row>
    <row r="941" spans="1:41" x14ac:dyDescent="0.2">
      <c r="A941">
        <v>20151123</v>
      </c>
      <c r="B941">
        <v>324.35000000000002</v>
      </c>
      <c r="C941">
        <v>325.12</v>
      </c>
      <c r="D941">
        <v>321.29000000000002</v>
      </c>
      <c r="E941">
        <v>323.05</v>
      </c>
      <c r="F941" s="3">
        <v>27478900</v>
      </c>
      <c r="G941">
        <v>4823700000</v>
      </c>
      <c r="H941">
        <f t="shared" si="500"/>
        <v>272.10066666666665</v>
      </c>
      <c r="I941" s="1">
        <f t="shared" si="469"/>
        <v>3.8299999999999841</v>
      </c>
      <c r="J941" s="1">
        <f t="shared" si="470"/>
        <v>0.57999999999998408</v>
      </c>
      <c r="K941" s="1">
        <f t="shared" si="471"/>
        <v>3.25</v>
      </c>
      <c r="L941" s="1">
        <f t="shared" si="501"/>
        <v>3.8299999999999841</v>
      </c>
      <c r="M941" s="1">
        <f t="shared" si="479"/>
        <v>18.576000000000001</v>
      </c>
      <c r="N941" s="2">
        <f t="shared" si="475"/>
        <v>378.93300000000005</v>
      </c>
      <c r="O941" s="2">
        <f t="shared" si="476"/>
        <v>267.47700000000003</v>
      </c>
      <c r="P941" s="2">
        <f t="shared" si="477"/>
        <v>378.93300000000005</v>
      </c>
      <c r="Q941" s="2">
        <f t="shared" si="478"/>
        <v>289.59399999999999</v>
      </c>
      <c r="R941" s="2">
        <f t="shared" si="484"/>
        <v>378.93300000000005</v>
      </c>
      <c r="S941" s="2">
        <f t="shared" si="480"/>
        <v>388.22100000000006</v>
      </c>
      <c r="T941" s="2">
        <f t="shared" si="481"/>
        <v>258.18900000000002</v>
      </c>
      <c r="U941" s="2">
        <f t="shared" si="485"/>
        <v>388.22100000000006</v>
      </c>
      <c r="V941" s="2">
        <f t="shared" si="486"/>
        <v>274.27466666666663</v>
      </c>
      <c r="W941" s="2">
        <f t="shared" si="487"/>
        <v>388.22100000000006</v>
      </c>
      <c r="X941" t="b">
        <f t="shared" si="488"/>
        <v>1</v>
      </c>
      <c r="Y941" t="b">
        <f t="shared" si="489"/>
        <v>0</v>
      </c>
      <c r="Z941" t="b">
        <f t="shared" si="490"/>
        <v>0</v>
      </c>
      <c r="AA941" t="b">
        <f t="shared" si="491"/>
        <v>0</v>
      </c>
      <c r="AB941" s="3">
        <f t="shared" si="472"/>
        <v>-9.2880000000000109</v>
      </c>
      <c r="AC941" t="b">
        <f t="shared" si="482"/>
        <v>0</v>
      </c>
      <c r="AD941" s="4"/>
      <c r="AE941" s="3" t="b">
        <f t="shared" si="473"/>
        <v>0</v>
      </c>
      <c r="AF941" s="3" t="b">
        <f t="shared" si="492"/>
        <v>0</v>
      </c>
      <c r="AG941" s="3" t="b">
        <f t="shared" si="493"/>
        <v>0</v>
      </c>
      <c r="AH941" s="3" t="b">
        <f t="shared" si="494"/>
        <v>0</v>
      </c>
      <c r="AI941" s="3" t="b">
        <f t="shared" si="495"/>
        <v>1</v>
      </c>
      <c r="AJ941" s="3" t="b">
        <f t="shared" si="496"/>
        <v>1</v>
      </c>
      <c r="AK941" s="3">
        <f t="shared" si="499"/>
        <v>-9.2880000000000109</v>
      </c>
      <c r="AL941" s="3" t="b">
        <f t="shared" si="483"/>
        <v>0</v>
      </c>
      <c r="AM941" s="3" t="b">
        <f t="shared" si="474"/>
        <v>0</v>
      </c>
      <c r="AN941" s="3" t="b">
        <f t="shared" si="497"/>
        <v>0</v>
      </c>
      <c r="AO941" s="3">
        <f t="shared" si="498"/>
        <v>0</v>
      </c>
    </row>
    <row r="942" spans="1:41" x14ac:dyDescent="0.2">
      <c r="A942">
        <v>20151124</v>
      </c>
      <c r="B942">
        <v>323.01</v>
      </c>
      <c r="C942">
        <v>323.06</v>
      </c>
      <c r="D942">
        <v>318.12</v>
      </c>
      <c r="E942">
        <v>320.05</v>
      </c>
      <c r="F942" s="3">
        <v>29362600</v>
      </c>
      <c r="G942">
        <v>4805160000</v>
      </c>
      <c r="H942">
        <f t="shared" si="500"/>
        <v>273.22777777777776</v>
      </c>
      <c r="I942" s="1">
        <f t="shared" si="469"/>
        <v>4.9399999999999977</v>
      </c>
      <c r="J942" s="1">
        <f t="shared" si="470"/>
        <v>9.9999999999909051E-3</v>
      </c>
      <c r="K942" s="1">
        <f t="shared" si="471"/>
        <v>4.9300000000000068</v>
      </c>
      <c r="L942" s="1">
        <f t="shared" si="501"/>
        <v>4.9399999999999977</v>
      </c>
      <c r="M942" s="1">
        <f t="shared" si="479"/>
        <v>17.418666666666663</v>
      </c>
      <c r="N942" s="2">
        <f t="shared" si="475"/>
        <v>372.846</v>
      </c>
      <c r="O942" s="2">
        <f t="shared" si="476"/>
        <v>268.33400000000006</v>
      </c>
      <c r="P942" s="2">
        <f t="shared" si="477"/>
        <v>372.846</v>
      </c>
      <c r="Q942" s="2">
        <f t="shared" si="478"/>
        <v>289.59399999999999</v>
      </c>
      <c r="R942" s="2">
        <f t="shared" si="484"/>
        <v>372.846</v>
      </c>
      <c r="S942" s="2">
        <f t="shared" si="480"/>
        <v>381.55533333333335</v>
      </c>
      <c r="T942" s="2">
        <f t="shared" si="481"/>
        <v>259.62466666666671</v>
      </c>
      <c r="U942" s="2">
        <f t="shared" si="485"/>
        <v>381.55533333333335</v>
      </c>
      <c r="V942" s="2">
        <f t="shared" si="486"/>
        <v>274.27466666666663</v>
      </c>
      <c r="W942" s="2">
        <f t="shared" si="487"/>
        <v>381.55533333333335</v>
      </c>
      <c r="X942" t="b">
        <f t="shared" si="488"/>
        <v>1</v>
      </c>
      <c r="Y942" t="b">
        <f t="shared" si="489"/>
        <v>0</v>
      </c>
      <c r="Z942" t="b">
        <f t="shared" si="490"/>
        <v>0</v>
      </c>
      <c r="AA942" t="b">
        <f t="shared" si="491"/>
        <v>0</v>
      </c>
      <c r="AB942" s="3">
        <f t="shared" si="472"/>
        <v>-8.7093333333333476</v>
      </c>
      <c r="AC942" t="b">
        <f t="shared" si="482"/>
        <v>0</v>
      </c>
      <c r="AD942" s="4"/>
      <c r="AE942" s="3" t="b">
        <f t="shared" si="473"/>
        <v>0</v>
      </c>
      <c r="AF942" s="3" t="b">
        <f t="shared" si="492"/>
        <v>0</v>
      </c>
      <c r="AG942" s="3" t="b">
        <f t="shared" si="493"/>
        <v>0</v>
      </c>
      <c r="AH942" s="3" t="b">
        <f t="shared" si="494"/>
        <v>0</v>
      </c>
      <c r="AI942" s="3" t="b">
        <f t="shared" si="495"/>
        <v>1</v>
      </c>
      <c r="AJ942" s="3" t="b">
        <f t="shared" si="496"/>
        <v>1</v>
      </c>
      <c r="AK942" s="3">
        <f t="shared" si="499"/>
        <v>-8.7093333333333476</v>
      </c>
      <c r="AL942" s="3" t="b">
        <f t="shared" si="483"/>
        <v>0</v>
      </c>
      <c r="AM942" s="3" t="b">
        <f t="shared" si="474"/>
        <v>0</v>
      </c>
      <c r="AN942" s="3" t="b">
        <f t="shared" si="497"/>
        <v>0</v>
      </c>
      <c r="AO942" s="3">
        <f t="shared" si="498"/>
        <v>0</v>
      </c>
    </row>
    <row r="943" spans="1:41" x14ac:dyDescent="0.2">
      <c r="A943">
        <v>20151125</v>
      </c>
      <c r="B943">
        <v>320.05</v>
      </c>
      <c r="C943">
        <v>329.13</v>
      </c>
      <c r="D943">
        <v>316.77</v>
      </c>
      <c r="E943">
        <v>328.21</v>
      </c>
      <c r="F943" s="3">
        <v>41666900</v>
      </c>
      <c r="G943">
        <v>4762230000</v>
      </c>
      <c r="H943">
        <f t="shared" si="500"/>
        <v>274.27466666666663</v>
      </c>
      <c r="I943" s="1">
        <f t="shared" si="469"/>
        <v>12.360000000000014</v>
      </c>
      <c r="J943" s="1">
        <f t="shared" si="470"/>
        <v>9.0799999999999841</v>
      </c>
      <c r="K943" s="1">
        <f t="shared" si="471"/>
        <v>3.2800000000000296</v>
      </c>
      <c r="L943" s="1">
        <f t="shared" si="501"/>
        <v>12.360000000000014</v>
      </c>
      <c r="M943" s="1">
        <f t="shared" si="479"/>
        <v>16.255333333333333</v>
      </c>
      <c r="N943" s="2">
        <f t="shared" si="475"/>
        <v>371.71600000000001</v>
      </c>
      <c r="O943" s="2">
        <f t="shared" si="476"/>
        <v>274.18399999999997</v>
      </c>
      <c r="P943" s="2">
        <f t="shared" si="477"/>
        <v>371.71600000000001</v>
      </c>
      <c r="Q943" s="2">
        <f t="shared" si="478"/>
        <v>289.59399999999999</v>
      </c>
      <c r="R943" s="2">
        <f t="shared" si="484"/>
        <v>371.71600000000001</v>
      </c>
      <c r="S943" s="2">
        <f t="shared" si="480"/>
        <v>379.84366666666665</v>
      </c>
      <c r="T943" s="2">
        <f t="shared" si="481"/>
        <v>266.05633333333333</v>
      </c>
      <c r="U943" s="2">
        <f t="shared" si="485"/>
        <v>379.84366666666665</v>
      </c>
      <c r="V943" s="2">
        <f t="shared" si="486"/>
        <v>274.27466666666663</v>
      </c>
      <c r="W943" s="2">
        <f t="shared" si="487"/>
        <v>379.84366666666665</v>
      </c>
      <c r="X943" t="b">
        <f t="shared" si="488"/>
        <v>1</v>
      </c>
      <c r="Y943" t="b">
        <f t="shared" si="489"/>
        <v>0</v>
      </c>
      <c r="Z943" t="b">
        <f t="shared" si="490"/>
        <v>0</v>
      </c>
      <c r="AA943" t="b">
        <f t="shared" si="491"/>
        <v>0</v>
      </c>
      <c r="AB943" s="3">
        <f t="shared" si="472"/>
        <v>-8.1276666666666415</v>
      </c>
      <c r="AC943" t="b">
        <f t="shared" si="482"/>
        <v>0</v>
      </c>
      <c r="AD943" s="4"/>
      <c r="AE943" s="3" t="b">
        <f t="shared" si="473"/>
        <v>0</v>
      </c>
      <c r="AF943" s="3" t="b">
        <f t="shared" si="492"/>
        <v>0</v>
      </c>
      <c r="AG943" s="3" t="b">
        <f t="shared" si="493"/>
        <v>0</v>
      </c>
      <c r="AH943" s="3" t="b">
        <f t="shared" si="494"/>
        <v>0</v>
      </c>
      <c r="AI943" s="3" t="b">
        <f t="shared" si="495"/>
        <v>1</v>
      </c>
      <c r="AJ943" s="3" t="b">
        <f t="shared" si="496"/>
        <v>1</v>
      </c>
      <c r="AK943" s="3">
        <f t="shared" si="499"/>
        <v>-8.1276666666666415</v>
      </c>
      <c r="AL943" s="3" t="b">
        <f t="shared" si="483"/>
        <v>0</v>
      </c>
      <c r="AM943" s="3" t="b">
        <f t="shared" si="474"/>
        <v>0</v>
      </c>
      <c r="AN943" s="3" t="b">
        <f t="shared" si="497"/>
        <v>0</v>
      </c>
      <c r="AO943" s="3">
        <f t="shared" si="498"/>
        <v>0</v>
      </c>
    </row>
    <row r="944" spans="1:41" x14ac:dyDescent="0.2">
      <c r="A944">
        <v>20151126</v>
      </c>
      <c r="B944">
        <v>328.3</v>
      </c>
      <c r="C944">
        <v>366.76</v>
      </c>
      <c r="D944">
        <v>328.23</v>
      </c>
      <c r="E944">
        <v>352.68</v>
      </c>
      <c r="F944" s="3">
        <v>106105000</v>
      </c>
      <c r="G944">
        <v>4886330000</v>
      </c>
      <c r="H944">
        <f t="shared" si="500"/>
        <v>275.42399999999998</v>
      </c>
      <c r="I944" s="1">
        <f t="shared" si="469"/>
        <v>38.529999999999973</v>
      </c>
      <c r="J944" s="1">
        <f t="shared" si="470"/>
        <v>38.550000000000011</v>
      </c>
      <c r="K944" s="1">
        <f t="shared" si="471"/>
        <v>2.0000000000038654E-2</v>
      </c>
      <c r="L944" s="1">
        <f t="shared" si="501"/>
        <v>38.550000000000011</v>
      </c>
      <c r="M944" s="1">
        <f t="shared" si="479"/>
        <v>13.594000000000001</v>
      </c>
      <c r="N944" s="2">
        <f t="shared" si="475"/>
        <v>388.27699999999999</v>
      </c>
      <c r="O944" s="2">
        <f t="shared" si="476"/>
        <v>306.71300000000002</v>
      </c>
      <c r="P944" s="2">
        <f t="shared" si="477"/>
        <v>371.71600000000001</v>
      </c>
      <c r="Q944" s="2">
        <f t="shared" si="478"/>
        <v>306.71300000000002</v>
      </c>
      <c r="R944" s="2">
        <f t="shared" si="484"/>
        <v>371.71600000000001</v>
      </c>
      <c r="S944" s="2">
        <f t="shared" si="480"/>
        <v>395.07400000000001</v>
      </c>
      <c r="T944" s="2">
        <f t="shared" si="481"/>
        <v>299.916</v>
      </c>
      <c r="U944" s="2">
        <f t="shared" si="485"/>
        <v>379.84366666666665</v>
      </c>
      <c r="V944" s="2">
        <f t="shared" si="486"/>
        <v>299.916</v>
      </c>
      <c r="W944" s="2">
        <f t="shared" si="487"/>
        <v>379.84366666666665</v>
      </c>
      <c r="X944" t="b">
        <f t="shared" si="488"/>
        <v>1</v>
      </c>
      <c r="Y944" t="b">
        <f t="shared" si="489"/>
        <v>1</v>
      </c>
      <c r="Z944" t="b">
        <f t="shared" si="490"/>
        <v>0</v>
      </c>
      <c r="AA944" t="b">
        <f t="shared" si="491"/>
        <v>0</v>
      </c>
      <c r="AB944" s="3">
        <f t="shared" si="472"/>
        <v>-8.1276666666666415</v>
      </c>
      <c r="AC944" t="b">
        <f t="shared" si="482"/>
        <v>0</v>
      </c>
      <c r="AD944" s="4"/>
      <c r="AE944" s="3" t="b">
        <f t="shared" si="473"/>
        <v>0</v>
      </c>
      <c r="AF944" s="3" t="b">
        <f t="shared" si="492"/>
        <v>0</v>
      </c>
      <c r="AG944" s="3" t="b">
        <f t="shared" si="493"/>
        <v>0</v>
      </c>
      <c r="AH944" s="3" t="b">
        <f t="shared" si="494"/>
        <v>0</v>
      </c>
      <c r="AI944" s="3" t="b">
        <f t="shared" si="495"/>
        <v>1</v>
      </c>
      <c r="AJ944" s="3" t="b">
        <f t="shared" si="496"/>
        <v>1</v>
      </c>
      <c r="AK944" s="3">
        <f t="shared" si="499"/>
        <v>-8.1276666666666415</v>
      </c>
      <c r="AL944" s="3" t="b">
        <f t="shared" si="483"/>
        <v>0</v>
      </c>
      <c r="AM944" s="3" t="b">
        <f t="shared" si="474"/>
        <v>0</v>
      </c>
      <c r="AN944" s="3" t="b">
        <f t="shared" si="497"/>
        <v>0</v>
      </c>
      <c r="AO944" s="3">
        <f t="shared" si="498"/>
        <v>0</v>
      </c>
    </row>
    <row r="945" spans="1:41" x14ac:dyDescent="0.2">
      <c r="A945">
        <v>20151127</v>
      </c>
      <c r="B945">
        <v>351.86</v>
      </c>
      <c r="C945">
        <v>363.59</v>
      </c>
      <c r="D945">
        <v>347.87</v>
      </c>
      <c r="E945">
        <v>358.04</v>
      </c>
      <c r="F945" s="3">
        <v>55179100</v>
      </c>
      <c r="G945">
        <v>5238500000</v>
      </c>
      <c r="H945">
        <f t="shared" si="500"/>
        <v>276.77155555555555</v>
      </c>
      <c r="I945" s="1">
        <f t="shared" si="469"/>
        <v>15.71999999999997</v>
      </c>
      <c r="J945" s="1">
        <f t="shared" si="470"/>
        <v>10.909999999999968</v>
      </c>
      <c r="K945" s="1">
        <f t="shared" si="471"/>
        <v>4.8100000000000023</v>
      </c>
      <c r="L945" s="1">
        <f t="shared" si="501"/>
        <v>15.71999999999997</v>
      </c>
      <c r="M945" s="1">
        <f t="shared" si="479"/>
        <v>13.525333333333338</v>
      </c>
      <c r="N945" s="2">
        <f t="shared" si="475"/>
        <v>396.30600000000004</v>
      </c>
      <c r="O945" s="2">
        <f t="shared" si="476"/>
        <v>315.154</v>
      </c>
      <c r="P945" s="2">
        <f t="shared" si="477"/>
        <v>371.71600000000001</v>
      </c>
      <c r="Q945" s="2">
        <f t="shared" si="478"/>
        <v>315.154</v>
      </c>
      <c r="R945" s="2">
        <f t="shared" si="484"/>
        <v>371.71600000000001</v>
      </c>
      <c r="S945" s="2">
        <f t="shared" si="480"/>
        <v>403.06866666666667</v>
      </c>
      <c r="T945" s="2">
        <f t="shared" si="481"/>
        <v>308.39133333333336</v>
      </c>
      <c r="U945" s="2">
        <f t="shared" si="485"/>
        <v>379.84366666666665</v>
      </c>
      <c r="V945" s="2">
        <f t="shared" si="486"/>
        <v>308.39133333333336</v>
      </c>
      <c r="W945" s="2">
        <f t="shared" si="487"/>
        <v>379.84366666666665</v>
      </c>
      <c r="X945" t="b">
        <f t="shared" si="488"/>
        <v>1</v>
      </c>
      <c r="Y945" t="b">
        <f t="shared" si="489"/>
        <v>0</v>
      </c>
      <c r="Z945" t="b">
        <f t="shared" si="490"/>
        <v>0</v>
      </c>
      <c r="AA945" t="b">
        <f t="shared" si="491"/>
        <v>0</v>
      </c>
      <c r="AB945" s="3">
        <f t="shared" si="472"/>
        <v>-8.1276666666666415</v>
      </c>
      <c r="AC945" t="b">
        <f t="shared" si="482"/>
        <v>0</v>
      </c>
      <c r="AD945" s="4"/>
      <c r="AE945" s="3" t="b">
        <f t="shared" si="473"/>
        <v>0</v>
      </c>
      <c r="AF945" s="3" t="b">
        <f t="shared" si="492"/>
        <v>0</v>
      </c>
      <c r="AG945" s="3" t="b">
        <f t="shared" si="493"/>
        <v>0</v>
      </c>
      <c r="AH945" s="3" t="b">
        <f t="shared" si="494"/>
        <v>0</v>
      </c>
      <c r="AI945" s="3" t="b">
        <f t="shared" si="495"/>
        <v>1</v>
      </c>
      <c r="AJ945" s="3" t="b">
        <f t="shared" si="496"/>
        <v>1</v>
      </c>
      <c r="AK945" s="3">
        <f t="shared" si="499"/>
        <v>-8.1276666666666415</v>
      </c>
      <c r="AL945" s="3" t="b">
        <f t="shared" si="483"/>
        <v>0</v>
      </c>
      <c r="AM945" s="3" t="b">
        <f t="shared" si="474"/>
        <v>0</v>
      </c>
      <c r="AN945" s="3" t="b">
        <f t="shared" si="497"/>
        <v>0</v>
      </c>
      <c r="AO945" s="3">
        <f t="shared" si="498"/>
        <v>0</v>
      </c>
    </row>
    <row r="946" spans="1:41" x14ac:dyDescent="0.2">
      <c r="A946">
        <v>20151128</v>
      </c>
      <c r="B946">
        <v>357.14</v>
      </c>
      <c r="C946">
        <v>359.54</v>
      </c>
      <c r="D946">
        <v>352.17</v>
      </c>
      <c r="E946">
        <v>357.38</v>
      </c>
      <c r="F946" s="3">
        <v>36816600</v>
      </c>
      <c r="G946">
        <v>5318300000</v>
      </c>
      <c r="H946">
        <f t="shared" si="500"/>
        <v>278.19666666666666</v>
      </c>
      <c r="I946" s="1">
        <f t="shared" si="469"/>
        <v>7.3700000000000045</v>
      </c>
      <c r="J946" s="1">
        <f t="shared" si="470"/>
        <v>1.5</v>
      </c>
      <c r="K946" s="1">
        <f t="shared" si="471"/>
        <v>5.8700000000000045</v>
      </c>
      <c r="L946" s="1">
        <f t="shared" si="501"/>
        <v>7.3700000000000045</v>
      </c>
      <c r="M946" s="1">
        <f t="shared" si="479"/>
        <v>12.306666666666668</v>
      </c>
      <c r="N946" s="2">
        <f t="shared" si="475"/>
        <v>392.77500000000003</v>
      </c>
      <c r="O946" s="2">
        <f t="shared" si="476"/>
        <v>318.935</v>
      </c>
      <c r="P946" s="2">
        <f t="shared" si="477"/>
        <v>371.71600000000001</v>
      </c>
      <c r="Q946" s="2">
        <f t="shared" si="478"/>
        <v>318.935</v>
      </c>
      <c r="R946" s="2">
        <f t="shared" si="484"/>
        <v>371.71600000000001</v>
      </c>
      <c r="S946" s="2">
        <f t="shared" si="480"/>
        <v>398.92833333333334</v>
      </c>
      <c r="T946" s="2">
        <f t="shared" si="481"/>
        <v>312.78166666666669</v>
      </c>
      <c r="U946" s="2">
        <f t="shared" si="485"/>
        <v>379.84366666666665</v>
      </c>
      <c r="V946" s="2">
        <f t="shared" si="486"/>
        <v>312.78166666666669</v>
      </c>
      <c r="W946" s="2">
        <f t="shared" si="487"/>
        <v>379.84366666666665</v>
      </c>
      <c r="X946" t="b">
        <f t="shared" si="488"/>
        <v>1</v>
      </c>
      <c r="Y946" t="b">
        <f t="shared" si="489"/>
        <v>0</v>
      </c>
      <c r="Z946" t="b">
        <f t="shared" si="490"/>
        <v>0</v>
      </c>
      <c r="AA946" t="b">
        <f t="shared" si="491"/>
        <v>0</v>
      </c>
      <c r="AB946" s="3">
        <f t="shared" si="472"/>
        <v>-8.1276666666666415</v>
      </c>
      <c r="AC946" t="b">
        <f t="shared" si="482"/>
        <v>0</v>
      </c>
      <c r="AD946" s="4"/>
      <c r="AE946" s="3" t="b">
        <f t="shared" si="473"/>
        <v>0</v>
      </c>
      <c r="AF946" s="3" t="b">
        <f t="shared" si="492"/>
        <v>0</v>
      </c>
      <c r="AG946" s="3" t="b">
        <f t="shared" si="493"/>
        <v>0</v>
      </c>
      <c r="AH946" s="3" t="b">
        <f t="shared" si="494"/>
        <v>0</v>
      </c>
      <c r="AI946" s="3" t="b">
        <f t="shared" si="495"/>
        <v>1</v>
      </c>
      <c r="AJ946" s="3" t="b">
        <f t="shared" si="496"/>
        <v>1</v>
      </c>
      <c r="AK946" s="3">
        <f t="shared" si="499"/>
        <v>-8.1276666666666415</v>
      </c>
      <c r="AL946" s="3" t="b">
        <f t="shared" si="483"/>
        <v>0</v>
      </c>
      <c r="AM946" s="3" t="b">
        <f t="shared" si="474"/>
        <v>0</v>
      </c>
      <c r="AN946" s="3" t="b">
        <f t="shared" si="497"/>
        <v>0</v>
      </c>
      <c r="AO946" s="3">
        <f t="shared" si="498"/>
        <v>0</v>
      </c>
    </row>
    <row r="947" spans="1:41" x14ac:dyDescent="0.2">
      <c r="A947">
        <v>20151129</v>
      </c>
      <c r="B947">
        <v>357.47</v>
      </c>
      <c r="C947">
        <v>371.94</v>
      </c>
      <c r="D947">
        <v>355.67</v>
      </c>
      <c r="E947">
        <v>371.29</v>
      </c>
      <c r="F947" s="3">
        <v>40409300</v>
      </c>
      <c r="G947">
        <v>5324610000</v>
      </c>
      <c r="H947">
        <f t="shared" si="500"/>
        <v>279.62577777777784</v>
      </c>
      <c r="I947" s="1">
        <f t="shared" si="469"/>
        <v>16.269999999999982</v>
      </c>
      <c r="J947" s="1">
        <f t="shared" si="470"/>
        <v>14.560000000000002</v>
      </c>
      <c r="K947" s="1">
        <f t="shared" si="471"/>
        <v>1.7099999999999795</v>
      </c>
      <c r="L947" s="1">
        <f t="shared" si="501"/>
        <v>16.269999999999982</v>
      </c>
      <c r="M947" s="1">
        <f t="shared" si="479"/>
        <v>11.808666666666666</v>
      </c>
      <c r="N947" s="2">
        <f t="shared" si="475"/>
        <v>399.23099999999999</v>
      </c>
      <c r="O947" s="2">
        <f t="shared" si="476"/>
        <v>328.37900000000002</v>
      </c>
      <c r="P947" s="2">
        <f t="shared" si="477"/>
        <v>371.71600000000001</v>
      </c>
      <c r="Q947" s="2">
        <f t="shared" si="478"/>
        <v>328.37900000000002</v>
      </c>
      <c r="R947" s="2">
        <f t="shared" si="484"/>
        <v>371.71600000000001</v>
      </c>
      <c r="S947" s="2">
        <f t="shared" si="480"/>
        <v>405.13533333333334</v>
      </c>
      <c r="T947" s="2">
        <f t="shared" si="481"/>
        <v>322.47466666666668</v>
      </c>
      <c r="U947" s="2">
        <f t="shared" si="485"/>
        <v>379.84366666666665</v>
      </c>
      <c r="V947" s="2">
        <f t="shared" si="486"/>
        <v>322.47466666666668</v>
      </c>
      <c r="W947" s="2">
        <f t="shared" si="487"/>
        <v>379.84366666666665</v>
      </c>
      <c r="X947" t="b">
        <f t="shared" si="488"/>
        <v>1</v>
      </c>
      <c r="Y947" t="b">
        <f t="shared" si="489"/>
        <v>1</v>
      </c>
      <c r="Z947" t="b">
        <f t="shared" si="490"/>
        <v>0</v>
      </c>
      <c r="AA947" t="b">
        <f t="shared" si="491"/>
        <v>0</v>
      </c>
      <c r="AB947" s="3">
        <f t="shared" si="472"/>
        <v>-8.1276666666666415</v>
      </c>
      <c r="AC947" t="b">
        <f t="shared" si="482"/>
        <v>0</v>
      </c>
      <c r="AD947" s="4"/>
      <c r="AE947" s="3" t="b">
        <f t="shared" si="473"/>
        <v>0</v>
      </c>
      <c r="AF947" s="3" t="b">
        <f t="shared" si="492"/>
        <v>0</v>
      </c>
      <c r="AG947" s="3" t="b">
        <f t="shared" si="493"/>
        <v>0</v>
      </c>
      <c r="AH947" s="3" t="b">
        <f t="shared" si="494"/>
        <v>0</v>
      </c>
      <c r="AI947" s="3" t="b">
        <f t="shared" si="495"/>
        <v>1</v>
      </c>
      <c r="AJ947" s="3" t="b">
        <f t="shared" si="496"/>
        <v>1</v>
      </c>
      <c r="AK947" s="3">
        <f t="shared" si="499"/>
        <v>-8.1276666666666415</v>
      </c>
      <c r="AL947" s="3" t="b">
        <f t="shared" si="483"/>
        <v>0</v>
      </c>
      <c r="AM947" s="3" t="b">
        <f t="shared" si="474"/>
        <v>0</v>
      </c>
      <c r="AN947" s="3" t="b">
        <f t="shared" si="497"/>
        <v>0</v>
      </c>
      <c r="AO947" s="3">
        <f t="shared" si="498"/>
        <v>0</v>
      </c>
    </row>
    <row r="948" spans="1:41" x14ac:dyDescent="0.2">
      <c r="A948">
        <v>20151130</v>
      </c>
      <c r="B948">
        <v>371.44</v>
      </c>
      <c r="C948">
        <v>382.36</v>
      </c>
      <c r="D948">
        <v>370.38</v>
      </c>
      <c r="E948">
        <v>377.32</v>
      </c>
      <c r="F948" s="3">
        <v>71701600</v>
      </c>
      <c r="G948">
        <v>5534000000</v>
      </c>
      <c r="H948">
        <f t="shared" si="500"/>
        <v>281.19500000000005</v>
      </c>
      <c r="I948" s="1">
        <f t="shared" si="469"/>
        <v>11.980000000000018</v>
      </c>
      <c r="J948" s="1">
        <f t="shared" si="470"/>
        <v>11.069999999999993</v>
      </c>
      <c r="K948" s="1">
        <f t="shared" si="471"/>
        <v>0.91000000000002501</v>
      </c>
      <c r="L948" s="1">
        <f t="shared" si="501"/>
        <v>11.980000000000018</v>
      </c>
      <c r="M948" s="1">
        <f t="shared" si="479"/>
        <v>12.346</v>
      </c>
      <c r="N948" s="2">
        <f t="shared" si="475"/>
        <v>413.40800000000002</v>
      </c>
      <c r="O948" s="2">
        <f t="shared" si="476"/>
        <v>339.33199999999999</v>
      </c>
      <c r="P948" s="2">
        <f t="shared" si="477"/>
        <v>371.71600000000001</v>
      </c>
      <c r="Q948" s="2">
        <f t="shared" si="478"/>
        <v>339.33199999999999</v>
      </c>
      <c r="R948" s="2">
        <f t="shared" si="484"/>
        <v>339.33199999999999</v>
      </c>
      <c r="S948" s="2">
        <f t="shared" si="480"/>
        <v>419.58100000000002</v>
      </c>
      <c r="T948" s="2">
        <f t="shared" si="481"/>
        <v>333.15899999999999</v>
      </c>
      <c r="U948" s="2">
        <f t="shared" si="485"/>
        <v>379.84366666666665</v>
      </c>
      <c r="V948" s="2">
        <f t="shared" si="486"/>
        <v>333.15899999999999</v>
      </c>
      <c r="W948" s="2">
        <f t="shared" si="487"/>
        <v>379.84366666666665</v>
      </c>
      <c r="X948" t="b">
        <f t="shared" si="488"/>
        <v>1</v>
      </c>
      <c r="Y948" t="b">
        <f t="shared" si="489"/>
        <v>1</v>
      </c>
      <c r="Z948" t="b">
        <f t="shared" si="490"/>
        <v>1</v>
      </c>
      <c r="AA948" t="b">
        <f t="shared" si="491"/>
        <v>0</v>
      </c>
      <c r="AB948" s="3">
        <f t="shared" si="472"/>
        <v>-40.511666666666656</v>
      </c>
      <c r="AC948" t="b">
        <f t="shared" si="482"/>
        <v>0</v>
      </c>
      <c r="AD948" s="4"/>
      <c r="AE948" s="3" t="b">
        <f t="shared" si="473"/>
        <v>0</v>
      </c>
      <c r="AF948" s="3" t="b">
        <f t="shared" si="492"/>
        <v>0</v>
      </c>
      <c r="AG948" s="3" t="b">
        <f t="shared" si="493"/>
        <v>0</v>
      </c>
      <c r="AH948" s="3" t="b">
        <f t="shared" si="494"/>
        <v>0</v>
      </c>
      <c r="AI948" s="3" t="b">
        <f t="shared" si="495"/>
        <v>0</v>
      </c>
      <c r="AJ948" s="3" t="b">
        <f t="shared" si="496"/>
        <v>1</v>
      </c>
      <c r="AK948" s="3">
        <f t="shared" si="499"/>
        <v>-40.511666666666656</v>
      </c>
      <c r="AL948" s="3" t="b">
        <f t="shared" si="483"/>
        <v>0</v>
      </c>
      <c r="AM948" s="3" t="b">
        <f t="shared" si="474"/>
        <v>0</v>
      </c>
      <c r="AN948" s="3" t="b">
        <f t="shared" si="497"/>
        <v>0</v>
      </c>
      <c r="AO948" s="3">
        <f t="shared" si="498"/>
        <v>0</v>
      </c>
    </row>
    <row r="949" spans="1:41" x14ac:dyDescent="0.2">
      <c r="A949">
        <v>20151201</v>
      </c>
      <c r="B949">
        <v>377.41</v>
      </c>
      <c r="C949">
        <v>378.93</v>
      </c>
      <c r="D949">
        <v>356.56</v>
      </c>
      <c r="E949">
        <v>362.49</v>
      </c>
      <c r="F949" s="3">
        <v>60452200</v>
      </c>
      <c r="G949">
        <v>5624580000</v>
      </c>
      <c r="H949">
        <f t="shared" si="500"/>
        <v>282.85277777777782</v>
      </c>
      <c r="I949" s="1">
        <f t="shared" si="469"/>
        <v>22.370000000000005</v>
      </c>
      <c r="J949" s="1">
        <f t="shared" si="470"/>
        <v>1.6100000000000136</v>
      </c>
      <c r="K949" s="1">
        <f t="shared" si="471"/>
        <v>20.759999999999991</v>
      </c>
      <c r="L949" s="1">
        <f t="shared" si="501"/>
        <v>22.370000000000005</v>
      </c>
      <c r="M949" s="1">
        <f t="shared" si="479"/>
        <v>12</v>
      </c>
      <c r="N949" s="2">
        <f t="shared" si="475"/>
        <v>403.745</v>
      </c>
      <c r="O949" s="2">
        <f t="shared" si="476"/>
        <v>331.745</v>
      </c>
      <c r="P949" s="2">
        <f t="shared" si="477"/>
        <v>403.745</v>
      </c>
      <c r="Q949" s="2">
        <f t="shared" si="478"/>
        <v>339.33199999999999</v>
      </c>
      <c r="R949" s="2">
        <f t="shared" si="484"/>
        <v>403.745</v>
      </c>
      <c r="S949" s="2">
        <f t="shared" si="480"/>
        <v>409.745</v>
      </c>
      <c r="T949" s="2">
        <f t="shared" si="481"/>
        <v>325.745</v>
      </c>
      <c r="U949" s="2">
        <f t="shared" si="485"/>
        <v>379.84366666666665</v>
      </c>
      <c r="V949" s="2">
        <f t="shared" si="486"/>
        <v>333.15899999999999</v>
      </c>
      <c r="W949" s="2">
        <f t="shared" si="487"/>
        <v>379.84366666666665</v>
      </c>
      <c r="X949" t="b">
        <f t="shared" si="488"/>
        <v>1</v>
      </c>
      <c r="Y949" t="b">
        <f t="shared" si="489"/>
        <v>0</v>
      </c>
      <c r="Z949" t="b">
        <f t="shared" si="490"/>
        <v>0</v>
      </c>
      <c r="AA949" t="b">
        <f t="shared" si="491"/>
        <v>0</v>
      </c>
      <c r="AB949" s="3">
        <f t="shared" si="472"/>
        <v>23.901333333333355</v>
      </c>
      <c r="AC949" t="b">
        <f t="shared" si="482"/>
        <v>0</v>
      </c>
      <c r="AD949" s="4"/>
      <c r="AE949" s="3" t="b">
        <f t="shared" si="473"/>
        <v>0</v>
      </c>
      <c r="AF949" s="3" t="b">
        <f t="shared" si="492"/>
        <v>0</v>
      </c>
      <c r="AG949" s="3" t="b">
        <f t="shared" si="493"/>
        <v>0</v>
      </c>
      <c r="AH949" s="3" t="b">
        <f t="shared" si="494"/>
        <v>0</v>
      </c>
      <c r="AI949" s="3" t="b">
        <f t="shared" si="495"/>
        <v>1</v>
      </c>
      <c r="AJ949" s="3" t="b">
        <f t="shared" si="496"/>
        <v>1</v>
      </c>
      <c r="AK949" s="3">
        <f t="shared" si="499"/>
        <v>23.901333333333355</v>
      </c>
      <c r="AL949" s="3" t="b">
        <f t="shared" si="483"/>
        <v>1</v>
      </c>
      <c r="AM949" s="3" t="b">
        <f t="shared" si="474"/>
        <v>0</v>
      </c>
      <c r="AN949" s="3" t="b">
        <f t="shared" si="497"/>
        <v>0</v>
      </c>
      <c r="AO949" s="3">
        <f t="shared" si="498"/>
        <v>0</v>
      </c>
    </row>
    <row r="950" spans="1:41" x14ac:dyDescent="0.2">
      <c r="A950">
        <v>20151202</v>
      </c>
      <c r="B950">
        <v>361.85</v>
      </c>
      <c r="C950">
        <v>362.23</v>
      </c>
      <c r="D950">
        <v>349.46</v>
      </c>
      <c r="E950">
        <v>359.19</v>
      </c>
      <c r="F950" s="3">
        <v>54160500</v>
      </c>
      <c r="G950">
        <v>5394070000</v>
      </c>
      <c r="H950">
        <f t="shared" si="500"/>
        <v>284.33288888888899</v>
      </c>
      <c r="I950" s="1">
        <f t="shared" si="469"/>
        <v>12.770000000000039</v>
      </c>
      <c r="J950" s="1">
        <f t="shared" si="470"/>
        <v>0.25999999999999091</v>
      </c>
      <c r="K950" s="1">
        <f t="shared" si="471"/>
        <v>13.03000000000003</v>
      </c>
      <c r="L950" s="1">
        <f t="shared" si="501"/>
        <v>13.03000000000003</v>
      </c>
      <c r="M950" s="1">
        <f t="shared" si="479"/>
        <v>12.442666666666666</v>
      </c>
      <c r="N950" s="2">
        <f t="shared" si="475"/>
        <v>393.173</v>
      </c>
      <c r="O950" s="2">
        <f t="shared" si="476"/>
        <v>318.51700000000005</v>
      </c>
      <c r="P950" s="2">
        <f t="shared" si="477"/>
        <v>393.173</v>
      </c>
      <c r="Q950" s="2">
        <f t="shared" si="478"/>
        <v>339.33199999999999</v>
      </c>
      <c r="R950" s="2">
        <f t="shared" si="484"/>
        <v>393.173</v>
      </c>
      <c r="S950" s="2">
        <f t="shared" si="480"/>
        <v>399.39433333333335</v>
      </c>
      <c r="T950" s="2">
        <f t="shared" si="481"/>
        <v>312.2956666666667</v>
      </c>
      <c r="U950" s="2">
        <f t="shared" si="485"/>
        <v>379.84366666666665</v>
      </c>
      <c r="V950" s="2">
        <f t="shared" si="486"/>
        <v>333.15899999999999</v>
      </c>
      <c r="W950" s="2">
        <f t="shared" si="487"/>
        <v>379.84366666666665</v>
      </c>
      <c r="X950" t="b">
        <f t="shared" si="488"/>
        <v>1</v>
      </c>
      <c r="Y950" t="b">
        <f t="shared" si="489"/>
        <v>0</v>
      </c>
      <c r="Z950" t="b">
        <f t="shared" si="490"/>
        <v>0</v>
      </c>
      <c r="AA950" t="b">
        <f t="shared" si="491"/>
        <v>0</v>
      </c>
      <c r="AB950" s="3">
        <f t="shared" si="472"/>
        <v>13.329333333333352</v>
      </c>
      <c r="AC950" t="b">
        <f t="shared" si="482"/>
        <v>0</v>
      </c>
      <c r="AD950" s="4"/>
      <c r="AE950" s="3" t="b">
        <f t="shared" si="473"/>
        <v>0</v>
      </c>
      <c r="AF950" s="3" t="b">
        <f t="shared" si="492"/>
        <v>0</v>
      </c>
      <c r="AG950" s="3" t="b">
        <f t="shared" si="493"/>
        <v>0</v>
      </c>
      <c r="AH950" s="3" t="b">
        <f t="shared" si="494"/>
        <v>0</v>
      </c>
      <c r="AI950" s="3" t="b">
        <f t="shared" si="495"/>
        <v>1</v>
      </c>
      <c r="AJ950" s="3" t="b">
        <f t="shared" si="496"/>
        <v>1</v>
      </c>
      <c r="AK950" s="3">
        <f t="shared" si="499"/>
        <v>13.329333333333352</v>
      </c>
      <c r="AL950" s="3" t="b">
        <f t="shared" si="483"/>
        <v>0</v>
      </c>
      <c r="AM950" s="3" t="b">
        <f t="shared" si="474"/>
        <v>0</v>
      </c>
      <c r="AN950" s="3" t="b">
        <f t="shared" si="497"/>
        <v>0</v>
      </c>
      <c r="AO950" s="3">
        <f t="shared" si="498"/>
        <v>0</v>
      </c>
    </row>
    <row r="951" spans="1:41" x14ac:dyDescent="0.2">
      <c r="A951">
        <v>20151203</v>
      </c>
      <c r="B951">
        <v>359.33</v>
      </c>
      <c r="C951">
        <v>370.27</v>
      </c>
      <c r="D951">
        <v>357.41</v>
      </c>
      <c r="E951">
        <v>361.05</v>
      </c>
      <c r="F951" s="3">
        <v>50714900</v>
      </c>
      <c r="G951">
        <v>5358040000</v>
      </c>
      <c r="H951">
        <f t="shared" si="500"/>
        <v>285.79966666666672</v>
      </c>
      <c r="I951" s="1">
        <f t="shared" si="469"/>
        <v>12.859999999999957</v>
      </c>
      <c r="J951" s="1">
        <f t="shared" si="470"/>
        <v>11.079999999999984</v>
      </c>
      <c r="K951" s="1">
        <f t="shared" si="471"/>
        <v>1.7799999999999727</v>
      </c>
      <c r="L951" s="1">
        <f t="shared" si="501"/>
        <v>12.859999999999957</v>
      </c>
      <c r="M951" s="1">
        <f t="shared" si="479"/>
        <v>12.728666666666667</v>
      </c>
      <c r="N951" s="2">
        <f t="shared" si="475"/>
        <v>402.02600000000001</v>
      </c>
      <c r="O951" s="2">
        <f t="shared" si="476"/>
        <v>325.65400000000005</v>
      </c>
      <c r="P951" s="2">
        <f t="shared" si="477"/>
        <v>393.173</v>
      </c>
      <c r="Q951" s="2">
        <f t="shared" si="478"/>
        <v>339.33199999999999</v>
      </c>
      <c r="R951" s="2">
        <f t="shared" si="484"/>
        <v>393.173</v>
      </c>
      <c r="S951" s="2">
        <f t="shared" si="480"/>
        <v>408.39033333333339</v>
      </c>
      <c r="T951" s="2">
        <f t="shared" si="481"/>
        <v>319.28966666666668</v>
      </c>
      <c r="U951" s="2">
        <f t="shared" si="485"/>
        <v>379.84366666666665</v>
      </c>
      <c r="V951" s="2">
        <f t="shared" si="486"/>
        <v>333.15899999999999</v>
      </c>
      <c r="W951" s="2">
        <f t="shared" si="487"/>
        <v>379.84366666666665</v>
      </c>
      <c r="X951" t="b">
        <f t="shared" si="488"/>
        <v>1</v>
      </c>
      <c r="Y951" t="b">
        <f t="shared" si="489"/>
        <v>0</v>
      </c>
      <c r="Z951" t="b">
        <f t="shared" si="490"/>
        <v>0</v>
      </c>
      <c r="AA951" t="b">
        <f t="shared" si="491"/>
        <v>0</v>
      </c>
      <c r="AB951" s="3">
        <f t="shared" si="472"/>
        <v>13.329333333333352</v>
      </c>
      <c r="AC951" t="b">
        <f t="shared" si="482"/>
        <v>0</v>
      </c>
      <c r="AD951" s="4"/>
      <c r="AE951" s="3" t="b">
        <f t="shared" si="473"/>
        <v>0</v>
      </c>
      <c r="AF951" s="3" t="b">
        <f t="shared" si="492"/>
        <v>0</v>
      </c>
      <c r="AG951" s="3" t="b">
        <f t="shared" si="493"/>
        <v>0</v>
      </c>
      <c r="AH951" s="3" t="b">
        <f t="shared" si="494"/>
        <v>0</v>
      </c>
      <c r="AI951" s="3" t="b">
        <f t="shared" si="495"/>
        <v>1</v>
      </c>
      <c r="AJ951" s="3" t="b">
        <f t="shared" si="496"/>
        <v>1</v>
      </c>
      <c r="AK951" s="3">
        <f t="shared" si="499"/>
        <v>13.329333333333352</v>
      </c>
      <c r="AL951" s="3" t="b">
        <f t="shared" si="483"/>
        <v>0</v>
      </c>
      <c r="AM951" s="3" t="b">
        <f t="shared" si="474"/>
        <v>0</v>
      </c>
      <c r="AN951" s="3" t="b">
        <f t="shared" si="497"/>
        <v>0</v>
      </c>
      <c r="AO951" s="3">
        <f t="shared" si="498"/>
        <v>0</v>
      </c>
    </row>
    <row r="952" spans="1:41" x14ac:dyDescent="0.2">
      <c r="A952">
        <v>20151204</v>
      </c>
      <c r="B952">
        <v>361.26</v>
      </c>
      <c r="C952">
        <v>363.52</v>
      </c>
      <c r="D952">
        <v>355.76</v>
      </c>
      <c r="E952">
        <v>363.18</v>
      </c>
      <c r="F952" s="3">
        <v>35784100</v>
      </c>
      <c r="G952">
        <v>5388110000</v>
      </c>
      <c r="H952">
        <f t="shared" si="500"/>
        <v>287.25244444444451</v>
      </c>
      <c r="I952" s="1">
        <f t="shared" si="469"/>
        <v>7.7599999999999909</v>
      </c>
      <c r="J952" s="1">
        <f t="shared" si="470"/>
        <v>2.4699999999999704</v>
      </c>
      <c r="K952" s="1">
        <f t="shared" si="471"/>
        <v>5.2900000000000205</v>
      </c>
      <c r="L952" s="1">
        <f t="shared" si="501"/>
        <v>7.7599999999999909</v>
      </c>
      <c r="M952" s="1">
        <f t="shared" si="479"/>
        <v>13.193333333333332</v>
      </c>
      <c r="N952" s="2">
        <f t="shared" si="475"/>
        <v>399.21999999999997</v>
      </c>
      <c r="O952" s="2">
        <f t="shared" si="476"/>
        <v>320.06</v>
      </c>
      <c r="P952" s="2">
        <f t="shared" si="477"/>
        <v>393.173</v>
      </c>
      <c r="Q952" s="2">
        <f t="shared" si="478"/>
        <v>339.33199999999999</v>
      </c>
      <c r="R952" s="2">
        <f t="shared" si="484"/>
        <v>393.173</v>
      </c>
      <c r="S952" s="2">
        <f t="shared" si="480"/>
        <v>405.81666666666666</v>
      </c>
      <c r="T952" s="2">
        <f t="shared" si="481"/>
        <v>313.46333333333331</v>
      </c>
      <c r="U952" s="2">
        <f t="shared" si="485"/>
        <v>379.84366666666665</v>
      </c>
      <c r="V952" s="2">
        <f t="shared" si="486"/>
        <v>333.15899999999999</v>
      </c>
      <c r="W952" s="2">
        <f t="shared" si="487"/>
        <v>379.84366666666665</v>
      </c>
      <c r="X952" t="b">
        <f t="shared" si="488"/>
        <v>1</v>
      </c>
      <c r="Y952" t="b">
        <f t="shared" si="489"/>
        <v>0</v>
      </c>
      <c r="Z952" t="b">
        <f t="shared" si="490"/>
        <v>0</v>
      </c>
      <c r="AA952" t="b">
        <f t="shared" si="491"/>
        <v>0</v>
      </c>
      <c r="AB952" s="3">
        <f t="shared" si="472"/>
        <v>13.329333333333352</v>
      </c>
      <c r="AC952" t="b">
        <f t="shared" si="482"/>
        <v>0</v>
      </c>
      <c r="AD952" s="4"/>
      <c r="AE952" s="3" t="b">
        <f t="shared" si="473"/>
        <v>0</v>
      </c>
      <c r="AF952" s="3" t="b">
        <f t="shared" si="492"/>
        <v>0</v>
      </c>
      <c r="AG952" s="3" t="b">
        <f t="shared" si="493"/>
        <v>0</v>
      </c>
      <c r="AH952" s="3" t="b">
        <f t="shared" si="494"/>
        <v>0</v>
      </c>
      <c r="AI952" s="3" t="b">
        <f t="shared" si="495"/>
        <v>1</v>
      </c>
      <c r="AJ952" s="3" t="b">
        <f t="shared" si="496"/>
        <v>1</v>
      </c>
      <c r="AK952" s="3">
        <f t="shared" si="499"/>
        <v>13.329333333333352</v>
      </c>
      <c r="AL952" s="3" t="b">
        <f t="shared" si="483"/>
        <v>0</v>
      </c>
      <c r="AM952" s="3" t="b">
        <f t="shared" si="474"/>
        <v>1</v>
      </c>
      <c r="AN952" s="3" t="b">
        <f t="shared" si="497"/>
        <v>0</v>
      </c>
      <c r="AO952" s="3">
        <f t="shared" si="498"/>
        <v>0</v>
      </c>
    </row>
    <row r="953" spans="1:41" x14ac:dyDescent="0.2">
      <c r="A953">
        <v>20151205</v>
      </c>
      <c r="B953">
        <v>363.72</v>
      </c>
      <c r="C953">
        <v>389.79</v>
      </c>
      <c r="D953">
        <v>363.23</v>
      </c>
      <c r="E953">
        <v>388.95</v>
      </c>
      <c r="F953" s="3">
        <v>66282200</v>
      </c>
      <c r="G953">
        <v>5426180000</v>
      </c>
      <c r="H953">
        <f t="shared" si="500"/>
        <v>288.67644444444448</v>
      </c>
      <c r="I953" s="1">
        <f t="shared" si="469"/>
        <v>26.560000000000002</v>
      </c>
      <c r="J953" s="1">
        <f t="shared" si="470"/>
        <v>26.610000000000014</v>
      </c>
      <c r="K953" s="1">
        <f t="shared" si="471"/>
        <v>5.0000000000011369E-2</v>
      </c>
      <c r="L953" s="1">
        <f t="shared" si="501"/>
        <v>26.610000000000014</v>
      </c>
      <c r="M953" s="1">
        <f t="shared" si="479"/>
        <v>13.039999999999997</v>
      </c>
      <c r="N953" s="2">
        <f t="shared" si="475"/>
        <v>415.63</v>
      </c>
      <c r="O953" s="2">
        <f t="shared" si="476"/>
        <v>337.39</v>
      </c>
      <c r="P953" s="2">
        <f t="shared" si="477"/>
        <v>393.173</v>
      </c>
      <c r="Q953" s="2">
        <f t="shared" si="478"/>
        <v>339.33199999999999</v>
      </c>
      <c r="R953" s="2">
        <f t="shared" si="484"/>
        <v>393.173</v>
      </c>
      <c r="S953" s="2">
        <f t="shared" si="480"/>
        <v>422.15</v>
      </c>
      <c r="T953" s="2">
        <f t="shared" si="481"/>
        <v>330.87</v>
      </c>
      <c r="U953" s="2">
        <f t="shared" si="485"/>
        <v>379.84366666666665</v>
      </c>
      <c r="V953" s="2">
        <f t="shared" si="486"/>
        <v>333.15899999999999</v>
      </c>
      <c r="W953" s="2">
        <f t="shared" si="487"/>
        <v>333.15899999999999</v>
      </c>
      <c r="X953" t="b">
        <f t="shared" si="488"/>
        <v>1</v>
      </c>
      <c r="Y953" t="b">
        <f t="shared" si="489"/>
        <v>1</v>
      </c>
      <c r="Z953" t="b">
        <f t="shared" si="490"/>
        <v>0</v>
      </c>
      <c r="AA953" t="b">
        <f t="shared" si="491"/>
        <v>1</v>
      </c>
      <c r="AB953" s="3">
        <f t="shared" si="472"/>
        <v>60.01400000000001</v>
      </c>
      <c r="AC953" t="b">
        <f t="shared" si="482"/>
        <v>0</v>
      </c>
      <c r="AD953" s="4"/>
      <c r="AE953" s="3" t="b">
        <f t="shared" si="473"/>
        <v>0</v>
      </c>
      <c r="AF953" s="3" t="b">
        <f t="shared" si="492"/>
        <v>0</v>
      </c>
      <c r="AG953" s="3" t="b">
        <f t="shared" si="493"/>
        <v>0</v>
      </c>
      <c r="AH953" s="3" t="b">
        <f t="shared" si="494"/>
        <v>0</v>
      </c>
      <c r="AI953" s="3" t="b">
        <f t="shared" si="495"/>
        <v>1</v>
      </c>
      <c r="AJ953" s="3" t="b">
        <f t="shared" si="496"/>
        <v>0</v>
      </c>
      <c r="AK953" s="3">
        <f t="shared" si="499"/>
        <v>60.01400000000001</v>
      </c>
      <c r="AL953" s="3" t="b">
        <f t="shared" si="483"/>
        <v>0</v>
      </c>
      <c r="AM953" s="3" t="b">
        <f t="shared" si="474"/>
        <v>1</v>
      </c>
      <c r="AN953" s="3" t="b">
        <f t="shared" si="497"/>
        <v>0</v>
      </c>
      <c r="AO953" s="3">
        <f t="shared" si="498"/>
        <v>0</v>
      </c>
    </row>
    <row r="954" spans="1:41" x14ac:dyDescent="0.2">
      <c r="A954">
        <v>20151206</v>
      </c>
      <c r="B954">
        <v>389.56</v>
      </c>
      <c r="C954">
        <v>402.81</v>
      </c>
      <c r="D954">
        <v>387.09</v>
      </c>
      <c r="E954">
        <v>388.78</v>
      </c>
      <c r="F954" s="3">
        <v>77762000</v>
      </c>
      <c r="G954">
        <v>5813290000</v>
      </c>
      <c r="H954">
        <f t="shared" si="500"/>
        <v>290.33322222222228</v>
      </c>
      <c r="I954" s="1">
        <f t="shared" si="469"/>
        <v>15.720000000000027</v>
      </c>
      <c r="J954" s="1">
        <f t="shared" si="470"/>
        <v>13.860000000000014</v>
      </c>
      <c r="K954" s="1">
        <f t="shared" si="471"/>
        <v>1.8600000000000136</v>
      </c>
      <c r="L954" s="1">
        <f t="shared" si="501"/>
        <v>15.720000000000027</v>
      </c>
      <c r="M954" s="1">
        <f t="shared" si="479"/>
        <v>13.863999999999999</v>
      </c>
      <c r="N954" s="2">
        <f t="shared" si="475"/>
        <v>436.54199999999997</v>
      </c>
      <c r="O954" s="2">
        <f t="shared" si="476"/>
        <v>353.358</v>
      </c>
      <c r="P954" s="2">
        <f t="shared" si="477"/>
        <v>393.173</v>
      </c>
      <c r="Q954" s="2">
        <f t="shared" si="478"/>
        <v>353.358</v>
      </c>
      <c r="R954" s="2">
        <f t="shared" si="484"/>
        <v>393.173</v>
      </c>
      <c r="S954" s="2">
        <f t="shared" si="480"/>
        <v>443.47399999999999</v>
      </c>
      <c r="T954" s="2">
        <f t="shared" si="481"/>
        <v>346.42599999999999</v>
      </c>
      <c r="U954" s="2">
        <f t="shared" si="485"/>
        <v>443.47399999999999</v>
      </c>
      <c r="V954" s="2">
        <f t="shared" si="486"/>
        <v>346.42599999999999</v>
      </c>
      <c r="W954" s="2">
        <f t="shared" si="487"/>
        <v>443.47399999999999</v>
      </c>
      <c r="X954" t="b">
        <f t="shared" si="488"/>
        <v>1</v>
      </c>
      <c r="Y954" t="b">
        <f t="shared" si="489"/>
        <v>1</v>
      </c>
      <c r="Z954" t="b">
        <f t="shared" si="490"/>
        <v>0</v>
      </c>
      <c r="AA954" t="b">
        <f t="shared" si="491"/>
        <v>0</v>
      </c>
      <c r="AB954" s="3">
        <f t="shared" si="472"/>
        <v>-50.300999999999988</v>
      </c>
      <c r="AC954" t="b">
        <f t="shared" si="482"/>
        <v>1</v>
      </c>
      <c r="AD954" s="4"/>
      <c r="AE954" s="3" t="b">
        <f t="shared" si="473"/>
        <v>0</v>
      </c>
      <c r="AF954" s="3" t="b">
        <f t="shared" si="492"/>
        <v>0</v>
      </c>
      <c r="AG954" s="3" t="b">
        <f t="shared" si="493"/>
        <v>0</v>
      </c>
      <c r="AH954" s="3" t="b">
        <f t="shared" si="494"/>
        <v>0</v>
      </c>
      <c r="AI954" s="3" t="b">
        <f t="shared" si="495"/>
        <v>1</v>
      </c>
      <c r="AJ954" s="3" t="b">
        <f t="shared" si="496"/>
        <v>1</v>
      </c>
      <c r="AK954" s="3">
        <f t="shared" si="499"/>
        <v>-50.300999999999988</v>
      </c>
      <c r="AL954" s="3" t="b">
        <f t="shared" si="483"/>
        <v>0</v>
      </c>
      <c r="AM954" s="3" t="b">
        <f t="shared" si="474"/>
        <v>1</v>
      </c>
      <c r="AN954" s="3" t="b">
        <f t="shared" si="497"/>
        <v>0</v>
      </c>
      <c r="AO954" s="3">
        <f t="shared" si="498"/>
        <v>0</v>
      </c>
    </row>
    <row r="955" spans="1:41" x14ac:dyDescent="0.2">
      <c r="A955">
        <v>20151207</v>
      </c>
      <c r="B955">
        <v>389.98</v>
      </c>
      <c r="C955">
        <v>399.97</v>
      </c>
      <c r="D955">
        <v>385.41</v>
      </c>
      <c r="E955">
        <v>395.54</v>
      </c>
      <c r="F955" s="3">
        <v>63455800</v>
      </c>
      <c r="G955">
        <v>5821140000</v>
      </c>
      <c r="H955">
        <f t="shared" si="500"/>
        <v>291.98800000000006</v>
      </c>
      <c r="I955" s="1">
        <f t="shared" si="469"/>
        <v>14.560000000000002</v>
      </c>
      <c r="J955" s="1">
        <f t="shared" si="470"/>
        <v>11.190000000000055</v>
      </c>
      <c r="K955" s="1">
        <f t="shared" si="471"/>
        <v>3.3699999999999477</v>
      </c>
      <c r="L955" s="1">
        <f t="shared" si="501"/>
        <v>14.560000000000002</v>
      </c>
      <c r="M955" s="1">
        <f t="shared" si="479"/>
        <v>14.341333333333333</v>
      </c>
      <c r="N955" s="2">
        <f t="shared" si="475"/>
        <v>435.71400000000006</v>
      </c>
      <c r="O955" s="2">
        <f t="shared" si="476"/>
        <v>349.66600000000005</v>
      </c>
      <c r="P955" s="2">
        <f t="shared" si="477"/>
        <v>393.173</v>
      </c>
      <c r="Q955" s="2">
        <f t="shared" si="478"/>
        <v>353.358</v>
      </c>
      <c r="R955" s="2">
        <f t="shared" si="484"/>
        <v>353.358</v>
      </c>
      <c r="S955" s="2">
        <f t="shared" si="480"/>
        <v>442.8846666666667</v>
      </c>
      <c r="T955" s="2">
        <f t="shared" si="481"/>
        <v>342.49533333333341</v>
      </c>
      <c r="U955" s="2">
        <f t="shared" si="485"/>
        <v>442.8846666666667</v>
      </c>
      <c r="V955" s="2">
        <f t="shared" si="486"/>
        <v>346.42599999999999</v>
      </c>
      <c r="W955" s="2">
        <f t="shared" si="487"/>
        <v>442.8846666666667</v>
      </c>
      <c r="X955" t="b">
        <f t="shared" si="488"/>
        <v>1</v>
      </c>
      <c r="Y955" t="b">
        <f t="shared" si="489"/>
        <v>0</v>
      </c>
      <c r="Z955" t="b">
        <f t="shared" si="490"/>
        <v>1</v>
      </c>
      <c r="AA955" t="b">
        <f t="shared" si="491"/>
        <v>0</v>
      </c>
      <c r="AB955" s="3">
        <f t="shared" si="472"/>
        <v>-89.526666666666699</v>
      </c>
      <c r="AC955" t="b">
        <f t="shared" si="482"/>
        <v>0</v>
      </c>
      <c r="AD955" s="4"/>
      <c r="AE955" s="3" t="b">
        <f t="shared" si="473"/>
        <v>0</v>
      </c>
      <c r="AF955" s="3" t="b">
        <f t="shared" si="492"/>
        <v>0</v>
      </c>
      <c r="AG955" s="3" t="b">
        <f t="shared" si="493"/>
        <v>0</v>
      </c>
      <c r="AH955" s="3" t="b">
        <f t="shared" si="494"/>
        <v>0</v>
      </c>
      <c r="AI955" s="3" t="b">
        <f t="shared" si="495"/>
        <v>0</v>
      </c>
      <c r="AJ955" s="3" t="b">
        <f t="shared" si="496"/>
        <v>1</v>
      </c>
      <c r="AK955" s="3">
        <f t="shared" si="499"/>
        <v>-89.526666666666699</v>
      </c>
      <c r="AL955" s="3" t="b">
        <f t="shared" si="483"/>
        <v>0</v>
      </c>
      <c r="AM955" s="3" t="b">
        <f t="shared" si="474"/>
        <v>1</v>
      </c>
      <c r="AN955" s="3" t="b">
        <f t="shared" si="497"/>
        <v>0</v>
      </c>
      <c r="AO955" s="3">
        <f t="shared" si="498"/>
        <v>0</v>
      </c>
    </row>
    <row r="956" spans="1:41" x14ac:dyDescent="0.2">
      <c r="A956">
        <v>20151208</v>
      </c>
      <c r="B956">
        <v>395.75</v>
      </c>
      <c r="C956">
        <v>415.56</v>
      </c>
      <c r="D956">
        <v>389.95</v>
      </c>
      <c r="E956">
        <v>415.56</v>
      </c>
      <c r="F956" s="3">
        <v>57801400</v>
      </c>
      <c r="G956">
        <v>5908810000</v>
      </c>
      <c r="H956">
        <f t="shared" si="500"/>
        <v>293.6761111111112</v>
      </c>
      <c r="I956" s="1">
        <f t="shared" si="469"/>
        <v>25.610000000000014</v>
      </c>
      <c r="J956" s="1">
        <f t="shared" si="470"/>
        <v>20.019999999999982</v>
      </c>
      <c r="K956" s="1">
        <f t="shared" si="471"/>
        <v>5.5900000000000318</v>
      </c>
      <c r="L956" s="1">
        <f t="shared" si="501"/>
        <v>25.610000000000014</v>
      </c>
      <c r="M956" s="1">
        <f t="shared" si="479"/>
        <v>14.928666666666667</v>
      </c>
      <c r="N956" s="2">
        <f t="shared" si="475"/>
        <v>447.541</v>
      </c>
      <c r="O956" s="2">
        <f t="shared" si="476"/>
        <v>357.96899999999999</v>
      </c>
      <c r="P956" s="2">
        <f t="shared" si="477"/>
        <v>447.541</v>
      </c>
      <c r="Q956" s="2">
        <f t="shared" si="478"/>
        <v>357.96899999999999</v>
      </c>
      <c r="R956" s="2">
        <f t="shared" si="484"/>
        <v>447.541</v>
      </c>
      <c r="S956" s="2">
        <f t="shared" si="480"/>
        <v>455.00533333333334</v>
      </c>
      <c r="T956" s="2">
        <f t="shared" si="481"/>
        <v>350.50466666666665</v>
      </c>
      <c r="U956" s="2">
        <f t="shared" si="485"/>
        <v>442.8846666666667</v>
      </c>
      <c r="V956" s="2">
        <f t="shared" si="486"/>
        <v>350.50466666666665</v>
      </c>
      <c r="W956" s="2">
        <f t="shared" si="487"/>
        <v>442.8846666666667</v>
      </c>
      <c r="X956" t="b">
        <f t="shared" si="488"/>
        <v>1</v>
      </c>
      <c r="Y956" t="b">
        <f t="shared" si="489"/>
        <v>1</v>
      </c>
      <c r="Z956" t="b">
        <f t="shared" si="490"/>
        <v>0</v>
      </c>
      <c r="AA956" t="b">
        <f t="shared" si="491"/>
        <v>0</v>
      </c>
      <c r="AB956" s="3">
        <f t="shared" si="472"/>
        <v>4.6563333333332935</v>
      </c>
      <c r="AC956" t="b">
        <f t="shared" si="482"/>
        <v>0</v>
      </c>
      <c r="AD956" s="4"/>
      <c r="AE956" s="3" t="b">
        <f t="shared" si="473"/>
        <v>0</v>
      </c>
      <c r="AF956" s="3" t="b">
        <f t="shared" si="492"/>
        <v>0</v>
      </c>
      <c r="AG956" s="3" t="b">
        <f t="shared" si="493"/>
        <v>0</v>
      </c>
      <c r="AH956" s="3" t="b">
        <f t="shared" si="494"/>
        <v>0</v>
      </c>
      <c r="AI956" s="3" t="b">
        <f t="shared" si="495"/>
        <v>1</v>
      </c>
      <c r="AJ956" s="3" t="b">
        <f t="shared" si="496"/>
        <v>1</v>
      </c>
      <c r="AK956" s="3">
        <f t="shared" si="499"/>
        <v>4.6563333333332935</v>
      </c>
      <c r="AL956" s="3" t="b">
        <f t="shared" si="483"/>
        <v>1</v>
      </c>
      <c r="AM956" s="3" t="b">
        <f t="shared" si="474"/>
        <v>0</v>
      </c>
      <c r="AN956" s="3" t="b">
        <f t="shared" si="497"/>
        <v>0</v>
      </c>
      <c r="AO956" s="3">
        <f t="shared" si="498"/>
        <v>0</v>
      </c>
    </row>
    <row r="957" spans="1:41" x14ac:dyDescent="0.2">
      <c r="A957">
        <v>20151209</v>
      </c>
      <c r="B957">
        <v>414.44</v>
      </c>
      <c r="C957">
        <v>423.12</v>
      </c>
      <c r="D957">
        <v>406.29</v>
      </c>
      <c r="E957">
        <v>417.56</v>
      </c>
      <c r="F957" s="3">
        <v>90917200</v>
      </c>
      <c r="G957">
        <v>6189620000</v>
      </c>
      <c r="H957">
        <f t="shared" si="500"/>
        <v>295.6471111111112</v>
      </c>
      <c r="I957" s="1">
        <f t="shared" si="469"/>
        <v>16.829999999999984</v>
      </c>
      <c r="J957" s="1">
        <f t="shared" si="470"/>
        <v>7.5600000000000023</v>
      </c>
      <c r="K957" s="1">
        <f t="shared" si="471"/>
        <v>9.2699999999999818</v>
      </c>
      <c r="L957" s="1">
        <f t="shared" si="501"/>
        <v>16.829999999999984</v>
      </c>
      <c r="M957" s="1">
        <f t="shared" si="479"/>
        <v>16.38066666666667</v>
      </c>
      <c r="N957" s="2">
        <f t="shared" si="475"/>
        <v>463.84700000000004</v>
      </c>
      <c r="O957" s="2">
        <f t="shared" si="476"/>
        <v>365.56300000000005</v>
      </c>
      <c r="P957" s="2">
        <f t="shared" si="477"/>
        <v>447.541</v>
      </c>
      <c r="Q957" s="2">
        <f t="shared" si="478"/>
        <v>365.56300000000005</v>
      </c>
      <c r="R957" s="2">
        <f t="shared" si="484"/>
        <v>447.541</v>
      </c>
      <c r="S957" s="2">
        <f t="shared" si="480"/>
        <v>472.03733333333338</v>
      </c>
      <c r="T957" s="2">
        <f t="shared" si="481"/>
        <v>357.3726666666667</v>
      </c>
      <c r="U957" s="2">
        <f t="shared" si="485"/>
        <v>442.8846666666667</v>
      </c>
      <c r="V957" s="2">
        <f t="shared" si="486"/>
        <v>357.3726666666667</v>
      </c>
      <c r="W957" s="2">
        <f t="shared" si="487"/>
        <v>442.8846666666667</v>
      </c>
      <c r="X957" t="b">
        <f t="shared" si="488"/>
        <v>1</v>
      </c>
      <c r="Y957" t="b">
        <f t="shared" si="489"/>
        <v>1</v>
      </c>
      <c r="Z957" t="b">
        <f t="shared" si="490"/>
        <v>0</v>
      </c>
      <c r="AA957" t="b">
        <f t="shared" si="491"/>
        <v>0</v>
      </c>
      <c r="AB957" s="3">
        <f t="shared" si="472"/>
        <v>4.6563333333332935</v>
      </c>
      <c r="AC957" t="b">
        <f t="shared" si="482"/>
        <v>0</v>
      </c>
      <c r="AD957" s="4"/>
      <c r="AE957" s="3" t="b">
        <f t="shared" si="473"/>
        <v>0</v>
      </c>
      <c r="AF957" s="3" t="b">
        <f t="shared" si="492"/>
        <v>0</v>
      </c>
      <c r="AG957" s="3" t="b">
        <f t="shared" si="493"/>
        <v>0</v>
      </c>
      <c r="AH957" s="3" t="b">
        <f t="shared" si="494"/>
        <v>0</v>
      </c>
      <c r="AI957" s="3" t="b">
        <f t="shared" si="495"/>
        <v>1</v>
      </c>
      <c r="AJ957" s="3" t="b">
        <f t="shared" si="496"/>
        <v>1</v>
      </c>
      <c r="AK957" s="3">
        <f t="shared" si="499"/>
        <v>4.6563333333332935</v>
      </c>
      <c r="AL957" s="3" t="b">
        <f t="shared" si="483"/>
        <v>0</v>
      </c>
      <c r="AM957" s="3" t="b">
        <f t="shared" si="474"/>
        <v>0</v>
      </c>
      <c r="AN957" s="3" t="b">
        <f t="shared" si="497"/>
        <v>0</v>
      </c>
      <c r="AO957" s="3">
        <f t="shared" si="498"/>
        <v>0</v>
      </c>
    </row>
    <row r="958" spans="1:41" x14ac:dyDescent="0.2">
      <c r="A958">
        <v>20151210</v>
      </c>
      <c r="B958">
        <v>417.99</v>
      </c>
      <c r="C958">
        <v>419.51</v>
      </c>
      <c r="D958">
        <v>411.55</v>
      </c>
      <c r="E958">
        <v>415.48</v>
      </c>
      <c r="F958" s="3">
        <v>52138900</v>
      </c>
      <c r="G958">
        <v>6244360000</v>
      </c>
      <c r="H958">
        <f t="shared" si="500"/>
        <v>297.63688888888908</v>
      </c>
      <c r="I958" s="1">
        <f t="shared" si="469"/>
        <v>7.9599999999999795</v>
      </c>
      <c r="J958" s="1">
        <f t="shared" si="470"/>
        <v>1.9499999999999886</v>
      </c>
      <c r="K958" s="1">
        <f t="shared" si="471"/>
        <v>6.0099999999999909</v>
      </c>
      <c r="L958" s="1">
        <f t="shared" si="501"/>
        <v>7.9599999999999795</v>
      </c>
      <c r="M958" s="1">
        <f t="shared" si="479"/>
        <v>17.173333333333336</v>
      </c>
      <c r="N958" s="2">
        <f t="shared" si="475"/>
        <v>467.04999999999995</v>
      </c>
      <c r="O958" s="2">
        <f t="shared" si="476"/>
        <v>364.01</v>
      </c>
      <c r="P958" s="2">
        <f t="shared" si="477"/>
        <v>447.541</v>
      </c>
      <c r="Q958" s="2">
        <f t="shared" si="478"/>
        <v>365.56300000000005</v>
      </c>
      <c r="R958" s="2">
        <f t="shared" si="484"/>
        <v>447.541</v>
      </c>
      <c r="S958" s="2">
        <f t="shared" si="480"/>
        <v>475.63666666666666</v>
      </c>
      <c r="T958" s="2">
        <f t="shared" si="481"/>
        <v>355.42333333333329</v>
      </c>
      <c r="U958" s="2">
        <f t="shared" si="485"/>
        <v>442.8846666666667</v>
      </c>
      <c r="V958" s="2">
        <f t="shared" si="486"/>
        <v>357.3726666666667</v>
      </c>
      <c r="W958" s="2">
        <f t="shared" si="487"/>
        <v>442.8846666666667</v>
      </c>
      <c r="X958" t="b">
        <f t="shared" si="488"/>
        <v>1</v>
      </c>
      <c r="Y958" t="b">
        <f t="shared" si="489"/>
        <v>0</v>
      </c>
      <c r="Z958" t="b">
        <f t="shared" si="490"/>
        <v>0</v>
      </c>
      <c r="AA958" t="b">
        <f t="shared" si="491"/>
        <v>0</v>
      </c>
      <c r="AB958" s="3">
        <f t="shared" si="472"/>
        <v>4.6563333333332935</v>
      </c>
      <c r="AC958" t="b">
        <f t="shared" si="482"/>
        <v>0</v>
      </c>
      <c r="AD958" s="4"/>
      <c r="AE958" s="3" t="b">
        <f t="shared" si="473"/>
        <v>0</v>
      </c>
      <c r="AF958" s="3" t="b">
        <f t="shared" si="492"/>
        <v>0</v>
      </c>
      <c r="AG958" s="3" t="b">
        <f t="shared" si="493"/>
        <v>0</v>
      </c>
      <c r="AH958" s="3" t="b">
        <f t="shared" si="494"/>
        <v>0</v>
      </c>
      <c r="AI958" s="3" t="b">
        <f t="shared" si="495"/>
        <v>1</v>
      </c>
      <c r="AJ958" s="3" t="b">
        <f t="shared" si="496"/>
        <v>1</v>
      </c>
      <c r="AK958" s="3">
        <f t="shared" si="499"/>
        <v>4.6563333333332935</v>
      </c>
      <c r="AL958" s="3" t="b">
        <f t="shared" si="483"/>
        <v>0</v>
      </c>
      <c r="AM958" s="3" t="b">
        <f t="shared" si="474"/>
        <v>0</v>
      </c>
      <c r="AN958" s="3" t="b">
        <f t="shared" si="497"/>
        <v>0</v>
      </c>
      <c r="AO958" s="3">
        <f t="shared" si="498"/>
        <v>0</v>
      </c>
    </row>
    <row r="959" spans="1:41" x14ac:dyDescent="0.2">
      <c r="A959">
        <v>20151211</v>
      </c>
      <c r="B959">
        <v>415.28</v>
      </c>
      <c r="C959">
        <v>451.94</v>
      </c>
      <c r="D959">
        <v>415.28</v>
      </c>
      <c r="E959">
        <v>451.94</v>
      </c>
      <c r="F959" s="3">
        <v>110944000</v>
      </c>
      <c r="G959">
        <v>6206150000</v>
      </c>
      <c r="H959">
        <f t="shared" si="500"/>
        <v>299.58544444444453</v>
      </c>
      <c r="I959" s="1">
        <f t="shared" si="469"/>
        <v>36.660000000000025</v>
      </c>
      <c r="J959" s="1">
        <f t="shared" si="470"/>
        <v>36.45999999999998</v>
      </c>
      <c r="K959" s="1">
        <f t="shared" si="471"/>
        <v>0.20000000000004547</v>
      </c>
      <c r="L959" s="1">
        <f t="shared" si="501"/>
        <v>36.660000000000025</v>
      </c>
      <c r="M959" s="1">
        <f t="shared" si="479"/>
        <v>16.88</v>
      </c>
      <c r="N959" s="2">
        <f t="shared" si="475"/>
        <v>484.25</v>
      </c>
      <c r="O959" s="2">
        <f t="shared" si="476"/>
        <v>382.97</v>
      </c>
      <c r="P959" s="2">
        <f t="shared" si="477"/>
        <v>447.541</v>
      </c>
      <c r="Q959" s="2">
        <f t="shared" si="478"/>
        <v>382.97</v>
      </c>
      <c r="R959" s="2">
        <f t="shared" si="484"/>
        <v>382.97</v>
      </c>
      <c r="S959" s="2">
        <f t="shared" si="480"/>
        <v>492.69</v>
      </c>
      <c r="T959" s="2">
        <f t="shared" si="481"/>
        <v>374.53000000000003</v>
      </c>
      <c r="U959" s="2">
        <f t="shared" si="485"/>
        <v>442.8846666666667</v>
      </c>
      <c r="V959" s="2">
        <f t="shared" si="486"/>
        <v>374.53000000000003</v>
      </c>
      <c r="W959" s="2">
        <f t="shared" si="487"/>
        <v>374.53000000000003</v>
      </c>
      <c r="X959" t="b">
        <f t="shared" si="488"/>
        <v>1</v>
      </c>
      <c r="Y959" t="b">
        <f t="shared" si="489"/>
        <v>1</v>
      </c>
      <c r="Z959" t="b">
        <f t="shared" si="490"/>
        <v>1</v>
      </c>
      <c r="AA959" t="b">
        <f t="shared" si="491"/>
        <v>1</v>
      </c>
      <c r="AB959" s="3">
        <f t="shared" si="472"/>
        <v>8.4399999999999977</v>
      </c>
      <c r="AC959" t="b">
        <f t="shared" si="482"/>
        <v>0</v>
      </c>
      <c r="AD959" s="4"/>
      <c r="AE959" s="3" t="b">
        <f t="shared" si="473"/>
        <v>0</v>
      </c>
      <c r="AF959" s="3" t="b">
        <f t="shared" si="492"/>
        <v>0</v>
      </c>
      <c r="AG959" s="3" t="b">
        <f t="shared" si="493"/>
        <v>0</v>
      </c>
      <c r="AH959" s="3" t="b">
        <f t="shared" si="494"/>
        <v>0</v>
      </c>
      <c r="AI959" s="3" t="b">
        <f t="shared" si="495"/>
        <v>0</v>
      </c>
      <c r="AJ959" s="3" t="b">
        <f t="shared" si="496"/>
        <v>0</v>
      </c>
      <c r="AK959" s="3">
        <f t="shared" si="499"/>
        <v>8.4399999999999977</v>
      </c>
      <c r="AL959" s="3" t="b">
        <f t="shared" si="483"/>
        <v>0</v>
      </c>
      <c r="AM959" s="3" t="b">
        <f t="shared" si="474"/>
        <v>0</v>
      </c>
      <c r="AN959" s="3" t="b">
        <f t="shared" si="497"/>
        <v>0</v>
      </c>
      <c r="AO959" s="3">
        <f t="shared" si="498"/>
        <v>0</v>
      </c>
    </row>
    <row r="960" spans="1:41" x14ac:dyDescent="0.2">
      <c r="A960">
        <v>20151212</v>
      </c>
      <c r="B960">
        <v>452.33</v>
      </c>
      <c r="C960">
        <v>469.1</v>
      </c>
      <c r="D960">
        <v>410.74</v>
      </c>
      <c r="E960">
        <v>435</v>
      </c>
      <c r="F960" s="3">
        <v>131969000</v>
      </c>
      <c r="G960">
        <v>6761730000</v>
      </c>
      <c r="H960">
        <f t="shared" si="500"/>
        <v>301.99333333333345</v>
      </c>
      <c r="I960" s="1">
        <f t="shared" si="469"/>
        <v>58.360000000000014</v>
      </c>
      <c r="J960" s="1">
        <f t="shared" si="470"/>
        <v>17.160000000000025</v>
      </c>
      <c r="K960" s="1">
        <f t="shared" si="471"/>
        <v>41.199999999999989</v>
      </c>
      <c r="L960" s="1">
        <f t="shared" si="501"/>
        <v>58.360000000000014</v>
      </c>
      <c r="M960" s="1">
        <f t="shared" si="479"/>
        <v>16.754000000000001</v>
      </c>
      <c r="N960" s="2">
        <f t="shared" si="475"/>
        <v>490.18200000000002</v>
      </c>
      <c r="O960" s="2">
        <f t="shared" si="476"/>
        <v>389.65800000000002</v>
      </c>
      <c r="P960" s="2">
        <f t="shared" si="477"/>
        <v>490.18200000000002</v>
      </c>
      <c r="Q960" s="2">
        <f t="shared" si="478"/>
        <v>389.65800000000002</v>
      </c>
      <c r="R960" s="2">
        <f t="shared" si="484"/>
        <v>490.18200000000002</v>
      </c>
      <c r="S960" s="2">
        <f t="shared" si="480"/>
        <v>498.55900000000003</v>
      </c>
      <c r="T960" s="2">
        <f t="shared" si="481"/>
        <v>381.28100000000001</v>
      </c>
      <c r="U960" s="2">
        <f t="shared" si="485"/>
        <v>498.55900000000003</v>
      </c>
      <c r="V960" s="2">
        <f t="shared" si="486"/>
        <v>381.28100000000001</v>
      </c>
      <c r="W960" s="2">
        <f t="shared" si="487"/>
        <v>498.55900000000003</v>
      </c>
      <c r="X960" t="b">
        <f t="shared" si="488"/>
        <v>1</v>
      </c>
      <c r="Y960" t="b">
        <f t="shared" si="489"/>
        <v>1</v>
      </c>
      <c r="Z960" t="b">
        <f t="shared" si="490"/>
        <v>0</v>
      </c>
      <c r="AA960" t="b">
        <f t="shared" si="491"/>
        <v>0</v>
      </c>
      <c r="AB960" s="3">
        <f t="shared" si="472"/>
        <v>-8.3770000000000095</v>
      </c>
      <c r="AC960" t="b">
        <f t="shared" si="482"/>
        <v>1</v>
      </c>
      <c r="AD960" s="4"/>
      <c r="AE960" s="3" t="b">
        <f t="shared" si="473"/>
        <v>0</v>
      </c>
      <c r="AF960" s="3" t="b">
        <f t="shared" si="492"/>
        <v>0</v>
      </c>
      <c r="AG960" s="3" t="b">
        <f t="shared" si="493"/>
        <v>0</v>
      </c>
      <c r="AH960" s="3" t="b">
        <f t="shared" si="494"/>
        <v>0</v>
      </c>
      <c r="AI960" s="3" t="b">
        <f t="shared" si="495"/>
        <v>1</v>
      </c>
      <c r="AJ960" s="3" t="b">
        <f t="shared" si="496"/>
        <v>1</v>
      </c>
      <c r="AK960" s="3">
        <f t="shared" si="499"/>
        <v>-8.3770000000000095</v>
      </c>
      <c r="AL960" s="3" t="b">
        <f t="shared" si="483"/>
        <v>0</v>
      </c>
      <c r="AM960" s="3" t="b">
        <f t="shared" si="474"/>
        <v>0</v>
      </c>
      <c r="AN960" s="3" t="b">
        <f t="shared" si="497"/>
        <v>0</v>
      </c>
      <c r="AO960" s="3">
        <f t="shared" si="498"/>
        <v>0</v>
      </c>
    </row>
    <row r="961" spans="1:41" x14ac:dyDescent="0.2">
      <c r="A961">
        <v>20151213</v>
      </c>
      <c r="B961">
        <v>431.66</v>
      </c>
      <c r="C961">
        <v>441.68</v>
      </c>
      <c r="D961">
        <v>426.27</v>
      </c>
      <c r="E961">
        <v>433.75</v>
      </c>
      <c r="F961" s="3">
        <v>55050600</v>
      </c>
      <c r="G961">
        <v>6454430000</v>
      </c>
      <c r="H961">
        <f t="shared" si="500"/>
        <v>304.26544444444454</v>
      </c>
      <c r="I961" s="1">
        <f t="shared" si="469"/>
        <v>15.410000000000025</v>
      </c>
      <c r="J961" s="1">
        <f t="shared" si="470"/>
        <v>6.6800000000000068</v>
      </c>
      <c r="K961" s="1">
        <f t="shared" si="471"/>
        <v>8.7300000000000182</v>
      </c>
      <c r="L961" s="1">
        <f t="shared" si="501"/>
        <v>15.410000000000025</v>
      </c>
      <c r="M961" s="1">
        <f t="shared" si="479"/>
        <v>19.596666666666671</v>
      </c>
      <c r="N961" s="2">
        <f t="shared" si="475"/>
        <v>492.76500000000004</v>
      </c>
      <c r="O961" s="2">
        <f t="shared" si="476"/>
        <v>375.185</v>
      </c>
      <c r="P961" s="2">
        <f t="shared" si="477"/>
        <v>490.18200000000002</v>
      </c>
      <c r="Q961" s="2">
        <f t="shared" si="478"/>
        <v>389.65800000000002</v>
      </c>
      <c r="R961" s="2">
        <f t="shared" si="484"/>
        <v>490.18200000000002</v>
      </c>
      <c r="S961" s="2">
        <f t="shared" si="480"/>
        <v>502.56333333333339</v>
      </c>
      <c r="T961" s="2">
        <f t="shared" si="481"/>
        <v>365.38666666666666</v>
      </c>
      <c r="U961" s="2">
        <f t="shared" si="485"/>
        <v>498.55900000000003</v>
      </c>
      <c r="V961" s="2">
        <f t="shared" si="486"/>
        <v>381.28100000000001</v>
      </c>
      <c r="W961" s="2">
        <f t="shared" si="487"/>
        <v>498.55900000000003</v>
      </c>
      <c r="X961" t="b">
        <f t="shared" si="488"/>
        <v>1</v>
      </c>
      <c r="Y961" t="b">
        <f t="shared" si="489"/>
        <v>0</v>
      </c>
      <c r="Z961" t="b">
        <f t="shared" si="490"/>
        <v>0</v>
      </c>
      <c r="AA961" t="b">
        <f t="shared" si="491"/>
        <v>0</v>
      </c>
      <c r="AB961" s="3">
        <f t="shared" si="472"/>
        <v>-8.3770000000000095</v>
      </c>
      <c r="AC961" t="b">
        <f t="shared" si="482"/>
        <v>0</v>
      </c>
      <c r="AD961" s="4"/>
      <c r="AE961" s="3" t="b">
        <f t="shared" si="473"/>
        <v>0</v>
      </c>
      <c r="AF961" s="3" t="b">
        <f t="shared" si="492"/>
        <v>0</v>
      </c>
      <c r="AG961" s="3" t="b">
        <f t="shared" si="493"/>
        <v>0</v>
      </c>
      <c r="AH961" s="3" t="b">
        <f t="shared" si="494"/>
        <v>0</v>
      </c>
      <c r="AI961" s="3" t="b">
        <f t="shared" si="495"/>
        <v>1</v>
      </c>
      <c r="AJ961" s="3" t="b">
        <f t="shared" si="496"/>
        <v>1</v>
      </c>
      <c r="AK961" s="3">
        <f t="shared" si="499"/>
        <v>-8.3770000000000095</v>
      </c>
      <c r="AL961" s="3" t="b">
        <f t="shared" si="483"/>
        <v>0</v>
      </c>
      <c r="AM961" s="3" t="b">
        <f t="shared" si="474"/>
        <v>1</v>
      </c>
      <c r="AN961" s="3" t="b">
        <f t="shared" si="497"/>
        <v>0</v>
      </c>
      <c r="AO961" s="3">
        <f t="shared" si="498"/>
        <v>0</v>
      </c>
    </row>
    <row r="962" spans="1:41" x14ac:dyDescent="0.2">
      <c r="A962">
        <v>20151214</v>
      </c>
      <c r="B962">
        <v>433.27</v>
      </c>
      <c r="C962">
        <v>447.14</v>
      </c>
      <c r="D962">
        <v>430.46</v>
      </c>
      <c r="E962">
        <v>444.18</v>
      </c>
      <c r="F962" s="3">
        <v>130496000</v>
      </c>
      <c r="G962">
        <v>6480070000</v>
      </c>
      <c r="H962">
        <f t="shared" si="500"/>
        <v>306.5222222222223</v>
      </c>
      <c r="I962" s="1">
        <f t="shared" ref="I962:I1025" si="502">High-Low</f>
        <v>16.680000000000007</v>
      </c>
      <c r="J962" s="1">
        <f t="shared" si="470"/>
        <v>13.389999999999986</v>
      </c>
      <c r="K962" s="1">
        <f t="shared" si="471"/>
        <v>3.2900000000000205</v>
      </c>
      <c r="L962" s="1">
        <f t="shared" si="501"/>
        <v>16.680000000000007</v>
      </c>
      <c r="M962" s="1">
        <f t="shared" si="479"/>
        <v>20.132666666666672</v>
      </c>
      <c r="N962" s="2">
        <f t="shared" si="475"/>
        <v>499.19799999999998</v>
      </c>
      <c r="O962" s="2">
        <f t="shared" si="476"/>
        <v>378.40199999999993</v>
      </c>
      <c r="P962" s="2">
        <f t="shared" si="477"/>
        <v>490.18200000000002</v>
      </c>
      <c r="Q962" s="2">
        <f t="shared" si="478"/>
        <v>389.65800000000002</v>
      </c>
      <c r="R962" s="2">
        <f t="shared" si="484"/>
        <v>490.18200000000002</v>
      </c>
      <c r="S962" s="2">
        <f t="shared" si="480"/>
        <v>509.2643333333333</v>
      </c>
      <c r="T962" s="2">
        <f t="shared" si="481"/>
        <v>368.33566666666661</v>
      </c>
      <c r="U962" s="2">
        <f t="shared" si="485"/>
        <v>498.55900000000003</v>
      </c>
      <c r="V962" s="2">
        <f t="shared" si="486"/>
        <v>381.28100000000001</v>
      </c>
      <c r="W962" s="2">
        <f t="shared" si="487"/>
        <v>498.55900000000003</v>
      </c>
      <c r="X962" t="b">
        <f t="shared" si="488"/>
        <v>1</v>
      </c>
      <c r="Y962" t="b">
        <f t="shared" si="489"/>
        <v>0</v>
      </c>
      <c r="Z962" t="b">
        <f t="shared" si="490"/>
        <v>0</v>
      </c>
      <c r="AA962" t="b">
        <f t="shared" si="491"/>
        <v>0</v>
      </c>
      <c r="AB962" s="3">
        <f t="shared" si="472"/>
        <v>-8.3770000000000095</v>
      </c>
      <c r="AC962" t="b">
        <f t="shared" si="482"/>
        <v>0</v>
      </c>
      <c r="AD962" s="4"/>
      <c r="AE962" s="3" t="b">
        <f t="shared" si="473"/>
        <v>0</v>
      </c>
      <c r="AF962" s="3" t="b">
        <f t="shared" si="492"/>
        <v>0</v>
      </c>
      <c r="AG962" s="3" t="b">
        <f t="shared" si="493"/>
        <v>0</v>
      </c>
      <c r="AH962" s="3" t="b">
        <f t="shared" si="494"/>
        <v>0</v>
      </c>
      <c r="AI962" s="3" t="b">
        <f t="shared" si="495"/>
        <v>1</v>
      </c>
      <c r="AJ962" s="3" t="b">
        <f t="shared" si="496"/>
        <v>1</v>
      </c>
      <c r="AK962" s="3">
        <f t="shared" si="499"/>
        <v>-8.3770000000000095</v>
      </c>
      <c r="AL962" s="3" t="b">
        <f t="shared" si="483"/>
        <v>0</v>
      </c>
      <c r="AM962" s="3" t="b">
        <f t="shared" si="474"/>
        <v>1</v>
      </c>
      <c r="AN962" s="3" t="b">
        <f t="shared" si="497"/>
        <v>0</v>
      </c>
      <c r="AO962" s="3">
        <f t="shared" si="498"/>
        <v>0</v>
      </c>
    </row>
    <row r="963" spans="1:41" x14ac:dyDescent="0.2">
      <c r="A963">
        <v>20151215</v>
      </c>
      <c r="B963">
        <v>443.88</v>
      </c>
      <c r="C963">
        <v>465.32</v>
      </c>
      <c r="D963">
        <v>443.88</v>
      </c>
      <c r="E963">
        <v>465.32</v>
      </c>
      <c r="F963" s="3">
        <v>83121100</v>
      </c>
      <c r="G963">
        <v>6640850000</v>
      </c>
      <c r="H963">
        <f t="shared" si="500"/>
        <v>308.89866666666677</v>
      </c>
      <c r="I963" s="1">
        <f t="shared" si="502"/>
        <v>21.439999999999998</v>
      </c>
      <c r="J963" s="1">
        <f t="shared" ref="J963:J1026" si="503">ABS(High-E962)</f>
        <v>21.139999999999986</v>
      </c>
      <c r="K963" s="1">
        <f t="shared" ref="K963:K1026" si="504">ABS(Low-E962)</f>
        <v>0.30000000000001137</v>
      </c>
      <c r="L963" s="1">
        <f t="shared" si="501"/>
        <v>21.439999999999998</v>
      </c>
      <c r="M963" s="1">
        <f t="shared" si="479"/>
        <v>20.160000000000007</v>
      </c>
      <c r="N963" s="2">
        <f t="shared" si="475"/>
        <v>515.08000000000004</v>
      </c>
      <c r="O963" s="2">
        <f t="shared" si="476"/>
        <v>394.12</v>
      </c>
      <c r="P963" s="2">
        <f t="shared" si="477"/>
        <v>490.18200000000002</v>
      </c>
      <c r="Q963" s="2">
        <f t="shared" si="478"/>
        <v>394.12</v>
      </c>
      <c r="R963" s="2">
        <f t="shared" si="484"/>
        <v>490.18200000000002</v>
      </c>
      <c r="S963" s="2">
        <f t="shared" si="480"/>
        <v>525.16000000000008</v>
      </c>
      <c r="T963" s="2">
        <f t="shared" si="481"/>
        <v>384.03999999999996</v>
      </c>
      <c r="U963" s="2">
        <f t="shared" si="485"/>
        <v>498.55900000000003</v>
      </c>
      <c r="V963" s="2">
        <f t="shared" si="486"/>
        <v>384.03999999999996</v>
      </c>
      <c r="W963" s="2">
        <f t="shared" si="487"/>
        <v>498.55900000000003</v>
      </c>
      <c r="X963" t="b">
        <f t="shared" si="488"/>
        <v>1</v>
      </c>
      <c r="Y963" t="b">
        <f t="shared" si="489"/>
        <v>0</v>
      </c>
      <c r="Z963" t="b">
        <f t="shared" si="490"/>
        <v>0</v>
      </c>
      <c r="AA963" t="b">
        <f t="shared" si="491"/>
        <v>0</v>
      </c>
      <c r="AB963" s="3">
        <f t="shared" ref="AB963:AB1026" si="505">$R963-$W963</f>
        <v>-8.3770000000000095</v>
      </c>
      <c r="AC963" t="b">
        <f t="shared" si="482"/>
        <v>0</v>
      </c>
      <c r="AD963" s="4"/>
      <c r="AE963" s="3" t="b">
        <f t="shared" si="473"/>
        <v>0</v>
      </c>
      <c r="AF963" s="3" t="b">
        <f t="shared" si="492"/>
        <v>0</v>
      </c>
      <c r="AG963" s="3" t="b">
        <f t="shared" si="493"/>
        <v>0</v>
      </c>
      <c r="AH963" s="3" t="b">
        <f t="shared" si="494"/>
        <v>0</v>
      </c>
      <c r="AI963" s="3" t="b">
        <f t="shared" si="495"/>
        <v>1</v>
      </c>
      <c r="AJ963" s="3" t="b">
        <f t="shared" si="496"/>
        <v>1</v>
      </c>
      <c r="AK963" s="3">
        <f t="shared" si="499"/>
        <v>-8.3770000000000095</v>
      </c>
      <c r="AL963" s="3" t="b">
        <f t="shared" si="483"/>
        <v>0</v>
      </c>
      <c r="AM963" s="3" t="b">
        <f t="shared" si="474"/>
        <v>0</v>
      </c>
      <c r="AN963" s="3" t="b">
        <f t="shared" si="497"/>
        <v>0</v>
      </c>
      <c r="AO963" s="3">
        <f t="shared" si="498"/>
        <v>0</v>
      </c>
    </row>
    <row r="964" spans="1:41" x14ac:dyDescent="0.2">
      <c r="A964">
        <v>20151216</v>
      </c>
      <c r="B964">
        <v>465.21</v>
      </c>
      <c r="C964">
        <v>465.21</v>
      </c>
      <c r="D964">
        <v>443.85</v>
      </c>
      <c r="E964">
        <v>454.93</v>
      </c>
      <c r="F964" s="3">
        <v>107944000</v>
      </c>
      <c r="G964">
        <v>6962090000</v>
      </c>
      <c r="H964">
        <f t="shared" si="500"/>
        <v>311.52344444444452</v>
      </c>
      <c r="I964" s="1">
        <f t="shared" si="502"/>
        <v>21.359999999999957</v>
      </c>
      <c r="J964" s="1">
        <f t="shared" si="503"/>
        <v>0.11000000000001364</v>
      </c>
      <c r="K964" s="1">
        <f t="shared" si="504"/>
        <v>21.46999999999997</v>
      </c>
      <c r="L964" s="1">
        <f t="shared" si="501"/>
        <v>21.46999999999997</v>
      </c>
      <c r="M964" s="1">
        <f t="shared" si="479"/>
        <v>20.79066666666667</v>
      </c>
      <c r="N964" s="2">
        <f t="shared" si="475"/>
        <v>516.90200000000004</v>
      </c>
      <c r="O964" s="2">
        <f t="shared" si="476"/>
        <v>392.15799999999996</v>
      </c>
      <c r="P964" s="2">
        <f t="shared" si="477"/>
        <v>490.18200000000002</v>
      </c>
      <c r="Q964" s="2">
        <f t="shared" si="478"/>
        <v>394.12</v>
      </c>
      <c r="R964" s="2">
        <f t="shared" si="484"/>
        <v>490.18200000000002</v>
      </c>
      <c r="S964" s="2">
        <f t="shared" si="480"/>
        <v>527.29733333333331</v>
      </c>
      <c r="T964" s="2">
        <f t="shared" si="481"/>
        <v>381.76266666666663</v>
      </c>
      <c r="U964" s="2">
        <f t="shared" si="485"/>
        <v>498.55900000000003</v>
      </c>
      <c r="V964" s="2">
        <f t="shared" si="486"/>
        <v>384.03999999999996</v>
      </c>
      <c r="W964" s="2">
        <f t="shared" si="487"/>
        <v>498.55900000000003</v>
      </c>
      <c r="X964" t="b">
        <f t="shared" si="488"/>
        <v>1</v>
      </c>
      <c r="Y964" t="b">
        <f t="shared" si="489"/>
        <v>0</v>
      </c>
      <c r="Z964" t="b">
        <f t="shared" si="490"/>
        <v>0</v>
      </c>
      <c r="AA964" t="b">
        <f t="shared" si="491"/>
        <v>0</v>
      </c>
      <c r="AB964" s="3">
        <f t="shared" si="505"/>
        <v>-8.3770000000000095</v>
      </c>
      <c r="AC964" t="b">
        <f t="shared" si="482"/>
        <v>0</v>
      </c>
      <c r="AD964" s="4"/>
      <c r="AE964" s="3" t="b">
        <f t="shared" si="473"/>
        <v>0</v>
      </c>
      <c r="AF964" s="3" t="b">
        <f t="shared" si="492"/>
        <v>0</v>
      </c>
      <c r="AG964" s="3" t="b">
        <f t="shared" si="493"/>
        <v>0</v>
      </c>
      <c r="AH964" s="3" t="b">
        <f t="shared" si="494"/>
        <v>0</v>
      </c>
      <c r="AI964" s="3" t="b">
        <f t="shared" si="495"/>
        <v>1</v>
      </c>
      <c r="AJ964" s="3" t="b">
        <f t="shared" si="496"/>
        <v>1</v>
      </c>
      <c r="AK964" s="3">
        <f t="shared" si="499"/>
        <v>-8.3770000000000095</v>
      </c>
      <c r="AL964" s="3" t="b">
        <f t="shared" si="483"/>
        <v>0</v>
      </c>
      <c r="AM964" s="3" t="b">
        <f t="shared" si="474"/>
        <v>0</v>
      </c>
      <c r="AN964" s="3" t="b">
        <f t="shared" si="497"/>
        <v>0</v>
      </c>
      <c r="AO964" s="3">
        <f t="shared" si="498"/>
        <v>0</v>
      </c>
    </row>
    <row r="965" spans="1:41" x14ac:dyDescent="0.2">
      <c r="A965">
        <v>20151217</v>
      </c>
      <c r="B965">
        <v>454.78</v>
      </c>
      <c r="C965">
        <v>457.86</v>
      </c>
      <c r="D965">
        <v>448.86</v>
      </c>
      <c r="E965">
        <v>456.08</v>
      </c>
      <c r="F965" s="3">
        <v>47978400</v>
      </c>
      <c r="G965">
        <v>6807850000</v>
      </c>
      <c r="H965">
        <f t="shared" si="500"/>
        <v>314.02477777777784</v>
      </c>
      <c r="I965" s="1">
        <f t="shared" si="502"/>
        <v>9</v>
      </c>
      <c r="J965" s="1">
        <f t="shared" si="503"/>
        <v>2.9300000000000068</v>
      </c>
      <c r="K965" s="1">
        <f t="shared" si="504"/>
        <v>6.0699999999999932</v>
      </c>
      <c r="L965" s="1">
        <f t="shared" si="501"/>
        <v>9</v>
      </c>
      <c r="M965" s="1">
        <f t="shared" si="479"/>
        <v>20.730666666666668</v>
      </c>
      <c r="N965" s="2">
        <f t="shared" si="475"/>
        <v>515.55200000000002</v>
      </c>
      <c r="O965" s="2">
        <f t="shared" si="476"/>
        <v>391.16800000000001</v>
      </c>
      <c r="P965" s="2">
        <f t="shared" si="477"/>
        <v>490.18200000000002</v>
      </c>
      <c r="Q965" s="2">
        <f t="shared" si="478"/>
        <v>394.12</v>
      </c>
      <c r="R965" s="2">
        <f t="shared" si="484"/>
        <v>490.18200000000002</v>
      </c>
      <c r="S965" s="2">
        <f t="shared" si="480"/>
        <v>525.91733333333332</v>
      </c>
      <c r="T965" s="2">
        <f t="shared" si="481"/>
        <v>380.80266666666671</v>
      </c>
      <c r="U965" s="2">
        <f t="shared" si="485"/>
        <v>498.55900000000003</v>
      </c>
      <c r="V965" s="2">
        <f t="shared" si="486"/>
        <v>384.03999999999996</v>
      </c>
      <c r="W965" s="2">
        <f t="shared" si="487"/>
        <v>498.55900000000003</v>
      </c>
      <c r="X965" t="b">
        <f t="shared" si="488"/>
        <v>1</v>
      </c>
      <c r="Y965" t="b">
        <f t="shared" si="489"/>
        <v>0</v>
      </c>
      <c r="Z965" t="b">
        <f t="shared" si="490"/>
        <v>0</v>
      </c>
      <c r="AA965" t="b">
        <f t="shared" si="491"/>
        <v>0</v>
      </c>
      <c r="AB965" s="3">
        <f t="shared" si="505"/>
        <v>-8.3770000000000095</v>
      </c>
      <c r="AC965" t="b">
        <f t="shared" si="482"/>
        <v>0</v>
      </c>
      <c r="AD965" s="4"/>
      <c r="AE965" s="3" t="b">
        <f t="shared" si="473"/>
        <v>0</v>
      </c>
      <c r="AF965" s="3" t="b">
        <f t="shared" si="492"/>
        <v>0</v>
      </c>
      <c r="AG965" s="3" t="b">
        <f t="shared" si="493"/>
        <v>0</v>
      </c>
      <c r="AH965" s="3" t="b">
        <f t="shared" si="494"/>
        <v>0</v>
      </c>
      <c r="AI965" s="3" t="b">
        <f t="shared" si="495"/>
        <v>1</v>
      </c>
      <c r="AJ965" s="3" t="b">
        <f t="shared" si="496"/>
        <v>1</v>
      </c>
      <c r="AK965" s="3">
        <f t="shared" si="499"/>
        <v>-8.3770000000000095</v>
      </c>
      <c r="AL965" s="3" t="b">
        <f t="shared" si="483"/>
        <v>0</v>
      </c>
      <c r="AM965" s="3" t="b">
        <f t="shared" si="474"/>
        <v>0</v>
      </c>
      <c r="AN965" s="3" t="b">
        <f t="shared" si="497"/>
        <v>0</v>
      </c>
      <c r="AO965" s="3">
        <f t="shared" si="498"/>
        <v>0</v>
      </c>
    </row>
    <row r="966" spans="1:41" x14ac:dyDescent="0.2">
      <c r="A966">
        <v>20151218</v>
      </c>
      <c r="B966">
        <v>455.85</v>
      </c>
      <c r="C966">
        <v>465.18</v>
      </c>
      <c r="D966">
        <v>454.94</v>
      </c>
      <c r="E966">
        <v>463.62</v>
      </c>
      <c r="F966" s="3">
        <v>60220100</v>
      </c>
      <c r="G966">
        <v>6825640000</v>
      </c>
      <c r="H966">
        <f t="shared" si="500"/>
        <v>316.50377777777788</v>
      </c>
      <c r="I966" s="1">
        <f t="shared" si="502"/>
        <v>10.240000000000009</v>
      </c>
      <c r="J966" s="1">
        <f t="shared" si="503"/>
        <v>9.1000000000000227</v>
      </c>
      <c r="K966" s="1">
        <f t="shared" si="504"/>
        <v>1.1399999999999864</v>
      </c>
      <c r="L966" s="1">
        <f t="shared" si="501"/>
        <v>10.240000000000009</v>
      </c>
      <c r="M966" s="1">
        <f t="shared" si="479"/>
        <v>20.462</v>
      </c>
      <c r="N966" s="2">
        <f t="shared" si="475"/>
        <v>521.44600000000003</v>
      </c>
      <c r="O966" s="2">
        <f t="shared" si="476"/>
        <v>398.67399999999998</v>
      </c>
      <c r="P966" s="2">
        <f t="shared" si="477"/>
        <v>490.18200000000002</v>
      </c>
      <c r="Q966" s="2">
        <f t="shared" si="478"/>
        <v>398.67399999999998</v>
      </c>
      <c r="R966" s="2">
        <f t="shared" si="484"/>
        <v>490.18200000000002</v>
      </c>
      <c r="S966" s="2">
        <f t="shared" si="480"/>
        <v>531.67700000000002</v>
      </c>
      <c r="T966" s="2">
        <f t="shared" si="481"/>
        <v>388.44299999999998</v>
      </c>
      <c r="U966" s="2">
        <f t="shared" si="485"/>
        <v>498.55900000000003</v>
      </c>
      <c r="V966" s="2">
        <f t="shared" si="486"/>
        <v>388.44299999999998</v>
      </c>
      <c r="W966" s="2">
        <f t="shared" si="487"/>
        <v>498.55900000000003</v>
      </c>
      <c r="X966" t="b">
        <f t="shared" si="488"/>
        <v>1</v>
      </c>
      <c r="Y966" t="b">
        <f t="shared" si="489"/>
        <v>0</v>
      </c>
      <c r="Z966" t="b">
        <f t="shared" si="490"/>
        <v>0</v>
      </c>
      <c r="AA966" t="b">
        <f t="shared" si="491"/>
        <v>0</v>
      </c>
      <c r="AB966" s="3">
        <f t="shared" si="505"/>
        <v>-8.3770000000000095</v>
      </c>
      <c r="AC966" t="b">
        <f t="shared" si="482"/>
        <v>0</v>
      </c>
      <c r="AD966" s="4"/>
      <c r="AE966" s="3" t="b">
        <f t="shared" si="473"/>
        <v>0</v>
      </c>
      <c r="AF966" s="3" t="b">
        <f t="shared" si="492"/>
        <v>0</v>
      </c>
      <c r="AG966" s="3" t="b">
        <f t="shared" si="493"/>
        <v>0</v>
      </c>
      <c r="AH966" s="3" t="b">
        <f t="shared" si="494"/>
        <v>0</v>
      </c>
      <c r="AI966" s="3" t="b">
        <f t="shared" si="495"/>
        <v>1</v>
      </c>
      <c r="AJ966" s="3" t="b">
        <f t="shared" si="496"/>
        <v>1</v>
      </c>
      <c r="AK966" s="3">
        <f t="shared" si="499"/>
        <v>-8.3770000000000095</v>
      </c>
      <c r="AL966" s="3" t="b">
        <f t="shared" si="483"/>
        <v>0</v>
      </c>
      <c r="AM966" s="3" t="b">
        <f t="shared" si="474"/>
        <v>0</v>
      </c>
      <c r="AN966" s="3" t="b">
        <f t="shared" si="497"/>
        <v>0</v>
      </c>
      <c r="AO966" s="3">
        <f t="shared" si="498"/>
        <v>0</v>
      </c>
    </row>
    <row r="967" spans="1:41" x14ac:dyDescent="0.2">
      <c r="A967">
        <v>20151219</v>
      </c>
      <c r="B967">
        <v>463.55</v>
      </c>
      <c r="C967">
        <v>465.58</v>
      </c>
      <c r="D967">
        <v>456.76</v>
      </c>
      <c r="E967">
        <v>462.32</v>
      </c>
      <c r="F967" s="3">
        <v>47892700</v>
      </c>
      <c r="G967">
        <v>6942950000</v>
      </c>
      <c r="H967">
        <f t="shared" si="500"/>
        <v>319.08300000000008</v>
      </c>
      <c r="I967" s="1">
        <f t="shared" si="502"/>
        <v>8.8199999999999932</v>
      </c>
      <c r="J967" s="1">
        <f t="shared" si="503"/>
        <v>1.9599999999999795</v>
      </c>
      <c r="K967" s="1">
        <f t="shared" si="504"/>
        <v>6.8600000000000136</v>
      </c>
      <c r="L967" s="1">
        <f t="shared" si="501"/>
        <v>8.8199999999999932</v>
      </c>
      <c r="M967" s="1">
        <f t="shared" si="479"/>
        <v>20.287333333333336</v>
      </c>
      <c r="N967" s="2">
        <f t="shared" si="475"/>
        <v>522.03199999999993</v>
      </c>
      <c r="O967" s="2">
        <f t="shared" si="476"/>
        <v>400.30799999999994</v>
      </c>
      <c r="P967" s="2">
        <f t="shared" si="477"/>
        <v>490.18200000000002</v>
      </c>
      <c r="Q967" s="2">
        <f t="shared" si="478"/>
        <v>400.30799999999994</v>
      </c>
      <c r="R967" s="2">
        <f t="shared" si="484"/>
        <v>490.18200000000002</v>
      </c>
      <c r="S967" s="2">
        <f t="shared" si="480"/>
        <v>532.17566666666664</v>
      </c>
      <c r="T967" s="2">
        <f t="shared" si="481"/>
        <v>390.16433333333327</v>
      </c>
      <c r="U967" s="2">
        <f t="shared" si="485"/>
        <v>498.55900000000003</v>
      </c>
      <c r="V967" s="2">
        <f t="shared" si="486"/>
        <v>390.16433333333327</v>
      </c>
      <c r="W967" s="2">
        <f t="shared" si="487"/>
        <v>498.55900000000003</v>
      </c>
      <c r="X967" t="b">
        <f t="shared" si="488"/>
        <v>1</v>
      </c>
      <c r="Y967" t="b">
        <f t="shared" si="489"/>
        <v>0</v>
      </c>
      <c r="Z967" t="b">
        <f t="shared" si="490"/>
        <v>0</v>
      </c>
      <c r="AA967" t="b">
        <f t="shared" si="491"/>
        <v>0</v>
      </c>
      <c r="AB967" s="3">
        <f t="shared" si="505"/>
        <v>-8.3770000000000095</v>
      </c>
      <c r="AC967" t="b">
        <f t="shared" si="482"/>
        <v>0</v>
      </c>
      <c r="AD967" s="4"/>
      <c r="AE967" s="3" t="b">
        <f t="shared" si="473"/>
        <v>0</v>
      </c>
      <c r="AF967" s="3" t="b">
        <f t="shared" si="492"/>
        <v>0</v>
      </c>
      <c r="AG967" s="3" t="b">
        <f t="shared" si="493"/>
        <v>0</v>
      </c>
      <c r="AH967" s="3" t="b">
        <f t="shared" si="494"/>
        <v>0</v>
      </c>
      <c r="AI967" s="3" t="b">
        <f t="shared" si="495"/>
        <v>1</v>
      </c>
      <c r="AJ967" s="3" t="b">
        <f t="shared" si="496"/>
        <v>1</v>
      </c>
      <c r="AK967" s="3">
        <f t="shared" si="499"/>
        <v>-8.3770000000000095</v>
      </c>
      <c r="AL967" s="3" t="b">
        <f t="shared" si="483"/>
        <v>0</v>
      </c>
      <c r="AM967" s="3" t="b">
        <f t="shared" si="474"/>
        <v>0</v>
      </c>
      <c r="AN967" s="3" t="b">
        <f t="shared" si="497"/>
        <v>0</v>
      </c>
      <c r="AO967" s="3">
        <f t="shared" si="498"/>
        <v>0</v>
      </c>
    </row>
    <row r="968" spans="1:41" x14ac:dyDescent="0.2">
      <c r="A968">
        <v>20151220</v>
      </c>
      <c r="B968">
        <v>462.23</v>
      </c>
      <c r="C968">
        <v>462.64</v>
      </c>
      <c r="D968">
        <v>434.34</v>
      </c>
      <c r="E968">
        <v>442.69</v>
      </c>
      <c r="F968" s="3">
        <v>75409400</v>
      </c>
      <c r="G968">
        <v>6925030000</v>
      </c>
      <c r="H968">
        <f t="shared" si="500"/>
        <v>321.65088888888897</v>
      </c>
      <c r="I968" s="1">
        <f t="shared" si="502"/>
        <v>28.300000000000011</v>
      </c>
      <c r="J968" s="1">
        <f t="shared" si="503"/>
        <v>0.31999999999999318</v>
      </c>
      <c r="K968" s="1">
        <f t="shared" si="504"/>
        <v>27.980000000000018</v>
      </c>
      <c r="L968" s="1">
        <f t="shared" si="501"/>
        <v>28.300000000000011</v>
      </c>
      <c r="M968" s="1">
        <f t="shared" si="479"/>
        <v>20.358000000000004</v>
      </c>
      <c r="N968" s="2">
        <f t="shared" si="475"/>
        <v>509.56400000000002</v>
      </c>
      <c r="O968" s="2">
        <f t="shared" si="476"/>
        <v>387.416</v>
      </c>
      <c r="P968" s="2">
        <f t="shared" si="477"/>
        <v>490.18200000000002</v>
      </c>
      <c r="Q968" s="2">
        <f t="shared" si="478"/>
        <v>400.30799999999994</v>
      </c>
      <c r="R968" s="2">
        <f t="shared" si="484"/>
        <v>490.18200000000002</v>
      </c>
      <c r="S968" s="2">
        <f t="shared" si="480"/>
        <v>519.74300000000005</v>
      </c>
      <c r="T968" s="2">
        <f t="shared" si="481"/>
        <v>377.23699999999997</v>
      </c>
      <c r="U968" s="2">
        <f t="shared" si="485"/>
        <v>498.55900000000003</v>
      </c>
      <c r="V968" s="2">
        <f t="shared" si="486"/>
        <v>390.16433333333327</v>
      </c>
      <c r="W968" s="2">
        <f t="shared" si="487"/>
        <v>498.55900000000003</v>
      </c>
      <c r="X968" t="b">
        <f t="shared" si="488"/>
        <v>1</v>
      </c>
      <c r="Y968" t="b">
        <f t="shared" si="489"/>
        <v>0</v>
      </c>
      <c r="Z968" t="b">
        <f t="shared" si="490"/>
        <v>0</v>
      </c>
      <c r="AA968" t="b">
        <f t="shared" si="491"/>
        <v>0</v>
      </c>
      <c r="AB968" s="3">
        <f t="shared" si="505"/>
        <v>-8.3770000000000095</v>
      </c>
      <c r="AC968" t="b">
        <f t="shared" si="482"/>
        <v>0</v>
      </c>
      <c r="AD968" s="4"/>
      <c r="AE968" s="3" t="b">
        <f t="shared" ref="AE968:AE1031" si="506">SUM(AC963:AC967)&gt;0</f>
        <v>0</v>
      </c>
      <c r="AF968" s="3" t="b">
        <f t="shared" si="492"/>
        <v>0</v>
      </c>
      <c r="AG968" s="3" t="b">
        <f t="shared" si="493"/>
        <v>0</v>
      </c>
      <c r="AH968" s="3" t="b">
        <f t="shared" si="494"/>
        <v>0</v>
      </c>
      <c r="AI968" s="3" t="b">
        <f t="shared" si="495"/>
        <v>1</v>
      </c>
      <c r="AJ968" s="3" t="b">
        <f t="shared" si="496"/>
        <v>1</v>
      </c>
      <c r="AK968" s="3">
        <f t="shared" si="499"/>
        <v>-8.3770000000000095</v>
      </c>
      <c r="AL968" s="3" t="b">
        <f t="shared" si="483"/>
        <v>0</v>
      </c>
      <c r="AM968" s="3" t="b">
        <f t="shared" ref="AM968:AM1031" si="507">SUM(AK963:AK967)&gt;0</f>
        <v>0</v>
      </c>
      <c r="AN968" s="3" t="b">
        <f t="shared" si="497"/>
        <v>0</v>
      </c>
      <c r="AO968" s="3">
        <f t="shared" si="498"/>
        <v>0</v>
      </c>
    </row>
    <row r="969" spans="1:41" x14ac:dyDescent="0.2">
      <c r="A969">
        <v>20151221</v>
      </c>
      <c r="B969">
        <v>442.84</v>
      </c>
      <c r="C969">
        <v>444.73</v>
      </c>
      <c r="D969">
        <v>427.31</v>
      </c>
      <c r="E969">
        <v>438.64</v>
      </c>
      <c r="F969" s="3">
        <v>77639700</v>
      </c>
      <c r="G969">
        <v>6636280000</v>
      </c>
      <c r="H969">
        <f t="shared" si="500"/>
        <v>324.04644444444455</v>
      </c>
      <c r="I969" s="1">
        <f t="shared" si="502"/>
        <v>17.420000000000016</v>
      </c>
      <c r="J969" s="1">
        <f t="shared" si="503"/>
        <v>2.0400000000000205</v>
      </c>
      <c r="K969" s="1">
        <f t="shared" si="504"/>
        <v>15.379999999999995</v>
      </c>
      <c r="L969" s="1">
        <f t="shared" si="501"/>
        <v>17.420000000000016</v>
      </c>
      <c r="M969" s="1">
        <f t="shared" si="479"/>
        <v>20.47066666666667</v>
      </c>
      <c r="N969" s="2">
        <f t="shared" si="475"/>
        <v>497.43200000000002</v>
      </c>
      <c r="O969" s="2">
        <f t="shared" si="476"/>
        <v>374.60799999999995</v>
      </c>
      <c r="P969" s="2">
        <f t="shared" si="477"/>
        <v>490.18200000000002</v>
      </c>
      <c r="Q969" s="2">
        <f t="shared" si="478"/>
        <v>400.30799999999994</v>
      </c>
      <c r="R969" s="2">
        <f t="shared" si="484"/>
        <v>490.18200000000002</v>
      </c>
      <c r="S969" s="2">
        <f t="shared" si="480"/>
        <v>507.66733333333332</v>
      </c>
      <c r="T969" s="2">
        <f t="shared" si="481"/>
        <v>364.37266666666665</v>
      </c>
      <c r="U969" s="2">
        <f t="shared" si="485"/>
        <v>498.55900000000003</v>
      </c>
      <c r="V969" s="2">
        <f t="shared" si="486"/>
        <v>390.16433333333327</v>
      </c>
      <c r="W969" s="2">
        <f t="shared" si="487"/>
        <v>498.55900000000003</v>
      </c>
      <c r="X969" t="b">
        <f t="shared" si="488"/>
        <v>1</v>
      </c>
      <c r="Y969" t="b">
        <f t="shared" si="489"/>
        <v>0</v>
      </c>
      <c r="Z969" t="b">
        <f t="shared" si="490"/>
        <v>0</v>
      </c>
      <c r="AA969" t="b">
        <f t="shared" si="491"/>
        <v>0</v>
      </c>
      <c r="AB969" s="3">
        <f t="shared" si="505"/>
        <v>-8.3770000000000095</v>
      </c>
      <c r="AC969" t="b">
        <f t="shared" si="482"/>
        <v>0</v>
      </c>
      <c r="AD969" s="4"/>
      <c r="AE969" s="3" t="b">
        <f t="shared" si="506"/>
        <v>0</v>
      </c>
      <c r="AF969" s="3" t="b">
        <f t="shared" si="492"/>
        <v>0</v>
      </c>
      <c r="AG969" s="3" t="b">
        <f t="shared" si="493"/>
        <v>0</v>
      </c>
      <c r="AH969" s="3" t="b">
        <f t="shared" si="494"/>
        <v>0</v>
      </c>
      <c r="AI969" s="3" t="b">
        <f t="shared" si="495"/>
        <v>1</v>
      </c>
      <c r="AJ969" s="3" t="b">
        <f t="shared" si="496"/>
        <v>1</v>
      </c>
      <c r="AK969" s="3">
        <f t="shared" si="499"/>
        <v>-8.3770000000000095</v>
      </c>
      <c r="AL969" s="3" t="b">
        <f t="shared" si="483"/>
        <v>0</v>
      </c>
      <c r="AM969" s="3" t="b">
        <f t="shared" si="507"/>
        <v>0</v>
      </c>
      <c r="AN969" s="3" t="b">
        <f t="shared" si="497"/>
        <v>0</v>
      </c>
      <c r="AO969" s="3">
        <f t="shared" si="498"/>
        <v>0</v>
      </c>
    </row>
    <row r="970" spans="1:41" x14ac:dyDescent="0.2">
      <c r="A970">
        <v>20151222</v>
      </c>
      <c r="B970">
        <v>437.44</v>
      </c>
      <c r="C970">
        <v>443.69</v>
      </c>
      <c r="D970">
        <v>435.52</v>
      </c>
      <c r="E970">
        <v>436.57</v>
      </c>
      <c r="F970" s="3">
        <v>50840400</v>
      </c>
      <c r="G970">
        <v>6556960000</v>
      </c>
      <c r="H970">
        <f t="shared" si="500"/>
        <v>326.35777777777781</v>
      </c>
      <c r="I970" s="1">
        <f t="shared" si="502"/>
        <v>8.1700000000000159</v>
      </c>
      <c r="J970" s="1">
        <f t="shared" si="503"/>
        <v>5.0500000000000114</v>
      </c>
      <c r="K970" s="1">
        <f t="shared" si="504"/>
        <v>3.1200000000000045</v>
      </c>
      <c r="L970" s="1">
        <f t="shared" si="501"/>
        <v>8.1700000000000159</v>
      </c>
      <c r="M970" s="1">
        <f t="shared" si="479"/>
        <v>20.584000000000003</v>
      </c>
      <c r="N970" s="2">
        <f t="shared" si="475"/>
        <v>501.35700000000003</v>
      </c>
      <c r="O970" s="2">
        <f t="shared" si="476"/>
        <v>377.85300000000001</v>
      </c>
      <c r="P970" s="2">
        <f t="shared" si="477"/>
        <v>490.18200000000002</v>
      </c>
      <c r="Q970" s="2">
        <f t="shared" si="478"/>
        <v>400.30799999999994</v>
      </c>
      <c r="R970" s="2">
        <f t="shared" si="484"/>
        <v>490.18200000000002</v>
      </c>
      <c r="S970" s="2">
        <f t="shared" si="480"/>
        <v>511.649</v>
      </c>
      <c r="T970" s="2">
        <f t="shared" si="481"/>
        <v>367.56100000000004</v>
      </c>
      <c r="U970" s="2">
        <f t="shared" si="485"/>
        <v>498.55900000000003</v>
      </c>
      <c r="V970" s="2">
        <f t="shared" si="486"/>
        <v>390.16433333333327</v>
      </c>
      <c r="W970" s="2">
        <f t="shared" si="487"/>
        <v>498.55900000000003</v>
      </c>
      <c r="X970" t="b">
        <f t="shared" si="488"/>
        <v>1</v>
      </c>
      <c r="Y970" t="b">
        <f t="shared" si="489"/>
        <v>0</v>
      </c>
      <c r="Z970" t="b">
        <f t="shared" si="490"/>
        <v>0</v>
      </c>
      <c r="AA970" t="b">
        <f t="shared" si="491"/>
        <v>0</v>
      </c>
      <c r="AB970" s="3">
        <f t="shared" si="505"/>
        <v>-8.3770000000000095</v>
      </c>
      <c r="AC970" t="b">
        <f t="shared" si="482"/>
        <v>0</v>
      </c>
      <c r="AD970" s="4"/>
      <c r="AE970" s="3" t="b">
        <f t="shared" si="506"/>
        <v>0</v>
      </c>
      <c r="AF970" s="3" t="b">
        <f t="shared" si="492"/>
        <v>0</v>
      </c>
      <c r="AG970" s="3" t="b">
        <f t="shared" si="493"/>
        <v>0</v>
      </c>
      <c r="AH970" s="3" t="b">
        <f t="shared" si="494"/>
        <v>0</v>
      </c>
      <c r="AI970" s="3" t="b">
        <f t="shared" si="495"/>
        <v>1</v>
      </c>
      <c r="AJ970" s="3" t="b">
        <f t="shared" si="496"/>
        <v>1</v>
      </c>
      <c r="AK970" s="3">
        <f t="shared" si="499"/>
        <v>-8.3770000000000095</v>
      </c>
      <c r="AL970" s="3" t="b">
        <f t="shared" si="483"/>
        <v>0</v>
      </c>
      <c r="AM970" s="3" t="b">
        <f t="shared" si="507"/>
        <v>0</v>
      </c>
      <c r="AN970" s="3" t="b">
        <f t="shared" si="497"/>
        <v>0</v>
      </c>
      <c r="AO970" s="3">
        <f t="shared" si="498"/>
        <v>0</v>
      </c>
    </row>
    <row r="971" spans="1:41" x14ac:dyDescent="0.2">
      <c r="A971">
        <v>20151223</v>
      </c>
      <c r="B971">
        <v>436.72</v>
      </c>
      <c r="C971">
        <v>444.53</v>
      </c>
      <c r="D971">
        <v>436.62</v>
      </c>
      <c r="E971">
        <v>442.4</v>
      </c>
      <c r="F971" s="3">
        <v>47161400</v>
      </c>
      <c r="G971">
        <v>6547850000</v>
      </c>
      <c r="H971">
        <f t="shared" si="500"/>
        <v>328.64988888888894</v>
      </c>
      <c r="I971" s="1">
        <f t="shared" si="502"/>
        <v>7.9099999999999682</v>
      </c>
      <c r="J971" s="1">
        <f t="shared" si="503"/>
        <v>7.9599999999999795</v>
      </c>
      <c r="K971" s="1">
        <f t="shared" si="504"/>
        <v>5.0000000000011369E-2</v>
      </c>
      <c r="L971" s="1">
        <f t="shared" si="501"/>
        <v>7.9599999999999795</v>
      </c>
      <c r="M971" s="1">
        <f t="shared" si="479"/>
        <v>20.158000000000005</v>
      </c>
      <c r="N971" s="2">
        <f t="shared" si="475"/>
        <v>501.04899999999998</v>
      </c>
      <c r="O971" s="2">
        <f t="shared" si="476"/>
        <v>380.101</v>
      </c>
      <c r="P971" s="2">
        <f t="shared" si="477"/>
        <v>490.18200000000002</v>
      </c>
      <c r="Q971" s="2">
        <f t="shared" si="478"/>
        <v>400.30799999999994</v>
      </c>
      <c r="R971" s="2">
        <f t="shared" si="484"/>
        <v>490.18200000000002</v>
      </c>
      <c r="S971" s="2">
        <f t="shared" si="480"/>
        <v>511.12799999999999</v>
      </c>
      <c r="T971" s="2">
        <f t="shared" si="481"/>
        <v>370.02199999999999</v>
      </c>
      <c r="U971" s="2">
        <f t="shared" si="485"/>
        <v>498.55900000000003</v>
      </c>
      <c r="V971" s="2">
        <f t="shared" si="486"/>
        <v>390.16433333333327</v>
      </c>
      <c r="W971" s="2">
        <f t="shared" si="487"/>
        <v>498.55900000000003</v>
      </c>
      <c r="X971" t="b">
        <f t="shared" si="488"/>
        <v>1</v>
      </c>
      <c r="Y971" t="b">
        <f t="shared" si="489"/>
        <v>0</v>
      </c>
      <c r="Z971" t="b">
        <f t="shared" si="490"/>
        <v>0</v>
      </c>
      <c r="AA971" t="b">
        <f t="shared" si="491"/>
        <v>0</v>
      </c>
      <c r="AB971" s="3">
        <f t="shared" si="505"/>
        <v>-8.3770000000000095</v>
      </c>
      <c r="AC971" t="b">
        <f t="shared" si="482"/>
        <v>0</v>
      </c>
      <c r="AD971" s="4"/>
      <c r="AE971" s="3" t="b">
        <f t="shared" si="506"/>
        <v>0</v>
      </c>
      <c r="AF971" s="3" t="b">
        <f t="shared" si="492"/>
        <v>0</v>
      </c>
      <c r="AG971" s="3" t="b">
        <f t="shared" si="493"/>
        <v>0</v>
      </c>
      <c r="AH971" s="3" t="b">
        <f t="shared" si="494"/>
        <v>0</v>
      </c>
      <c r="AI971" s="3" t="b">
        <f t="shared" si="495"/>
        <v>1</v>
      </c>
      <c r="AJ971" s="3" t="b">
        <f t="shared" si="496"/>
        <v>1</v>
      </c>
      <c r="AK971" s="3">
        <f t="shared" si="499"/>
        <v>-8.3770000000000095</v>
      </c>
      <c r="AL971" s="3" t="b">
        <f t="shared" si="483"/>
        <v>0</v>
      </c>
      <c r="AM971" s="3" t="b">
        <f t="shared" si="507"/>
        <v>0</v>
      </c>
      <c r="AN971" s="3" t="b">
        <f t="shared" si="497"/>
        <v>0</v>
      </c>
      <c r="AO971" s="3">
        <f t="shared" si="498"/>
        <v>0</v>
      </c>
    </row>
    <row r="972" spans="1:41" x14ac:dyDescent="0.2">
      <c r="A972">
        <v>20151224</v>
      </c>
      <c r="B972">
        <v>443.09</v>
      </c>
      <c r="C972">
        <v>458.46</v>
      </c>
      <c r="D972">
        <v>443.08</v>
      </c>
      <c r="E972">
        <v>454.99</v>
      </c>
      <c r="F972" s="3">
        <v>57157200</v>
      </c>
      <c r="G972">
        <v>6645120000</v>
      </c>
      <c r="H972">
        <f t="shared" si="500"/>
        <v>330.9595555555556</v>
      </c>
      <c r="I972" s="1">
        <f t="shared" si="502"/>
        <v>15.379999999999995</v>
      </c>
      <c r="J972" s="1">
        <f t="shared" si="503"/>
        <v>16.060000000000002</v>
      </c>
      <c r="K972" s="1">
        <f t="shared" si="504"/>
        <v>0.68000000000000682</v>
      </c>
      <c r="L972" s="1">
        <f t="shared" si="501"/>
        <v>16.060000000000002</v>
      </c>
      <c r="M972" s="1">
        <f t="shared" si="479"/>
        <v>18.981333333333335</v>
      </c>
      <c r="N972" s="2">
        <f t="shared" si="475"/>
        <v>507.714</v>
      </c>
      <c r="O972" s="2">
        <f t="shared" si="476"/>
        <v>393.82599999999996</v>
      </c>
      <c r="P972" s="2">
        <f t="shared" si="477"/>
        <v>490.18200000000002</v>
      </c>
      <c r="Q972" s="2">
        <f t="shared" si="478"/>
        <v>400.30799999999994</v>
      </c>
      <c r="R972" s="2">
        <f t="shared" si="484"/>
        <v>490.18200000000002</v>
      </c>
      <c r="S972" s="2">
        <f t="shared" si="480"/>
        <v>517.20466666666664</v>
      </c>
      <c r="T972" s="2">
        <f t="shared" si="481"/>
        <v>384.33533333333332</v>
      </c>
      <c r="U972" s="2">
        <f t="shared" si="485"/>
        <v>498.55900000000003</v>
      </c>
      <c r="V972" s="2">
        <f t="shared" si="486"/>
        <v>390.16433333333327</v>
      </c>
      <c r="W972" s="2">
        <f t="shared" si="487"/>
        <v>498.55900000000003</v>
      </c>
      <c r="X972" t="b">
        <f t="shared" si="488"/>
        <v>1</v>
      </c>
      <c r="Y972" t="b">
        <f t="shared" si="489"/>
        <v>0</v>
      </c>
      <c r="Z972" t="b">
        <f t="shared" si="490"/>
        <v>0</v>
      </c>
      <c r="AA972" t="b">
        <f t="shared" si="491"/>
        <v>0</v>
      </c>
      <c r="AB972" s="3">
        <f t="shared" si="505"/>
        <v>-8.3770000000000095</v>
      </c>
      <c r="AC972" t="b">
        <f t="shared" si="482"/>
        <v>0</v>
      </c>
      <c r="AD972" s="4"/>
      <c r="AE972" s="3" t="b">
        <f t="shared" si="506"/>
        <v>0</v>
      </c>
      <c r="AF972" s="3" t="b">
        <f t="shared" si="492"/>
        <v>0</v>
      </c>
      <c r="AG972" s="3" t="b">
        <f t="shared" si="493"/>
        <v>0</v>
      </c>
      <c r="AH972" s="3" t="b">
        <f t="shared" si="494"/>
        <v>0</v>
      </c>
      <c r="AI972" s="3" t="b">
        <f t="shared" si="495"/>
        <v>1</v>
      </c>
      <c r="AJ972" s="3" t="b">
        <f t="shared" si="496"/>
        <v>1</v>
      </c>
      <c r="AK972" s="3">
        <f t="shared" si="499"/>
        <v>-8.3770000000000095</v>
      </c>
      <c r="AL972" s="3" t="b">
        <f t="shared" si="483"/>
        <v>0</v>
      </c>
      <c r="AM972" s="3" t="b">
        <f t="shared" si="507"/>
        <v>0</v>
      </c>
      <c r="AN972" s="3" t="b">
        <f t="shared" si="497"/>
        <v>0</v>
      </c>
      <c r="AO972" s="3">
        <f t="shared" si="498"/>
        <v>0</v>
      </c>
    </row>
    <row r="973" spans="1:41" x14ac:dyDescent="0.2">
      <c r="A973">
        <v>20151225</v>
      </c>
      <c r="B973">
        <v>454.86</v>
      </c>
      <c r="C973">
        <v>458.31</v>
      </c>
      <c r="D973">
        <v>452.07</v>
      </c>
      <c r="E973">
        <v>455.65</v>
      </c>
      <c r="F973" s="3">
        <v>39078500</v>
      </c>
      <c r="G973">
        <v>6823120000</v>
      </c>
      <c r="H973">
        <f t="shared" si="500"/>
        <v>333.40233333333339</v>
      </c>
      <c r="I973" s="1">
        <f t="shared" si="502"/>
        <v>6.2400000000000091</v>
      </c>
      <c r="J973" s="1">
        <f t="shared" si="503"/>
        <v>3.3199999999999932</v>
      </c>
      <c r="K973" s="1">
        <f t="shared" si="504"/>
        <v>2.9200000000000159</v>
      </c>
      <c r="L973" s="1">
        <f t="shared" si="501"/>
        <v>6.2400000000000091</v>
      </c>
      <c r="M973" s="1">
        <f t="shared" si="479"/>
        <v>18.930000000000003</v>
      </c>
      <c r="N973" s="2">
        <f t="shared" si="475"/>
        <v>511.98</v>
      </c>
      <c r="O973" s="2">
        <f t="shared" si="476"/>
        <v>398.4</v>
      </c>
      <c r="P973" s="2">
        <f t="shared" si="477"/>
        <v>490.18200000000002</v>
      </c>
      <c r="Q973" s="2">
        <f t="shared" si="478"/>
        <v>400.30799999999994</v>
      </c>
      <c r="R973" s="2">
        <f t="shared" si="484"/>
        <v>490.18200000000002</v>
      </c>
      <c r="S973" s="2">
        <f t="shared" si="480"/>
        <v>521.44500000000005</v>
      </c>
      <c r="T973" s="2">
        <f t="shared" si="481"/>
        <v>388.935</v>
      </c>
      <c r="U973" s="2">
        <f t="shared" si="485"/>
        <v>498.55900000000003</v>
      </c>
      <c r="V973" s="2">
        <f t="shared" si="486"/>
        <v>390.16433333333327</v>
      </c>
      <c r="W973" s="2">
        <f t="shared" si="487"/>
        <v>498.55900000000003</v>
      </c>
      <c r="X973" t="b">
        <f t="shared" si="488"/>
        <v>1</v>
      </c>
      <c r="Y973" t="b">
        <f t="shared" si="489"/>
        <v>0</v>
      </c>
      <c r="Z973" t="b">
        <f t="shared" si="490"/>
        <v>0</v>
      </c>
      <c r="AA973" t="b">
        <f t="shared" si="491"/>
        <v>0</v>
      </c>
      <c r="AB973" s="3">
        <f t="shared" si="505"/>
        <v>-8.3770000000000095</v>
      </c>
      <c r="AC973" t="b">
        <f t="shared" si="482"/>
        <v>0</v>
      </c>
      <c r="AD973" s="4"/>
      <c r="AE973" s="3" t="b">
        <f t="shared" si="506"/>
        <v>0</v>
      </c>
      <c r="AF973" s="3" t="b">
        <f t="shared" si="492"/>
        <v>0</v>
      </c>
      <c r="AG973" s="3" t="b">
        <f t="shared" si="493"/>
        <v>0</v>
      </c>
      <c r="AH973" s="3" t="b">
        <f t="shared" si="494"/>
        <v>0</v>
      </c>
      <c r="AI973" s="3" t="b">
        <f t="shared" si="495"/>
        <v>1</v>
      </c>
      <c r="AJ973" s="3" t="b">
        <f t="shared" si="496"/>
        <v>1</v>
      </c>
      <c r="AK973" s="3">
        <f t="shared" si="499"/>
        <v>-8.3770000000000095</v>
      </c>
      <c r="AL973" s="3" t="b">
        <f t="shared" si="483"/>
        <v>0</v>
      </c>
      <c r="AM973" s="3" t="b">
        <f t="shared" si="507"/>
        <v>0</v>
      </c>
      <c r="AN973" s="3" t="b">
        <f t="shared" si="497"/>
        <v>0</v>
      </c>
      <c r="AO973" s="3">
        <f t="shared" si="498"/>
        <v>0</v>
      </c>
    </row>
    <row r="974" spans="1:41" x14ac:dyDescent="0.2">
      <c r="A974">
        <v>20151226</v>
      </c>
      <c r="B974">
        <v>455.76</v>
      </c>
      <c r="C974">
        <v>457.49</v>
      </c>
      <c r="D974">
        <v>405.76</v>
      </c>
      <c r="E974">
        <v>417.27</v>
      </c>
      <c r="F974" s="3">
        <v>116166000</v>
      </c>
      <c r="G974">
        <v>6838480000</v>
      </c>
      <c r="H974">
        <f t="shared" si="500"/>
        <v>335.86133333333339</v>
      </c>
      <c r="I974" s="1">
        <f t="shared" si="502"/>
        <v>51.730000000000018</v>
      </c>
      <c r="J974" s="1">
        <f t="shared" si="503"/>
        <v>1.8400000000000318</v>
      </c>
      <c r="K974" s="1">
        <f t="shared" si="504"/>
        <v>49.889999999999986</v>
      </c>
      <c r="L974" s="1">
        <f t="shared" si="501"/>
        <v>51.730000000000018</v>
      </c>
      <c r="M974" s="1">
        <f t="shared" si="479"/>
        <v>18.815333333333339</v>
      </c>
      <c r="N974" s="2">
        <f t="shared" si="475"/>
        <v>488.07100000000003</v>
      </c>
      <c r="O974" s="2">
        <f t="shared" si="476"/>
        <v>375.17899999999997</v>
      </c>
      <c r="P974" s="2">
        <f t="shared" si="477"/>
        <v>488.07100000000003</v>
      </c>
      <c r="Q974" s="2">
        <f t="shared" si="478"/>
        <v>400.30799999999994</v>
      </c>
      <c r="R974" s="2">
        <f t="shared" si="484"/>
        <v>488.07100000000003</v>
      </c>
      <c r="S974" s="2">
        <f t="shared" si="480"/>
        <v>497.4786666666667</v>
      </c>
      <c r="T974" s="2">
        <f t="shared" si="481"/>
        <v>365.7713333333333</v>
      </c>
      <c r="U974" s="2">
        <f t="shared" si="485"/>
        <v>497.4786666666667</v>
      </c>
      <c r="V974" s="2">
        <f t="shared" si="486"/>
        <v>390.16433333333327</v>
      </c>
      <c r="W974" s="2">
        <f t="shared" si="487"/>
        <v>497.4786666666667</v>
      </c>
      <c r="X974" t="b">
        <f t="shared" si="488"/>
        <v>1</v>
      </c>
      <c r="Y974" t="b">
        <f t="shared" si="489"/>
        <v>0</v>
      </c>
      <c r="Z974" t="b">
        <f t="shared" si="490"/>
        <v>0</v>
      </c>
      <c r="AA974" t="b">
        <f t="shared" si="491"/>
        <v>0</v>
      </c>
      <c r="AB974" s="3">
        <f t="shared" si="505"/>
        <v>-9.4076666666666711</v>
      </c>
      <c r="AC974" t="b">
        <f t="shared" si="482"/>
        <v>0</v>
      </c>
      <c r="AD974" s="4"/>
      <c r="AE974" s="3" t="b">
        <f t="shared" si="506"/>
        <v>0</v>
      </c>
      <c r="AF974" s="3" t="b">
        <f t="shared" si="492"/>
        <v>0</v>
      </c>
      <c r="AG974" s="3" t="b">
        <f t="shared" si="493"/>
        <v>0</v>
      </c>
      <c r="AH974" s="3" t="b">
        <f t="shared" si="494"/>
        <v>1</v>
      </c>
      <c r="AI974" s="3" t="b">
        <f t="shared" si="495"/>
        <v>1</v>
      </c>
      <c r="AJ974" s="3" t="b">
        <f t="shared" si="496"/>
        <v>1</v>
      </c>
      <c r="AK974" s="3">
        <f t="shared" si="499"/>
        <v>-9.4076666666666711</v>
      </c>
      <c r="AL974" s="3" t="b">
        <f t="shared" si="483"/>
        <v>0</v>
      </c>
      <c r="AM974" s="3" t="b">
        <f t="shared" si="507"/>
        <v>0</v>
      </c>
      <c r="AN974" s="3" t="b">
        <f t="shared" si="497"/>
        <v>0</v>
      </c>
      <c r="AO974" s="3">
        <f t="shared" si="498"/>
        <v>0</v>
      </c>
    </row>
    <row r="975" spans="1:41" x14ac:dyDescent="0.2">
      <c r="A975">
        <v>20151227</v>
      </c>
      <c r="B975">
        <v>416.51</v>
      </c>
      <c r="C975">
        <v>424.01</v>
      </c>
      <c r="D975">
        <v>408.88</v>
      </c>
      <c r="E975">
        <v>422.82</v>
      </c>
      <c r="F975" s="3">
        <v>53591200</v>
      </c>
      <c r="G975">
        <v>6251440000</v>
      </c>
      <c r="H975">
        <f t="shared" si="500"/>
        <v>337.9114444444445</v>
      </c>
      <c r="I975" s="1">
        <f t="shared" si="502"/>
        <v>15.129999999999995</v>
      </c>
      <c r="J975" s="1">
        <f t="shared" si="503"/>
        <v>6.7400000000000091</v>
      </c>
      <c r="K975" s="1">
        <f t="shared" si="504"/>
        <v>8.3899999999999864</v>
      </c>
      <c r="L975" s="1">
        <f t="shared" si="501"/>
        <v>15.129999999999995</v>
      </c>
      <c r="M975" s="1">
        <f t="shared" si="479"/>
        <v>19.820000000000004</v>
      </c>
      <c r="N975" s="2">
        <f t="shared" si="475"/>
        <v>475.90499999999997</v>
      </c>
      <c r="O975" s="2">
        <f t="shared" si="476"/>
        <v>356.98500000000001</v>
      </c>
      <c r="P975" s="2">
        <f t="shared" si="477"/>
        <v>475.90499999999997</v>
      </c>
      <c r="Q975" s="2">
        <f t="shared" si="478"/>
        <v>400.30799999999994</v>
      </c>
      <c r="R975" s="2">
        <f t="shared" si="484"/>
        <v>475.90499999999997</v>
      </c>
      <c r="S975" s="2">
        <f t="shared" si="480"/>
        <v>485.815</v>
      </c>
      <c r="T975" s="2">
        <f t="shared" si="481"/>
        <v>347.07499999999999</v>
      </c>
      <c r="U975" s="2">
        <f t="shared" si="485"/>
        <v>485.815</v>
      </c>
      <c r="V975" s="2">
        <f t="shared" si="486"/>
        <v>390.16433333333327</v>
      </c>
      <c r="W975" s="2">
        <f t="shared" si="487"/>
        <v>485.815</v>
      </c>
      <c r="X975" t="b">
        <f t="shared" si="488"/>
        <v>1</v>
      </c>
      <c r="Y975" t="b">
        <f t="shared" si="489"/>
        <v>0</v>
      </c>
      <c r="Z975" t="b">
        <f t="shared" si="490"/>
        <v>0</v>
      </c>
      <c r="AA975" t="b">
        <f t="shared" si="491"/>
        <v>0</v>
      </c>
      <c r="AB975" s="3">
        <f t="shared" si="505"/>
        <v>-9.910000000000025</v>
      </c>
      <c r="AC975" t="b">
        <f t="shared" si="482"/>
        <v>0</v>
      </c>
      <c r="AD975" s="4"/>
      <c r="AE975" s="3" t="b">
        <f t="shared" si="506"/>
        <v>0</v>
      </c>
      <c r="AF975" s="3" t="b">
        <f t="shared" si="492"/>
        <v>0</v>
      </c>
      <c r="AG975" s="3" t="b">
        <f t="shared" si="493"/>
        <v>0</v>
      </c>
      <c r="AH975" s="3" t="b">
        <f t="shared" si="494"/>
        <v>0</v>
      </c>
      <c r="AI975" s="3" t="b">
        <f t="shared" si="495"/>
        <v>1</v>
      </c>
      <c r="AJ975" s="3" t="b">
        <f t="shared" si="496"/>
        <v>1</v>
      </c>
      <c r="AK975" s="3">
        <f t="shared" si="499"/>
        <v>-9.910000000000025</v>
      </c>
      <c r="AL975" s="3" t="b">
        <f t="shared" si="483"/>
        <v>0</v>
      </c>
      <c r="AM975" s="3" t="b">
        <f t="shared" si="507"/>
        <v>0</v>
      </c>
      <c r="AN975" s="3" t="b">
        <f t="shared" si="497"/>
        <v>0</v>
      </c>
      <c r="AO975" s="3">
        <f t="shared" si="498"/>
        <v>0</v>
      </c>
    </row>
    <row r="976" spans="1:41" x14ac:dyDescent="0.2">
      <c r="A976">
        <v>20151228</v>
      </c>
      <c r="B976">
        <v>423.34</v>
      </c>
      <c r="C976">
        <v>429.77</v>
      </c>
      <c r="D976">
        <v>418.48</v>
      </c>
      <c r="E976">
        <v>422.28</v>
      </c>
      <c r="F976" s="3">
        <v>49638600</v>
      </c>
      <c r="G976">
        <v>6356100000</v>
      </c>
      <c r="H976">
        <f t="shared" si="500"/>
        <v>339.9523333333334</v>
      </c>
      <c r="I976" s="1">
        <f t="shared" si="502"/>
        <v>11.289999999999964</v>
      </c>
      <c r="J976" s="1">
        <f t="shared" si="503"/>
        <v>6.9499999999999886</v>
      </c>
      <c r="K976" s="1">
        <f t="shared" si="504"/>
        <v>4.339999999999975</v>
      </c>
      <c r="L976" s="1">
        <f t="shared" si="501"/>
        <v>11.289999999999964</v>
      </c>
      <c r="M976" s="1">
        <f t="shared" si="479"/>
        <v>16.938000000000002</v>
      </c>
      <c r="N976" s="2">
        <f t="shared" si="475"/>
        <v>474.93900000000002</v>
      </c>
      <c r="O976" s="2">
        <f t="shared" si="476"/>
        <v>373.31099999999998</v>
      </c>
      <c r="P976" s="2">
        <f t="shared" si="477"/>
        <v>474.93900000000002</v>
      </c>
      <c r="Q976" s="2">
        <f t="shared" si="478"/>
        <v>400.30799999999994</v>
      </c>
      <c r="R976" s="2">
        <f t="shared" si="484"/>
        <v>474.93900000000002</v>
      </c>
      <c r="S976" s="2">
        <f t="shared" si="480"/>
        <v>483.40800000000002</v>
      </c>
      <c r="T976" s="2">
        <f t="shared" si="481"/>
        <v>364.84199999999998</v>
      </c>
      <c r="U976" s="2">
        <f t="shared" si="485"/>
        <v>483.40800000000002</v>
      </c>
      <c r="V976" s="2">
        <f t="shared" si="486"/>
        <v>390.16433333333327</v>
      </c>
      <c r="W976" s="2">
        <f t="shared" si="487"/>
        <v>483.40800000000002</v>
      </c>
      <c r="X976" t="b">
        <f t="shared" si="488"/>
        <v>1</v>
      </c>
      <c r="Y976" t="b">
        <f t="shared" si="489"/>
        <v>0</v>
      </c>
      <c r="Z976" t="b">
        <f t="shared" si="490"/>
        <v>0</v>
      </c>
      <c r="AA976" t="b">
        <f t="shared" si="491"/>
        <v>0</v>
      </c>
      <c r="AB976" s="3">
        <f t="shared" si="505"/>
        <v>-8.4689999999999941</v>
      </c>
      <c r="AC976" t="b">
        <f t="shared" si="482"/>
        <v>0</v>
      </c>
      <c r="AD976" s="4"/>
      <c r="AE976" s="3" t="b">
        <f t="shared" si="506"/>
        <v>0</v>
      </c>
      <c r="AF976" s="3" t="b">
        <f t="shared" si="492"/>
        <v>0</v>
      </c>
      <c r="AG976" s="3" t="b">
        <f t="shared" si="493"/>
        <v>0</v>
      </c>
      <c r="AH976" s="3" t="b">
        <f t="shared" si="494"/>
        <v>0</v>
      </c>
      <c r="AI976" s="3" t="b">
        <f t="shared" si="495"/>
        <v>1</v>
      </c>
      <c r="AJ976" s="3" t="b">
        <f t="shared" si="496"/>
        <v>1</v>
      </c>
      <c r="AK976" s="3">
        <f t="shared" si="499"/>
        <v>-8.4689999999999941</v>
      </c>
      <c r="AL976" s="3" t="b">
        <f t="shared" si="483"/>
        <v>0</v>
      </c>
      <c r="AM976" s="3" t="b">
        <f t="shared" si="507"/>
        <v>0</v>
      </c>
      <c r="AN976" s="3" t="b">
        <f t="shared" si="497"/>
        <v>0</v>
      </c>
      <c r="AO976" s="3">
        <f t="shared" si="498"/>
        <v>0</v>
      </c>
    </row>
    <row r="977" spans="1:41" x14ac:dyDescent="0.2">
      <c r="A977">
        <v>20151229</v>
      </c>
      <c r="B977">
        <v>422.1</v>
      </c>
      <c r="C977">
        <v>432.98</v>
      </c>
      <c r="D977">
        <v>420.63</v>
      </c>
      <c r="E977">
        <v>432.98</v>
      </c>
      <c r="F977" s="3">
        <v>51596500</v>
      </c>
      <c r="G977">
        <v>6339010000</v>
      </c>
      <c r="H977">
        <f t="shared" si="500"/>
        <v>342.01444444444451</v>
      </c>
      <c r="I977" s="1">
        <f t="shared" si="502"/>
        <v>12.350000000000023</v>
      </c>
      <c r="J977" s="1">
        <f t="shared" si="503"/>
        <v>10.700000000000045</v>
      </c>
      <c r="K977" s="1">
        <f t="shared" si="504"/>
        <v>1.6499999999999773</v>
      </c>
      <c r="L977" s="1">
        <f t="shared" si="501"/>
        <v>12.350000000000023</v>
      </c>
      <c r="M977" s="1">
        <f t="shared" si="479"/>
        <v>16.663333333333334</v>
      </c>
      <c r="N977" s="2">
        <f t="shared" si="475"/>
        <v>476.79500000000002</v>
      </c>
      <c r="O977" s="2">
        <f t="shared" si="476"/>
        <v>376.815</v>
      </c>
      <c r="P977" s="2">
        <f t="shared" si="477"/>
        <v>474.93900000000002</v>
      </c>
      <c r="Q977" s="2">
        <f t="shared" si="478"/>
        <v>400.30799999999994</v>
      </c>
      <c r="R977" s="2">
        <f t="shared" si="484"/>
        <v>474.93900000000002</v>
      </c>
      <c r="S977" s="2">
        <f t="shared" si="480"/>
        <v>485.12666666666667</v>
      </c>
      <c r="T977" s="2">
        <f t="shared" si="481"/>
        <v>368.48333333333335</v>
      </c>
      <c r="U977" s="2">
        <f t="shared" si="485"/>
        <v>483.40800000000002</v>
      </c>
      <c r="V977" s="2">
        <f t="shared" si="486"/>
        <v>390.16433333333327</v>
      </c>
      <c r="W977" s="2">
        <f t="shared" si="487"/>
        <v>483.40800000000002</v>
      </c>
      <c r="X977" t="b">
        <f t="shared" si="488"/>
        <v>1</v>
      </c>
      <c r="Y977" t="b">
        <f t="shared" si="489"/>
        <v>0</v>
      </c>
      <c r="Z977" t="b">
        <f t="shared" si="490"/>
        <v>0</v>
      </c>
      <c r="AA977" t="b">
        <f t="shared" si="491"/>
        <v>0</v>
      </c>
      <c r="AB977" s="3">
        <f t="shared" si="505"/>
        <v>-8.4689999999999941</v>
      </c>
      <c r="AC977" t="b">
        <f t="shared" si="482"/>
        <v>0</v>
      </c>
      <c r="AD977" s="4"/>
      <c r="AE977" s="3" t="b">
        <f t="shared" si="506"/>
        <v>0</v>
      </c>
      <c r="AF977" s="3" t="b">
        <f t="shared" si="492"/>
        <v>0</v>
      </c>
      <c r="AG977" s="3" t="b">
        <f t="shared" si="493"/>
        <v>0</v>
      </c>
      <c r="AH977" s="3" t="b">
        <f t="shared" si="494"/>
        <v>0</v>
      </c>
      <c r="AI977" s="3" t="b">
        <f t="shared" si="495"/>
        <v>1</v>
      </c>
      <c r="AJ977" s="3" t="b">
        <f t="shared" si="496"/>
        <v>1</v>
      </c>
      <c r="AK977" s="3">
        <f t="shared" si="499"/>
        <v>-8.4689999999999941</v>
      </c>
      <c r="AL977" s="3" t="b">
        <f t="shared" si="483"/>
        <v>0</v>
      </c>
      <c r="AM977" s="3" t="b">
        <f t="shared" si="507"/>
        <v>0</v>
      </c>
      <c r="AN977" s="3" t="b">
        <f t="shared" si="497"/>
        <v>0</v>
      </c>
      <c r="AO977" s="3">
        <f t="shared" si="498"/>
        <v>0</v>
      </c>
    </row>
    <row r="978" spans="1:41" x14ac:dyDescent="0.2">
      <c r="A978">
        <v>20151230</v>
      </c>
      <c r="B978">
        <v>433.3</v>
      </c>
      <c r="C978">
        <v>434.39</v>
      </c>
      <c r="D978">
        <v>422.08</v>
      </c>
      <c r="E978">
        <v>426.62</v>
      </c>
      <c r="F978" s="3">
        <v>46889400</v>
      </c>
      <c r="G978">
        <v>6508960000</v>
      </c>
      <c r="H978">
        <f t="shared" si="500"/>
        <v>344.2024444444445</v>
      </c>
      <c r="I978" s="1">
        <f t="shared" si="502"/>
        <v>12.310000000000002</v>
      </c>
      <c r="J978" s="1">
        <f t="shared" si="503"/>
        <v>1.4099999999999682</v>
      </c>
      <c r="K978" s="1">
        <f t="shared" si="504"/>
        <v>10.900000000000034</v>
      </c>
      <c r="L978" s="1">
        <f t="shared" si="501"/>
        <v>12.310000000000002</v>
      </c>
      <c r="M978" s="1">
        <f t="shared" si="479"/>
        <v>16.374666666666666</v>
      </c>
      <c r="N978" s="2">
        <f t="shared" ref="N978:N1041" si="508">(C978+D978)/2+3*M978</f>
        <v>477.35900000000004</v>
      </c>
      <c r="O978" s="2">
        <f t="shared" ref="O978:O1041" si="509">(C978+D978)/2-3*M978</f>
        <v>379.11099999999999</v>
      </c>
      <c r="P978" s="2">
        <f t="shared" ref="P978:P1041" si="510">IF(OR(N978&lt;P977,E977&gt;P977),N978,P977)</f>
        <v>474.93900000000002</v>
      </c>
      <c r="Q978" s="2">
        <f t="shared" ref="Q978:Q1041" si="511">IF(OR(O978&gt;Q977,E977&lt;Q977),O978,Q977)</f>
        <v>400.30799999999994</v>
      </c>
      <c r="R978" s="2">
        <f t="shared" si="484"/>
        <v>474.93900000000002</v>
      </c>
      <c r="S978" s="2">
        <f t="shared" si="480"/>
        <v>485.54633333333334</v>
      </c>
      <c r="T978" s="2">
        <f t="shared" si="481"/>
        <v>370.92366666666669</v>
      </c>
      <c r="U978" s="2">
        <f t="shared" si="485"/>
        <v>483.40800000000002</v>
      </c>
      <c r="V978" s="2">
        <f t="shared" si="486"/>
        <v>390.16433333333327</v>
      </c>
      <c r="W978" s="2">
        <f t="shared" si="487"/>
        <v>483.40800000000002</v>
      </c>
      <c r="X978" t="b">
        <f t="shared" si="488"/>
        <v>1</v>
      </c>
      <c r="Y978" t="b">
        <f t="shared" si="489"/>
        <v>0</v>
      </c>
      <c r="Z978" t="b">
        <f t="shared" si="490"/>
        <v>0</v>
      </c>
      <c r="AA978" t="b">
        <f t="shared" si="491"/>
        <v>0</v>
      </c>
      <c r="AB978" s="3">
        <f t="shared" si="505"/>
        <v>-8.4689999999999941</v>
      </c>
      <c r="AC978" t="b">
        <f t="shared" si="482"/>
        <v>0</v>
      </c>
      <c r="AD978" s="4"/>
      <c r="AE978" s="3" t="b">
        <f t="shared" si="506"/>
        <v>0</v>
      </c>
      <c r="AF978" s="3" t="b">
        <f t="shared" si="492"/>
        <v>0</v>
      </c>
      <c r="AG978" s="3" t="b">
        <f t="shared" si="493"/>
        <v>0</v>
      </c>
      <c r="AH978" s="3" t="b">
        <f t="shared" si="494"/>
        <v>0</v>
      </c>
      <c r="AI978" s="3" t="b">
        <f t="shared" si="495"/>
        <v>1</v>
      </c>
      <c r="AJ978" s="3" t="b">
        <f t="shared" si="496"/>
        <v>1</v>
      </c>
      <c r="AK978" s="3">
        <f t="shared" si="499"/>
        <v>-8.4689999999999941</v>
      </c>
      <c r="AL978" s="3" t="b">
        <f t="shared" si="483"/>
        <v>0</v>
      </c>
      <c r="AM978" s="3" t="b">
        <f t="shared" si="507"/>
        <v>0</v>
      </c>
      <c r="AN978" s="3" t="b">
        <f t="shared" si="497"/>
        <v>0</v>
      </c>
      <c r="AO978" s="3">
        <f t="shared" si="498"/>
        <v>0</v>
      </c>
    </row>
    <row r="979" spans="1:41" x14ac:dyDescent="0.2">
      <c r="A979">
        <v>20151231</v>
      </c>
      <c r="B979">
        <v>425.88</v>
      </c>
      <c r="C979">
        <v>432.92</v>
      </c>
      <c r="D979">
        <v>418.74</v>
      </c>
      <c r="E979">
        <v>430.57</v>
      </c>
      <c r="F979" s="3">
        <v>45996600</v>
      </c>
      <c r="G979">
        <v>6399190000</v>
      </c>
      <c r="H979">
        <f t="shared" si="500"/>
        <v>346.30322222222225</v>
      </c>
      <c r="I979" s="1">
        <f t="shared" si="502"/>
        <v>14.180000000000007</v>
      </c>
      <c r="J979" s="1">
        <f t="shared" si="503"/>
        <v>6.3000000000000114</v>
      </c>
      <c r="K979" s="1">
        <f t="shared" si="504"/>
        <v>7.8799999999999955</v>
      </c>
      <c r="L979" s="1">
        <f t="shared" si="501"/>
        <v>14.180000000000007</v>
      </c>
      <c r="M979" s="1">
        <f t="shared" ref="M979:M1042" si="512">SUM(L964:L978)/15</f>
        <v>15.766</v>
      </c>
      <c r="N979" s="2">
        <f t="shared" si="508"/>
        <v>473.12800000000004</v>
      </c>
      <c r="O979" s="2">
        <f t="shared" si="509"/>
        <v>378.53200000000004</v>
      </c>
      <c r="P979" s="2">
        <f t="shared" si="510"/>
        <v>473.12800000000004</v>
      </c>
      <c r="Q979" s="2">
        <f t="shared" si="511"/>
        <v>400.30799999999994</v>
      </c>
      <c r="R979" s="2">
        <f t="shared" si="484"/>
        <v>473.12800000000004</v>
      </c>
      <c r="S979" s="2">
        <f t="shared" ref="S979:S1042" si="513">($C979+$D979)/2+3.5*$M979</f>
        <v>481.01100000000002</v>
      </c>
      <c r="T979" s="2">
        <f t="shared" ref="T979:T1042" si="514">($C979+$D979)/2-3.5*$M979</f>
        <v>370.64900000000006</v>
      </c>
      <c r="U979" s="2">
        <f t="shared" si="485"/>
        <v>481.01100000000002</v>
      </c>
      <c r="V979" s="2">
        <f t="shared" si="486"/>
        <v>390.16433333333327</v>
      </c>
      <c r="W979" s="2">
        <f t="shared" si="487"/>
        <v>481.01100000000002</v>
      </c>
      <c r="X979" t="b">
        <f t="shared" si="488"/>
        <v>1</v>
      </c>
      <c r="Y979" t="b">
        <f t="shared" si="489"/>
        <v>0</v>
      </c>
      <c r="Z979" t="b">
        <f t="shared" si="490"/>
        <v>0</v>
      </c>
      <c r="AA979" t="b">
        <f t="shared" si="491"/>
        <v>0</v>
      </c>
      <c r="AB979" s="3">
        <f t="shared" si="505"/>
        <v>-7.8829999999999814</v>
      </c>
      <c r="AC979" t="b">
        <f t="shared" si="482"/>
        <v>0</v>
      </c>
      <c r="AD979" s="4"/>
      <c r="AE979" s="3" t="b">
        <f t="shared" si="506"/>
        <v>0</v>
      </c>
      <c r="AF979" s="3" t="b">
        <f t="shared" si="492"/>
        <v>0</v>
      </c>
      <c r="AG979" s="3" t="b">
        <f t="shared" si="493"/>
        <v>0</v>
      </c>
      <c r="AH979" s="3" t="b">
        <f t="shared" si="494"/>
        <v>0</v>
      </c>
      <c r="AI979" s="3" t="b">
        <f t="shared" si="495"/>
        <v>1</v>
      </c>
      <c r="AJ979" s="3" t="b">
        <f t="shared" si="496"/>
        <v>1</v>
      </c>
      <c r="AK979" s="3">
        <f t="shared" si="499"/>
        <v>-7.8829999999999814</v>
      </c>
      <c r="AL979" s="3" t="b">
        <f t="shared" si="483"/>
        <v>0</v>
      </c>
      <c r="AM979" s="3" t="b">
        <f t="shared" si="507"/>
        <v>0</v>
      </c>
      <c r="AN979" s="3" t="b">
        <f t="shared" si="497"/>
        <v>0</v>
      </c>
      <c r="AO979" s="3">
        <f t="shared" si="498"/>
        <v>0</v>
      </c>
    </row>
    <row r="980" spans="1:41" x14ac:dyDescent="0.2">
      <c r="A980">
        <v>20160101</v>
      </c>
      <c r="B980">
        <v>430.72</v>
      </c>
      <c r="C980">
        <v>436.25</v>
      </c>
      <c r="D980">
        <v>427.51</v>
      </c>
      <c r="E980">
        <v>434.33</v>
      </c>
      <c r="F980" s="3">
        <v>36278900</v>
      </c>
      <c r="G980">
        <v>6473530000</v>
      </c>
      <c r="H980">
        <f t="shared" si="500"/>
        <v>348.45077777777783</v>
      </c>
      <c r="I980" s="1">
        <f t="shared" si="502"/>
        <v>8.7400000000000091</v>
      </c>
      <c r="J980" s="1">
        <f t="shared" si="503"/>
        <v>5.6800000000000068</v>
      </c>
      <c r="K980" s="1">
        <f t="shared" si="504"/>
        <v>3.0600000000000023</v>
      </c>
      <c r="L980" s="1">
        <f t="shared" si="501"/>
        <v>8.7400000000000091</v>
      </c>
      <c r="M980" s="1">
        <f t="shared" si="512"/>
        <v>15.280000000000003</v>
      </c>
      <c r="N980" s="2">
        <f t="shared" si="508"/>
        <v>477.72</v>
      </c>
      <c r="O980" s="2">
        <f t="shared" si="509"/>
        <v>386.03999999999996</v>
      </c>
      <c r="P980" s="2">
        <f t="shared" si="510"/>
        <v>473.12800000000004</v>
      </c>
      <c r="Q980" s="2">
        <f t="shared" si="511"/>
        <v>400.30799999999994</v>
      </c>
      <c r="R980" s="2">
        <f t="shared" si="484"/>
        <v>473.12800000000004</v>
      </c>
      <c r="S980" s="2">
        <f t="shared" si="513"/>
        <v>485.36</v>
      </c>
      <c r="T980" s="2">
        <f t="shared" si="514"/>
        <v>378.4</v>
      </c>
      <c r="U980" s="2">
        <f t="shared" si="485"/>
        <v>481.01100000000002</v>
      </c>
      <c r="V980" s="2">
        <f t="shared" si="486"/>
        <v>390.16433333333327</v>
      </c>
      <c r="W980" s="2">
        <f t="shared" si="487"/>
        <v>481.01100000000002</v>
      </c>
      <c r="X980" t="b">
        <f t="shared" si="488"/>
        <v>1</v>
      </c>
      <c r="Y980" t="b">
        <f t="shared" si="489"/>
        <v>0</v>
      </c>
      <c r="Z980" t="b">
        <f t="shared" si="490"/>
        <v>0</v>
      </c>
      <c r="AA980" t="b">
        <f t="shared" si="491"/>
        <v>0</v>
      </c>
      <c r="AB980" s="3">
        <f t="shared" si="505"/>
        <v>-7.8829999999999814</v>
      </c>
      <c r="AC980" t="b">
        <f t="shared" ref="AC980:AC1043" si="515">AND(AB980&lt;0,AB979&gt;0)</f>
        <v>0</v>
      </c>
      <c r="AD980" s="4"/>
      <c r="AE980" s="3" t="b">
        <f t="shared" si="506"/>
        <v>0</v>
      </c>
      <c r="AF980" s="3" t="b">
        <f t="shared" si="492"/>
        <v>0</v>
      </c>
      <c r="AG980" s="3" t="b">
        <f t="shared" si="493"/>
        <v>0</v>
      </c>
      <c r="AH980" s="3" t="b">
        <f t="shared" si="494"/>
        <v>0</v>
      </c>
      <c r="AI980" s="3" t="b">
        <f t="shared" si="495"/>
        <v>1</v>
      </c>
      <c r="AJ980" s="3" t="b">
        <f t="shared" si="496"/>
        <v>1</v>
      </c>
      <c r="AK980" s="3">
        <f t="shared" si="499"/>
        <v>-7.8829999999999814</v>
      </c>
      <c r="AL980" s="3" t="b">
        <f t="shared" ref="AL980:AL1043" si="516">AND(AK980&gt;0,AK979&lt;0)</f>
        <v>0</v>
      </c>
      <c r="AM980" s="3" t="b">
        <f t="shared" si="507"/>
        <v>0</v>
      </c>
      <c r="AN980" s="3" t="b">
        <f t="shared" si="497"/>
        <v>0</v>
      </c>
      <c r="AO980" s="3">
        <f t="shared" si="498"/>
        <v>0</v>
      </c>
    </row>
    <row r="981" spans="1:41" x14ac:dyDescent="0.2">
      <c r="A981">
        <v>20160102</v>
      </c>
      <c r="B981">
        <v>434.62</v>
      </c>
      <c r="C981">
        <v>436.06</v>
      </c>
      <c r="D981">
        <v>431.87</v>
      </c>
      <c r="E981">
        <v>433.44</v>
      </c>
      <c r="F981" s="3">
        <v>30096600</v>
      </c>
      <c r="G981">
        <v>6533630000</v>
      </c>
      <c r="H981">
        <f t="shared" si="500"/>
        <v>350.62411111111112</v>
      </c>
      <c r="I981" s="1">
        <f t="shared" si="502"/>
        <v>4.1899999999999977</v>
      </c>
      <c r="J981" s="1">
        <f t="shared" si="503"/>
        <v>1.7300000000000182</v>
      </c>
      <c r="K981" s="1">
        <f t="shared" si="504"/>
        <v>2.4599999999999795</v>
      </c>
      <c r="L981" s="1">
        <f t="shared" si="501"/>
        <v>4.1899999999999977</v>
      </c>
      <c r="M981" s="1">
        <f t="shared" si="512"/>
        <v>15.26266666666667</v>
      </c>
      <c r="N981" s="2">
        <f t="shared" si="508"/>
        <v>479.75300000000004</v>
      </c>
      <c r="O981" s="2">
        <f t="shared" si="509"/>
        <v>388.17700000000002</v>
      </c>
      <c r="P981" s="2">
        <f t="shared" si="510"/>
        <v>473.12800000000004</v>
      </c>
      <c r="Q981" s="2">
        <f t="shared" si="511"/>
        <v>400.30799999999994</v>
      </c>
      <c r="R981" s="2">
        <f t="shared" si="484"/>
        <v>473.12800000000004</v>
      </c>
      <c r="S981" s="2">
        <f t="shared" si="513"/>
        <v>487.38433333333336</v>
      </c>
      <c r="T981" s="2">
        <f t="shared" si="514"/>
        <v>380.5456666666667</v>
      </c>
      <c r="U981" s="2">
        <f t="shared" si="485"/>
        <v>481.01100000000002</v>
      </c>
      <c r="V981" s="2">
        <f t="shared" si="486"/>
        <v>390.16433333333327</v>
      </c>
      <c r="W981" s="2">
        <f t="shared" si="487"/>
        <v>481.01100000000002</v>
      </c>
      <c r="X981" t="b">
        <f t="shared" si="488"/>
        <v>1</v>
      </c>
      <c r="Y981" t="b">
        <f t="shared" si="489"/>
        <v>0</v>
      </c>
      <c r="Z981" t="b">
        <f t="shared" si="490"/>
        <v>0</v>
      </c>
      <c r="AA981" t="b">
        <f t="shared" si="491"/>
        <v>0</v>
      </c>
      <c r="AB981" s="3">
        <f t="shared" si="505"/>
        <v>-7.8829999999999814</v>
      </c>
      <c r="AC981" t="b">
        <f t="shared" si="515"/>
        <v>0</v>
      </c>
      <c r="AD981" s="4"/>
      <c r="AE981" s="3" t="b">
        <f t="shared" si="506"/>
        <v>0</v>
      </c>
      <c r="AF981" s="3" t="b">
        <f t="shared" si="492"/>
        <v>0</v>
      </c>
      <c r="AG981" s="3" t="b">
        <f t="shared" si="493"/>
        <v>0</v>
      </c>
      <c r="AH981" s="3" t="b">
        <f t="shared" si="494"/>
        <v>0</v>
      </c>
      <c r="AI981" s="3" t="b">
        <f t="shared" si="495"/>
        <v>1</v>
      </c>
      <c r="AJ981" s="3" t="b">
        <f t="shared" si="496"/>
        <v>1</v>
      </c>
      <c r="AK981" s="3">
        <f t="shared" si="499"/>
        <v>-7.8829999999999814</v>
      </c>
      <c r="AL981" s="3" t="b">
        <f t="shared" si="516"/>
        <v>0</v>
      </c>
      <c r="AM981" s="3" t="b">
        <f t="shared" si="507"/>
        <v>0</v>
      </c>
      <c r="AN981" s="3" t="b">
        <f t="shared" si="497"/>
        <v>0</v>
      </c>
      <c r="AO981" s="3">
        <f t="shared" si="498"/>
        <v>0</v>
      </c>
    </row>
    <row r="982" spans="1:41" x14ac:dyDescent="0.2">
      <c r="A982">
        <v>20160103</v>
      </c>
      <c r="B982">
        <v>433.58</v>
      </c>
      <c r="C982">
        <v>433.74</v>
      </c>
      <c r="D982">
        <v>424.71</v>
      </c>
      <c r="E982">
        <v>430.01</v>
      </c>
      <c r="F982" s="3">
        <v>39633800</v>
      </c>
      <c r="G982">
        <v>6519500000</v>
      </c>
      <c r="H982">
        <f t="shared" si="500"/>
        <v>352.79277777777781</v>
      </c>
      <c r="I982" s="1">
        <f t="shared" si="502"/>
        <v>9.0300000000000296</v>
      </c>
      <c r="J982" s="1">
        <f t="shared" si="503"/>
        <v>0.30000000000001137</v>
      </c>
      <c r="K982" s="1">
        <f t="shared" si="504"/>
        <v>8.7300000000000182</v>
      </c>
      <c r="L982" s="1">
        <f t="shared" si="501"/>
        <v>9.0300000000000296</v>
      </c>
      <c r="M982" s="1">
        <f t="shared" si="512"/>
        <v>14.859333333333336</v>
      </c>
      <c r="N982" s="2">
        <f t="shared" si="508"/>
        <v>473.803</v>
      </c>
      <c r="O982" s="2">
        <f t="shared" si="509"/>
        <v>384.64700000000005</v>
      </c>
      <c r="P982" s="2">
        <f t="shared" si="510"/>
        <v>473.12800000000004</v>
      </c>
      <c r="Q982" s="2">
        <f t="shared" si="511"/>
        <v>400.30799999999994</v>
      </c>
      <c r="R982" s="2">
        <f t="shared" si="484"/>
        <v>473.12800000000004</v>
      </c>
      <c r="S982" s="2">
        <f t="shared" si="513"/>
        <v>481.23266666666672</v>
      </c>
      <c r="T982" s="2">
        <f t="shared" si="514"/>
        <v>377.21733333333333</v>
      </c>
      <c r="U982" s="2">
        <f t="shared" si="485"/>
        <v>481.01100000000002</v>
      </c>
      <c r="V982" s="2">
        <f t="shared" si="486"/>
        <v>390.16433333333327</v>
      </c>
      <c r="W982" s="2">
        <f t="shared" si="487"/>
        <v>481.01100000000002</v>
      </c>
      <c r="X982" t="b">
        <f t="shared" si="488"/>
        <v>1</v>
      </c>
      <c r="Y982" t="b">
        <f t="shared" si="489"/>
        <v>0</v>
      </c>
      <c r="Z982" t="b">
        <f t="shared" si="490"/>
        <v>0</v>
      </c>
      <c r="AA982" t="b">
        <f t="shared" si="491"/>
        <v>0</v>
      </c>
      <c r="AB982" s="3">
        <f t="shared" si="505"/>
        <v>-7.8829999999999814</v>
      </c>
      <c r="AC982" t="b">
        <f t="shared" si="515"/>
        <v>0</v>
      </c>
      <c r="AD982" s="4"/>
      <c r="AE982" s="3" t="b">
        <f t="shared" si="506"/>
        <v>0</v>
      </c>
      <c r="AF982" s="3" t="b">
        <f t="shared" si="492"/>
        <v>0</v>
      </c>
      <c r="AG982" s="3" t="b">
        <f t="shared" si="493"/>
        <v>0</v>
      </c>
      <c r="AH982" s="3" t="b">
        <f t="shared" si="494"/>
        <v>0</v>
      </c>
      <c r="AI982" s="3" t="b">
        <f t="shared" si="495"/>
        <v>1</v>
      </c>
      <c r="AJ982" s="3" t="b">
        <f t="shared" si="496"/>
        <v>1</v>
      </c>
      <c r="AK982" s="3">
        <f t="shared" si="499"/>
        <v>-7.8829999999999814</v>
      </c>
      <c r="AL982" s="3" t="b">
        <f t="shared" si="516"/>
        <v>0</v>
      </c>
      <c r="AM982" s="3" t="b">
        <f t="shared" si="507"/>
        <v>0</v>
      </c>
      <c r="AN982" s="3" t="b">
        <f t="shared" si="497"/>
        <v>0</v>
      </c>
      <c r="AO982" s="3">
        <f t="shared" si="498"/>
        <v>0</v>
      </c>
    </row>
    <row r="983" spans="1:41" x14ac:dyDescent="0.2">
      <c r="A983">
        <v>20160104</v>
      </c>
      <c r="B983">
        <v>430.06</v>
      </c>
      <c r="C983">
        <v>434.52</v>
      </c>
      <c r="D983">
        <v>429.08</v>
      </c>
      <c r="E983">
        <v>433.09</v>
      </c>
      <c r="F983" s="3">
        <v>38477500</v>
      </c>
      <c r="G983">
        <v>6468180000</v>
      </c>
      <c r="H983">
        <f t="shared" si="500"/>
        <v>354.89977777777779</v>
      </c>
      <c r="I983" s="1">
        <f t="shared" si="502"/>
        <v>5.4399999999999977</v>
      </c>
      <c r="J983" s="1">
        <f t="shared" si="503"/>
        <v>4.5099999999999909</v>
      </c>
      <c r="K983" s="1">
        <f t="shared" si="504"/>
        <v>0.93000000000000682</v>
      </c>
      <c r="L983" s="1">
        <f t="shared" si="501"/>
        <v>5.4399999999999977</v>
      </c>
      <c r="M983" s="1">
        <f t="shared" si="512"/>
        <v>14.873333333333338</v>
      </c>
      <c r="N983" s="2">
        <f t="shared" si="508"/>
        <v>476.41999999999996</v>
      </c>
      <c r="O983" s="2">
        <f t="shared" si="509"/>
        <v>387.17999999999995</v>
      </c>
      <c r="P983" s="2">
        <f t="shared" si="510"/>
        <v>473.12800000000004</v>
      </c>
      <c r="Q983" s="2">
        <f t="shared" si="511"/>
        <v>400.30799999999994</v>
      </c>
      <c r="R983" s="2">
        <f t="shared" si="484"/>
        <v>473.12800000000004</v>
      </c>
      <c r="S983" s="2">
        <f t="shared" si="513"/>
        <v>483.85666666666663</v>
      </c>
      <c r="T983" s="2">
        <f t="shared" si="514"/>
        <v>379.74333333333328</v>
      </c>
      <c r="U983" s="2">
        <f t="shared" si="485"/>
        <v>481.01100000000002</v>
      </c>
      <c r="V983" s="2">
        <f t="shared" si="486"/>
        <v>390.16433333333327</v>
      </c>
      <c r="W983" s="2">
        <f t="shared" si="487"/>
        <v>481.01100000000002</v>
      </c>
      <c r="X983" t="b">
        <f t="shared" si="488"/>
        <v>1</v>
      </c>
      <c r="Y983" t="b">
        <f t="shared" si="489"/>
        <v>0</v>
      </c>
      <c r="Z983" t="b">
        <f t="shared" si="490"/>
        <v>0</v>
      </c>
      <c r="AA983" t="b">
        <f t="shared" si="491"/>
        <v>0</v>
      </c>
      <c r="AB983" s="3">
        <f t="shared" si="505"/>
        <v>-7.8829999999999814</v>
      </c>
      <c r="AC983" t="b">
        <f t="shared" si="515"/>
        <v>0</v>
      </c>
      <c r="AD983" s="4"/>
      <c r="AE983" s="3" t="b">
        <f t="shared" si="506"/>
        <v>0</v>
      </c>
      <c r="AF983" s="3" t="b">
        <f t="shared" si="492"/>
        <v>0</v>
      </c>
      <c r="AG983" s="3" t="b">
        <f t="shared" si="493"/>
        <v>0</v>
      </c>
      <c r="AH983" s="3" t="b">
        <f t="shared" si="494"/>
        <v>0</v>
      </c>
      <c r="AI983" s="3" t="b">
        <f t="shared" si="495"/>
        <v>1</v>
      </c>
      <c r="AJ983" s="3" t="b">
        <f t="shared" si="496"/>
        <v>1</v>
      </c>
      <c r="AK983" s="3">
        <f t="shared" si="499"/>
        <v>-7.8829999999999814</v>
      </c>
      <c r="AL983" s="3" t="b">
        <f t="shared" si="516"/>
        <v>0</v>
      </c>
      <c r="AM983" s="3" t="b">
        <f t="shared" si="507"/>
        <v>0</v>
      </c>
      <c r="AN983" s="3" t="b">
        <f t="shared" si="497"/>
        <v>0</v>
      </c>
      <c r="AO983" s="3">
        <f t="shared" si="498"/>
        <v>0</v>
      </c>
    </row>
    <row r="984" spans="1:41" x14ac:dyDescent="0.2">
      <c r="A984">
        <v>20160105</v>
      </c>
      <c r="B984">
        <v>433.07</v>
      </c>
      <c r="C984">
        <v>434.18</v>
      </c>
      <c r="D984">
        <v>429.68</v>
      </c>
      <c r="E984">
        <v>431.96</v>
      </c>
      <c r="F984" s="3">
        <v>34522600</v>
      </c>
      <c r="G984">
        <v>6515380000</v>
      </c>
      <c r="H984">
        <f t="shared" si="500"/>
        <v>356.97788888888891</v>
      </c>
      <c r="I984" s="1">
        <f t="shared" si="502"/>
        <v>4.5</v>
      </c>
      <c r="J984" s="1">
        <f t="shared" si="503"/>
        <v>1.0900000000000318</v>
      </c>
      <c r="K984" s="1">
        <f t="shared" si="504"/>
        <v>3.4099999999999682</v>
      </c>
      <c r="L984" s="1">
        <f t="shared" si="501"/>
        <v>4.5</v>
      </c>
      <c r="M984" s="1">
        <f t="shared" si="512"/>
        <v>13.349333333333337</v>
      </c>
      <c r="N984" s="2">
        <f t="shared" si="508"/>
        <v>471.97800000000001</v>
      </c>
      <c r="O984" s="2">
        <f t="shared" si="509"/>
        <v>391.88200000000001</v>
      </c>
      <c r="P984" s="2">
        <f t="shared" si="510"/>
        <v>471.97800000000001</v>
      </c>
      <c r="Q984" s="2">
        <f t="shared" si="511"/>
        <v>400.30799999999994</v>
      </c>
      <c r="R984" s="2">
        <f t="shared" si="484"/>
        <v>471.97800000000001</v>
      </c>
      <c r="S984" s="2">
        <f t="shared" si="513"/>
        <v>478.65266666666668</v>
      </c>
      <c r="T984" s="2">
        <f t="shared" si="514"/>
        <v>385.20733333333334</v>
      </c>
      <c r="U984" s="2">
        <f t="shared" si="485"/>
        <v>478.65266666666668</v>
      </c>
      <c r="V984" s="2">
        <f t="shared" si="486"/>
        <v>390.16433333333327</v>
      </c>
      <c r="W984" s="2">
        <f t="shared" si="487"/>
        <v>478.65266666666668</v>
      </c>
      <c r="X984" t="b">
        <f t="shared" si="488"/>
        <v>1</v>
      </c>
      <c r="Y984" t="b">
        <f t="shared" si="489"/>
        <v>0</v>
      </c>
      <c r="Z984" t="b">
        <f t="shared" si="490"/>
        <v>0</v>
      </c>
      <c r="AA984" t="b">
        <f t="shared" si="491"/>
        <v>0</v>
      </c>
      <c r="AB984" s="3">
        <f t="shared" si="505"/>
        <v>-6.674666666666667</v>
      </c>
      <c r="AC984" t="b">
        <f t="shared" si="515"/>
        <v>0</v>
      </c>
      <c r="AD984" s="4"/>
      <c r="AE984" s="3" t="b">
        <f t="shared" si="506"/>
        <v>0</v>
      </c>
      <c r="AF984" s="3" t="b">
        <f t="shared" si="492"/>
        <v>0</v>
      </c>
      <c r="AG984" s="3" t="b">
        <f t="shared" si="493"/>
        <v>0</v>
      </c>
      <c r="AH984" s="3" t="b">
        <f t="shared" si="494"/>
        <v>0</v>
      </c>
      <c r="AI984" s="3" t="b">
        <f t="shared" si="495"/>
        <v>1</v>
      </c>
      <c r="AJ984" s="3" t="b">
        <f t="shared" si="496"/>
        <v>1</v>
      </c>
      <c r="AK984" s="3">
        <f t="shared" si="499"/>
        <v>-6.674666666666667</v>
      </c>
      <c r="AL984" s="3" t="b">
        <f t="shared" si="516"/>
        <v>0</v>
      </c>
      <c r="AM984" s="3" t="b">
        <f t="shared" si="507"/>
        <v>0</v>
      </c>
      <c r="AN984" s="3" t="b">
        <f t="shared" si="497"/>
        <v>0</v>
      </c>
      <c r="AO984" s="3">
        <f t="shared" si="498"/>
        <v>0</v>
      </c>
    </row>
    <row r="985" spans="1:41" x14ac:dyDescent="0.2">
      <c r="A985">
        <v>20160106</v>
      </c>
      <c r="B985">
        <v>431.86</v>
      </c>
      <c r="C985">
        <v>431.86</v>
      </c>
      <c r="D985">
        <v>426.34</v>
      </c>
      <c r="E985">
        <v>429.11</v>
      </c>
      <c r="F985" s="3">
        <v>34042500</v>
      </c>
      <c r="G985">
        <v>6498830000</v>
      </c>
      <c r="H985">
        <f t="shared" si="500"/>
        <v>359.07777777777773</v>
      </c>
      <c r="I985" s="1">
        <f t="shared" si="502"/>
        <v>5.5200000000000387</v>
      </c>
      <c r="J985" s="1">
        <f t="shared" si="503"/>
        <v>9.9999999999965894E-2</v>
      </c>
      <c r="K985" s="1">
        <f t="shared" si="504"/>
        <v>5.6200000000000045</v>
      </c>
      <c r="L985" s="1">
        <f t="shared" si="501"/>
        <v>5.6200000000000045</v>
      </c>
      <c r="M985" s="1">
        <f t="shared" si="512"/>
        <v>12.488000000000003</v>
      </c>
      <c r="N985" s="2">
        <f t="shared" si="508"/>
        <v>466.56400000000002</v>
      </c>
      <c r="O985" s="2">
        <f t="shared" si="509"/>
        <v>391.63600000000002</v>
      </c>
      <c r="P985" s="2">
        <f t="shared" si="510"/>
        <v>466.56400000000002</v>
      </c>
      <c r="Q985" s="2">
        <f t="shared" si="511"/>
        <v>400.30799999999994</v>
      </c>
      <c r="R985" s="2">
        <f t="shared" si="484"/>
        <v>466.56400000000002</v>
      </c>
      <c r="S985" s="2">
        <f t="shared" si="513"/>
        <v>472.80800000000005</v>
      </c>
      <c r="T985" s="2">
        <f t="shared" si="514"/>
        <v>385.392</v>
      </c>
      <c r="U985" s="2">
        <f t="shared" si="485"/>
        <v>472.80800000000005</v>
      </c>
      <c r="V985" s="2">
        <f t="shared" si="486"/>
        <v>390.16433333333327</v>
      </c>
      <c r="W985" s="2">
        <f t="shared" si="487"/>
        <v>472.80800000000005</v>
      </c>
      <c r="X985" t="b">
        <f t="shared" si="488"/>
        <v>1</v>
      </c>
      <c r="Y985" t="b">
        <f t="shared" si="489"/>
        <v>0</v>
      </c>
      <c r="Z985" t="b">
        <f t="shared" si="490"/>
        <v>0</v>
      </c>
      <c r="AA985" t="b">
        <f t="shared" si="491"/>
        <v>0</v>
      </c>
      <c r="AB985" s="3">
        <f t="shared" si="505"/>
        <v>-6.2440000000000282</v>
      </c>
      <c r="AC985" t="b">
        <f t="shared" si="515"/>
        <v>0</v>
      </c>
      <c r="AD985" s="4"/>
      <c r="AE985" s="3" t="b">
        <f t="shared" si="506"/>
        <v>0</v>
      </c>
      <c r="AF985" s="3" t="b">
        <f t="shared" si="492"/>
        <v>0</v>
      </c>
      <c r="AG985" s="3" t="b">
        <f t="shared" si="493"/>
        <v>0</v>
      </c>
      <c r="AH985" s="3" t="b">
        <f t="shared" si="494"/>
        <v>0</v>
      </c>
      <c r="AI985" s="3" t="b">
        <f t="shared" si="495"/>
        <v>1</v>
      </c>
      <c r="AJ985" s="3" t="b">
        <f t="shared" si="496"/>
        <v>1</v>
      </c>
      <c r="AK985" s="3">
        <f t="shared" si="499"/>
        <v>-6.2440000000000282</v>
      </c>
      <c r="AL985" s="3" t="b">
        <f t="shared" si="516"/>
        <v>0</v>
      </c>
      <c r="AM985" s="3" t="b">
        <f t="shared" si="507"/>
        <v>0</v>
      </c>
      <c r="AN985" s="3" t="b">
        <f t="shared" si="497"/>
        <v>0</v>
      </c>
      <c r="AO985" s="3">
        <f t="shared" si="498"/>
        <v>0</v>
      </c>
    </row>
    <row r="986" spans="1:41" x14ac:dyDescent="0.2">
      <c r="A986">
        <v>20160107</v>
      </c>
      <c r="B986">
        <v>430.01</v>
      </c>
      <c r="C986">
        <v>458.77</v>
      </c>
      <c r="D986">
        <v>429.08</v>
      </c>
      <c r="E986">
        <v>458.05</v>
      </c>
      <c r="F986" s="3">
        <v>87562200</v>
      </c>
      <c r="G986">
        <v>6472580000</v>
      </c>
      <c r="H986">
        <f t="shared" si="500"/>
        <v>361.15344444444446</v>
      </c>
      <c r="I986" s="1">
        <f t="shared" si="502"/>
        <v>29.689999999999998</v>
      </c>
      <c r="J986" s="1">
        <f t="shared" si="503"/>
        <v>29.659999999999968</v>
      </c>
      <c r="K986" s="1">
        <f t="shared" si="504"/>
        <v>3.0000000000029559E-2</v>
      </c>
      <c r="L986" s="1">
        <f t="shared" si="501"/>
        <v>29.689999999999998</v>
      </c>
      <c r="M986" s="1">
        <f t="shared" si="512"/>
        <v>12.318000000000003</v>
      </c>
      <c r="N986" s="2">
        <f t="shared" si="508"/>
        <v>480.87899999999996</v>
      </c>
      <c r="O986" s="2">
        <f t="shared" si="509"/>
        <v>406.97099999999995</v>
      </c>
      <c r="P986" s="2">
        <f t="shared" si="510"/>
        <v>466.56400000000002</v>
      </c>
      <c r="Q986" s="2">
        <f t="shared" si="511"/>
        <v>406.97099999999995</v>
      </c>
      <c r="R986" s="2">
        <f t="shared" ref="R986:R1049" si="517">IF(E986&lt;=P986,P986,Q986)</f>
        <v>466.56400000000002</v>
      </c>
      <c r="S986" s="2">
        <f t="shared" si="513"/>
        <v>487.03799999999995</v>
      </c>
      <c r="T986" s="2">
        <f t="shared" si="514"/>
        <v>400.81199999999995</v>
      </c>
      <c r="U986" s="2">
        <f t="shared" ref="U986:U1049" si="518">IF(OR(S986&lt;U985,$E985&gt;U985),S986,U985)</f>
        <v>472.80800000000005</v>
      </c>
      <c r="V986" s="2">
        <f t="shared" ref="V986:V1049" si="519">IF(OR(T986&gt;V985,$E985&lt;V985),T986,V985)</f>
        <v>400.81199999999995</v>
      </c>
      <c r="W986" s="2">
        <f t="shared" ref="W986:W1049" si="520">IF($E986&lt;=U986,U986,V986)</f>
        <v>472.80800000000005</v>
      </c>
      <c r="X986" t="b">
        <f t="shared" ref="X986:X1049" si="521">E986&gt;H986</f>
        <v>1</v>
      </c>
      <c r="Y986" t="b">
        <f t="shared" ref="Y986:Y1049" si="522">C986&gt;MAX(C971:C985)</f>
        <v>1</v>
      </c>
      <c r="Z986" t="b">
        <f t="shared" ref="Z986:Z1049" si="523">E986&gt;R986</f>
        <v>0</v>
      </c>
      <c r="AA986" t="b">
        <f t="shared" ref="AA986:AA1049" si="524">E986&gt;W986</f>
        <v>0</v>
      </c>
      <c r="AB986" s="3">
        <f t="shared" si="505"/>
        <v>-6.2440000000000282</v>
      </c>
      <c r="AC986" t="b">
        <f t="shared" si="515"/>
        <v>0</v>
      </c>
      <c r="AD986" s="4"/>
      <c r="AE986" s="3" t="b">
        <f t="shared" si="506"/>
        <v>0</v>
      </c>
      <c r="AF986" s="3" t="b">
        <f t="shared" ref="AF986:AF1049" si="525">AND(X986,Y986,Z986,AA986,AE986)</f>
        <v>0</v>
      </c>
      <c r="AG986" s="3" t="b">
        <f t="shared" ref="AG986:AG1049" si="526">E986&lt;H986</f>
        <v>0</v>
      </c>
      <c r="AH986" s="3" t="b">
        <f t="shared" ref="AH986:AH1049" si="527">D986&lt;MIN(D971:D985)</f>
        <v>0</v>
      </c>
      <c r="AI986" s="3" t="b">
        <f t="shared" ref="AI986:AI1049" si="528">E986&lt;R986</f>
        <v>1</v>
      </c>
      <c r="AJ986" s="3" t="b">
        <f t="shared" ref="AJ986:AJ1049" si="529">E986&lt;W986</f>
        <v>1</v>
      </c>
      <c r="AK986" s="3">
        <f t="shared" si="499"/>
        <v>-6.2440000000000282</v>
      </c>
      <c r="AL986" s="3" t="b">
        <f t="shared" si="516"/>
        <v>0</v>
      </c>
      <c r="AM986" s="3" t="b">
        <f t="shared" si="507"/>
        <v>0</v>
      </c>
      <c r="AN986" s="3" t="b">
        <f t="shared" ref="AN986:AN1049" si="530">AND(AF986,AG986,AH986,AI986,AM986)</f>
        <v>0</v>
      </c>
      <c r="AO986" s="3">
        <f t="shared" ref="AO986:AO1049" si="531">IF(AF986,1,IF(AN986,-1,0))</f>
        <v>0</v>
      </c>
    </row>
    <row r="987" spans="1:41" x14ac:dyDescent="0.2">
      <c r="A987">
        <v>20160108</v>
      </c>
      <c r="B987">
        <v>457.54</v>
      </c>
      <c r="C987">
        <v>462.93</v>
      </c>
      <c r="D987">
        <v>447.94</v>
      </c>
      <c r="E987">
        <v>453.23</v>
      </c>
      <c r="F987" s="3">
        <v>56993000</v>
      </c>
      <c r="G987">
        <v>6888600000</v>
      </c>
      <c r="H987">
        <f t="shared" si="500"/>
        <v>363.53255555555558</v>
      </c>
      <c r="I987" s="1">
        <f t="shared" si="502"/>
        <v>14.990000000000009</v>
      </c>
      <c r="J987" s="1">
        <f t="shared" si="503"/>
        <v>4.8799999999999955</v>
      </c>
      <c r="K987" s="1">
        <f t="shared" si="504"/>
        <v>10.110000000000014</v>
      </c>
      <c r="L987" s="1">
        <f t="shared" si="501"/>
        <v>14.990000000000009</v>
      </c>
      <c r="M987" s="1">
        <f t="shared" si="512"/>
        <v>13.766666666666671</v>
      </c>
      <c r="N987" s="2">
        <f t="shared" si="508"/>
        <v>496.73500000000001</v>
      </c>
      <c r="O987" s="2">
        <f t="shared" si="509"/>
        <v>414.13499999999999</v>
      </c>
      <c r="P987" s="2">
        <f t="shared" si="510"/>
        <v>466.56400000000002</v>
      </c>
      <c r="Q987" s="2">
        <f t="shared" si="511"/>
        <v>414.13499999999999</v>
      </c>
      <c r="R987" s="2">
        <f t="shared" si="517"/>
        <v>466.56400000000002</v>
      </c>
      <c r="S987" s="2">
        <f t="shared" si="513"/>
        <v>503.61833333333334</v>
      </c>
      <c r="T987" s="2">
        <f t="shared" si="514"/>
        <v>407.25166666666667</v>
      </c>
      <c r="U987" s="2">
        <f t="shared" si="518"/>
        <v>472.80800000000005</v>
      </c>
      <c r="V987" s="2">
        <f t="shared" si="519"/>
        <v>407.25166666666667</v>
      </c>
      <c r="W987" s="2">
        <f t="shared" si="520"/>
        <v>472.80800000000005</v>
      </c>
      <c r="X987" t="b">
        <f t="shared" si="521"/>
        <v>1</v>
      </c>
      <c r="Y987" t="b">
        <f t="shared" si="522"/>
        <v>1</v>
      </c>
      <c r="Z987" t="b">
        <f t="shared" si="523"/>
        <v>0</v>
      </c>
      <c r="AA987" t="b">
        <f t="shared" si="524"/>
        <v>0</v>
      </c>
      <c r="AB987" s="3">
        <f t="shared" si="505"/>
        <v>-6.2440000000000282</v>
      </c>
      <c r="AC987" t="b">
        <f t="shared" si="515"/>
        <v>0</v>
      </c>
      <c r="AD987" s="4"/>
      <c r="AE987" s="3" t="b">
        <f t="shared" si="506"/>
        <v>0</v>
      </c>
      <c r="AF987" s="3" t="b">
        <f t="shared" si="525"/>
        <v>0</v>
      </c>
      <c r="AG987" s="3" t="b">
        <f t="shared" si="526"/>
        <v>0</v>
      </c>
      <c r="AH987" s="3" t="b">
        <f t="shared" si="527"/>
        <v>0</v>
      </c>
      <c r="AI987" s="3" t="b">
        <f t="shared" si="528"/>
        <v>1</v>
      </c>
      <c r="AJ987" s="3" t="b">
        <f t="shared" si="529"/>
        <v>1</v>
      </c>
      <c r="AK987" s="3">
        <f t="shared" ref="AK987:AK1050" si="532">$R987-$W987</f>
        <v>-6.2440000000000282</v>
      </c>
      <c r="AL987" s="3" t="b">
        <f t="shared" si="516"/>
        <v>0</v>
      </c>
      <c r="AM987" s="3" t="b">
        <f t="shared" si="507"/>
        <v>0</v>
      </c>
      <c r="AN987" s="3" t="b">
        <f t="shared" si="530"/>
        <v>0</v>
      </c>
      <c r="AO987" s="3">
        <f t="shared" si="531"/>
        <v>0</v>
      </c>
    </row>
    <row r="988" spans="1:41" x14ac:dyDescent="0.2">
      <c r="A988">
        <v>20160109</v>
      </c>
      <c r="B988">
        <v>453.38</v>
      </c>
      <c r="C988">
        <v>454.64</v>
      </c>
      <c r="D988">
        <v>446.89</v>
      </c>
      <c r="E988">
        <v>447.61</v>
      </c>
      <c r="F988" s="3">
        <v>32278000</v>
      </c>
      <c r="G988">
        <v>6828000000</v>
      </c>
      <c r="H988">
        <f t="shared" si="500"/>
        <v>365.84688888888888</v>
      </c>
      <c r="I988" s="1">
        <f t="shared" si="502"/>
        <v>7.75</v>
      </c>
      <c r="J988" s="1">
        <f t="shared" si="503"/>
        <v>1.4099999999999682</v>
      </c>
      <c r="K988" s="1">
        <f t="shared" si="504"/>
        <v>6.3400000000000318</v>
      </c>
      <c r="L988" s="1">
        <f t="shared" si="501"/>
        <v>7.75</v>
      </c>
      <c r="M988" s="1">
        <f t="shared" si="512"/>
        <v>13.695333333333338</v>
      </c>
      <c r="N988" s="2">
        <f t="shared" si="508"/>
        <v>491.851</v>
      </c>
      <c r="O988" s="2">
        <f t="shared" si="509"/>
        <v>409.67899999999997</v>
      </c>
      <c r="P988" s="2">
        <f t="shared" si="510"/>
        <v>466.56400000000002</v>
      </c>
      <c r="Q988" s="2">
        <f t="shared" si="511"/>
        <v>414.13499999999999</v>
      </c>
      <c r="R988" s="2">
        <f t="shared" si="517"/>
        <v>466.56400000000002</v>
      </c>
      <c r="S988" s="2">
        <f t="shared" si="513"/>
        <v>498.69866666666667</v>
      </c>
      <c r="T988" s="2">
        <f t="shared" si="514"/>
        <v>402.8313333333333</v>
      </c>
      <c r="U988" s="2">
        <f t="shared" si="518"/>
        <v>472.80800000000005</v>
      </c>
      <c r="V988" s="2">
        <f t="shared" si="519"/>
        <v>407.25166666666667</v>
      </c>
      <c r="W988" s="2">
        <f t="shared" si="520"/>
        <v>472.80800000000005</v>
      </c>
      <c r="X988" t="b">
        <f t="shared" si="521"/>
        <v>1</v>
      </c>
      <c r="Y988" t="b">
        <f t="shared" si="522"/>
        <v>0</v>
      </c>
      <c r="Z988" t="b">
        <f t="shared" si="523"/>
        <v>0</v>
      </c>
      <c r="AA988" t="b">
        <f t="shared" si="524"/>
        <v>0</v>
      </c>
      <c r="AB988" s="3">
        <f t="shared" si="505"/>
        <v>-6.2440000000000282</v>
      </c>
      <c r="AC988" t="b">
        <f t="shared" si="515"/>
        <v>0</v>
      </c>
      <c r="AD988" s="4"/>
      <c r="AE988" s="3" t="b">
        <f t="shared" si="506"/>
        <v>0</v>
      </c>
      <c r="AF988" s="3" t="b">
        <f t="shared" si="525"/>
        <v>0</v>
      </c>
      <c r="AG988" s="3" t="b">
        <f t="shared" si="526"/>
        <v>0</v>
      </c>
      <c r="AH988" s="3" t="b">
        <f t="shared" si="527"/>
        <v>0</v>
      </c>
      <c r="AI988" s="3" t="b">
        <f t="shared" si="528"/>
        <v>1</v>
      </c>
      <c r="AJ988" s="3" t="b">
        <f t="shared" si="529"/>
        <v>1</v>
      </c>
      <c r="AK988" s="3">
        <f t="shared" si="532"/>
        <v>-6.2440000000000282</v>
      </c>
      <c r="AL988" s="3" t="b">
        <f t="shared" si="516"/>
        <v>0</v>
      </c>
      <c r="AM988" s="3" t="b">
        <f t="shared" si="507"/>
        <v>0</v>
      </c>
      <c r="AN988" s="3" t="b">
        <f t="shared" si="530"/>
        <v>0</v>
      </c>
      <c r="AO988" s="3">
        <f t="shared" si="531"/>
        <v>0</v>
      </c>
    </row>
    <row r="989" spans="1:41" x14ac:dyDescent="0.2">
      <c r="A989">
        <v>20160110</v>
      </c>
      <c r="B989">
        <v>448.24</v>
      </c>
      <c r="C989">
        <v>448.31</v>
      </c>
      <c r="D989">
        <v>440.35</v>
      </c>
      <c r="E989">
        <v>447.99</v>
      </c>
      <c r="F989" s="3">
        <v>35995900</v>
      </c>
      <c r="G989">
        <v>6752210000</v>
      </c>
      <c r="H989">
        <f t="shared" ref="H989:H1052" si="533">SUM(E899:E988)/90</f>
        <v>368.07533333333333</v>
      </c>
      <c r="I989" s="1">
        <f t="shared" si="502"/>
        <v>7.9599999999999795</v>
      </c>
      <c r="J989" s="1">
        <f t="shared" si="503"/>
        <v>0.69999999999998863</v>
      </c>
      <c r="K989" s="1">
        <f t="shared" si="504"/>
        <v>7.2599999999999909</v>
      </c>
      <c r="L989" s="1">
        <f t="shared" si="501"/>
        <v>7.9599999999999795</v>
      </c>
      <c r="M989" s="1">
        <f t="shared" si="512"/>
        <v>13.796000000000003</v>
      </c>
      <c r="N989" s="2">
        <f t="shared" si="508"/>
        <v>485.71800000000007</v>
      </c>
      <c r="O989" s="2">
        <f t="shared" si="509"/>
        <v>402.94200000000001</v>
      </c>
      <c r="P989" s="2">
        <f t="shared" si="510"/>
        <v>466.56400000000002</v>
      </c>
      <c r="Q989" s="2">
        <f t="shared" si="511"/>
        <v>414.13499999999999</v>
      </c>
      <c r="R989" s="2">
        <f t="shared" si="517"/>
        <v>466.56400000000002</v>
      </c>
      <c r="S989" s="2">
        <f t="shared" si="513"/>
        <v>492.61600000000004</v>
      </c>
      <c r="T989" s="2">
        <f t="shared" si="514"/>
        <v>396.04400000000004</v>
      </c>
      <c r="U989" s="2">
        <f t="shared" si="518"/>
        <v>472.80800000000005</v>
      </c>
      <c r="V989" s="2">
        <f t="shared" si="519"/>
        <v>407.25166666666667</v>
      </c>
      <c r="W989" s="2">
        <f t="shared" si="520"/>
        <v>472.80800000000005</v>
      </c>
      <c r="X989" t="b">
        <f t="shared" si="521"/>
        <v>1</v>
      </c>
      <c r="Y989" t="b">
        <f t="shared" si="522"/>
        <v>0</v>
      </c>
      <c r="Z989" t="b">
        <f t="shared" si="523"/>
        <v>0</v>
      </c>
      <c r="AA989" t="b">
        <f t="shared" si="524"/>
        <v>0</v>
      </c>
      <c r="AB989" s="3">
        <f t="shared" si="505"/>
        <v>-6.2440000000000282</v>
      </c>
      <c r="AC989" t="b">
        <f t="shared" si="515"/>
        <v>0</v>
      </c>
      <c r="AD989" s="4"/>
      <c r="AE989" s="3" t="b">
        <f t="shared" si="506"/>
        <v>0</v>
      </c>
      <c r="AF989" s="3" t="b">
        <f t="shared" si="525"/>
        <v>0</v>
      </c>
      <c r="AG989" s="3" t="b">
        <f t="shared" si="526"/>
        <v>0</v>
      </c>
      <c r="AH989" s="3" t="b">
        <f t="shared" si="527"/>
        <v>0</v>
      </c>
      <c r="AI989" s="3" t="b">
        <f t="shared" si="528"/>
        <v>1</v>
      </c>
      <c r="AJ989" s="3" t="b">
        <f t="shared" si="529"/>
        <v>1</v>
      </c>
      <c r="AK989" s="3">
        <f t="shared" si="532"/>
        <v>-6.2440000000000282</v>
      </c>
      <c r="AL989" s="3" t="b">
        <f t="shared" si="516"/>
        <v>0</v>
      </c>
      <c r="AM989" s="3" t="b">
        <f t="shared" si="507"/>
        <v>0</v>
      </c>
      <c r="AN989" s="3" t="b">
        <f t="shared" si="530"/>
        <v>0</v>
      </c>
      <c r="AO989" s="3">
        <f t="shared" si="531"/>
        <v>0</v>
      </c>
    </row>
    <row r="990" spans="1:41" x14ac:dyDescent="0.2">
      <c r="A990">
        <v>20160111</v>
      </c>
      <c r="B990">
        <v>448.7</v>
      </c>
      <c r="C990">
        <v>450.66</v>
      </c>
      <c r="D990">
        <v>443.86</v>
      </c>
      <c r="E990">
        <v>448.43</v>
      </c>
      <c r="F990" s="3">
        <v>40450000</v>
      </c>
      <c r="G990">
        <v>6761090000</v>
      </c>
      <c r="H990">
        <f t="shared" si="533"/>
        <v>370.32733333333334</v>
      </c>
      <c r="I990" s="1">
        <f t="shared" si="502"/>
        <v>6.8000000000000114</v>
      </c>
      <c r="J990" s="1">
        <f t="shared" si="503"/>
        <v>2.6700000000000159</v>
      </c>
      <c r="K990" s="1">
        <f t="shared" si="504"/>
        <v>4.1299999999999955</v>
      </c>
      <c r="L990" s="1">
        <f t="shared" si="501"/>
        <v>6.8000000000000114</v>
      </c>
      <c r="M990" s="1">
        <f t="shared" si="512"/>
        <v>10.878000000000002</v>
      </c>
      <c r="N990" s="2">
        <f t="shared" si="508"/>
        <v>479.89400000000001</v>
      </c>
      <c r="O990" s="2">
        <f t="shared" si="509"/>
        <v>414.62599999999998</v>
      </c>
      <c r="P990" s="2">
        <f t="shared" si="510"/>
        <v>466.56400000000002</v>
      </c>
      <c r="Q990" s="2">
        <f t="shared" si="511"/>
        <v>414.62599999999998</v>
      </c>
      <c r="R990" s="2">
        <f t="shared" si="517"/>
        <v>466.56400000000002</v>
      </c>
      <c r="S990" s="2">
        <f t="shared" si="513"/>
        <v>485.33299999999997</v>
      </c>
      <c r="T990" s="2">
        <f t="shared" si="514"/>
        <v>409.18700000000001</v>
      </c>
      <c r="U990" s="2">
        <f t="shared" si="518"/>
        <v>472.80800000000005</v>
      </c>
      <c r="V990" s="2">
        <f t="shared" si="519"/>
        <v>409.18700000000001</v>
      </c>
      <c r="W990" s="2">
        <f t="shared" si="520"/>
        <v>472.80800000000005</v>
      </c>
      <c r="X990" t="b">
        <f t="shared" si="521"/>
        <v>1</v>
      </c>
      <c r="Y990" t="b">
        <f t="shared" si="522"/>
        <v>0</v>
      </c>
      <c r="Z990" t="b">
        <f t="shared" si="523"/>
        <v>0</v>
      </c>
      <c r="AA990" t="b">
        <f t="shared" si="524"/>
        <v>0</v>
      </c>
      <c r="AB990" s="3">
        <f t="shared" si="505"/>
        <v>-6.2440000000000282</v>
      </c>
      <c r="AC990" t="b">
        <f t="shared" si="515"/>
        <v>0</v>
      </c>
      <c r="AD990" s="4"/>
      <c r="AE990" s="3" t="b">
        <f t="shared" si="506"/>
        <v>0</v>
      </c>
      <c r="AF990" s="3" t="b">
        <f t="shared" si="525"/>
        <v>0</v>
      </c>
      <c r="AG990" s="3" t="b">
        <f t="shared" si="526"/>
        <v>0</v>
      </c>
      <c r="AH990" s="3" t="b">
        <f t="shared" si="527"/>
        <v>0</v>
      </c>
      <c r="AI990" s="3" t="b">
        <f t="shared" si="528"/>
        <v>1</v>
      </c>
      <c r="AJ990" s="3" t="b">
        <f t="shared" si="529"/>
        <v>1</v>
      </c>
      <c r="AK990" s="3">
        <f t="shared" si="532"/>
        <v>-6.2440000000000282</v>
      </c>
      <c r="AL990" s="3" t="b">
        <f t="shared" si="516"/>
        <v>0</v>
      </c>
      <c r="AM990" s="3" t="b">
        <f t="shared" si="507"/>
        <v>0</v>
      </c>
      <c r="AN990" s="3" t="b">
        <f t="shared" si="530"/>
        <v>0</v>
      </c>
      <c r="AO990" s="3">
        <f t="shared" si="531"/>
        <v>0</v>
      </c>
    </row>
    <row r="991" spans="1:41" x14ac:dyDescent="0.2">
      <c r="A991">
        <v>20160112</v>
      </c>
      <c r="B991">
        <v>448.18</v>
      </c>
      <c r="C991">
        <v>448.18</v>
      </c>
      <c r="D991">
        <v>435.69</v>
      </c>
      <c r="E991">
        <v>435.69</v>
      </c>
      <c r="F991" s="3">
        <v>115607000</v>
      </c>
      <c r="G991">
        <v>6755220000</v>
      </c>
      <c r="H991">
        <f t="shared" si="533"/>
        <v>372.53755555555551</v>
      </c>
      <c r="I991" s="1">
        <f t="shared" si="502"/>
        <v>12.490000000000009</v>
      </c>
      <c r="J991" s="1">
        <f t="shared" si="503"/>
        <v>0.25</v>
      </c>
      <c r="K991" s="1">
        <f t="shared" si="504"/>
        <v>12.740000000000009</v>
      </c>
      <c r="L991" s="1">
        <f t="shared" si="501"/>
        <v>12.740000000000009</v>
      </c>
      <c r="M991" s="1">
        <f t="shared" si="512"/>
        <v>10.322666666666668</v>
      </c>
      <c r="N991" s="2">
        <f t="shared" si="508"/>
        <v>472.90300000000002</v>
      </c>
      <c r="O991" s="2">
        <f t="shared" si="509"/>
        <v>410.96699999999998</v>
      </c>
      <c r="P991" s="2">
        <f t="shared" si="510"/>
        <v>466.56400000000002</v>
      </c>
      <c r="Q991" s="2">
        <f t="shared" si="511"/>
        <v>414.62599999999998</v>
      </c>
      <c r="R991" s="2">
        <f t="shared" si="517"/>
        <v>466.56400000000002</v>
      </c>
      <c r="S991" s="2">
        <f t="shared" si="513"/>
        <v>478.06433333333337</v>
      </c>
      <c r="T991" s="2">
        <f t="shared" si="514"/>
        <v>405.80566666666664</v>
      </c>
      <c r="U991" s="2">
        <f t="shared" si="518"/>
        <v>472.80800000000005</v>
      </c>
      <c r="V991" s="2">
        <f t="shared" si="519"/>
        <v>409.18700000000001</v>
      </c>
      <c r="W991" s="2">
        <f t="shared" si="520"/>
        <v>472.80800000000005</v>
      </c>
      <c r="X991" t="b">
        <f t="shared" si="521"/>
        <v>1</v>
      </c>
      <c r="Y991" t="b">
        <f t="shared" si="522"/>
        <v>0</v>
      </c>
      <c r="Z991" t="b">
        <f t="shared" si="523"/>
        <v>0</v>
      </c>
      <c r="AA991" t="b">
        <f t="shared" si="524"/>
        <v>0</v>
      </c>
      <c r="AB991" s="3">
        <f t="shared" si="505"/>
        <v>-6.2440000000000282</v>
      </c>
      <c r="AC991" t="b">
        <f t="shared" si="515"/>
        <v>0</v>
      </c>
      <c r="AD991" s="4"/>
      <c r="AE991" s="3" t="b">
        <f t="shared" si="506"/>
        <v>0</v>
      </c>
      <c r="AF991" s="3" t="b">
        <f t="shared" si="525"/>
        <v>0</v>
      </c>
      <c r="AG991" s="3" t="b">
        <f t="shared" si="526"/>
        <v>0</v>
      </c>
      <c r="AH991" s="3" t="b">
        <f t="shared" si="527"/>
        <v>0</v>
      </c>
      <c r="AI991" s="3" t="b">
        <f t="shared" si="528"/>
        <v>1</v>
      </c>
      <c r="AJ991" s="3" t="b">
        <f t="shared" si="529"/>
        <v>1</v>
      </c>
      <c r="AK991" s="3">
        <f t="shared" si="532"/>
        <v>-6.2440000000000282</v>
      </c>
      <c r="AL991" s="3" t="b">
        <f t="shared" si="516"/>
        <v>0</v>
      </c>
      <c r="AM991" s="3" t="b">
        <f t="shared" si="507"/>
        <v>0</v>
      </c>
      <c r="AN991" s="3" t="b">
        <f t="shared" si="530"/>
        <v>0</v>
      </c>
      <c r="AO991" s="3">
        <f t="shared" si="531"/>
        <v>0</v>
      </c>
    </row>
    <row r="992" spans="1:41" x14ac:dyDescent="0.2">
      <c r="A992">
        <v>20160113</v>
      </c>
      <c r="B992">
        <v>434.67</v>
      </c>
      <c r="C992">
        <v>435.19</v>
      </c>
      <c r="D992">
        <v>424.44</v>
      </c>
      <c r="E992">
        <v>432.37</v>
      </c>
      <c r="F992" s="3">
        <v>173888000</v>
      </c>
      <c r="G992">
        <v>6553350000</v>
      </c>
      <c r="H992">
        <f t="shared" si="533"/>
        <v>374.57866666666666</v>
      </c>
      <c r="I992" s="1">
        <f t="shared" si="502"/>
        <v>10.75</v>
      </c>
      <c r="J992" s="1">
        <f t="shared" si="503"/>
        <v>0.5</v>
      </c>
      <c r="K992" s="1">
        <f t="shared" si="504"/>
        <v>11.25</v>
      </c>
      <c r="L992" s="1">
        <f t="shared" ref="L992:L1055" si="534">MAX(I992:K992)</f>
        <v>11.25</v>
      </c>
      <c r="M992" s="1">
        <f t="shared" si="512"/>
        <v>10.419333333333338</v>
      </c>
      <c r="N992" s="2">
        <f t="shared" si="508"/>
        <v>461.07300000000004</v>
      </c>
      <c r="O992" s="2">
        <f t="shared" si="509"/>
        <v>398.55699999999996</v>
      </c>
      <c r="P992" s="2">
        <f t="shared" si="510"/>
        <v>461.07300000000004</v>
      </c>
      <c r="Q992" s="2">
        <f t="shared" si="511"/>
        <v>414.62599999999998</v>
      </c>
      <c r="R992" s="2">
        <f t="shared" si="517"/>
        <v>461.07300000000004</v>
      </c>
      <c r="S992" s="2">
        <f t="shared" si="513"/>
        <v>466.28266666666667</v>
      </c>
      <c r="T992" s="2">
        <f t="shared" si="514"/>
        <v>393.34733333333332</v>
      </c>
      <c r="U992" s="2">
        <f t="shared" si="518"/>
        <v>466.28266666666667</v>
      </c>
      <c r="V992" s="2">
        <f t="shared" si="519"/>
        <v>409.18700000000001</v>
      </c>
      <c r="W992" s="2">
        <f t="shared" si="520"/>
        <v>466.28266666666667</v>
      </c>
      <c r="X992" t="b">
        <f t="shared" si="521"/>
        <v>1</v>
      </c>
      <c r="Y992" t="b">
        <f t="shared" si="522"/>
        <v>0</v>
      </c>
      <c r="Z992" t="b">
        <f t="shared" si="523"/>
        <v>0</v>
      </c>
      <c r="AA992" t="b">
        <f t="shared" si="524"/>
        <v>0</v>
      </c>
      <c r="AB992" s="3">
        <f t="shared" si="505"/>
        <v>-5.2096666666666351</v>
      </c>
      <c r="AC992" t="b">
        <f t="shared" si="515"/>
        <v>0</v>
      </c>
      <c r="AD992" s="4"/>
      <c r="AE992" s="3" t="b">
        <f t="shared" si="506"/>
        <v>0</v>
      </c>
      <c r="AF992" s="3" t="b">
        <f t="shared" si="525"/>
        <v>0</v>
      </c>
      <c r="AG992" s="3" t="b">
        <f t="shared" si="526"/>
        <v>0</v>
      </c>
      <c r="AH992" s="3" t="b">
        <f t="shared" si="527"/>
        <v>0</v>
      </c>
      <c r="AI992" s="3" t="b">
        <f t="shared" si="528"/>
        <v>1</v>
      </c>
      <c r="AJ992" s="3" t="b">
        <f t="shared" si="529"/>
        <v>1</v>
      </c>
      <c r="AK992" s="3">
        <f t="shared" si="532"/>
        <v>-5.2096666666666351</v>
      </c>
      <c r="AL992" s="3" t="b">
        <f t="shared" si="516"/>
        <v>0</v>
      </c>
      <c r="AM992" s="3" t="b">
        <f t="shared" si="507"/>
        <v>0</v>
      </c>
      <c r="AN992" s="3" t="b">
        <f t="shared" si="530"/>
        <v>0</v>
      </c>
      <c r="AO992" s="3">
        <f t="shared" si="531"/>
        <v>0</v>
      </c>
    </row>
    <row r="993" spans="1:41" x14ac:dyDescent="0.2">
      <c r="A993">
        <v>20160114</v>
      </c>
      <c r="B993">
        <v>432.29</v>
      </c>
      <c r="C993">
        <v>433.32</v>
      </c>
      <c r="D993">
        <v>427.85</v>
      </c>
      <c r="E993">
        <v>430.31</v>
      </c>
      <c r="F993" s="3">
        <v>43945500</v>
      </c>
      <c r="G993">
        <v>6519110000</v>
      </c>
      <c r="H993">
        <f t="shared" si="533"/>
        <v>376.55700000000007</v>
      </c>
      <c r="I993" s="1">
        <f t="shared" si="502"/>
        <v>5.4699999999999704</v>
      </c>
      <c r="J993" s="1">
        <f t="shared" si="503"/>
        <v>0.94999999999998863</v>
      </c>
      <c r="K993" s="1">
        <f t="shared" si="504"/>
        <v>4.5199999999999818</v>
      </c>
      <c r="L993" s="1">
        <f t="shared" si="534"/>
        <v>5.4699999999999704</v>
      </c>
      <c r="M993" s="1">
        <f t="shared" si="512"/>
        <v>10.346000000000004</v>
      </c>
      <c r="N993" s="2">
        <f t="shared" si="508"/>
        <v>461.62300000000005</v>
      </c>
      <c r="O993" s="2">
        <f t="shared" si="509"/>
        <v>399.54700000000003</v>
      </c>
      <c r="P993" s="2">
        <f t="shared" si="510"/>
        <v>461.07300000000004</v>
      </c>
      <c r="Q993" s="2">
        <f t="shared" si="511"/>
        <v>414.62599999999998</v>
      </c>
      <c r="R993" s="2">
        <f t="shared" si="517"/>
        <v>461.07300000000004</v>
      </c>
      <c r="S993" s="2">
        <f t="shared" si="513"/>
        <v>466.79600000000005</v>
      </c>
      <c r="T993" s="2">
        <f t="shared" si="514"/>
        <v>394.37400000000002</v>
      </c>
      <c r="U993" s="2">
        <f t="shared" si="518"/>
        <v>466.28266666666667</v>
      </c>
      <c r="V993" s="2">
        <f t="shared" si="519"/>
        <v>409.18700000000001</v>
      </c>
      <c r="W993" s="2">
        <f t="shared" si="520"/>
        <v>466.28266666666667</v>
      </c>
      <c r="X993" t="b">
        <f t="shared" si="521"/>
        <v>1</v>
      </c>
      <c r="Y993" t="b">
        <f t="shared" si="522"/>
        <v>0</v>
      </c>
      <c r="Z993" t="b">
        <f t="shared" si="523"/>
        <v>0</v>
      </c>
      <c r="AA993" t="b">
        <f t="shared" si="524"/>
        <v>0</v>
      </c>
      <c r="AB993" s="3">
        <f t="shared" si="505"/>
        <v>-5.2096666666666351</v>
      </c>
      <c r="AC993" t="b">
        <f t="shared" si="515"/>
        <v>0</v>
      </c>
      <c r="AD993" s="4"/>
      <c r="AE993" s="3" t="b">
        <f t="shared" si="506"/>
        <v>0</v>
      </c>
      <c r="AF993" s="3" t="b">
        <f t="shared" si="525"/>
        <v>0</v>
      </c>
      <c r="AG993" s="3" t="b">
        <f t="shared" si="526"/>
        <v>0</v>
      </c>
      <c r="AH993" s="3" t="b">
        <f t="shared" si="527"/>
        <v>0</v>
      </c>
      <c r="AI993" s="3" t="b">
        <f t="shared" si="528"/>
        <v>1</v>
      </c>
      <c r="AJ993" s="3" t="b">
        <f t="shared" si="529"/>
        <v>1</v>
      </c>
      <c r="AK993" s="3">
        <f t="shared" si="532"/>
        <v>-5.2096666666666351</v>
      </c>
      <c r="AL993" s="3" t="b">
        <f t="shared" si="516"/>
        <v>0</v>
      </c>
      <c r="AM993" s="3" t="b">
        <f t="shared" si="507"/>
        <v>0</v>
      </c>
      <c r="AN993" s="3" t="b">
        <f t="shared" si="530"/>
        <v>0</v>
      </c>
      <c r="AO993" s="3">
        <f t="shared" si="531"/>
        <v>0</v>
      </c>
    </row>
    <row r="994" spans="1:41" x14ac:dyDescent="0.2">
      <c r="A994">
        <v>20160115</v>
      </c>
      <c r="B994">
        <v>430.25</v>
      </c>
      <c r="C994">
        <v>430.25</v>
      </c>
      <c r="D994">
        <v>364.33</v>
      </c>
      <c r="E994">
        <v>364.33</v>
      </c>
      <c r="F994" s="3">
        <v>153351000</v>
      </c>
      <c r="G994">
        <v>6489870000</v>
      </c>
      <c r="H994">
        <f t="shared" si="533"/>
        <v>378.41744444444441</v>
      </c>
      <c r="I994" s="1">
        <f t="shared" si="502"/>
        <v>65.920000000000016</v>
      </c>
      <c r="J994" s="1">
        <f t="shared" si="503"/>
        <v>6.0000000000002274E-2</v>
      </c>
      <c r="K994" s="1">
        <f t="shared" si="504"/>
        <v>65.980000000000018</v>
      </c>
      <c r="L994" s="1">
        <f t="shared" si="534"/>
        <v>65.980000000000018</v>
      </c>
      <c r="M994" s="1">
        <f t="shared" si="512"/>
        <v>9.8900000000000023</v>
      </c>
      <c r="N994" s="2">
        <f t="shared" si="508"/>
        <v>426.96</v>
      </c>
      <c r="O994" s="2">
        <f t="shared" si="509"/>
        <v>367.61999999999995</v>
      </c>
      <c r="P994" s="2">
        <f t="shared" si="510"/>
        <v>426.96</v>
      </c>
      <c r="Q994" s="2">
        <f t="shared" si="511"/>
        <v>414.62599999999998</v>
      </c>
      <c r="R994" s="2">
        <f t="shared" si="517"/>
        <v>426.96</v>
      </c>
      <c r="S994" s="2">
        <f t="shared" si="513"/>
        <v>431.90499999999997</v>
      </c>
      <c r="T994" s="2">
        <f t="shared" si="514"/>
        <v>362.67499999999995</v>
      </c>
      <c r="U994" s="2">
        <f t="shared" si="518"/>
        <v>431.90499999999997</v>
      </c>
      <c r="V994" s="2">
        <f t="shared" si="519"/>
        <v>409.18700000000001</v>
      </c>
      <c r="W994" s="2">
        <f t="shared" si="520"/>
        <v>431.90499999999997</v>
      </c>
      <c r="X994" t="b">
        <f t="shared" si="521"/>
        <v>0</v>
      </c>
      <c r="Y994" t="b">
        <f t="shared" si="522"/>
        <v>0</v>
      </c>
      <c r="Z994" t="b">
        <f t="shared" si="523"/>
        <v>0</v>
      </c>
      <c r="AA994" t="b">
        <f t="shared" si="524"/>
        <v>0</v>
      </c>
      <c r="AB994" s="3">
        <f t="shared" si="505"/>
        <v>-4.9449999999999932</v>
      </c>
      <c r="AC994" t="b">
        <f t="shared" si="515"/>
        <v>0</v>
      </c>
      <c r="AD994" s="4"/>
      <c r="AE994" s="3" t="b">
        <f t="shared" si="506"/>
        <v>0</v>
      </c>
      <c r="AF994" s="3" t="b">
        <f t="shared" si="525"/>
        <v>0</v>
      </c>
      <c r="AG994" s="3" t="b">
        <f t="shared" si="526"/>
        <v>1</v>
      </c>
      <c r="AH994" s="3" t="b">
        <f t="shared" si="527"/>
        <v>1</v>
      </c>
      <c r="AI994" s="3" t="b">
        <f t="shared" si="528"/>
        <v>1</v>
      </c>
      <c r="AJ994" s="3" t="b">
        <f t="shared" si="529"/>
        <v>1</v>
      </c>
      <c r="AK994" s="3">
        <f t="shared" si="532"/>
        <v>-4.9449999999999932</v>
      </c>
      <c r="AL994" s="3" t="b">
        <f t="shared" si="516"/>
        <v>0</v>
      </c>
      <c r="AM994" s="3" t="b">
        <f t="shared" si="507"/>
        <v>0</v>
      </c>
      <c r="AN994" s="3" t="b">
        <f t="shared" si="530"/>
        <v>0</v>
      </c>
      <c r="AO994" s="3">
        <f t="shared" si="531"/>
        <v>0</v>
      </c>
    </row>
    <row r="995" spans="1:41" x14ac:dyDescent="0.2">
      <c r="A995">
        <v>20160116</v>
      </c>
      <c r="B995">
        <v>365.07</v>
      </c>
      <c r="C995">
        <v>390.56</v>
      </c>
      <c r="D995">
        <v>354.91</v>
      </c>
      <c r="E995">
        <v>387.54</v>
      </c>
      <c r="F995" s="3">
        <v>120352000</v>
      </c>
      <c r="G995">
        <v>5507790000</v>
      </c>
      <c r="H995">
        <f t="shared" si="533"/>
        <v>379.45844444444452</v>
      </c>
      <c r="I995" s="1">
        <f t="shared" si="502"/>
        <v>35.649999999999977</v>
      </c>
      <c r="J995" s="1">
        <f t="shared" si="503"/>
        <v>26.230000000000018</v>
      </c>
      <c r="K995" s="1">
        <f t="shared" si="504"/>
        <v>9.4199999999999591</v>
      </c>
      <c r="L995" s="1">
        <f t="shared" si="534"/>
        <v>35.649999999999977</v>
      </c>
      <c r="M995" s="1">
        <f t="shared" si="512"/>
        <v>13.343333333333335</v>
      </c>
      <c r="N995" s="2">
        <f t="shared" si="508"/>
        <v>412.76500000000004</v>
      </c>
      <c r="O995" s="2">
        <f t="shared" si="509"/>
        <v>332.70499999999998</v>
      </c>
      <c r="P995" s="2">
        <f t="shared" si="510"/>
        <v>412.76500000000004</v>
      </c>
      <c r="Q995" s="2">
        <f t="shared" si="511"/>
        <v>332.70499999999998</v>
      </c>
      <c r="R995" s="2">
        <f t="shared" si="517"/>
        <v>412.76500000000004</v>
      </c>
      <c r="S995" s="2">
        <f t="shared" si="513"/>
        <v>419.43666666666667</v>
      </c>
      <c r="T995" s="2">
        <f t="shared" si="514"/>
        <v>326.03333333333336</v>
      </c>
      <c r="U995" s="2">
        <f t="shared" si="518"/>
        <v>419.43666666666667</v>
      </c>
      <c r="V995" s="2">
        <f t="shared" si="519"/>
        <v>326.03333333333336</v>
      </c>
      <c r="W995" s="2">
        <f t="shared" si="520"/>
        <v>419.43666666666667</v>
      </c>
      <c r="X995" t="b">
        <f t="shared" si="521"/>
        <v>1</v>
      </c>
      <c r="Y995" t="b">
        <f t="shared" si="522"/>
        <v>0</v>
      </c>
      <c r="Z995" t="b">
        <f t="shared" si="523"/>
        <v>0</v>
      </c>
      <c r="AA995" t="b">
        <f t="shared" si="524"/>
        <v>0</v>
      </c>
      <c r="AB995" s="3">
        <f t="shared" si="505"/>
        <v>-6.6716666666666242</v>
      </c>
      <c r="AC995" t="b">
        <f t="shared" si="515"/>
        <v>0</v>
      </c>
      <c r="AD995" s="4"/>
      <c r="AE995" s="3" t="b">
        <f t="shared" si="506"/>
        <v>0</v>
      </c>
      <c r="AF995" s="3" t="b">
        <f t="shared" si="525"/>
        <v>0</v>
      </c>
      <c r="AG995" s="3" t="b">
        <f t="shared" si="526"/>
        <v>0</v>
      </c>
      <c r="AH995" s="3" t="b">
        <f t="shared" si="527"/>
        <v>1</v>
      </c>
      <c r="AI995" s="3" t="b">
        <f t="shared" si="528"/>
        <v>1</v>
      </c>
      <c r="AJ995" s="3" t="b">
        <f t="shared" si="529"/>
        <v>1</v>
      </c>
      <c r="AK995" s="3">
        <f t="shared" si="532"/>
        <v>-6.6716666666666242</v>
      </c>
      <c r="AL995" s="3" t="b">
        <f t="shared" si="516"/>
        <v>0</v>
      </c>
      <c r="AM995" s="3" t="b">
        <f t="shared" si="507"/>
        <v>0</v>
      </c>
      <c r="AN995" s="3" t="b">
        <f t="shared" si="530"/>
        <v>0</v>
      </c>
      <c r="AO995" s="3">
        <f t="shared" si="531"/>
        <v>0</v>
      </c>
    </row>
    <row r="996" spans="1:41" x14ac:dyDescent="0.2">
      <c r="A996">
        <v>20160117</v>
      </c>
      <c r="B996">
        <v>387.15</v>
      </c>
      <c r="C996">
        <v>390.96</v>
      </c>
      <c r="D996">
        <v>380.09</v>
      </c>
      <c r="E996">
        <v>382.3</v>
      </c>
      <c r="F996" s="3">
        <v>45319600</v>
      </c>
      <c r="G996">
        <v>5842270000</v>
      </c>
      <c r="H996">
        <f t="shared" si="533"/>
        <v>380.85733333333337</v>
      </c>
      <c r="I996" s="1">
        <f t="shared" si="502"/>
        <v>10.870000000000005</v>
      </c>
      <c r="J996" s="1">
        <f t="shared" si="503"/>
        <v>3.4199999999999591</v>
      </c>
      <c r="K996" s="1">
        <f t="shared" si="504"/>
        <v>7.4500000000000455</v>
      </c>
      <c r="L996" s="1">
        <f t="shared" si="534"/>
        <v>10.870000000000005</v>
      </c>
      <c r="M996" s="1">
        <f t="shared" si="512"/>
        <v>15.137333333333334</v>
      </c>
      <c r="N996" s="2">
        <f t="shared" si="508"/>
        <v>430.93700000000001</v>
      </c>
      <c r="O996" s="2">
        <f t="shared" si="509"/>
        <v>340.11299999999994</v>
      </c>
      <c r="P996" s="2">
        <f t="shared" si="510"/>
        <v>412.76500000000004</v>
      </c>
      <c r="Q996" s="2">
        <f t="shared" si="511"/>
        <v>340.11299999999994</v>
      </c>
      <c r="R996" s="2">
        <f t="shared" si="517"/>
        <v>412.76500000000004</v>
      </c>
      <c r="S996" s="2">
        <f t="shared" si="513"/>
        <v>438.50566666666663</v>
      </c>
      <c r="T996" s="2">
        <f t="shared" si="514"/>
        <v>332.54433333333333</v>
      </c>
      <c r="U996" s="2">
        <f t="shared" si="518"/>
        <v>419.43666666666667</v>
      </c>
      <c r="V996" s="2">
        <f t="shared" si="519"/>
        <v>332.54433333333333</v>
      </c>
      <c r="W996" s="2">
        <f t="shared" si="520"/>
        <v>419.43666666666667</v>
      </c>
      <c r="X996" t="b">
        <f t="shared" si="521"/>
        <v>1</v>
      </c>
      <c r="Y996" t="b">
        <f t="shared" si="522"/>
        <v>0</v>
      </c>
      <c r="Z996" t="b">
        <f t="shared" si="523"/>
        <v>0</v>
      </c>
      <c r="AA996" t="b">
        <f t="shared" si="524"/>
        <v>0</v>
      </c>
      <c r="AB996" s="3">
        <f t="shared" si="505"/>
        <v>-6.6716666666666242</v>
      </c>
      <c r="AC996" t="b">
        <f t="shared" si="515"/>
        <v>0</v>
      </c>
      <c r="AD996" s="4"/>
      <c r="AE996" s="3" t="b">
        <f t="shared" si="506"/>
        <v>0</v>
      </c>
      <c r="AF996" s="3" t="b">
        <f t="shared" si="525"/>
        <v>0</v>
      </c>
      <c r="AG996" s="3" t="b">
        <f t="shared" si="526"/>
        <v>0</v>
      </c>
      <c r="AH996" s="3" t="b">
        <f t="shared" si="527"/>
        <v>0</v>
      </c>
      <c r="AI996" s="3" t="b">
        <f t="shared" si="528"/>
        <v>1</v>
      </c>
      <c r="AJ996" s="3" t="b">
        <f t="shared" si="529"/>
        <v>1</v>
      </c>
      <c r="AK996" s="3">
        <f t="shared" si="532"/>
        <v>-6.6716666666666242</v>
      </c>
      <c r="AL996" s="3" t="b">
        <f t="shared" si="516"/>
        <v>0</v>
      </c>
      <c r="AM996" s="3" t="b">
        <f t="shared" si="507"/>
        <v>0</v>
      </c>
      <c r="AN996" s="3" t="b">
        <f t="shared" si="530"/>
        <v>0</v>
      </c>
      <c r="AO996" s="3">
        <f t="shared" si="531"/>
        <v>0</v>
      </c>
    </row>
    <row r="997" spans="1:41" x14ac:dyDescent="0.2">
      <c r="A997">
        <v>20160118</v>
      </c>
      <c r="B997">
        <v>381.73</v>
      </c>
      <c r="C997">
        <v>388.1</v>
      </c>
      <c r="D997">
        <v>376.67</v>
      </c>
      <c r="E997">
        <v>387.17</v>
      </c>
      <c r="F997" s="3">
        <v>54403900</v>
      </c>
      <c r="G997">
        <v>5761940000</v>
      </c>
      <c r="H997">
        <f t="shared" si="533"/>
        <v>382.17800000000005</v>
      </c>
      <c r="I997" s="1">
        <f t="shared" si="502"/>
        <v>11.430000000000007</v>
      </c>
      <c r="J997" s="1">
        <f t="shared" si="503"/>
        <v>5.8000000000000114</v>
      </c>
      <c r="K997" s="1">
        <f t="shared" si="504"/>
        <v>5.6299999999999955</v>
      </c>
      <c r="L997" s="1">
        <f t="shared" si="534"/>
        <v>11.430000000000007</v>
      </c>
      <c r="M997" s="1">
        <f t="shared" si="512"/>
        <v>15.582666666666666</v>
      </c>
      <c r="N997" s="2">
        <f t="shared" si="508"/>
        <v>429.13299999999998</v>
      </c>
      <c r="O997" s="2">
        <f t="shared" si="509"/>
        <v>335.637</v>
      </c>
      <c r="P997" s="2">
        <f t="shared" si="510"/>
        <v>412.76500000000004</v>
      </c>
      <c r="Q997" s="2">
        <f t="shared" si="511"/>
        <v>340.11299999999994</v>
      </c>
      <c r="R997" s="2">
        <f t="shared" si="517"/>
        <v>412.76500000000004</v>
      </c>
      <c r="S997" s="2">
        <f t="shared" si="513"/>
        <v>436.92433333333332</v>
      </c>
      <c r="T997" s="2">
        <f t="shared" si="514"/>
        <v>327.84566666666666</v>
      </c>
      <c r="U997" s="2">
        <f t="shared" si="518"/>
        <v>419.43666666666667</v>
      </c>
      <c r="V997" s="2">
        <f t="shared" si="519"/>
        <v>332.54433333333333</v>
      </c>
      <c r="W997" s="2">
        <f t="shared" si="520"/>
        <v>419.43666666666667</v>
      </c>
      <c r="X997" t="b">
        <f t="shared" si="521"/>
        <v>1</v>
      </c>
      <c r="Y997" t="b">
        <f t="shared" si="522"/>
        <v>0</v>
      </c>
      <c r="Z997" t="b">
        <f t="shared" si="523"/>
        <v>0</v>
      </c>
      <c r="AA997" t="b">
        <f t="shared" si="524"/>
        <v>0</v>
      </c>
      <c r="AB997" s="3">
        <f t="shared" si="505"/>
        <v>-6.6716666666666242</v>
      </c>
      <c r="AC997" t="b">
        <f t="shared" si="515"/>
        <v>0</v>
      </c>
      <c r="AD997" s="4"/>
      <c r="AE997" s="3" t="b">
        <f t="shared" si="506"/>
        <v>0</v>
      </c>
      <c r="AF997" s="3" t="b">
        <f t="shared" si="525"/>
        <v>0</v>
      </c>
      <c r="AG997" s="3" t="b">
        <f t="shared" si="526"/>
        <v>0</v>
      </c>
      <c r="AH997" s="3" t="b">
        <f t="shared" si="527"/>
        <v>0</v>
      </c>
      <c r="AI997" s="3" t="b">
        <f t="shared" si="528"/>
        <v>1</v>
      </c>
      <c r="AJ997" s="3" t="b">
        <f t="shared" si="529"/>
        <v>1</v>
      </c>
      <c r="AK997" s="3">
        <f t="shared" si="532"/>
        <v>-6.6716666666666242</v>
      </c>
      <c r="AL997" s="3" t="b">
        <f t="shared" si="516"/>
        <v>0</v>
      </c>
      <c r="AM997" s="3" t="b">
        <f t="shared" si="507"/>
        <v>0</v>
      </c>
      <c r="AN997" s="3" t="b">
        <f t="shared" si="530"/>
        <v>0</v>
      </c>
      <c r="AO997" s="3">
        <f t="shared" si="531"/>
        <v>0</v>
      </c>
    </row>
    <row r="998" spans="1:41" x14ac:dyDescent="0.2">
      <c r="A998">
        <v>20160119</v>
      </c>
      <c r="B998">
        <v>387.03</v>
      </c>
      <c r="C998">
        <v>387.73</v>
      </c>
      <c r="D998">
        <v>378.97</v>
      </c>
      <c r="E998">
        <v>380.15</v>
      </c>
      <c r="F998" s="3">
        <v>46819800</v>
      </c>
      <c r="G998">
        <v>5843510000</v>
      </c>
      <c r="H998">
        <f t="shared" si="533"/>
        <v>383.48588888888895</v>
      </c>
      <c r="I998" s="1">
        <f t="shared" si="502"/>
        <v>8.7599999999999909</v>
      </c>
      <c r="J998" s="1">
        <f t="shared" si="503"/>
        <v>0.56000000000000227</v>
      </c>
      <c r="K998" s="1">
        <f t="shared" si="504"/>
        <v>8.1999999999999886</v>
      </c>
      <c r="L998" s="1">
        <f t="shared" si="534"/>
        <v>8.7599999999999909</v>
      </c>
      <c r="M998" s="1">
        <f t="shared" si="512"/>
        <v>15.742666666666667</v>
      </c>
      <c r="N998" s="2">
        <f t="shared" si="508"/>
        <v>430.57800000000003</v>
      </c>
      <c r="O998" s="2">
        <f t="shared" si="509"/>
        <v>336.12200000000001</v>
      </c>
      <c r="P998" s="2">
        <f t="shared" si="510"/>
        <v>412.76500000000004</v>
      </c>
      <c r="Q998" s="2">
        <f t="shared" si="511"/>
        <v>340.11299999999994</v>
      </c>
      <c r="R998" s="2">
        <f t="shared" si="517"/>
        <v>412.76500000000004</v>
      </c>
      <c r="S998" s="2">
        <f t="shared" si="513"/>
        <v>438.44933333333336</v>
      </c>
      <c r="T998" s="2">
        <f t="shared" si="514"/>
        <v>328.25066666666669</v>
      </c>
      <c r="U998" s="2">
        <f t="shared" si="518"/>
        <v>419.43666666666667</v>
      </c>
      <c r="V998" s="2">
        <f t="shared" si="519"/>
        <v>332.54433333333333</v>
      </c>
      <c r="W998" s="2">
        <f t="shared" si="520"/>
        <v>419.43666666666667</v>
      </c>
      <c r="X998" t="b">
        <f t="shared" si="521"/>
        <v>0</v>
      </c>
      <c r="Y998" t="b">
        <f t="shared" si="522"/>
        <v>0</v>
      </c>
      <c r="Z998" t="b">
        <f t="shared" si="523"/>
        <v>0</v>
      </c>
      <c r="AA998" t="b">
        <f t="shared" si="524"/>
        <v>0</v>
      </c>
      <c r="AB998" s="3">
        <f t="shared" si="505"/>
        <v>-6.6716666666666242</v>
      </c>
      <c r="AC998" t="b">
        <f t="shared" si="515"/>
        <v>0</v>
      </c>
      <c r="AD998" s="4"/>
      <c r="AE998" s="3" t="b">
        <f t="shared" si="506"/>
        <v>0</v>
      </c>
      <c r="AF998" s="3" t="b">
        <f t="shared" si="525"/>
        <v>0</v>
      </c>
      <c r="AG998" s="3" t="b">
        <f t="shared" si="526"/>
        <v>1</v>
      </c>
      <c r="AH998" s="3" t="b">
        <f t="shared" si="527"/>
        <v>0</v>
      </c>
      <c r="AI998" s="3" t="b">
        <f t="shared" si="528"/>
        <v>1</v>
      </c>
      <c r="AJ998" s="3" t="b">
        <f t="shared" si="529"/>
        <v>1</v>
      </c>
      <c r="AK998" s="3">
        <f t="shared" si="532"/>
        <v>-6.6716666666666242</v>
      </c>
      <c r="AL998" s="3" t="b">
        <f t="shared" si="516"/>
        <v>0</v>
      </c>
      <c r="AM998" s="3" t="b">
        <f t="shared" si="507"/>
        <v>0</v>
      </c>
      <c r="AN998" s="3" t="b">
        <f t="shared" si="530"/>
        <v>0</v>
      </c>
      <c r="AO998" s="3">
        <f t="shared" si="531"/>
        <v>0</v>
      </c>
    </row>
    <row r="999" spans="1:41" x14ac:dyDescent="0.2">
      <c r="A999">
        <v>20160120</v>
      </c>
      <c r="B999">
        <v>379.74</v>
      </c>
      <c r="C999">
        <v>425.27</v>
      </c>
      <c r="D999">
        <v>376.6</v>
      </c>
      <c r="E999">
        <v>420.23</v>
      </c>
      <c r="F999" s="3">
        <v>121720000</v>
      </c>
      <c r="G999">
        <v>5734760000</v>
      </c>
      <c r="H999">
        <f t="shared" si="533"/>
        <v>384.75122222222228</v>
      </c>
      <c r="I999" s="1">
        <f t="shared" si="502"/>
        <v>48.669999999999959</v>
      </c>
      <c r="J999" s="1">
        <f t="shared" si="503"/>
        <v>45.120000000000005</v>
      </c>
      <c r="K999" s="1">
        <f t="shared" si="504"/>
        <v>3.5499999999999545</v>
      </c>
      <c r="L999" s="1">
        <f t="shared" si="534"/>
        <v>48.669999999999959</v>
      </c>
      <c r="M999" s="1">
        <f t="shared" si="512"/>
        <v>15.963999999999999</v>
      </c>
      <c r="N999" s="2">
        <f t="shared" si="508"/>
        <v>448.827</v>
      </c>
      <c r="O999" s="2">
        <f t="shared" si="509"/>
        <v>353.04300000000001</v>
      </c>
      <c r="P999" s="2">
        <f t="shared" si="510"/>
        <v>412.76500000000004</v>
      </c>
      <c r="Q999" s="2">
        <f t="shared" si="511"/>
        <v>353.04300000000001</v>
      </c>
      <c r="R999" s="2">
        <f t="shared" si="517"/>
        <v>353.04300000000001</v>
      </c>
      <c r="S999" s="2">
        <f t="shared" si="513"/>
        <v>456.80899999999997</v>
      </c>
      <c r="T999" s="2">
        <f t="shared" si="514"/>
        <v>345.06100000000004</v>
      </c>
      <c r="U999" s="2">
        <f t="shared" si="518"/>
        <v>419.43666666666667</v>
      </c>
      <c r="V999" s="2">
        <f t="shared" si="519"/>
        <v>345.06100000000004</v>
      </c>
      <c r="W999" s="2">
        <f t="shared" si="520"/>
        <v>345.06100000000004</v>
      </c>
      <c r="X999" t="b">
        <f t="shared" si="521"/>
        <v>1</v>
      </c>
      <c r="Y999" t="b">
        <f t="shared" si="522"/>
        <v>0</v>
      </c>
      <c r="Z999" t="b">
        <f t="shared" si="523"/>
        <v>1</v>
      </c>
      <c r="AA999" t="b">
        <f t="shared" si="524"/>
        <v>1</v>
      </c>
      <c r="AB999" s="3">
        <f t="shared" si="505"/>
        <v>7.9819999999999709</v>
      </c>
      <c r="AC999" t="b">
        <f t="shared" si="515"/>
        <v>0</v>
      </c>
      <c r="AD999" s="4"/>
      <c r="AE999" s="3" t="b">
        <f t="shared" si="506"/>
        <v>0</v>
      </c>
      <c r="AF999" s="3" t="b">
        <f t="shared" si="525"/>
        <v>0</v>
      </c>
      <c r="AG999" s="3" t="b">
        <f t="shared" si="526"/>
        <v>0</v>
      </c>
      <c r="AH999" s="3" t="b">
        <f t="shared" si="527"/>
        <v>0</v>
      </c>
      <c r="AI999" s="3" t="b">
        <f t="shared" si="528"/>
        <v>0</v>
      </c>
      <c r="AJ999" s="3" t="b">
        <f t="shared" si="529"/>
        <v>0</v>
      </c>
      <c r="AK999" s="3">
        <f t="shared" si="532"/>
        <v>7.9819999999999709</v>
      </c>
      <c r="AL999" s="3" t="b">
        <f t="shared" si="516"/>
        <v>1</v>
      </c>
      <c r="AM999" s="3" t="b">
        <f t="shared" si="507"/>
        <v>0</v>
      </c>
      <c r="AN999" s="3" t="b">
        <f t="shared" si="530"/>
        <v>0</v>
      </c>
      <c r="AO999" s="3">
        <f t="shared" si="531"/>
        <v>0</v>
      </c>
    </row>
    <row r="1000" spans="1:41" x14ac:dyDescent="0.2">
      <c r="A1000">
        <v>20160121</v>
      </c>
      <c r="B1000">
        <v>419.63</v>
      </c>
      <c r="C1000">
        <v>422.88</v>
      </c>
      <c r="D1000">
        <v>406.3</v>
      </c>
      <c r="E1000">
        <v>410.26</v>
      </c>
      <c r="F1000" s="3">
        <v>68338000</v>
      </c>
      <c r="G1000">
        <v>6338800000</v>
      </c>
      <c r="H1000">
        <f t="shared" si="533"/>
        <v>386.37577777777784</v>
      </c>
      <c r="I1000" s="1">
        <f t="shared" si="502"/>
        <v>16.579999999999984</v>
      </c>
      <c r="J1000" s="1">
        <f t="shared" si="503"/>
        <v>2.6499999999999773</v>
      </c>
      <c r="K1000" s="1">
        <f t="shared" si="504"/>
        <v>13.930000000000007</v>
      </c>
      <c r="L1000" s="1">
        <f t="shared" si="534"/>
        <v>16.579999999999984</v>
      </c>
      <c r="M1000" s="1">
        <f t="shared" si="512"/>
        <v>18.908666666666662</v>
      </c>
      <c r="N1000" s="2">
        <f t="shared" si="508"/>
        <v>471.31600000000003</v>
      </c>
      <c r="O1000" s="2">
        <f t="shared" si="509"/>
        <v>357.86400000000003</v>
      </c>
      <c r="P1000" s="2">
        <f t="shared" si="510"/>
        <v>471.31600000000003</v>
      </c>
      <c r="Q1000" s="2">
        <f t="shared" si="511"/>
        <v>357.86400000000003</v>
      </c>
      <c r="R1000" s="2">
        <f t="shared" si="517"/>
        <v>471.31600000000003</v>
      </c>
      <c r="S1000" s="2">
        <f t="shared" si="513"/>
        <v>480.77033333333338</v>
      </c>
      <c r="T1000" s="2">
        <f t="shared" si="514"/>
        <v>348.40966666666668</v>
      </c>
      <c r="U1000" s="2">
        <f t="shared" si="518"/>
        <v>480.77033333333338</v>
      </c>
      <c r="V1000" s="2">
        <f t="shared" si="519"/>
        <v>348.40966666666668</v>
      </c>
      <c r="W1000" s="2">
        <f t="shared" si="520"/>
        <v>480.77033333333338</v>
      </c>
      <c r="X1000" t="b">
        <f t="shared" si="521"/>
        <v>1</v>
      </c>
      <c r="Y1000" t="b">
        <f t="shared" si="522"/>
        <v>0</v>
      </c>
      <c r="Z1000" t="b">
        <f t="shared" si="523"/>
        <v>0</v>
      </c>
      <c r="AA1000" t="b">
        <f t="shared" si="524"/>
        <v>0</v>
      </c>
      <c r="AB1000" s="3">
        <f t="shared" si="505"/>
        <v>-9.4543333333333521</v>
      </c>
      <c r="AC1000" t="b">
        <f t="shared" si="515"/>
        <v>1</v>
      </c>
      <c r="AD1000" s="4"/>
      <c r="AE1000" s="3" t="b">
        <f t="shared" si="506"/>
        <v>0</v>
      </c>
      <c r="AF1000" s="3" t="b">
        <f t="shared" si="525"/>
        <v>0</v>
      </c>
      <c r="AG1000" s="3" t="b">
        <f t="shared" si="526"/>
        <v>0</v>
      </c>
      <c r="AH1000" s="3" t="b">
        <f t="shared" si="527"/>
        <v>0</v>
      </c>
      <c r="AI1000" s="3" t="b">
        <f t="shared" si="528"/>
        <v>1</v>
      </c>
      <c r="AJ1000" s="3" t="b">
        <f t="shared" si="529"/>
        <v>1</v>
      </c>
      <c r="AK1000" s="3">
        <f t="shared" si="532"/>
        <v>-9.4543333333333521</v>
      </c>
      <c r="AL1000" s="3" t="b">
        <f t="shared" si="516"/>
        <v>0</v>
      </c>
      <c r="AM1000" s="3" t="b">
        <f t="shared" si="507"/>
        <v>0</v>
      </c>
      <c r="AN1000" s="3" t="b">
        <f t="shared" si="530"/>
        <v>0</v>
      </c>
      <c r="AO1000" s="3">
        <f t="shared" si="531"/>
        <v>0</v>
      </c>
    </row>
    <row r="1001" spans="1:41" x14ac:dyDescent="0.2">
      <c r="A1001">
        <v>20160122</v>
      </c>
      <c r="B1001">
        <v>409.75</v>
      </c>
      <c r="C1001">
        <v>410.41</v>
      </c>
      <c r="D1001">
        <v>375.28</v>
      </c>
      <c r="E1001">
        <v>382.49</v>
      </c>
      <c r="F1001" s="3">
        <v>91546600</v>
      </c>
      <c r="G1001">
        <v>6190940000</v>
      </c>
      <c r="H1001">
        <f t="shared" si="533"/>
        <v>387.86200000000008</v>
      </c>
      <c r="I1001" s="1">
        <f t="shared" si="502"/>
        <v>35.130000000000052</v>
      </c>
      <c r="J1001" s="1">
        <f t="shared" si="503"/>
        <v>0.15000000000003411</v>
      </c>
      <c r="K1001" s="1">
        <f t="shared" si="504"/>
        <v>34.980000000000018</v>
      </c>
      <c r="L1001" s="1">
        <f t="shared" si="534"/>
        <v>35.130000000000052</v>
      </c>
      <c r="M1001" s="1">
        <f t="shared" si="512"/>
        <v>19.63933333333333</v>
      </c>
      <c r="N1001" s="2">
        <f t="shared" si="508"/>
        <v>451.76300000000003</v>
      </c>
      <c r="O1001" s="2">
        <f t="shared" si="509"/>
        <v>333.92700000000002</v>
      </c>
      <c r="P1001" s="2">
        <f t="shared" si="510"/>
        <v>451.76300000000003</v>
      </c>
      <c r="Q1001" s="2">
        <f t="shared" si="511"/>
        <v>357.86400000000003</v>
      </c>
      <c r="R1001" s="2">
        <f t="shared" si="517"/>
        <v>451.76300000000003</v>
      </c>
      <c r="S1001" s="2">
        <f t="shared" si="513"/>
        <v>461.58266666666668</v>
      </c>
      <c r="T1001" s="2">
        <f t="shared" si="514"/>
        <v>324.10733333333337</v>
      </c>
      <c r="U1001" s="2">
        <f t="shared" si="518"/>
        <v>461.58266666666668</v>
      </c>
      <c r="V1001" s="2">
        <f t="shared" si="519"/>
        <v>348.40966666666668</v>
      </c>
      <c r="W1001" s="2">
        <f t="shared" si="520"/>
        <v>461.58266666666668</v>
      </c>
      <c r="X1001" t="b">
        <f t="shared" si="521"/>
        <v>0</v>
      </c>
      <c r="Y1001" t="b">
        <f t="shared" si="522"/>
        <v>0</v>
      </c>
      <c r="Z1001" t="b">
        <f t="shared" si="523"/>
        <v>0</v>
      </c>
      <c r="AA1001" t="b">
        <f t="shared" si="524"/>
        <v>0</v>
      </c>
      <c r="AB1001" s="3">
        <f t="shared" si="505"/>
        <v>-9.8196666666666488</v>
      </c>
      <c r="AC1001" t="b">
        <f t="shared" si="515"/>
        <v>0</v>
      </c>
      <c r="AD1001" s="4"/>
      <c r="AE1001" s="3" t="b">
        <f t="shared" si="506"/>
        <v>0</v>
      </c>
      <c r="AF1001" s="3" t="b">
        <f t="shared" si="525"/>
        <v>0</v>
      </c>
      <c r="AG1001" s="3" t="b">
        <f t="shared" si="526"/>
        <v>1</v>
      </c>
      <c r="AH1001" s="3" t="b">
        <f t="shared" si="527"/>
        <v>0</v>
      </c>
      <c r="AI1001" s="3" t="b">
        <f t="shared" si="528"/>
        <v>1</v>
      </c>
      <c r="AJ1001" s="3" t="b">
        <f t="shared" si="529"/>
        <v>1</v>
      </c>
      <c r="AK1001" s="3">
        <f t="shared" si="532"/>
        <v>-9.8196666666666488</v>
      </c>
      <c r="AL1001" s="3" t="b">
        <f t="shared" si="516"/>
        <v>0</v>
      </c>
      <c r="AM1001" s="3" t="b">
        <f t="shared" si="507"/>
        <v>0</v>
      </c>
      <c r="AN1001" s="3" t="b">
        <f t="shared" si="530"/>
        <v>0</v>
      </c>
      <c r="AO1001" s="3">
        <f t="shared" si="531"/>
        <v>0</v>
      </c>
    </row>
    <row r="1002" spans="1:41" x14ac:dyDescent="0.2">
      <c r="A1002">
        <v>20160123</v>
      </c>
      <c r="B1002">
        <v>382.43</v>
      </c>
      <c r="C1002">
        <v>394.54</v>
      </c>
      <c r="D1002">
        <v>381.98</v>
      </c>
      <c r="E1002">
        <v>387.49</v>
      </c>
      <c r="F1002" s="3">
        <v>56247400</v>
      </c>
      <c r="G1002">
        <v>5779890000</v>
      </c>
      <c r="H1002">
        <f t="shared" si="533"/>
        <v>388.98244444444452</v>
      </c>
      <c r="I1002" s="1">
        <f t="shared" si="502"/>
        <v>12.560000000000002</v>
      </c>
      <c r="J1002" s="1">
        <f t="shared" si="503"/>
        <v>12.050000000000011</v>
      </c>
      <c r="K1002" s="1">
        <f t="shared" si="504"/>
        <v>0.50999999999999091</v>
      </c>
      <c r="L1002" s="1">
        <f t="shared" si="534"/>
        <v>12.560000000000002</v>
      </c>
      <c r="M1002" s="1">
        <f t="shared" si="512"/>
        <v>20.001999999999999</v>
      </c>
      <c r="N1002" s="2">
        <f t="shared" si="508"/>
        <v>448.26599999999996</v>
      </c>
      <c r="O1002" s="2">
        <f t="shared" si="509"/>
        <v>328.25400000000002</v>
      </c>
      <c r="P1002" s="2">
        <f t="shared" si="510"/>
        <v>448.26599999999996</v>
      </c>
      <c r="Q1002" s="2">
        <f t="shared" si="511"/>
        <v>357.86400000000003</v>
      </c>
      <c r="R1002" s="2">
        <f t="shared" si="517"/>
        <v>448.26599999999996</v>
      </c>
      <c r="S1002" s="2">
        <f t="shared" si="513"/>
        <v>458.267</v>
      </c>
      <c r="T1002" s="2">
        <f t="shared" si="514"/>
        <v>318.25299999999999</v>
      </c>
      <c r="U1002" s="2">
        <f t="shared" si="518"/>
        <v>458.267</v>
      </c>
      <c r="V1002" s="2">
        <f t="shared" si="519"/>
        <v>348.40966666666668</v>
      </c>
      <c r="W1002" s="2">
        <f t="shared" si="520"/>
        <v>458.267</v>
      </c>
      <c r="X1002" t="b">
        <f t="shared" si="521"/>
        <v>0</v>
      </c>
      <c r="Y1002" t="b">
        <f t="shared" si="522"/>
        <v>0</v>
      </c>
      <c r="Z1002" t="b">
        <f t="shared" si="523"/>
        <v>0</v>
      </c>
      <c r="AA1002" t="b">
        <f t="shared" si="524"/>
        <v>0</v>
      </c>
      <c r="AB1002" s="3">
        <f t="shared" si="505"/>
        <v>-10.001000000000033</v>
      </c>
      <c r="AC1002" t="b">
        <f t="shared" si="515"/>
        <v>0</v>
      </c>
      <c r="AD1002" s="4"/>
      <c r="AE1002" s="3" t="b">
        <f t="shared" si="506"/>
        <v>0</v>
      </c>
      <c r="AF1002" s="3" t="b">
        <f t="shared" si="525"/>
        <v>0</v>
      </c>
      <c r="AG1002" s="3" t="b">
        <f t="shared" si="526"/>
        <v>1</v>
      </c>
      <c r="AH1002" s="3" t="b">
        <f t="shared" si="527"/>
        <v>0</v>
      </c>
      <c r="AI1002" s="3" t="b">
        <f t="shared" si="528"/>
        <v>1</v>
      </c>
      <c r="AJ1002" s="3" t="b">
        <f t="shared" si="529"/>
        <v>1</v>
      </c>
      <c r="AK1002" s="3">
        <f t="shared" si="532"/>
        <v>-10.001000000000033</v>
      </c>
      <c r="AL1002" s="3" t="b">
        <f t="shared" si="516"/>
        <v>0</v>
      </c>
      <c r="AM1002" s="3" t="b">
        <f t="shared" si="507"/>
        <v>0</v>
      </c>
      <c r="AN1002" s="3" t="b">
        <f t="shared" si="530"/>
        <v>0</v>
      </c>
      <c r="AO1002" s="3">
        <f t="shared" si="531"/>
        <v>0</v>
      </c>
    </row>
    <row r="1003" spans="1:41" x14ac:dyDescent="0.2">
      <c r="A1003">
        <v>20160124</v>
      </c>
      <c r="B1003">
        <v>388.1</v>
      </c>
      <c r="C1003">
        <v>405.49</v>
      </c>
      <c r="D1003">
        <v>387.51</v>
      </c>
      <c r="E1003">
        <v>402.97</v>
      </c>
      <c r="F1003" s="3">
        <v>54824800</v>
      </c>
      <c r="G1003">
        <v>5867300000</v>
      </c>
      <c r="H1003">
        <f t="shared" si="533"/>
        <v>390.13588888888893</v>
      </c>
      <c r="I1003" s="1">
        <f t="shared" si="502"/>
        <v>17.980000000000018</v>
      </c>
      <c r="J1003" s="1">
        <f t="shared" si="503"/>
        <v>18</v>
      </c>
      <c r="K1003" s="1">
        <f t="shared" si="504"/>
        <v>1.999999999998181E-2</v>
      </c>
      <c r="L1003" s="1">
        <f t="shared" si="534"/>
        <v>18</v>
      </c>
      <c r="M1003" s="1">
        <f t="shared" si="512"/>
        <v>19.839999999999996</v>
      </c>
      <c r="N1003" s="2">
        <f t="shared" si="508"/>
        <v>456.02</v>
      </c>
      <c r="O1003" s="2">
        <f t="shared" si="509"/>
        <v>336.98</v>
      </c>
      <c r="P1003" s="2">
        <f t="shared" si="510"/>
        <v>448.26599999999996</v>
      </c>
      <c r="Q1003" s="2">
        <f t="shared" si="511"/>
        <v>357.86400000000003</v>
      </c>
      <c r="R1003" s="2">
        <f t="shared" si="517"/>
        <v>448.26599999999996</v>
      </c>
      <c r="S1003" s="2">
        <f t="shared" si="513"/>
        <v>465.94</v>
      </c>
      <c r="T1003" s="2">
        <f t="shared" si="514"/>
        <v>327.06</v>
      </c>
      <c r="U1003" s="2">
        <f t="shared" si="518"/>
        <v>458.267</v>
      </c>
      <c r="V1003" s="2">
        <f t="shared" si="519"/>
        <v>348.40966666666668</v>
      </c>
      <c r="W1003" s="2">
        <f t="shared" si="520"/>
        <v>458.267</v>
      </c>
      <c r="X1003" t="b">
        <f t="shared" si="521"/>
        <v>1</v>
      </c>
      <c r="Y1003" t="b">
        <f t="shared" si="522"/>
        <v>0</v>
      </c>
      <c r="Z1003" t="b">
        <f t="shared" si="523"/>
        <v>0</v>
      </c>
      <c r="AA1003" t="b">
        <f t="shared" si="524"/>
        <v>0</v>
      </c>
      <c r="AB1003" s="3">
        <f t="shared" si="505"/>
        <v>-10.001000000000033</v>
      </c>
      <c r="AC1003" t="b">
        <f t="shared" si="515"/>
        <v>0</v>
      </c>
      <c r="AD1003" s="4"/>
      <c r="AE1003" s="3" t="b">
        <f t="shared" si="506"/>
        <v>0</v>
      </c>
      <c r="AF1003" s="3" t="b">
        <f t="shared" si="525"/>
        <v>0</v>
      </c>
      <c r="AG1003" s="3" t="b">
        <f t="shared" si="526"/>
        <v>0</v>
      </c>
      <c r="AH1003" s="3" t="b">
        <f t="shared" si="527"/>
        <v>0</v>
      </c>
      <c r="AI1003" s="3" t="b">
        <f t="shared" si="528"/>
        <v>1</v>
      </c>
      <c r="AJ1003" s="3" t="b">
        <f t="shared" si="529"/>
        <v>1</v>
      </c>
      <c r="AK1003" s="3">
        <f t="shared" si="532"/>
        <v>-10.001000000000033</v>
      </c>
      <c r="AL1003" s="3" t="b">
        <f t="shared" si="516"/>
        <v>0</v>
      </c>
      <c r="AM1003" s="3" t="b">
        <f t="shared" si="507"/>
        <v>0</v>
      </c>
      <c r="AN1003" s="3" t="b">
        <f t="shared" si="530"/>
        <v>0</v>
      </c>
      <c r="AO1003" s="3">
        <f t="shared" si="531"/>
        <v>0</v>
      </c>
    </row>
    <row r="1004" spans="1:41" x14ac:dyDescent="0.2">
      <c r="A1004">
        <v>20160125</v>
      </c>
      <c r="B1004">
        <v>402.32</v>
      </c>
      <c r="C1004">
        <v>402.32</v>
      </c>
      <c r="D1004">
        <v>388.55</v>
      </c>
      <c r="E1004">
        <v>391.73</v>
      </c>
      <c r="F1004" s="3">
        <v>59062400</v>
      </c>
      <c r="G1004">
        <v>6083900000</v>
      </c>
      <c r="H1004">
        <f t="shared" si="533"/>
        <v>391.44333333333344</v>
      </c>
      <c r="I1004" s="1">
        <f t="shared" si="502"/>
        <v>13.769999999999982</v>
      </c>
      <c r="J1004" s="1">
        <f t="shared" si="503"/>
        <v>0.65000000000003411</v>
      </c>
      <c r="K1004" s="1">
        <f t="shared" si="504"/>
        <v>14.420000000000016</v>
      </c>
      <c r="L1004" s="1">
        <f t="shared" si="534"/>
        <v>14.420000000000016</v>
      </c>
      <c r="M1004" s="1">
        <f t="shared" si="512"/>
        <v>20.52333333333333</v>
      </c>
      <c r="N1004" s="2">
        <f t="shared" si="508"/>
        <v>457.005</v>
      </c>
      <c r="O1004" s="2">
        <f t="shared" si="509"/>
        <v>333.86500000000001</v>
      </c>
      <c r="P1004" s="2">
        <f t="shared" si="510"/>
        <v>448.26599999999996</v>
      </c>
      <c r="Q1004" s="2">
        <f t="shared" si="511"/>
        <v>357.86400000000003</v>
      </c>
      <c r="R1004" s="2">
        <f t="shared" si="517"/>
        <v>448.26599999999996</v>
      </c>
      <c r="S1004" s="2">
        <f t="shared" si="513"/>
        <v>467.26666666666665</v>
      </c>
      <c r="T1004" s="2">
        <f t="shared" si="514"/>
        <v>323.60333333333335</v>
      </c>
      <c r="U1004" s="2">
        <f t="shared" si="518"/>
        <v>458.267</v>
      </c>
      <c r="V1004" s="2">
        <f t="shared" si="519"/>
        <v>348.40966666666668</v>
      </c>
      <c r="W1004" s="2">
        <f t="shared" si="520"/>
        <v>458.267</v>
      </c>
      <c r="X1004" t="b">
        <f t="shared" si="521"/>
        <v>1</v>
      </c>
      <c r="Y1004" t="b">
        <f t="shared" si="522"/>
        <v>0</v>
      </c>
      <c r="Z1004" t="b">
        <f t="shared" si="523"/>
        <v>0</v>
      </c>
      <c r="AA1004" t="b">
        <f t="shared" si="524"/>
        <v>0</v>
      </c>
      <c r="AB1004" s="3">
        <f t="shared" si="505"/>
        <v>-10.001000000000033</v>
      </c>
      <c r="AC1004" t="b">
        <f t="shared" si="515"/>
        <v>0</v>
      </c>
      <c r="AD1004" s="4"/>
      <c r="AE1004" s="3" t="b">
        <f t="shared" si="506"/>
        <v>0</v>
      </c>
      <c r="AF1004" s="3" t="b">
        <f t="shared" si="525"/>
        <v>0</v>
      </c>
      <c r="AG1004" s="3" t="b">
        <f t="shared" si="526"/>
        <v>0</v>
      </c>
      <c r="AH1004" s="3" t="b">
        <f t="shared" si="527"/>
        <v>0</v>
      </c>
      <c r="AI1004" s="3" t="b">
        <f t="shared" si="528"/>
        <v>1</v>
      </c>
      <c r="AJ1004" s="3" t="b">
        <f t="shared" si="529"/>
        <v>1</v>
      </c>
      <c r="AK1004" s="3">
        <f t="shared" si="532"/>
        <v>-10.001000000000033</v>
      </c>
      <c r="AL1004" s="3" t="b">
        <f t="shared" si="516"/>
        <v>0</v>
      </c>
      <c r="AM1004" s="3" t="b">
        <f t="shared" si="507"/>
        <v>0</v>
      </c>
      <c r="AN1004" s="3" t="b">
        <f t="shared" si="530"/>
        <v>0</v>
      </c>
      <c r="AO1004" s="3">
        <f t="shared" si="531"/>
        <v>0</v>
      </c>
    </row>
    <row r="1005" spans="1:41" x14ac:dyDescent="0.2">
      <c r="A1005">
        <v>20160126</v>
      </c>
      <c r="B1005">
        <v>392</v>
      </c>
      <c r="C1005">
        <v>397.77</v>
      </c>
      <c r="D1005">
        <v>390.57</v>
      </c>
      <c r="E1005">
        <v>392.15</v>
      </c>
      <c r="F1005" s="3">
        <v>58147000</v>
      </c>
      <c r="G1005">
        <v>5929520000</v>
      </c>
      <c r="H1005">
        <f t="shared" si="533"/>
        <v>392.5315555555556</v>
      </c>
      <c r="I1005" s="1">
        <f t="shared" si="502"/>
        <v>7.1999999999999886</v>
      </c>
      <c r="J1005" s="1">
        <f t="shared" si="503"/>
        <v>6.0399999999999636</v>
      </c>
      <c r="K1005" s="1">
        <f t="shared" si="504"/>
        <v>1.160000000000025</v>
      </c>
      <c r="L1005" s="1">
        <f t="shared" si="534"/>
        <v>7.1999999999999886</v>
      </c>
      <c r="M1005" s="1">
        <f t="shared" si="512"/>
        <v>20.954000000000001</v>
      </c>
      <c r="N1005" s="2">
        <f t="shared" si="508"/>
        <v>457.03199999999998</v>
      </c>
      <c r="O1005" s="2">
        <f t="shared" si="509"/>
        <v>331.30799999999994</v>
      </c>
      <c r="P1005" s="2">
        <f t="shared" si="510"/>
        <v>448.26599999999996</v>
      </c>
      <c r="Q1005" s="2">
        <f t="shared" si="511"/>
        <v>357.86400000000003</v>
      </c>
      <c r="R1005" s="2">
        <f t="shared" si="517"/>
        <v>448.26599999999996</v>
      </c>
      <c r="S1005" s="2">
        <f t="shared" si="513"/>
        <v>467.50899999999996</v>
      </c>
      <c r="T1005" s="2">
        <f t="shared" si="514"/>
        <v>320.83099999999996</v>
      </c>
      <c r="U1005" s="2">
        <f t="shared" si="518"/>
        <v>458.267</v>
      </c>
      <c r="V1005" s="2">
        <f t="shared" si="519"/>
        <v>348.40966666666668</v>
      </c>
      <c r="W1005" s="2">
        <f t="shared" si="520"/>
        <v>458.267</v>
      </c>
      <c r="X1005" t="b">
        <f t="shared" si="521"/>
        <v>0</v>
      </c>
      <c r="Y1005" t="b">
        <f t="shared" si="522"/>
        <v>0</v>
      </c>
      <c r="Z1005" t="b">
        <f t="shared" si="523"/>
        <v>0</v>
      </c>
      <c r="AA1005" t="b">
        <f t="shared" si="524"/>
        <v>0</v>
      </c>
      <c r="AB1005" s="3">
        <f t="shared" si="505"/>
        <v>-10.001000000000033</v>
      </c>
      <c r="AC1005" t="b">
        <f t="shared" si="515"/>
        <v>0</v>
      </c>
      <c r="AD1005" s="4"/>
      <c r="AE1005" s="3" t="b">
        <f t="shared" si="506"/>
        <v>0</v>
      </c>
      <c r="AF1005" s="3" t="b">
        <f t="shared" si="525"/>
        <v>0</v>
      </c>
      <c r="AG1005" s="3" t="b">
        <f t="shared" si="526"/>
        <v>1</v>
      </c>
      <c r="AH1005" s="3" t="b">
        <f t="shared" si="527"/>
        <v>0</v>
      </c>
      <c r="AI1005" s="3" t="b">
        <f t="shared" si="528"/>
        <v>1</v>
      </c>
      <c r="AJ1005" s="3" t="b">
        <f t="shared" si="529"/>
        <v>1</v>
      </c>
      <c r="AK1005" s="3">
        <f t="shared" si="532"/>
        <v>-10.001000000000033</v>
      </c>
      <c r="AL1005" s="3" t="b">
        <f t="shared" si="516"/>
        <v>0</v>
      </c>
      <c r="AM1005" s="3" t="b">
        <f t="shared" si="507"/>
        <v>0</v>
      </c>
      <c r="AN1005" s="3" t="b">
        <f t="shared" si="530"/>
        <v>0</v>
      </c>
      <c r="AO1005" s="3">
        <f t="shared" si="531"/>
        <v>0</v>
      </c>
    </row>
    <row r="1006" spans="1:41" x14ac:dyDescent="0.2">
      <c r="A1006">
        <v>20160127</v>
      </c>
      <c r="B1006">
        <v>392.44</v>
      </c>
      <c r="C1006">
        <v>396.84</v>
      </c>
      <c r="D1006">
        <v>391.78</v>
      </c>
      <c r="E1006">
        <v>394.97</v>
      </c>
      <c r="F1006" s="3">
        <v>47424400</v>
      </c>
      <c r="G1006">
        <v>5937780000</v>
      </c>
      <c r="H1006">
        <f t="shared" si="533"/>
        <v>393.50411111111123</v>
      </c>
      <c r="I1006" s="1">
        <f t="shared" si="502"/>
        <v>5.0600000000000023</v>
      </c>
      <c r="J1006" s="1">
        <f t="shared" si="503"/>
        <v>4.6899999999999977</v>
      </c>
      <c r="K1006" s="1">
        <f t="shared" si="504"/>
        <v>0.37000000000000455</v>
      </c>
      <c r="L1006" s="1">
        <f t="shared" si="534"/>
        <v>5.0600000000000023</v>
      </c>
      <c r="M1006" s="1">
        <f t="shared" si="512"/>
        <v>20.980666666666664</v>
      </c>
      <c r="N1006" s="2">
        <f t="shared" si="508"/>
        <v>457.25199999999995</v>
      </c>
      <c r="O1006" s="2">
        <f t="shared" si="509"/>
        <v>331.36799999999994</v>
      </c>
      <c r="P1006" s="2">
        <f t="shared" si="510"/>
        <v>448.26599999999996</v>
      </c>
      <c r="Q1006" s="2">
        <f t="shared" si="511"/>
        <v>357.86400000000003</v>
      </c>
      <c r="R1006" s="2">
        <f t="shared" si="517"/>
        <v>448.26599999999996</v>
      </c>
      <c r="S1006" s="2">
        <f t="shared" si="513"/>
        <v>467.74233333333325</v>
      </c>
      <c r="T1006" s="2">
        <f t="shared" si="514"/>
        <v>320.87766666666664</v>
      </c>
      <c r="U1006" s="2">
        <f t="shared" si="518"/>
        <v>458.267</v>
      </c>
      <c r="V1006" s="2">
        <f t="shared" si="519"/>
        <v>348.40966666666668</v>
      </c>
      <c r="W1006" s="2">
        <f t="shared" si="520"/>
        <v>458.267</v>
      </c>
      <c r="X1006" t="b">
        <f t="shared" si="521"/>
        <v>1</v>
      </c>
      <c r="Y1006" t="b">
        <f t="shared" si="522"/>
        <v>0</v>
      </c>
      <c r="Z1006" t="b">
        <f t="shared" si="523"/>
        <v>0</v>
      </c>
      <c r="AA1006" t="b">
        <f t="shared" si="524"/>
        <v>0</v>
      </c>
      <c r="AB1006" s="3">
        <f t="shared" si="505"/>
        <v>-10.001000000000033</v>
      </c>
      <c r="AC1006" t="b">
        <f t="shared" si="515"/>
        <v>0</v>
      </c>
      <c r="AD1006" s="4"/>
      <c r="AE1006" s="3" t="b">
        <f t="shared" si="506"/>
        <v>0</v>
      </c>
      <c r="AF1006" s="3" t="b">
        <f t="shared" si="525"/>
        <v>0</v>
      </c>
      <c r="AG1006" s="3" t="b">
        <f t="shared" si="526"/>
        <v>0</v>
      </c>
      <c r="AH1006" s="3" t="b">
        <f t="shared" si="527"/>
        <v>0</v>
      </c>
      <c r="AI1006" s="3" t="b">
        <f t="shared" si="528"/>
        <v>1</v>
      </c>
      <c r="AJ1006" s="3" t="b">
        <f t="shared" si="529"/>
        <v>1</v>
      </c>
      <c r="AK1006" s="3">
        <f t="shared" si="532"/>
        <v>-10.001000000000033</v>
      </c>
      <c r="AL1006" s="3" t="b">
        <f t="shared" si="516"/>
        <v>0</v>
      </c>
      <c r="AM1006" s="3" t="b">
        <f t="shared" si="507"/>
        <v>0</v>
      </c>
      <c r="AN1006" s="3" t="b">
        <f t="shared" si="530"/>
        <v>0</v>
      </c>
      <c r="AO1006" s="3">
        <f t="shared" si="531"/>
        <v>0</v>
      </c>
    </row>
    <row r="1007" spans="1:41" x14ac:dyDescent="0.2">
      <c r="A1007">
        <v>20160128</v>
      </c>
      <c r="B1007">
        <v>395.15</v>
      </c>
      <c r="C1007">
        <v>395.5</v>
      </c>
      <c r="D1007">
        <v>379.74</v>
      </c>
      <c r="E1007">
        <v>380.29</v>
      </c>
      <c r="F1007" s="3">
        <v>59247900</v>
      </c>
      <c r="G1007">
        <v>5980180000</v>
      </c>
      <c r="H1007">
        <f t="shared" si="533"/>
        <v>394.40533333333337</v>
      </c>
      <c r="I1007" s="1">
        <f t="shared" si="502"/>
        <v>15.759999999999991</v>
      </c>
      <c r="J1007" s="1">
        <f t="shared" si="503"/>
        <v>0.52999999999997272</v>
      </c>
      <c r="K1007" s="1">
        <f t="shared" si="504"/>
        <v>15.230000000000018</v>
      </c>
      <c r="L1007" s="1">
        <f t="shared" si="534"/>
        <v>15.759999999999991</v>
      </c>
      <c r="M1007" s="1">
        <f t="shared" si="512"/>
        <v>20.468666666666664</v>
      </c>
      <c r="N1007" s="2">
        <f t="shared" si="508"/>
        <v>449.02600000000001</v>
      </c>
      <c r="O1007" s="2">
        <f t="shared" si="509"/>
        <v>326.214</v>
      </c>
      <c r="P1007" s="2">
        <f t="shared" si="510"/>
        <v>448.26599999999996</v>
      </c>
      <c r="Q1007" s="2">
        <f t="shared" si="511"/>
        <v>357.86400000000003</v>
      </c>
      <c r="R1007" s="2">
        <f t="shared" si="517"/>
        <v>448.26599999999996</v>
      </c>
      <c r="S1007" s="2">
        <f t="shared" si="513"/>
        <v>459.26033333333334</v>
      </c>
      <c r="T1007" s="2">
        <f t="shared" si="514"/>
        <v>315.97966666666667</v>
      </c>
      <c r="U1007" s="2">
        <f t="shared" si="518"/>
        <v>458.267</v>
      </c>
      <c r="V1007" s="2">
        <f t="shared" si="519"/>
        <v>348.40966666666668</v>
      </c>
      <c r="W1007" s="2">
        <f t="shared" si="520"/>
        <v>458.267</v>
      </c>
      <c r="X1007" t="b">
        <f t="shared" si="521"/>
        <v>0</v>
      </c>
      <c r="Y1007" t="b">
        <f t="shared" si="522"/>
        <v>0</v>
      </c>
      <c r="Z1007" t="b">
        <f t="shared" si="523"/>
        <v>0</v>
      </c>
      <c r="AA1007" t="b">
        <f t="shared" si="524"/>
        <v>0</v>
      </c>
      <c r="AB1007" s="3">
        <f t="shared" si="505"/>
        <v>-10.001000000000033</v>
      </c>
      <c r="AC1007" t="b">
        <f t="shared" si="515"/>
        <v>0</v>
      </c>
      <c r="AD1007" s="4"/>
      <c r="AE1007" s="3" t="b">
        <f t="shared" si="506"/>
        <v>0</v>
      </c>
      <c r="AF1007" s="3" t="b">
        <f t="shared" si="525"/>
        <v>0</v>
      </c>
      <c r="AG1007" s="3" t="b">
        <f t="shared" si="526"/>
        <v>1</v>
      </c>
      <c r="AH1007" s="3" t="b">
        <f t="shared" si="527"/>
        <v>0</v>
      </c>
      <c r="AI1007" s="3" t="b">
        <f t="shared" si="528"/>
        <v>1</v>
      </c>
      <c r="AJ1007" s="3" t="b">
        <f t="shared" si="529"/>
        <v>1</v>
      </c>
      <c r="AK1007" s="3">
        <f t="shared" si="532"/>
        <v>-10.001000000000033</v>
      </c>
      <c r="AL1007" s="3" t="b">
        <f t="shared" si="516"/>
        <v>0</v>
      </c>
      <c r="AM1007" s="3" t="b">
        <f t="shared" si="507"/>
        <v>0</v>
      </c>
      <c r="AN1007" s="3" t="b">
        <f t="shared" si="530"/>
        <v>0</v>
      </c>
      <c r="AO1007" s="3">
        <f t="shared" si="531"/>
        <v>0</v>
      </c>
    </row>
    <row r="1008" spans="1:41" x14ac:dyDescent="0.2">
      <c r="A1008">
        <v>20160129</v>
      </c>
      <c r="B1008">
        <v>380.11</v>
      </c>
      <c r="C1008">
        <v>384.38</v>
      </c>
      <c r="D1008">
        <v>365.45</v>
      </c>
      <c r="E1008">
        <v>379.47</v>
      </c>
      <c r="F1008" s="3">
        <v>86125300</v>
      </c>
      <c r="G1008">
        <v>5753970000</v>
      </c>
      <c r="H1008">
        <f t="shared" si="533"/>
        <v>394.98622222222224</v>
      </c>
      <c r="I1008" s="1">
        <f t="shared" si="502"/>
        <v>18.930000000000007</v>
      </c>
      <c r="J1008" s="1">
        <f t="shared" si="503"/>
        <v>4.089999999999975</v>
      </c>
      <c r="K1008" s="1">
        <f t="shared" si="504"/>
        <v>14.840000000000032</v>
      </c>
      <c r="L1008" s="1">
        <f t="shared" si="534"/>
        <v>18.930000000000007</v>
      </c>
      <c r="M1008" s="1">
        <f t="shared" si="512"/>
        <v>20.769333333333332</v>
      </c>
      <c r="N1008" s="2">
        <f t="shared" si="508"/>
        <v>437.22299999999996</v>
      </c>
      <c r="O1008" s="2">
        <f t="shared" si="509"/>
        <v>312.60699999999997</v>
      </c>
      <c r="P1008" s="2">
        <f t="shared" si="510"/>
        <v>437.22299999999996</v>
      </c>
      <c r="Q1008" s="2">
        <f t="shared" si="511"/>
        <v>357.86400000000003</v>
      </c>
      <c r="R1008" s="2">
        <f t="shared" si="517"/>
        <v>437.22299999999996</v>
      </c>
      <c r="S1008" s="2">
        <f t="shared" si="513"/>
        <v>447.60766666666666</v>
      </c>
      <c r="T1008" s="2">
        <f t="shared" si="514"/>
        <v>302.22233333333327</v>
      </c>
      <c r="U1008" s="2">
        <f t="shared" si="518"/>
        <v>447.60766666666666</v>
      </c>
      <c r="V1008" s="2">
        <f t="shared" si="519"/>
        <v>348.40966666666668</v>
      </c>
      <c r="W1008" s="2">
        <f t="shared" si="520"/>
        <v>447.60766666666666</v>
      </c>
      <c r="X1008" t="b">
        <f t="shared" si="521"/>
        <v>0</v>
      </c>
      <c r="Y1008" t="b">
        <f t="shared" si="522"/>
        <v>0</v>
      </c>
      <c r="Z1008" t="b">
        <f t="shared" si="523"/>
        <v>0</v>
      </c>
      <c r="AA1008" t="b">
        <f t="shared" si="524"/>
        <v>0</v>
      </c>
      <c r="AB1008" s="3">
        <f t="shared" si="505"/>
        <v>-10.384666666666703</v>
      </c>
      <c r="AC1008" t="b">
        <f t="shared" si="515"/>
        <v>0</v>
      </c>
      <c r="AD1008" s="4"/>
      <c r="AE1008" s="3" t="b">
        <f t="shared" si="506"/>
        <v>0</v>
      </c>
      <c r="AF1008" s="3" t="b">
        <f t="shared" si="525"/>
        <v>0</v>
      </c>
      <c r="AG1008" s="3" t="b">
        <f t="shared" si="526"/>
        <v>1</v>
      </c>
      <c r="AH1008" s="3" t="b">
        <f t="shared" si="527"/>
        <v>0</v>
      </c>
      <c r="AI1008" s="3" t="b">
        <f t="shared" si="528"/>
        <v>1</v>
      </c>
      <c r="AJ1008" s="3" t="b">
        <f t="shared" si="529"/>
        <v>1</v>
      </c>
      <c r="AK1008" s="3">
        <f t="shared" si="532"/>
        <v>-10.384666666666703</v>
      </c>
      <c r="AL1008" s="3" t="b">
        <f t="shared" si="516"/>
        <v>0</v>
      </c>
      <c r="AM1008" s="3" t="b">
        <f t="shared" si="507"/>
        <v>0</v>
      </c>
      <c r="AN1008" s="3" t="b">
        <f t="shared" si="530"/>
        <v>0</v>
      </c>
      <c r="AO1008" s="3">
        <f t="shared" si="531"/>
        <v>0</v>
      </c>
    </row>
    <row r="1009" spans="1:41" x14ac:dyDescent="0.2">
      <c r="A1009">
        <v>20160130</v>
      </c>
      <c r="B1009">
        <v>378.87</v>
      </c>
      <c r="C1009">
        <v>380.92</v>
      </c>
      <c r="D1009">
        <v>376.49</v>
      </c>
      <c r="E1009">
        <v>378.25</v>
      </c>
      <c r="F1009" s="3">
        <v>30284400</v>
      </c>
      <c r="G1009">
        <v>5736760000</v>
      </c>
      <c r="H1009">
        <f t="shared" si="533"/>
        <v>395.71177777777785</v>
      </c>
      <c r="I1009" s="1">
        <f t="shared" si="502"/>
        <v>4.4300000000000068</v>
      </c>
      <c r="J1009" s="1">
        <f t="shared" si="503"/>
        <v>1.4499999999999886</v>
      </c>
      <c r="K1009" s="1">
        <f t="shared" si="504"/>
        <v>2.9800000000000182</v>
      </c>
      <c r="L1009" s="1">
        <f t="shared" si="534"/>
        <v>4.4300000000000068</v>
      </c>
      <c r="M1009" s="1">
        <f t="shared" si="512"/>
        <v>21.666666666666668</v>
      </c>
      <c r="N1009" s="2">
        <f t="shared" si="508"/>
        <v>443.70500000000004</v>
      </c>
      <c r="O1009" s="2">
        <f t="shared" si="509"/>
        <v>313.70500000000004</v>
      </c>
      <c r="P1009" s="2">
        <f t="shared" si="510"/>
        <v>437.22299999999996</v>
      </c>
      <c r="Q1009" s="2">
        <f t="shared" si="511"/>
        <v>357.86400000000003</v>
      </c>
      <c r="R1009" s="2">
        <f t="shared" si="517"/>
        <v>437.22299999999996</v>
      </c>
      <c r="S1009" s="2">
        <f t="shared" si="513"/>
        <v>454.53833333333341</v>
      </c>
      <c r="T1009" s="2">
        <f t="shared" si="514"/>
        <v>302.87166666666667</v>
      </c>
      <c r="U1009" s="2">
        <f t="shared" si="518"/>
        <v>447.60766666666666</v>
      </c>
      <c r="V1009" s="2">
        <f t="shared" si="519"/>
        <v>348.40966666666668</v>
      </c>
      <c r="W1009" s="2">
        <f t="shared" si="520"/>
        <v>447.60766666666666</v>
      </c>
      <c r="X1009" t="b">
        <f t="shared" si="521"/>
        <v>0</v>
      </c>
      <c r="Y1009" t="b">
        <f t="shared" si="522"/>
        <v>0</v>
      </c>
      <c r="Z1009" t="b">
        <f t="shared" si="523"/>
        <v>0</v>
      </c>
      <c r="AA1009" t="b">
        <f t="shared" si="524"/>
        <v>0</v>
      </c>
      <c r="AB1009" s="3">
        <f t="shared" si="505"/>
        <v>-10.384666666666703</v>
      </c>
      <c r="AC1009" t="b">
        <f t="shared" si="515"/>
        <v>0</v>
      </c>
      <c r="AD1009" s="4"/>
      <c r="AE1009" s="3" t="b">
        <f t="shared" si="506"/>
        <v>0</v>
      </c>
      <c r="AF1009" s="3" t="b">
        <f t="shared" si="525"/>
        <v>0</v>
      </c>
      <c r="AG1009" s="3" t="b">
        <f t="shared" si="526"/>
        <v>1</v>
      </c>
      <c r="AH1009" s="3" t="b">
        <f t="shared" si="527"/>
        <v>0</v>
      </c>
      <c r="AI1009" s="3" t="b">
        <f t="shared" si="528"/>
        <v>1</v>
      </c>
      <c r="AJ1009" s="3" t="b">
        <f t="shared" si="529"/>
        <v>1</v>
      </c>
      <c r="AK1009" s="3">
        <f t="shared" si="532"/>
        <v>-10.384666666666703</v>
      </c>
      <c r="AL1009" s="3" t="b">
        <f t="shared" si="516"/>
        <v>0</v>
      </c>
      <c r="AM1009" s="3" t="b">
        <f t="shared" si="507"/>
        <v>0</v>
      </c>
      <c r="AN1009" s="3" t="b">
        <f t="shared" si="530"/>
        <v>0</v>
      </c>
      <c r="AO1009" s="3">
        <f t="shared" si="531"/>
        <v>0</v>
      </c>
    </row>
    <row r="1010" spans="1:41" x14ac:dyDescent="0.2">
      <c r="A1010">
        <v>20160131</v>
      </c>
      <c r="B1010">
        <v>378.29</v>
      </c>
      <c r="C1010">
        <v>380.35</v>
      </c>
      <c r="D1010">
        <v>367.83</v>
      </c>
      <c r="E1010">
        <v>368.77</v>
      </c>
      <c r="F1010" s="3">
        <v>37894300</v>
      </c>
      <c r="G1010">
        <v>5729870000</v>
      </c>
      <c r="H1010">
        <f t="shared" si="533"/>
        <v>396.2986666666668</v>
      </c>
      <c r="I1010" s="1">
        <f t="shared" si="502"/>
        <v>12.520000000000039</v>
      </c>
      <c r="J1010" s="1">
        <f t="shared" si="503"/>
        <v>2.1000000000000227</v>
      </c>
      <c r="K1010" s="1">
        <f t="shared" si="504"/>
        <v>10.420000000000016</v>
      </c>
      <c r="L1010" s="1">
        <f t="shared" si="534"/>
        <v>12.520000000000039</v>
      </c>
      <c r="M1010" s="1">
        <f t="shared" si="512"/>
        <v>17.563333333333333</v>
      </c>
      <c r="N1010" s="2">
        <f t="shared" si="508"/>
        <v>426.78000000000003</v>
      </c>
      <c r="O1010" s="2">
        <f t="shared" si="509"/>
        <v>321.40000000000003</v>
      </c>
      <c r="P1010" s="2">
        <f t="shared" si="510"/>
        <v>426.78000000000003</v>
      </c>
      <c r="Q1010" s="2">
        <f t="shared" si="511"/>
        <v>357.86400000000003</v>
      </c>
      <c r="R1010" s="2">
        <f t="shared" si="517"/>
        <v>426.78000000000003</v>
      </c>
      <c r="S1010" s="2">
        <f t="shared" si="513"/>
        <v>435.56166666666672</v>
      </c>
      <c r="T1010" s="2">
        <f t="shared" si="514"/>
        <v>312.61833333333334</v>
      </c>
      <c r="U1010" s="2">
        <f t="shared" si="518"/>
        <v>435.56166666666672</v>
      </c>
      <c r="V1010" s="2">
        <f t="shared" si="519"/>
        <v>348.40966666666668</v>
      </c>
      <c r="W1010" s="2">
        <f t="shared" si="520"/>
        <v>435.56166666666672</v>
      </c>
      <c r="X1010" t="b">
        <f t="shared" si="521"/>
        <v>0</v>
      </c>
      <c r="Y1010" t="b">
        <f t="shared" si="522"/>
        <v>0</v>
      </c>
      <c r="Z1010" t="b">
        <f t="shared" si="523"/>
        <v>0</v>
      </c>
      <c r="AA1010" t="b">
        <f t="shared" si="524"/>
        <v>0</v>
      </c>
      <c r="AB1010" s="3">
        <f t="shared" si="505"/>
        <v>-8.7816666666666947</v>
      </c>
      <c r="AC1010" t="b">
        <f t="shared" si="515"/>
        <v>0</v>
      </c>
      <c r="AD1010" s="4"/>
      <c r="AE1010" s="3" t="b">
        <f t="shared" si="506"/>
        <v>0</v>
      </c>
      <c r="AF1010" s="3" t="b">
        <f t="shared" si="525"/>
        <v>0</v>
      </c>
      <c r="AG1010" s="3" t="b">
        <f t="shared" si="526"/>
        <v>1</v>
      </c>
      <c r="AH1010" s="3" t="b">
        <f t="shared" si="527"/>
        <v>0</v>
      </c>
      <c r="AI1010" s="3" t="b">
        <f t="shared" si="528"/>
        <v>1</v>
      </c>
      <c r="AJ1010" s="3" t="b">
        <f t="shared" si="529"/>
        <v>1</v>
      </c>
      <c r="AK1010" s="3">
        <f t="shared" si="532"/>
        <v>-8.7816666666666947</v>
      </c>
      <c r="AL1010" s="3" t="b">
        <f t="shared" si="516"/>
        <v>0</v>
      </c>
      <c r="AM1010" s="3" t="b">
        <f t="shared" si="507"/>
        <v>0</v>
      </c>
      <c r="AN1010" s="3" t="b">
        <f t="shared" si="530"/>
        <v>0</v>
      </c>
      <c r="AO1010" s="3">
        <f t="shared" si="531"/>
        <v>0</v>
      </c>
    </row>
    <row r="1011" spans="1:41" x14ac:dyDescent="0.2">
      <c r="A1011">
        <v>20160201</v>
      </c>
      <c r="B1011">
        <v>369.35</v>
      </c>
      <c r="C1011">
        <v>378.07</v>
      </c>
      <c r="D1011">
        <v>367.96</v>
      </c>
      <c r="E1011">
        <v>373.06</v>
      </c>
      <c r="F1011" s="3">
        <v>51656700</v>
      </c>
      <c r="G1011">
        <v>5596090000</v>
      </c>
      <c r="H1011">
        <f t="shared" si="533"/>
        <v>396.38288888888894</v>
      </c>
      <c r="I1011" s="1">
        <f t="shared" si="502"/>
        <v>10.110000000000014</v>
      </c>
      <c r="J1011" s="1">
        <f t="shared" si="503"/>
        <v>9.3000000000000114</v>
      </c>
      <c r="K1011" s="1">
        <f t="shared" si="504"/>
        <v>0.81000000000000227</v>
      </c>
      <c r="L1011" s="1">
        <f t="shared" si="534"/>
        <v>10.110000000000014</v>
      </c>
      <c r="M1011" s="1">
        <f t="shared" si="512"/>
        <v>16.021333333333338</v>
      </c>
      <c r="N1011" s="2">
        <f t="shared" si="508"/>
        <v>421.07900000000001</v>
      </c>
      <c r="O1011" s="2">
        <f t="shared" si="509"/>
        <v>324.95099999999996</v>
      </c>
      <c r="P1011" s="2">
        <f t="shared" si="510"/>
        <v>421.07900000000001</v>
      </c>
      <c r="Q1011" s="2">
        <f t="shared" si="511"/>
        <v>357.86400000000003</v>
      </c>
      <c r="R1011" s="2">
        <f t="shared" si="517"/>
        <v>421.07900000000001</v>
      </c>
      <c r="S1011" s="2">
        <f t="shared" si="513"/>
        <v>429.08966666666669</v>
      </c>
      <c r="T1011" s="2">
        <f t="shared" si="514"/>
        <v>316.94033333333329</v>
      </c>
      <c r="U1011" s="2">
        <f t="shared" si="518"/>
        <v>429.08966666666669</v>
      </c>
      <c r="V1011" s="2">
        <f t="shared" si="519"/>
        <v>348.40966666666668</v>
      </c>
      <c r="W1011" s="2">
        <f t="shared" si="520"/>
        <v>429.08966666666669</v>
      </c>
      <c r="X1011" t="b">
        <f t="shared" si="521"/>
        <v>0</v>
      </c>
      <c r="Y1011" t="b">
        <f t="shared" si="522"/>
        <v>0</v>
      </c>
      <c r="Z1011" t="b">
        <f t="shared" si="523"/>
        <v>0</v>
      </c>
      <c r="AA1011" t="b">
        <f t="shared" si="524"/>
        <v>0</v>
      </c>
      <c r="AB1011" s="3">
        <f t="shared" si="505"/>
        <v>-8.0106666666666797</v>
      </c>
      <c r="AC1011" t="b">
        <f t="shared" si="515"/>
        <v>0</v>
      </c>
      <c r="AD1011" s="4"/>
      <c r="AE1011" s="3" t="b">
        <f t="shared" si="506"/>
        <v>0</v>
      </c>
      <c r="AF1011" s="3" t="b">
        <f t="shared" si="525"/>
        <v>0</v>
      </c>
      <c r="AG1011" s="3" t="b">
        <f t="shared" si="526"/>
        <v>1</v>
      </c>
      <c r="AH1011" s="3" t="b">
        <f t="shared" si="527"/>
        <v>0</v>
      </c>
      <c r="AI1011" s="3" t="b">
        <f t="shared" si="528"/>
        <v>1</v>
      </c>
      <c r="AJ1011" s="3" t="b">
        <f t="shared" si="529"/>
        <v>1</v>
      </c>
      <c r="AK1011" s="3">
        <f t="shared" si="532"/>
        <v>-8.0106666666666797</v>
      </c>
      <c r="AL1011" s="3" t="b">
        <f t="shared" si="516"/>
        <v>0</v>
      </c>
      <c r="AM1011" s="3" t="b">
        <f t="shared" si="507"/>
        <v>0</v>
      </c>
      <c r="AN1011" s="3" t="b">
        <f t="shared" si="530"/>
        <v>0</v>
      </c>
      <c r="AO1011" s="3">
        <f t="shared" si="531"/>
        <v>0</v>
      </c>
    </row>
    <row r="1012" spans="1:41" x14ac:dyDescent="0.2">
      <c r="A1012">
        <v>20160202</v>
      </c>
      <c r="B1012">
        <v>372.92</v>
      </c>
      <c r="C1012">
        <v>375.88</v>
      </c>
      <c r="D1012">
        <v>372.92</v>
      </c>
      <c r="E1012">
        <v>374.45</v>
      </c>
      <c r="F1012" s="3">
        <v>40378700</v>
      </c>
      <c r="G1012">
        <v>5651690000</v>
      </c>
      <c r="H1012">
        <f t="shared" si="533"/>
        <v>396.04555555555561</v>
      </c>
      <c r="I1012" s="1">
        <f t="shared" si="502"/>
        <v>2.9599999999999795</v>
      </c>
      <c r="J1012" s="1">
        <f t="shared" si="503"/>
        <v>2.8199999999999932</v>
      </c>
      <c r="K1012" s="1">
        <f t="shared" si="504"/>
        <v>0.13999999999998636</v>
      </c>
      <c r="L1012" s="1">
        <f t="shared" si="534"/>
        <v>2.9599999999999795</v>
      </c>
      <c r="M1012" s="1">
        <f t="shared" si="512"/>
        <v>15.97066666666667</v>
      </c>
      <c r="N1012" s="2">
        <f t="shared" si="508"/>
        <v>422.31200000000001</v>
      </c>
      <c r="O1012" s="2">
        <f t="shared" si="509"/>
        <v>326.48799999999994</v>
      </c>
      <c r="P1012" s="2">
        <f t="shared" si="510"/>
        <v>421.07900000000001</v>
      </c>
      <c r="Q1012" s="2">
        <f t="shared" si="511"/>
        <v>357.86400000000003</v>
      </c>
      <c r="R1012" s="2">
        <f t="shared" si="517"/>
        <v>421.07900000000001</v>
      </c>
      <c r="S1012" s="2">
        <f t="shared" si="513"/>
        <v>430.29733333333331</v>
      </c>
      <c r="T1012" s="2">
        <f t="shared" si="514"/>
        <v>318.50266666666664</v>
      </c>
      <c r="U1012" s="2">
        <f t="shared" si="518"/>
        <v>429.08966666666669</v>
      </c>
      <c r="V1012" s="2">
        <f t="shared" si="519"/>
        <v>348.40966666666668</v>
      </c>
      <c r="W1012" s="2">
        <f t="shared" si="520"/>
        <v>429.08966666666669</v>
      </c>
      <c r="X1012" t="b">
        <f t="shared" si="521"/>
        <v>0</v>
      </c>
      <c r="Y1012" t="b">
        <f t="shared" si="522"/>
        <v>0</v>
      </c>
      <c r="Z1012" t="b">
        <f t="shared" si="523"/>
        <v>0</v>
      </c>
      <c r="AA1012" t="b">
        <f t="shared" si="524"/>
        <v>0</v>
      </c>
      <c r="AB1012" s="3">
        <f t="shared" si="505"/>
        <v>-8.0106666666666797</v>
      </c>
      <c r="AC1012" t="b">
        <f t="shared" si="515"/>
        <v>0</v>
      </c>
      <c r="AD1012" s="4"/>
      <c r="AE1012" s="3" t="b">
        <f t="shared" si="506"/>
        <v>0</v>
      </c>
      <c r="AF1012" s="3" t="b">
        <f t="shared" si="525"/>
        <v>0</v>
      </c>
      <c r="AG1012" s="3" t="b">
        <f t="shared" si="526"/>
        <v>1</v>
      </c>
      <c r="AH1012" s="3" t="b">
        <f t="shared" si="527"/>
        <v>0</v>
      </c>
      <c r="AI1012" s="3" t="b">
        <f t="shared" si="528"/>
        <v>1</v>
      </c>
      <c r="AJ1012" s="3" t="b">
        <f t="shared" si="529"/>
        <v>1</v>
      </c>
      <c r="AK1012" s="3">
        <f t="shared" si="532"/>
        <v>-8.0106666666666797</v>
      </c>
      <c r="AL1012" s="3" t="b">
        <f t="shared" si="516"/>
        <v>0</v>
      </c>
      <c r="AM1012" s="3" t="b">
        <f t="shared" si="507"/>
        <v>0</v>
      </c>
      <c r="AN1012" s="3" t="b">
        <f t="shared" si="530"/>
        <v>0</v>
      </c>
      <c r="AO1012" s="3">
        <f t="shared" si="531"/>
        <v>0</v>
      </c>
    </row>
    <row r="1013" spans="1:41" x14ac:dyDescent="0.2">
      <c r="A1013">
        <v>20160203</v>
      </c>
      <c r="B1013">
        <v>374.65</v>
      </c>
      <c r="C1013">
        <v>374.95</v>
      </c>
      <c r="D1013">
        <v>368.05</v>
      </c>
      <c r="E1013">
        <v>369.95</v>
      </c>
      <c r="F1013" s="3">
        <v>45933400</v>
      </c>
      <c r="G1013">
        <v>5679530000</v>
      </c>
      <c r="H1013">
        <f t="shared" si="533"/>
        <v>395.63322222222217</v>
      </c>
      <c r="I1013" s="1">
        <f t="shared" si="502"/>
        <v>6.8999999999999773</v>
      </c>
      <c r="J1013" s="1">
        <f t="shared" si="503"/>
        <v>0.5</v>
      </c>
      <c r="K1013" s="1">
        <f t="shared" si="504"/>
        <v>6.3999999999999773</v>
      </c>
      <c r="L1013" s="1">
        <f t="shared" si="534"/>
        <v>6.8999999999999773</v>
      </c>
      <c r="M1013" s="1">
        <f t="shared" si="512"/>
        <v>15.406000000000002</v>
      </c>
      <c r="N1013" s="2">
        <f t="shared" si="508"/>
        <v>417.71800000000002</v>
      </c>
      <c r="O1013" s="2">
        <f t="shared" si="509"/>
        <v>325.28199999999998</v>
      </c>
      <c r="P1013" s="2">
        <f t="shared" si="510"/>
        <v>417.71800000000002</v>
      </c>
      <c r="Q1013" s="2">
        <f t="shared" si="511"/>
        <v>357.86400000000003</v>
      </c>
      <c r="R1013" s="2">
        <f t="shared" si="517"/>
        <v>417.71800000000002</v>
      </c>
      <c r="S1013" s="2">
        <f t="shared" si="513"/>
        <v>425.42099999999999</v>
      </c>
      <c r="T1013" s="2">
        <f t="shared" si="514"/>
        <v>317.57900000000001</v>
      </c>
      <c r="U1013" s="2">
        <f t="shared" si="518"/>
        <v>425.42099999999999</v>
      </c>
      <c r="V1013" s="2">
        <f t="shared" si="519"/>
        <v>348.40966666666668</v>
      </c>
      <c r="W1013" s="2">
        <f t="shared" si="520"/>
        <v>425.42099999999999</v>
      </c>
      <c r="X1013" t="b">
        <f t="shared" si="521"/>
        <v>0</v>
      </c>
      <c r="Y1013" t="b">
        <f t="shared" si="522"/>
        <v>0</v>
      </c>
      <c r="Z1013" t="b">
        <f t="shared" si="523"/>
        <v>0</v>
      </c>
      <c r="AA1013" t="b">
        <f t="shared" si="524"/>
        <v>0</v>
      </c>
      <c r="AB1013" s="3">
        <f t="shared" si="505"/>
        <v>-7.7029999999999745</v>
      </c>
      <c r="AC1013" t="b">
        <f t="shared" si="515"/>
        <v>0</v>
      </c>
      <c r="AD1013" s="4"/>
      <c r="AE1013" s="3" t="b">
        <f t="shared" si="506"/>
        <v>0</v>
      </c>
      <c r="AF1013" s="3" t="b">
        <f t="shared" si="525"/>
        <v>0</v>
      </c>
      <c r="AG1013" s="3" t="b">
        <f t="shared" si="526"/>
        <v>1</v>
      </c>
      <c r="AH1013" s="3" t="b">
        <f t="shared" si="527"/>
        <v>0</v>
      </c>
      <c r="AI1013" s="3" t="b">
        <f t="shared" si="528"/>
        <v>1</v>
      </c>
      <c r="AJ1013" s="3" t="b">
        <f t="shared" si="529"/>
        <v>1</v>
      </c>
      <c r="AK1013" s="3">
        <f t="shared" si="532"/>
        <v>-7.7029999999999745</v>
      </c>
      <c r="AL1013" s="3" t="b">
        <f t="shared" si="516"/>
        <v>0</v>
      </c>
      <c r="AM1013" s="3" t="b">
        <f t="shared" si="507"/>
        <v>0</v>
      </c>
      <c r="AN1013" s="3" t="b">
        <f t="shared" si="530"/>
        <v>0</v>
      </c>
      <c r="AO1013" s="3">
        <f t="shared" si="531"/>
        <v>0</v>
      </c>
    </row>
    <row r="1014" spans="1:41" x14ac:dyDescent="0.2">
      <c r="A1014">
        <v>20160204</v>
      </c>
      <c r="B1014">
        <v>370.17</v>
      </c>
      <c r="C1014">
        <v>391.61</v>
      </c>
      <c r="D1014">
        <v>369.99</v>
      </c>
      <c r="E1014">
        <v>389.59</v>
      </c>
      <c r="F1014" s="3">
        <v>69285500</v>
      </c>
      <c r="G1014">
        <v>5613380000</v>
      </c>
      <c r="H1014">
        <f t="shared" si="533"/>
        <v>395.45099999999996</v>
      </c>
      <c r="I1014" s="1">
        <f t="shared" si="502"/>
        <v>21.620000000000005</v>
      </c>
      <c r="J1014" s="1">
        <f t="shared" si="503"/>
        <v>21.660000000000025</v>
      </c>
      <c r="K1014" s="1">
        <f t="shared" si="504"/>
        <v>4.0000000000020464E-2</v>
      </c>
      <c r="L1014" s="1">
        <f t="shared" si="534"/>
        <v>21.660000000000025</v>
      </c>
      <c r="M1014" s="1">
        <f t="shared" si="512"/>
        <v>15.282000000000002</v>
      </c>
      <c r="N1014" s="2">
        <f t="shared" si="508"/>
        <v>426.64600000000002</v>
      </c>
      <c r="O1014" s="2">
        <f t="shared" si="509"/>
        <v>334.95400000000001</v>
      </c>
      <c r="P1014" s="2">
        <f t="shared" si="510"/>
        <v>417.71800000000002</v>
      </c>
      <c r="Q1014" s="2">
        <f t="shared" si="511"/>
        <v>357.86400000000003</v>
      </c>
      <c r="R1014" s="2">
        <f t="shared" si="517"/>
        <v>417.71800000000002</v>
      </c>
      <c r="S1014" s="2">
        <f t="shared" si="513"/>
        <v>434.28700000000003</v>
      </c>
      <c r="T1014" s="2">
        <f t="shared" si="514"/>
        <v>327.31299999999999</v>
      </c>
      <c r="U1014" s="2">
        <f t="shared" si="518"/>
        <v>425.42099999999999</v>
      </c>
      <c r="V1014" s="2">
        <f t="shared" si="519"/>
        <v>348.40966666666668</v>
      </c>
      <c r="W1014" s="2">
        <f t="shared" si="520"/>
        <v>425.42099999999999</v>
      </c>
      <c r="X1014" t="b">
        <f t="shared" si="521"/>
        <v>0</v>
      </c>
      <c r="Y1014" t="b">
        <f t="shared" si="522"/>
        <v>0</v>
      </c>
      <c r="Z1014" t="b">
        <f t="shared" si="523"/>
        <v>0</v>
      </c>
      <c r="AA1014" t="b">
        <f t="shared" si="524"/>
        <v>0</v>
      </c>
      <c r="AB1014" s="3">
        <f t="shared" si="505"/>
        <v>-7.7029999999999745</v>
      </c>
      <c r="AC1014" t="b">
        <f t="shared" si="515"/>
        <v>0</v>
      </c>
      <c r="AD1014" s="4"/>
      <c r="AE1014" s="3" t="b">
        <f t="shared" si="506"/>
        <v>0</v>
      </c>
      <c r="AF1014" s="3" t="b">
        <f t="shared" si="525"/>
        <v>0</v>
      </c>
      <c r="AG1014" s="3" t="b">
        <f t="shared" si="526"/>
        <v>1</v>
      </c>
      <c r="AH1014" s="3" t="b">
        <f t="shared" si="527"/>
        <v>0</v>
      </c>
      <c r="AI1014" s="3" t="b">
        <f t="shared" si="528"/>
        <v>1</v>
      </c>
      <c r="AJ1014" s="3" t="b">
        <f t="shared" si="529"/>
        <v>1</v>
      </c>
      <c r="AK1014" s="3">
        <f t="shared" si="532"/>
        <v>-7.7029999999999745</v>
      </c>
      <c r="AL1014" s="3" t="b">
        <f t="shared" si="516"/>
        <v>0</v>
      </c>
      <c r="AM1014" s="3" t="b">
        <f t="shared" si="507"/>
        <v>0</v>
      </c>
      <c r="AN1014" s="3" t="b">
        <f t="shared" si="530"/>
        <v>0</v>
      </c>
      <c r="AO1014" s="3">
        <f t="shared" si="531"/>
        <v>0</v>
      </c>
    </row>
    <row r="1015" spans="1:41" x14ac:dyDescent="0.2">
      <c r="A1015">
        <v>20160205</v>
      </c>
      <c r="B1015">
        <v>388.9</v>
      </c>
      <c r="C1015">
        <v>391.09</v>
      </c>
      <c r="D1015">
        <v>385.57</v>
      </c>
      <c r="E1015">
        <v>386.55</v>
      </c>
      <c r="F1015" s="3">
        <v>43825000</v>
      </c>
      <c r="G1015">
        <v>5898960000</v>
      </c>
      <c r="H1015">
        <f t="shared" si="533"/>
        <v>395.61899999999991</v>
      </c>
      <c r="I1015" s="1">
        <f t="shared" si="502"/>
        <v>5.5199999999999818</v>
      </c>
      <c r="J1015" s="1">
        <f t="shared" si="503"/>
        <v>1.5</v>
      </c>
      <c r="K1015" s="1">
        <f t="shared" si="504"/>
        <v>4.0199999999999818</v>
      </c>
      <c r="L1015" s="1">
        <f t="shared" si="534"/>
        <v>5.5199999999999818</v>
      </c>
      <c r="M1015" s="1">
        <f t="shared" si="512"/>
        <v>13.481333333333339</v>
      </c>
      <c r="N1015" s="2">
        <f t="shared" si="508"/>
        <v>428.774</v>
      </c>
      <c r="O1015" s="2">
        <f t="shared" si="509"/>
        <v>347.88599999999997</v>
      </c>
      <c r="P1015" s="2">
        <f t="shared" si="510"/>
        <v>417.71800000000002</v>
      </c>
      <c r="Q1015" s="2">
        <f t="shared" si="511"/>
        <v>357.86400000000003</v>
      </c>
      <c r="R1015" s="2">
        <f t="shared" si="517"/>
        <v>417.71800000000002</v>
      </c>
      <c r="S1015" s="2">
        <f t="shared" si="513"/>
        <v>435.5146666666667</v>
      </c>
      <c r="T1015" s="2">
        <f t="shared" si="514"/>
        <v>341.14533333333327</v>
      </c>
      <c r="U1015" s="2">
        <f t="shared" si="518"/>
        <v>425.42099999999999</v>
      </c>
      <c r="V1015" s="2">
        <f t="shared" si="519"/>
        <v>348.40966666666668</v>
      </c>
      <c r="W1015" s="2">
        <f t="shared" si="520"/>
        <v>425.42099999999999</v>
      </c>
      <c r="X1015" t="b">
        <f t="shared" si="521"/>
        <v>0</v>
      </c>
      <c r="Y1015" t="b">
        <f t="shared" si="522"/>
        <v>0</v>
      </c>
      <c r="Z1015" t="b">
        <f t="shared" si="523"/>
        <v>0</v>
      </c>
      <c r="AA1015" t="b">
        <f t="shared" si="524"/>
        <v>0</v>
      </c>
      <c r="AB1015" s="3">
        <f t="shared" si="505"/>
        <v>-7.7029999999999745</v>
      </c>
      <c r="AC1015" t="b">
        <f t="shared" si="515"/>
        <v>0</v>
      </c>
      <c r="AD1015" s="4"/>
      <c r="AE1015" s="3" t="b">
        <f t="shared" si="506"/>
        <v>0</v>
      </c>
      <c r="AF1015" s="3" t="b">
        <f t="shared" si="525"/>
        <v>0</v>
      </c>
      <c r="AG1015" s="3" t="b">
        <f t="shared" si="526"/>
        <v>1</v>
      </c>
      <c r="AH1015" s="3" t="b">
        <f t="shared" si="527"/>
        <v>0</v>
      </c>
      <c r="AI1015" s="3" t="b">
        <f t="shared" si="528"/>
        <v>1</v>
      </c>
      <c r="AJ1015" s="3" t="b">
        <f t="shared" si="529"/>
        <v>1</v>
      </c>
      <c r="AK1015" s="3">
        <f t="shared" si="532"/>
        <v>-7.7029999999999745</v>
      </c>
      <c r="AL1015" s="3" t="b">
        <f t="shared" si="516"/>
        <v>0</v>
      </c>
      <c r="AM1015" s="3" t="b">
        <f t="shared" si="507"/>
        <v>0</v>
      </c>
      <c r="AN1015" s="3" t="b">
        <f t="shared" si="530"/>
        <v>0</v>
      </c>
      <c r="AO1015" s="3">
        <f t="shared" si="531"/>
        <v>0</v>
      </c>
    </row>
    <row r="1016" spans="1:41" x14ac:dyDescent="0.2">
      <c r="A1016">
        <v>20160206</v>
      </c>
      <c r="B1016">
        <v>386.59</v>
      </c>
      <c r="C1016">
        <v>386.63</v>
      </c>
      <c r="D1016">
        <v>372.39</v>
      </c>
      <c r="E1016">
        <v>376.52</v>
      </c>
      <c r="F1016" s="3">
        <v>49249300</v>
      </c>
      <c r="G1016">
        <v>5865740000</v>
      </c>
      <c r="H1016">
        <f t="shared" si="533"/>
        <v>395.61977777777776</v>
      </c>
      <c r="I1016" s="1">
        <f t="shared" si="502"/>
        <v>14.240000000000009</v>
      </c>
      <c r="J1016" s="1">
        <f t="shared" si="503"/>
        <v>7.9999999999984084E-2</v>
      </c>
      <c r="K1016" s="1">
        <f t="shared" si="504"/>
        <v>14.160000000000025</v>
      </c>
      <c r="L1016" s="1">
        <f t="shared" si="534"/>
        <v>14.240000000000009</v>
      </c>
      <c r="M1016" s="1">
        <f t="shared" si="512"/>
        <v>12.744000000000005</v>
      </c>
      <c r="N1016" s="2">
        <f t="shared" si="508"/>
        <v>417.74200000000002</v>
      </c>
      <c r="O1016" s="2">
        <f t="shared" si="509"/>
        <v>341.27799999999996</v>
      </c>
      <c r="P1016" s="2">
        <f t="shared" si="510"/>
        <v>417.71800000000002</v>
      </c>
      <c r="Q1016" s="2">
        <f t="shared" si="511"/>
        <v>357.86400000000003</v>
      </c>
      <c r="R1016" s="2">
        <f t="shared" si="517"/>
        <v>417.71800000000002</v>
      </c>
      <c r="S1016" s="2">
        <f t="shared" si="513"/>
        <v>424.11400000000003</v>
      </c>
      <c r="T1016" s="2">
        <f t="shared" si="514"/>
        <v>334.90599999999995</v>
      </c>
      <c r="U1016" s="2">
        <f t="shared" si="518"/>
        <v>424.11400000000003</v>
      </c>
      <c r="V1016" s="2">
        <f t="shared" si="519"/>
        <v>348.40966666666668</v>
      </c>
      <c r="W1016" s="2">
        <f t="shared" si="520"/>
        <v>424.11400000000003</v>
      </c>
      <c r="X1016" t="b">
        <f t="shared" si="521"/>
        <v>0</v>
      </c>
      <c r="Y1016" t="b">
        <f t="shared" si="522"/>
        <v>0</v>
      </c>
      <c r="Z1016" t="b">
        <f t="shared" si="523"/>
        <v>0</v>
      </c>
      <c r="AA1016" t="b">
        <f t="shared" si="524"/>
        <v>0</v>
      </c>
      <c r="AB1016" s="3">
        <f t="shared" si="505"/>
        <v>-6.396000000000015</v>
      </c>
      <c r="AC1016" t="b">
        <f t="shared" si="515"/>
        <v>0</v>
      </c>
      <c r="AD1016" s="4"/>
      <c r="AE1016" s="3" t="b">
        <f t="shared" si="506"/>
        <v>0</v>
      </c>
      <c r="AF1016" s="3" t="b">
        <f t="shared" si="525"/>
        <v>0</v>
      </c>
      <c r="AG1016" s="3" t="b">
        <f t="shared" si="526"/>
        <v>1</v>
      </c>
      <c r="AH1016" s="3" t="b">
        <f t="shared" si="527"/>
        <v>0</v>
      </c>
      <c r="AI1016" s="3" t="b">
        <f t="shared" si="528"/>
        <v>1</v>
      </c>
      <c r="AJ1016" s="3" t="b">
        <f t="shared" si="529"/>
        <v>1</v>
      </c>
      <c r="AK1016" s="3">
        <f t="shared" si="532"/>
        <v>-6.396000000000015</v>
      </c>
      <c r="AL1016" s="3" t="b">
        <f t="shared" si="516"/>
        <v>0</v>
      </c>
      <c r="AM1016" s="3" t="b">
        <f t="shared" si="507"/>
        <v>0</v>
      </c>
      <c r="AN1016" s="3" t="b">
        <f t="shared" si="530"/>
        <v>0</v>
      </c>
      <c r="AO1016" s="3">
        <f t="shared" si="531"/>
        <v>0</v>
      </c>
    </row>
    <row r="1017" spans="1:41" x14ac:dyDescent="0.2">
      <c r="A1017">
        <v>20160207</v>
      </c>
      <c r="B1017">
        <v>376.51</v>
      </c>
      <c r="C1017">
        <v>380.87</v>
      </c>
      <c r="D1017">
        <v>374.9</v>
      </c>
      <c r="E1017">
        <v>376.62</v>
      </c>
      <c r="F1017" s="3">
        <v>37076300</v>
      </c>
      <c r="G1017">
        <v>5714760000</v>
      </c>
      <c r="H1017">
        <f t="shared" si="533"/>
        <v>395.65477777777772</v>
      </c>
      <c r="I1017" s="1">
        <f t="shared" si="502"/>
        <v>5.9700000000000273</v>
      </c>
      <c r="J1017" s="1">
        <f t="shared" si="503"/>
        <v>4.3500000000000227</v>
      </c>
      <c r="K1017" s="1">
        <f t="shared" si="504"/>
        <v>1.6200000000000045</v>
      </c>
      <c r="L1017" s="1">
        <f t="shared" si="534"/>
        <v>5.9700000000000273</v>
      </c>
      <c r="M1017" s="1">
        <f t="shared" si="512"/>
        <v>11.351333333333336</v>
      </c>
      <c r="N1017" s="2">
        <f t="shared" si="508"/>
        <v>411.93900000000002</v>
      </c>
      <c r="O1017" s="2">
        <f t="shared" si="509"/>
        <v>343.83099999999996</v>
      </c>
      <c r="P1017" s="2">
        <f t="shared" si="510"/>
        <v>411.93900000000002</v>
      </c>
      <c r="Q1017" s="2">
        <f t="shared" si="511"/>
        <v>357.86400000000003</v>
      </c>
      <c r="R1017" s="2">
        <f t="shared" si="517"/>
        <v>411.93900000000002</v>
      </c>
      <c r="S1017" s="2">
        <f t="shared" si="513"/>
        <v>417.61466666666666</v>
      </c>
      <c r="T1017" s="2">
        <f t="shared" si="514"/>
        <v>338.15533333333332</v>
      </c>
      <c r="U1017" s="2">
        <f t="shared" si="518"/>
        <v>417.61466666666666</v>
      </c>
      <c r="V1017" s="2">
        <f t="shared" si="519"/>
        <v>348.40966666666668</v>
      </c>
      <c r="W1017" s="2">
        <f t="shared" si="520"/>
        <v>417.61466666666666</v>
      </c>
      <c r="X1017" t="b">
        <f t="shared" si="521"/>
        <v>0</v>
      </c>
      <c r="Y1017" t="b">
        <f t="shared" si="522"/>
        <v>0</v>
      </c>
      <c r="Z1017" t="b">
        <f t="shared" si="523"/>
        <v>0</v>
      </c>
      <c r="AA1017" t="b">
        <f t="shared" si="524"/>
        <v>0</v>
      </c>
      <c r="AB1017" s="3">
        <f t="shared" si="505"/>
        <v>-5.6756666666666433</v>
      </c>
      <c r="AC1017" t="b">
        <f t="shared" si="515"/>
        <v>0</v>
      </c>
      <c r="AD1017" s="4"/>
      <c r="AE1017" s="3" t="b">
        <f t="shared" si="506"/>
        <v>0</v>
      </c>
      <c r="AF1017" s="3" t="b">
        <f t="shared" si="525"/>
        <v>0</v>
      </c>
      <c r="AG1017" s="3" t="b">
        <f t="shared" si="526"/>
        <v>1</v>
      </c>
      <c r="AH1017" s="3" t="b">
        <f t="shared" si="527"/>
        <v>0</v>
      </c>
      <c r="AI1017" s="3" t="b">
        <f t="shared" si="528"/>
        <v>1</v>
      </c>
      <c r="AJ1017" s="3" t="b">
        <f t="shared" si="529"/>
        <v>1</v>
      </c>
      <c r="AK1017" s="3">
        <f t="shared" si="532"/>
        <v>-5.6756666666666433</v>
      </c>
      <c r="AL1017" s="3" t="b">
        <f t="shared" si="516"/>
        <v>0</v>
      </c>
      <c r="AM1017" s="3" t="b">
        <f t="shared" si="507"/>
        <v>0</v>
      </c>
      <c r="AN1017" s="3" t="b">
        <f t="shared" si="530"/>
        <v>0</v>
      </c>
      <c r="AO1017" s="3">
        <f t="shared" si="531"/>
        <v>0</v>
      </c>
    </row>
    <row r="1018" spans="1:41" x14ac:dyDescent="0.2">
      <c r="A1018">
        <v>20160208</v>
      </c>
      <c r="B1018">
        <v>376.76</v>
      </c>
      <c r="C1018">
        <v>379.88</v>
      </c>
      <c r="D1018">
        <v>373.33</v>
      </c>
      <c r="E1018">
        <v>373.45</v>
      </c>
      <c r="F1018" s="3">
        <v>47671100</v>
      </c>
      <c r="G1018">
        <v>5720100000</v>
      </c>
      <c r="H1018">
        <f t="shared" si="533"/>
        <v>395.61433333333332</v>
      </c>
      <c r="I1018" s="1">
        <f t="shared" si="502"/>
        <v>6.5500000000000114</v>
      </c>
      <c r="J1018" s="1">
        <f t="shared" si="503"/>
        <v>3.2599999999999909</v>
      </c>
      <c r="K1018" s="1">
        <f t="shared" si="504"/>
        <v>3.2900000000000205</v>
      </c>
      <c r="L1018" s="1">
        <f t="shared" si="534"/>
        <v>6.5500000000000114</v>
      </c>
      <c r="M1018" s="1">
        <f t="shared" si="512"/>
        <v>10.912000000000004</v>
      </c>
      <c r="N1018" s="2">
        <f t="shared" si="508"/>
        <v>409.34100000000001</v>
      </c>
      <c r="O1018" s="2">
        <f t="shared" si="509"/>
        <v>343.86900000000003</v>
      </c>
      <c r="P1018" s="2">
        <f t="shared" si="510"/>
        <v>409.34100000000001</v>
      </c>
      <c r="Q1018" s="2">
        <f t="shared" si="511"/>
        <v>357.86400000000003</v>
      </c>
      <c r="R1018" s="2">
        <f t="shared" si="517"/>
        <v>409.34100000000001</v>
      </c>
      <c r="S1018" s="2">
        <f t="shared" si="513"/>
        <v>414.79700000000003</v>
      </c>
      <c r="T1018" s="2">
        <f t="shared" si="514"/>
        <v>338.41300000000001</v>
      </c>
      <c r="U1018" s="2">
        <f t="shared" si="518"/>
        <v>414.79700000000003</v>
      </c>
      <c r="V1018" s="2">
        <f t="shared" si="519"/>
        <v>348.40966666666668</v>
      </c>
      <c r="W1018" s="2">
        <f t="shared" si="520"/>
        <v>414.79700000000003</v>
      </c>
      <c r="X1018" t="b">
        <f t="shared" si="521"/>
        <v>0</v>
      </c>
      <c r="Y1018" t="b">
        <f t="shared" si="522"/>
        <v>0</v>
      </c>
      <c r="Z1018" t="b">
        <f t="shared" si="523"/>
        <v>0</v>
      </c>
      <c r="AA1018" t="b">
        <f t="shared" si="524"/>
        <v>0</v>
      </c>
      <c r="AB1018" s="3">
        <f t="shared" si="505"/>
        <v>-5.4560000000000173</v>
      </c>
      <c r="AC1018" t="b">
        <f t="shared" si="515"/>
        <v>0</v>
      </c>
      <c r="AD1018" s="4"/>
      <c r="AE1018" s="3" t="b">
        <f t="shared" si="506"/>
        <v>0</v>
      </c>
      <c r="AF1018" s="3" t="b">
        <f t="shared" si="525"/>
        <v>0</v>
      </c>
      <c r="AG1018" s="3" t="b">
        <f t="shared" si="526"/>
        <v>1</v>
      </c>
      <c r="AH1018" s="3" t="b">
        <f t="shared" si="527"/>
        <v>0</v>
      </c>
      <c r="AI1018" s="3" t="b">
        <f t="shared" si="528"/>
        <v>1</v>
      </c>
      <c r="AJ1018" s="3" t="b">
        <f t="shared" si="529"/>
        <v>1</v>
      </c>
      <c r="AK1018" s="3">
        <f t="shared" si="532"/>
        <v>-5.4560000000000173</v>
      </c>
      <c r="AL1018" s="3" t="b">
        <f t="shared" si="516"/>
        <v>0</v>
      </c>
      <c r="AM1018" s="3" t="b">
        <f t="shared" si="507"/>
        <v>0</v>
      </c>
      <c r="AN1018" s="3" t="b">
        <f t="shared" si="530"/>
        <v>0</v>
      </c>
      <c r="AO1018" s="3">
        <f t="shared" si="531"/>
        <v>0</v>
      </c>
    </row>
    <row r="1019" spans="1:41" x14ac:dyDescent="0.2">
      <c r="A1019">
        <v>20160209</v>
      </c>
      <c r="B1019">
        <v>373.42</v>
      </c>
      <c r="C1019">
        <v>377.25</v>
      </c>
      <c r="D1019">
        <v>372.9</v>
      </c>
      <c r="E1019">
        <v>376.03</v>
      </c>
      <c r="F1019" s="3">
        <v>55318500</v>
      </c>
      <c r="G1019">
        <v>5670880000</v>
      </c>
      <c r="H1019">
        <f t="shared" si="533"/>
        <v>396.0213333333333</v>
      </c>
      <c r="I1019" s="1">
        <f t="shared" si="502"/>
        <v>4.3500000000000227</v>
      </c>
      <c r="J1019" s="1">
        <f t="shared" si="503"/>
        <v>3.8000000000000114</v>
      </c>
      <c r="K1019" s="1">
        <f t="shared" si="504"/>
        <v>0.55000000000001137</v>
      </c>
      <c r="L1019" s="1">
        <f t="shared" si="534"/>
        <v>4.3500000000000227</v>
      </c>
      <c r="M1019" s="1">
        <f t="shared" si="512"/>
        <v>10.148666666666672</v>
      </c>
      <c r="N1019" s="2">
        <f t="shared" si="508"/>
        <v>405.52100000000002</v>
      </c>
      <c r="O1019" s="2">
        <f t="shared" si="509"/>
        <v>344.62899999999996</v>
      </c>
      <c r="P1019" s="2">
        <f t="shared" si="510"/>
        <v>405.52100000000002</v>
      </c>
      <c r="Q1019" s="2">
        <f t="shared" si="511"/>
        <v>357.86400000000003</v>
      </c>
      <c r="R1019" s="2">
        <f t="shared" si="517"/>
        <v>405.52100000000002</v>
      </c>
      <c r="S1019" s="2">
        <f t="shared" si="513"/>
        <v>410.59533333333331</v>
      </c>
      <c r="T1019" s="2">
        <f t="shared" si="514"/>
        <v>339.55466666666666</v>
      </c>
      <c r="U1019" s="2">
        <f t="shared" si="518"/>
        <v>410.59533333333331</v>
      </c>
      <c r="V1019" s="2">
        <f t="shared" si="519"/>
        <v>348.40966666666668</v>
      </c>
      <c r="W1019" s="2">
        <f t="shared" si="520"/>
        <v>410.59533333333331</v>
      </c>
      <c r="X1019" t="b">
        <f t="shared" si="521"/>
        <v>0</v>
      </c>
      <c r="Y1019" t="b">
        <f t="shared" si="522"/>
        <v>0</v>
      </c>
      <c r="Z1019" t="b">
        <f t="shared" si="523"/>
        <v>0</v>
      </c>
      <c r="AA1019" t="b">
        <f t="shared" si="524"/>
        <v>0</v>
      </c>
      <c r="AB1019" s="3">
        <f t="shared" si="505"/>
        <v>-5.0743333333332998</v>
      </c>
      <c r="AC1019" t="b">
        <f t="shared" si="515"/>
        <v>0</v>
      </c>
      <c r="AD1019" s="4"/>
      <c r="AE1019" s="3" t="b">
        <f t="shared" si="506"/>
        <v>0</v>
      </c>
      <c r="AF1019" s="3" t="b">
        <f t="shared" si="525"/>
        <v>0</v>
      </c>
      <c r="AG1019" s="3" t="b">
        <f t="shared" si="526"/>
        <v>1</v>
      </c>
      <c r="AH1019" s="3" t="b">
        <f t="shared" si="527"/>
        <v>0</v>
      </c>
      <c r="AI1019" s="3" t="b">
        <f t="shared" si="528"/>
        <v>1</v>
      </c>
      <c r="AJ1019" s="3" t="b">
        <f t="shared" si="529"/>
        <v>1</v>
      </c>
      <c r="AK1019" s="3">
        <f t="shared" si="532"/>
        <v>-5.0743333333332998</v>
      </c>
      <c r="AL1019" s="3" t="b">
        <f t="shared" si="516"/>
        <v>0</v>
      </c>
      <c r="AM1019" s="3" t="b">
        <f t="shared" si="507"/>
        <v>0</v>
      </c>
      <c r="AN1019" s="3" t="b">
        <f t="shared" si="530"/>
        <v>0</v>
      </c>
      <c r="AO1019" s="3">
        <f t="shared" si="531"/>
        <v>0</v>
      </c>
    </row>
    <row r="1020" spans="1:41" x14ac:dyDescent="0.2">
      <c r="A1020">
        <v>20160210</v>
      </c>
      <c r="B1020">
        <v>376.15</v>
      </c>
      <c r="C1020">
        <v>385.48</v>
      </c>
      <c r="D1020">
        <v>375.78</v>
      </c>
      <c r="E1020">
        <v>381.65</v>
      </c>
      <c r="F1020" s="3">
        <v>85130900</v>
      </c>
      <c r="G1020">
        <v>5713880000</v>
      </c>
      <c r="H1020">
        <f t="shared" si="533"/>
        <v>396.74300000000005</v>
      </c>
      <c r="I1020" s="1">
        <f t="shared" si="502"/>
        <v>9.7000000000000455</v>
      </c>
      <c r="J1020" s="1">
        <f t="shared" si="503"/>
        <v>9.4500000000000455</v>
      </c>
      <c r="K1020" s="1">
        <f t="shared" si="504"/>
        <v>0.25</v>
      </c>
      <c r="L1020" s="1">
        <f t="shared" si="534"/>
        <v>9.7000000000000455</v>
      </c>
      <c r="M1020" s="1">
        <f t="shared" si="512"/>
        <v>9.4773333333333394</v>
      </c>
      <c r="N1020" s="2">
        <f t="shared" si="508"/>
        <v>409.06200000000001</v>
      </c>
      <c r="O1020" s="2">
        <f t="shared" si="509"/>
        <v>352.19799999999998</v>
      </c>
      <c r="P1020" s="2">
        <f t="shared" si="510"/>
        <v>405.52100000000002</v>
      </c>
      <c r="Q1020" s="2">
        <f t="shared" si="511"/>
        <v>357.86400000000003</v>
      </c>
      <c r="R1020" s="2">
        <f t="shared" si="517"/>
        <v>405.52100000000002</v>
      </c>
      <c r="S1020" s="2">
        <f t="shared" si="513"/>
        <v>413.8006666666667</v>
      </c>
      <c r="T1020" s="2">
        <f t="shared" si="514"/>
        <v>347.45933333333329</v>
      </c>
      <c r="U1020" s="2">
        <f t="shared" si="518"/>
        <v>410.59533333333331</v>
      </c>
      <c r="V1020" s="2">
        <f t="shared" si="519"/>
        <v>348.40966666666668</v>
      </c>
      <c r="W1020" s="2">
        <f t="shared" si="520"/>
        <v>410.59533333333331</v>
      </c>
      <c r="X1020" t="b">
        <f t="shared" si="521"/>
        <v>0</v>
      </c>
      <c r="Y1020" t="b">
        <f t="shared" si="522"/>
        <v>0</v>
      </c>
      <c r="Z1020" t="b">
        <f t="shared" si="523"/>
        <v>0</v>
      </c>
      <c r="AA1020" t="b">
        <f t="shared" si="524"/>
        <v>0</v>
      </c>
      <c r="AB1020" s="3">
        <f t="shared" si="505"/>
        <v>-5.0743333333332998</v>
      </c>
      <c r="AC1020" t="b">
        <f t="shared" si="515"/>
        <v>0</v>
      </c>
      <c r="AD1020" s="4"/>
      <c r="AE1020" s="3" t="b">
        <f t="shared" si="506"/>
        <v>0</v>
      </c>
      <c r="AF1020" s="3" t="b">
        <f t="shared" si="525"/>
        <v>0</v>
      </c>
      <c r="AG1020" s="3" t="b">
        <f t="shared" si="526"/>
        <v>1</v>
      </c>
      <c r="AH1020" s="3" t="b">
        <f t="shared" si="527"/>
        <v>0</v>
      </c>
      <c r="AI1020" s="3" t="b">
        <f t="shared" si="528"/>
        <v>1</v>
      </c>
      <c r="AJ1020" s="3" t="b">
        <f t="shared" si="529"/>
        <v>1</v>
      </c>
      <c r="AK1020" s="3">
        <f t="shared" si="532"/>
        <v>-5.0743333333332998</v>
      </c>
      <c r="AL1020" s="3" t="b">
        <f t="shared" si="516"/>
        <v>0</v>
      </c>
      <c r="AM1020" s="3" t="b">
        <f t="shared" si="507"/>
        <v>0</v>
      </c>
      <c r="AN1020" s="3" t="b">
        <f t="shared" si="530"/>
        <v>0</v>
      </c>
      <c r="AO1020" s="3">
        <f t="shared" si="531"/>
        <v>0</v>
      </c>
    </row>
    <row r="1021" spans="1:41" x14ac:dyDescent="0.2">
      <c r="A1021">
        <v>20160211</v>
      </c>
      <c r="B1021">
        <v>382.11</v>
      </c>
      <c r="C1021">
        <v>383.13</v>
      </c>
      <c r="D1021">
        <v>376.4</v>
      </c>
      <c r="E1021">
        <v>379.65</v>
      </c>
      <c r="F1021" s="3">
        <v>74375600</v>
      </c>
      <c r="G1021">
        <v>5806110000</v>
      </c>
      <c r="H1021">
        <f t="shared" si="533"/>
        <v>397.22633333333334</v>
      </c>
      <c r="I1021" s="1">
        <f t="shared" si="502"/>
        <v>6.7300000000000182</v>
      </c>
      <c r="J1021" s="1">
        <f t="shared" si="503"/>
        <v>1.4800000000000182</v>
      </c>
      <c r="K1021" s="1">
        <f t="shared" si="504"/>
        <v>5.25</v>
      </c>
      <c r="L1021" s="1">
        <f t="shared" si="534"/>
        <v>6.7300000000000182</v>
      </c>
      <c r="M1021" s="1">
        <f t="shared" si="512"/>
        <v>9.644000000000009</v>
      </c>
      <c r="N1021" s="2">
        <f t="shared" si="508"/>
        <v>408.697</v>
      </c>
      <c r="O1021" s="2">
        <f t="shared" si="509"/>
        <v>350.83299999999997</v>
      </c>
      <c r="P1021" s="2">
        <f t="shared" si="510"/>
        <v>405.52100000000002</v>
      </c>
      <c r="Q1021" s="2">
        <f t="shared" si="511"/>
        <v>357.86400000000003</v>
      </c>
      <c r="R1021" s="2">
        <f t="shared" si="517"/>
        <v>405.52100000000002</v>
      </c>
      <c r="S1021" s="2">
        <f t="shared" si="513"/>
        <v>413.51900000000001</v>
      </c>
      <c r="T1021" s="2">
        <f t="shared" si="514"/>
        <v>346.01099999999997</v>
      </c>
      <c r="U1021" s="2">
        <f t="shared" si="518"/>
        <v>410.59533333333331</v>
      </c>
      <c r="V1021" s="2">
        <f t="shared" si="519"/>
        <v>348.40966666666668</v>
      </c>
      <c r="W1021" s="2">
        <f t="shared" si="520"/>
        <v>410.59533333333331</v>
      </c>
      <c r="X1021" t="b">
        <f t="shared" si="521"/>
        <v>0</v>
      </c>
      <c r="Y1021" t="b">
        <f t="shared" si="522"/>
        <v>0</v>
      </c>
      <c r="Z1021" t="b">
        <f t="shared" si="523"/>
        <v>0</v>
      </c>
      <c r="AA1021" t="b">
        <f t="shared" si="524"/>
        <v>0</v>
      </c>
      <c r="AB1021" s="3">
        <f t="shared" si="505"/>
        <v>-5.0743333333332998</v>
      </c>
      <c r="AC1021" t="b">
        <f t="shared" si="515"/>
        <v>0</v>
      </c>
      <c r="AD1021" s="4"/>
      <c r="AE1021" s="3" t="b">
        <f t="shared" si="506"/>
        <v>0</v>
      </c>
      <c r="AF1021" s="3" t="b">
        <f t="shared" si="525"/>
        <v>0</v>
      </c>
      <c r="AG1021" s="3" t="b">
        <f t="shared" si="526"/>
        <v>1</v>
      </c>
      <c r="AH1021" s="3" t="b">
        <f t="shared" si="527"/>
        <v>0</v>
      </c>
      <c r="AI1021" s="3" t="b">
        <f t="shared" si="528"/>
        <v>1</v>
      </c>
      <c r="AJ1021" s="3" t="b">
        <f t="shared" si="529"/>
        <v>1</v>
      </c>
      <c r="AK1021" s="3">
        <f t="shared" si="532"/>
        <v>-5.0743333333332998</v>
      </c>
      <c r="AL1021" s="3" t="b">
        <f t="shared" si="516"/>
        <v>0</v>
      </c>
      <c r="AM1021" s="3" t="b">
        <f t="shared" si="507"/>
        <v>0</v>
      </c>
      <c r="AN1021" s="3" t="b">
        <f t="shared" si="530"/>
        <v>0</v>
      </c>
      <c r="AO1021" s="3">
        <f t="shared" si="531"/>
        <v>0</v>
      </c>
    </row>
    <row r="1022" spans="1:41" x14ac:dyDescent="0.2">
      <c r="A1022">
        <v>20160212</v>
      </c>
      <c r="B1022">
        <v>379.69</v>
      </c>
      <c r="C1022">
        <v>384.95</v>
      </c>
      <c r="D1022">
        <v>379.6</v>
      </c>
      <c r="E1022">
        <v>384.26</v>
      </c>
      <c r="F1022" s="3">
        <v>67042800</v>
      </c>
      <c r="G1022">
        <v>5771040000</v>
      </c>
      <c r="H1022">
        <f t="shared" si="533"/>
        <v>397.70300000000003</v>
      </c>
      <c r="I1022" s="1">
        <f t="shared" si="502"/>
        <v>5.3499999999999659</v>
      </c>
      <c r="J1022" s="1">
        <f t="shared" si="503"/>
        <v>5.3000000000000114</v>
      </c>
      <c r="K1022" s="1">
        <f t="shared" si="504"/>
        <v>4.9999999999954525E-2</v>
      </c>
      <c r="L1022" s="1">
        <f t="shared" si="534"/>
        <v>5.3499999999999659</v>
      </c>
      <c r="M1022" s="1">
        <f t="shared" si="512"/>
        <v>9.7553333333333434</v>
      </c>
      <c r="N1022" s="2">
        <f t="shared" si="508"/>
        <v>411.541</v>
      </c>
      <c r="O1022" s="2">
        <f t="shared" si="509"/>
        <v>353.00899999999996</v>
      </c>
      <c r="P1022" s="2">
        <f t="shared" si="510"/>
        <v>405.52100000000002</v>
      </c>
      <c r="Q1022" s="2">
        <f t="shared" si="511"/>
        <v>357.86400000000003</v>
      </c>
      <c r="R1022" s="2">
        <f t="shared" si="517"/>
        <v>405.52100000000002</v>
      </c>
      <c r="S1022" s="2">
        <f t="shared" si="513"/>
        <v>416.4186666666667</v>
      </c>
      <c r="T1022" s="2">
        <f t="shared" si="514"/>
        <v>348.13133333333326</v>
      </c>
      <c r="U1022" s="2">
        <f t="shared" si="518"/>
        <v>410.59533333333331</v>
      </c>
      <c r="V1022" s="2">
        <f t="shared" si="519"/>
        <v>348.40966666666668</v>
      </c>
      <c r="W1022" s="2">
        <f t="shared" si="520"/>
        <v>410.59533333333331</v>
      </c>
      <c r="X1022" t="b">
        <f t="shared" si="521"/>
        <v>0</v>
      </c>
      <c r="Y1022" t="b">
        <f t="shared" si="522"/>
        <v>0</v>
      </c>
      <c r="Z1022" t="b">
        <f t="shared" si="523"/>
        <v>0</v>
      </c>
      <c r="AA1022" t="b">
        <f t="shared" si="524"/>
        <v>0</v>
      </c>
      <c r="AB1022" s="3">
        <f t="shared" si="505"/>
        <v>-5.0743333333332998</v>
      </c>
      <c r="AC1022" t="b">
        <f t="shared" si="515"/>
        <v>0</v>
      </c>
      <c r="AD1022" s="4"/>
      <c r="AE1022" s="3" t="b">
        <f t="shared" si="506"/>
        <v>0</v>
      </c>
      <c r="AF1022" s="3" t="b">
        <f t="shared" si="525"/>
        <v>0</v>
      </c>
      <c r="AG1022" s="3" t="b">
        <f t="shared" si="526"/>
        <v>1</v>
      </c>
      <c r="AH1022" s="3" t="b">
        <f t="shared" si="527"/>
        <v>0</v>
      </c>
      <c r="AI1022" s="3" t="b">
        <f t="shared" si="528"/>
        <v>1</v>
      </c>
      <c r="AJ1022" s="3" t="b">
        <f t="shared" si="529"/>
        <v>1</v>
      </c>
      <c r="AK1022" s="3">
        <f t="shared" si="532"/>
        <v>-5.0743333333332998</v>
      </c>
      <c r="AL1022" s="3" t="b">
        <f t="shared" si="516"/>
        <v>0</v>
      </c>
      <c r="AM1022" s="3" t="b">
        <f t="shared" si="507"/>
        <v>0</v>
      </c>
      <c r="AN1022" s="3" t="b">
        <f t="shared" si="530"/>
        <v>0</v>
      </c>
      <c r="AO1022" s="3">
        <f t="shared" si="531"/>
        <v>0</v>
      </c>
    </row>
    <row r="1023" spans="1:41" x14ac:dyDescent="0.2">
      <c r="A1023">
        <v>20160213</v>
      </c>
      <c r="B1023">
        <v>384.64</v>
      </c>
      <c r="C1023">
        <v>391.86</v>
      </c>
      <c r="D1023">
        <v>384.64</v>
      </c>
      <c r="E1023">
        <v>391.86</v>
      </c>
      <c r="F1023" s="3">
        <v>61911700</v>
      </c>
      <c r="G1023">
        <v>5847990000</v>
      </c>
      <c r="H1023">
        <f t="shared" si="533"/>
        <v>398.27355555555567</v>
      </c>
      <c r="I1023" s="1">
        <f t="shared" si="502"/>
        <v>7.2200000000000273</v>
      </c>
      <c r="J1023" s="1">
        <f t="shared" si="503"/>
        <v>7.6000000000000227</v>
      </c>
      <c r="K1023" s="1">
        <f t="shared" si="504"/>
        <v>0.37999999999999545</v>
      </c>
      <c r="L1023" s="1">
        <f t="shared" si="534"/>
        <v>7.6000000000000227</v>
      </c>
      <c r="M1023" s="1">
        <f t="shared" si="512"/>
        <v>9.0613333333333426</v>
      </c>
      <c r="N1023" s="2">
        <f t="shared" si="508"/>
        <v>415.43400000000003</v>
      </c>
      <c r="O1023" s="2">
        <f t="shared" si="509"/>
        <v>361.06599999999997</v>
      </c>
      <c r="P1023" s="2">
        <f t="shared" si="510"/>
        <v>405.52100000000002</v>
      </c>
      <c r="Q1023" s="2">
        <f t="shared" si="511"/>
        <v>361.06599999999997</v>
      </c>
      <c r="R1023" s="2">
        <f t="shared" si="517"/>
        <v>405.52100000000002</v>
      </c>
      <c r="S1023" s="2">
        <f t="shared" si="513"/>
        <v>419.96466666666669</v>
      </c>
      <c r="T1023" s="2">
        <f t="shared" si="514"/>
        <v>356.53533333333331</v>
      </c>
      <c r="U1023" s="2">
        <f t="shared" si="518"/>
        <v>410.59533333333331</v>
      </c>
      <c r="V1023" s="2">
        <f t="shared" si="519"/>
        <v>356.53533333333331</v>
      </c>
      <c r="W1023" s="2">
        <f t="shared" si="520"/>
        <v>410.59533333333331</v>
      </c>
      <c r="X1023" t="b">
        <f t="shared" si="521"/>
        <v>0</v>
      </c>
      <c r="Y1023" t="b">
        <f t="shared" si="522"/>
        <v>1</v>
      </c>
      <c r="Z1023" t="b">
        <f t="shared" si="523"/>
        <v>0</v>
      </c>
      <c r="AA1023" t="b">
        <f t="shared" si="524"/>
        <v>0</v>
      </c>
      <c r="AB1023" s="3">
        <f t="shared" si="505"/>
        <v>-5.0743333333332998</v>
      </c>
      <c r="AC1023" t="b">
        <f t="shared" si="515"/>
        <v>0</v>
      </c>
      <c r="AD1023" s="4"/>
      <c r="AE1023" s="3" t="b">
        <f t="shared" si="506"/>
        <v>0</v>
      </c>
      <c r="AF1023" s="3" t="b">
        <f t="shared" si="525"/>
        <v>0</v>
      </c>
      <c r="AG1023" s="3" t="b">
        <f t="shared" si="526"/>
        <v>1</v>
      </c>
      <c r="AH1023" s="3" t="b">
        <f t="shared" si="527"/>
        <v>0</v>
      </c>
      <c r="AI1023" s="3" t="b">
        <f t="shared" si="528"/>
        <v>1</v>
      </c>
      <c r="AJ1023" s="3" t="b">
        <f t="shared" si="529"/>
        <v>1</v>
      </c>
      <c r="AK1023" s="3">
        <f t="shared" si="532"/>
        <v>-5.0743333333332998</v>
      </c>
      <c r="AL1023" s="3" t="b">
        <f t="shared" si="516"/>
        <v>0</v>
      </c>
      <c r="AM1023" s="3" t="b">
        <f t="shared" si="507"/>
        <v>0</v>
      </c>
      <c r="AN1023" s="3" t="b">
        <f t="shared" si="530"/>
        <v>0</v>
      </c>
      <c r="AO1023" s="3">
        <f t="shared" si="531"/>
        <v>0</v>
      </c>
    </row>
    <row r="1024" spans="1:41" x14ac:dyDescent="0.2">
      <c r="A1024">
        <v>20160214</v>
      </c>
      <c r="B1024">
        <v>392.93</v>
      </c>
      <c r="C1024">
        <v>407.23</v>
      </c>
      <c r="D1024">
        <v>392.93</v>
      </c>
      <c r="E1024">
        <v>407.23</v>
      </c>
      <c r="F1024" s="3">
        <v>74469800</v>
      </c>
      <c r="G1024">
        <v>5975580000</v>
      </c>
      <c r="H1024">
        <f t="shared" si="533"/>
        <v>399.07011111111126</v>
      </c>
      <c r="I1024" s="1">
        <f t="shared" si="502"/>
        <v>14.300000000000011</v>
      </c>
      <c r="J1024" s="1">
        <f t="shared" si="503"/>
        <v>15.370000000000005</v>
      </c>
      <c r="K1024" s="1">
        <f t="shared" si="504"/>
        <v>1.0699999999999932</v>
      </c>
      <c r="L1024" s="1">
        <f t="shared" si="534"/>
        <v>15.370000000000005</v>
      </c>
      <c r="M1024" s="1">
        <f t="shared" si="512"/>
        <v>8.3060000000000098</v>
      </c>
      <c r="N1024" s="2">
        <f t="shared" si="508"/>
        <v>424.99800000000005</v>
      </c>
      <c r="O1024" s="2">
        <f t="shared" si="509"/>
        <v>375.16200000000003</v>
      </c>
      <c r="P1024" s="2">
        <f t="shared" si="510"/>
        <v>405.52100000000002</v>
      </c>
      <c r="Q1024" s="2">
        <f t="shared" si="511"/>
        <v>375.16200000000003</v>
      </c>
      <c r="R1024" s="2">
        <f t="shared" si="517"/>
        <v>375.16200000000003</v>
      </c>
      <c r="S1024" s="2">
        <f t="shared" si="513"/>
        <v>429.15100000000007</v>
      </c>
      <c r="T1024" s="2">
        <f t="shared" si="514"/>
        <v>371.00900000000001</v>
      </c>
      <c r="U1024" s="2">
        <f t="shared" si="518"/>
        <v>410.59533333333331</v>
      </c>
      <c r="V1024" s="2">
        <f t="shared" si="519"/>
        <v>371.00900000000001</v>
      </c>
      <c r="W1024" s="2">
        <f t="shared" si="520"/>
        <v>410.59533333333331</v>
      </c>
      <c r="X1024" t="b">
        <f t="shared" si="521"/>
        <v>1</v>
      </c>
      <c r="Y1024" t="b">
        <f t="shared" si="522"/>
        <v>1</v>
      </c>
      <c r="Z1024" t="b">
        <f t="shared" si="523"/>
        <v>1</v>
      </c>
      <c r="AA1024" t="b">
        <f t="shared" si="524"/>
        <v>0</v>
      </c>
      <c r="AB1024" s="3">
        <f t="shared" si="505"/>
        <v>-35.43333333333328</v>
      </c>
      <c r="AC1024" t="b">
        <f t="shared" si="515"/>
        <v>0</v>
      </c>
      <c r="AD1024" s="4"/>
      <c r="AE1024" s="3" t="b">
        <f t="shared" si="506"/>
        <v>0</v>
      </c>
      <c r="AF1024" s="3" t="b">
        <f t="shared" si="525"/>
        <v>0</v>
      </c>
      <c r="AG1024" s="3" t="b">
        <f t="shared" si="526"/>
        <v>0</v>
      </c>
      <c r="AH1024" s="3" t="b">
        <f t="shared" si="527"/>
        <v>0</v>
      </c>
      <c r="AI1024" s="3" t="b">
        <f t="shared" si="528"/>
        <v>0</v>
      </c>
      <c r="AJ1024" s="3" t="b">
        <f t="shared" si="529"/>
        <v>1</v>
      </c>
      <c r="AK1024" s="3">
        <f t="shared" si="532"/>
        <v>-35.43333333333328</v>
      </c>
      <c r="AL1024" s="3" t="b">
        <f t="shared" si="516"/>
        <v>0</v>
      </c>
      <c r="AM1024" s="3" t="b">
        <f t="shared" si="507"/>
        <v>0</v>
      </c>
      <c r="AN1024" s="3" t="b">
        <f t="shared" si="530"/>
        <v>0</v>
      </c>
      <c r="AO1024" s="3">
        <f t="shared" si="531"/>
        <v>0</v>
      </c>
    </row>
    <row r="1025" spans="1:41" x14ac:dyDescent="0.2">
      <c r="A1025">
        <v>20160215</v>
      </c>
      <c r="B1025">
        <v>407.57</v>
      </c>
      <c r="C1025">
        <v>410.38</v>
      </c>
      <c r="D1025">
        <v>397.75</v>
      </c>
      <c r="E1025">
        <v>400.19</v>
      </c>
      <c r="F1025" s="3">
        <v>74070500</v>
      </c>
      <c r="G1025">
        <v>6199850000</v>
      </c>
      <c r="H1025">
        <f t="shared" si="533"/>
        <v>399.91988888888903</v>
      </c>
      <c r="I1025" s="1">
        <f t="shared" si="502"/>
        <v>12.629999999999995</v>
      </c>
      <c r="J1025" s="1">
        <f t="shared" si="503"/>
        <v>3.1499999999999773</v>
      </c>
      <c r="K1025" s="1">
        <f t="shared" si="504"/>
        <v>9.4800000000000182</v>
      </c>
      <c r="L1025" s="1">
        <f t="shared" si="534"/>
        <v>12.629999999999995</v>
      </c>
      <c r="M1025" s="1">
        <f t="shared" si="512"/>
        <v>9.0353333333333428</v>
      </c>
      <c r="N1025" s="2">
        <f t="shared" si="508"/>
        <v>431.17100000000005</v>
      </c>
      <c r="O1025" s="2">
        <f t="shared" si="509"/>
        <v>376.95899999999995</v>
      </c>
      <c r="P1025" s="2">
        <f t="shared" si="510"/>
        <v>431.17100000000005</v>
      </c>
      <c r="Q1025" s="2">
        <f t="shared" si="511"/>
        <v>376.95899999999995</v>
      </c>
      <c r="R1025" s="2">
        <f t="shared" si="517"/>
        <v>431.17100000000005</v>
      </c>
      <c r="S1025" s="2">
        <f t="shared" si="513"/>
        <v>435.68866666666668</v>
      </c>
      <c r="T1025" s="2">
        <f t="shared" si="514"/>
        <v>372.44133333333332</v>
      </c>
      <c r="U1025" s="2">
        <f t="shared" si="518"/>
        <v>410.59533333333331</v>
      </c>
      <c r="V1025" s="2">
        <f t="shared" si="519"/>
        <v>372.44133333333332</v>
      </c>
      <c r="W1025" s="2">
        <f t="shared" si="520"/>
        <v>410.59533333333331</v>
      </c>
      <c r="X1025" t="b">
        <f t="shared" si="521"/>
        <v>1</v>
      </c>
      <c r="Y1025" t="b">
        <f t="shared" si="522"/>
        <v>1</v>
      </c>
      <c r="Z1025" t="b">
        <f t="shared" si="523"/>
        <v>0</v>
      </c>
      <c r="AA1025" t="b">
        <f t="shared" si="524"/>
        <v>0</v>
      </c>
      <c r="AB1025" s="3">
        <f t="shared" si="505"/>
        <v>20.575666666666734</v>
      </c>
      <c r="AC1025" t="b">
        <f t="shared" si="515"/>
        <v>0</v>
      </c>
      <c r="AD1025" s="4"/>
      <c r="AE1025" s="3" t="b">
        <f t="shared" si="506"/>
        <v>0</v>
      </c>
      <c r="AF1025" s="3" t="b">
        <f t="shared" si="525"/>
        <v>0</v>
      </c>
      <c r="AG1025" s="3" t="b">
        <f t="shared" si="526"/>
        <v>0</v>
      </c>
      <c r="AH1025" s="3" t="b">
        <f t="shared" si="527"/>
        <v>0</v>
      </c>
      <c r="AI1025" s="3" t="b">
        <f t="shared" si="528"/>
        <v>1</v>
      </c>
      <c r="AJ1025" s="3" t="b">
        <f t="shared" si="529"/>
        <v>1</v>
      </c>
      <c r="AK1025" s="3">
        <f t="shared" si="532"/>
        <v>20.575666666666734</v>
      </c>
      <c r="AL1025" s="3" t="b">
        <f t="shared" si="516"/>
        <v>1</v>
      </c>
      <c r="AM1025" s="3" t="b">
        <f t="shared" si="507"/>
        <v>0</v>
      </c>
      <c r="AN1025" s="3" t="b">
        <f t="shared" si="530"/>
        <v>0</v>
      </c>
      <c r="AO1025" s="3">
        <f t="shared" si="531"/>
        <v>0</v>
      </c>
    </row>
    <row r="1026" spans="1:41" x14ac:dyDescent="0.2">
      <c r="A1026">
        <v>20160216</v>
      </c>
      <c r="B1026">
        <v>401.43</v>
      </c>
      <c r="C1026">
        <v>408.94</v>
      </c>
      <c r="D1026">
        <v>401.43</v>
      </c>
      <c r="E1026">
        <v>407.49</v>
      </c>
      <c r="F1026" s="3">
        <v>73093100</v>
      </c>
      <c r="G1026">
        <v>6108040000</v>
      </c>
      <c r="H1026">
        <f t="shared" si="533"/>
        <v>400.64322222222245</v>
      </c>
      <c r="I1026" s="1">
        <f t="shared" ref="I1026:I1089" si="535">High-Low</f>
        <v>7.5099999999999909</v>
      </c>
      <c r="J1026" s="1">
        <f t="shared" si="503"/>
        <v>8.75</v>
      </c>
      <c r="K1026" s="1">
        <f t="shared" si="504"/>
        <v>1.2400000000000091</v>
      </c>
      <c r="L1026" s="1">
        <f t="shared" si="534"/>
        <v>8.75</v>
      </c>
      <c r="M1026" s="1">
        <f t="shared" si="512"/>
        <v>9.0426666666666726</v>
      </c>
      <c r="N1026" s="2">
        <f t="shared" si="508"/>
        <v>432.31300000000005</v>
      </c>
      <c r="O1026" s="2">
        <f t="shared" si="509"/>
        <v>378.05699999999996</v>
      </c>
      <c r="P1026" s="2">
        <f t="shared" si="510"/>
        <v>431.17100000000005</v>
      </c>
      <c r="Q1026" s="2">
        <f t="shared" si="511"/>
        <v>378.05699999999996</v>
      </c>
      <c r="R1026" s="2">
        <f t="shared" si="517"/>
        <v>431.17100000000005</v>
      </c>
      <c r="S1026" s="2">
        <f t="shared" si="513"/>
        <v>436.83433333333335</v>
      </c>
      <c r="T1026" s="2">
        <f t="shared" si="514"/>
        <v>373.53566666666666</v>
      </c>
      <c r="U1026" s="2">
        <f t="shared" si="518"/>
        <v>410.59533333333331</v>
      </c>
      <c r="V1026" s="2">
        <f t="shared" si="519"/>
        <v>373.53566666666666</v>
      </c>
      <c r="W1026" s="2">
        <f t="shared" si="520"/>
        <v>410.59533333333331</v>
      </c>
      <c r="X1026" t="b">
        <f t="shared" si="521"/>
        <v>1</v>
      </c>
      <c r="Y1026" t="b">
        <f t="shared" si="522"/>
        <v>0</v>
      </c>
      <c r="Z1026" t="b">
        <f t="shared" si="523"/>
        <v>0</v>
      </c>
      <c r="AA1026" t="b">
        <f t="shared" si="524"/>
        <v>0</v>
      </c>
      <c r="AB1026" s="3">
        <f t="shared" si="505"/>
        <v>20.575666666666734</v>
      </c>
      <c r="AC1026" t="b">
        <f t="shared" si="515"/>
        <v>0</v>
      </c>
      <c r="AD1026" s="4"/>
      <c r="AE1026" s="3" t="b">
        <f t="shared" si="506"/>
        <v>0</v>
      </c>
      <c r="AF1026" s="3" t="b">
        <f t="shared" si="525"/>
        <v>0</v>
      </c>
      <c r="AG1026" s="3" t="b">
        <f t="shared" si="526"/>
        <v>0</v>
      </c>
      <c r="AH1026" s="3" t="b">
        <f t="shared" si="527"/>
        <v>0</v>
      </c>
      <c r="AI1026" s="3" t="b">
        <f t="shared" si="528"/>
        <v>1</v>
      </c>
      <c r="AJ1026" s="3" t="b">
        <f t="shared" si="529"/>
        <v>1</v>
      </c>
      <c r="AK1026" s="3">
        <f t="shared" si="532"/>
        <v>20.575666666666734</v>
      </c>
      <c r="AL1026" s="3" t="b">
        <f t="shared" si="516"/>
        <v>0</v>
      </c>
      <c r="AM1026" s="3" t="b">
        <f t="shared" si="507"/>
        <v>0</v>
      </c>
      <c r="AN1026" s="3" t="b">
        <f t="shared" si="530"/>
        <v>0</v>
      </c>
      <c r="AO1026" s="3">
        <f t="shared" si="531"/>
        <v>0</v>
      </c>
    </row>
    <row r="1027" spans="1:41" x14ac:dyDescent="0.2">
      <c r="A1027">
        <v>20160217</v>
      </c>
      <c r="B1027">
        <v>407.66</v>
      </c>
      <c r="C1027">
        <v>421.17</v>
      </c>
      <c r="D1027">
        <v>406.78</v>
      </c>
      <c r="E1027">
        <v>416.32</v>
      </c>
      <c r="F1027" s="3">
        <v>83193600</v>
      </c>
      <c r="G1027">
        <v>6204150000</v>
      </c>
      <c r="H1027">
        <f t="shared" si="533"/>
        <v>401.45322222222239</v>
      </c>
      <c r="I1027" s="1">
        <f t="shared" si="535"/>
        <v>14.390000000000043</v>
      </c>
      <c r="J1027" s="1">
        <f t="shared" ref="J1027:J1090" si="536">ABS(High-E1026)</f>
        <v>13.680000000000007</v>
      </c>
      <c r="K1027" s="1">
        <f t="shared" ref="K1027:K1090" si="537">ABS(Low-E1026)</f>
        <v>0.71000000000003638</v>
      </c>
      <c r="L1027" s="1">
        <f t="shared" si="534"/>
        <v>14.390000000000043</v>
      </c>
      <c r="M1027" s="1">
        <f t="shared" si="512"/>
        <v>8.9520000000000053</v>
      </c>
      <c r="N1027" s="2">
        <f t="shared" si="508"/>
        <v>440.83100000000002</v>
      </c>
      <c r="O1027" s="2">
        <f t="shared" si="509"/>
        <v>387.11900000000003</v>
      </c>
      <c r="P1027" s="2">
        <f t="shared" si="510"/>
        <v>431.17100000000005</v>
      </c>
      <c r="Q1027" s="2">
        <f t="shared" si="511"/>
        <v>387.11900000000003</v>
      </c>
      <c r="R1027" s="2">
        <f t="shared" si="517"/>
        <v>431.17100000000005</v>
      </c>
      <c r="S1027" s="2">
        <f t="shared" si="513"/>
        <v>445.30700000000002</v>
      </c>
      <c r="T1027" s="2">
        <f t="shared" si="514"/>
        <v>382.64300000000003</v>
      </c>
      <c r="U1027" s="2">
        <f t="shared" si="518"/>
        <v>410.59533333333331</v>
      </c>
      <c r="V1027" s="2">
        <f t="shared" si="519"/>
        <v>382.64300000000003</v>
      </c>
      <c r="W1027" s="2">
        <f t="shared" si="520"/>
        <v>382.64300000000003</v>
      </c>
      <c r="X1027" t="b">
        <f t="shared" si="521"/>
        <v>1</v>
      </c>
      <c r="Y1027" t="b">
        <f t="shared" si="522"/>
        <v>1</v>
      </c>
      <c r="Z1027" t="b">
        <f t="shared" si="523"/>
        <v>0</v>
      </c>
      <c r="AA1027" t="b">
        <f t="shared" si="524"/>
        <v>1</v>
      </c>
      <c r="AB1027" s="3">
        <f t="shared" ref="AB1027:AB1090" si="538">$R1027-$W1027</f>
        <v>48.52800000000002</v>
      </c>
      <c r="AC1027" t="b">
        <f t="shared" si="515"/>
        <v>0</v>
      </c>
      <c r="AD1027" s="4"/>
      <c r="AE1027" s="3" t="b">
        <f t="shared" si="506"/>
        <v>0</v>
      </c>
      <c r="AF1027" s="3" t="b">
        <f t="shared" si="525"/>
        <v>0</v>
      </c>
      <c r="AG1027" s="3" t="b">
        <f t="shared" si="526"/>
        <v>0</v>
      </c>
      <c r="AH1027" s="3" t="b">
        <f t="shared" si="527"/>
        <v>0</v>
      </c>
      <c r="AI1027" s="3" t="b">
        <f t="shared" si="528"/>
        <v>1</v>
      </c>
      <c r="AJ1027" s="3" t="b">
        <f t="shared" si="529"/>
        <v>0</v>
      </c>
      <c r="AK1027" s="3">
        <f t="shared" si="532"/>
        <v>48.52800000000002</v>
      </c>
      <c r="AL1027" s="3" t="b">
        <f t="shared" si="516"/>
        <v>0</v>
      </c>
      <c r="AM1027" s="3" t="b">
        <f t="shared" si="507"/>
        <v>0</v>
      </c>
      <c r="AN1027" s="3" t="b">
        <f t="shared" si="530"/>
        <v>0</v>
      </c>
      <c r="AO1027" s="3">
        <f t="shared" si="531"/>
        <v>0</v>
      </c>
    </row>
    <row r="1028" spans="1:41" x14ac:dyDescent="0.2">
      <c r="A1028">
        <v>20160218</v>
      </c>
      <c r="B1028">
        <v>416.57</v>
      </c>
      <c r="C1028">
        <v>426</v>
      </c>
      <c r="D1028">
        <v>415.64</v>
      </c>
      <c r="E1028">
        <v>422.37</v>
      </c>
      <c r="F1028" s="3">
        <v>76752600</v>
      </c>
      <c r="G1028">
        <v>6341430000</v>
      </c>
      <c r="H1028">
        <f t="shared" si="533"/>
        <v>402.45511111111136</v>
      </c>
      <c r="I1028" s="1">
        <f t="shared" si="535"/>
        <v>10.360000000000014</v>
      </c>
      <c r="J1028" s="1">
        <f t="shared" si="536"/>
        <v>9.6800000000000068</v>
      </c>
      <c r="K1028" s="1">
        <f t="shared" si="537"/>
        <v>0.68000000000000682</v>
      </c>
      <c r="L1028" s="1">
        <f t="shared" si="534"/>
        <v>10.360000000000014</v>
      </c>
      <c r="M1028" s="1">
        <f t="shared" si="512"/>
        <v>9.7140000000000093</v>
      </c>
      <c r="N1028" s="2">
        <f t="shared" si="508"/>
        <v>449.96200000000005</v>
      </c>
      <c r="O1028" s="2">
        <f t="shared" si="509"/>
        <v>391.67799999999994</v>
      </c>
      <c r="P1028" s="2">
        <f t="shared" si="510"/>
        <v>431.17100000000005</v>
      </c>
      <c r="Q1028" s="2">
        <f t="shared" si="511"/>
        <v>391.67799999999994</v>
      </c>
      <c r="R1028" s="2">
        <f t="shared" si="517"/>
        <v>431.17100000000005</v>
      </c>
      <c r="S1028" s="2">
        <f t="shared" si="513"/>
        <v>454.81900000000002</v>
      </c>
      <c r="T1028" s="2">
        <f t="shared" si="514"/>
        <v>386.82099999999997</v>
      </c>
      <c r="U1028" s="2">
        <f t="shared" si="518"/>
        <v>454.81900000000002</v>
      </c>
      <c r="V1028" s="2">
        <f t="shared" si="519"/>
        <v>386.82099999999997</v>
      </c>
      <c r="W1028" s="2">
        <f t="shared" si="520"/>
        <v>454.81900000000002</v>
      </c>
      <c r="X1028" t="b">
        <f t="shared" si="521"/>
        <v>1</v>
      </c>
      <c r="Y1028" t="b">
        <f t="shared" si="522"/>
        <v>1</v>
      </c>
      <c r="Z1028" t="b">
        <f t="shared" si="523"/>
        <v>0</v>
      </c>
      <c r="AA1028" t="b">
        <f t="shared" si="524"/>
        <v>0</v>
      </c>
      <c r="AB1028" s="3">
        <f t="shared" si="538"/>
        <v>-23.647999999999968</v>
      </c>
      <c r="AC1028" t="b">
        <f t="shared" si="515"/>
        <v>1</v>
      </c>
      <c r="AD1028" s="4"/>
      <c r="AE1028" s="3" t="b">
        <f t="shared" si="506"/>
        <v>0</v>
      </c>
      <c r="AF1028" s="3" t="b">
        <f t="shared" si="525"/>
        <v>0</v>
      </c>
      <c r="AG1028" s="3" t="b">
        <f t="shared" si="526"/>
        <v>0</v>
      </c>
      <c r="AH1028" s="3" t="b">
        <f t="shared" si="527"/>
        <v>0</v>
      </c>
      <c r="AI1028" s="3" t="b">
        <f t="shared" si="528"/>
        <v>1</v>
      </c>
      <c r="AJ1028" s="3" t="b">
        <f t="shared" si="529"/>
        <v>1</v>
      </c>
      <c r="AK1028" s="3">
        <f t="shared" si="532"/>
        <v>-23.647999999999968</v>
      </c>
      <c r="AL1028" s="3" t="b">
        <f t="shared" si="516"/>
        <v>0</v>
      </c>
      <c r="AM1028" s="3" t="b">
        <f t="shared" si="507"/>
        <v>1</v>
      </c>
      <c r="AN1028" s="3" t="b">
        <f t="shared" si="530"/>
        <v>0</v>
      </c>
      <c r="AO1028" s="3">
        <f t="shared" si="531"/>
        <v>0</v>
      </c>
    </row>
    <row r="1029" spans="1:41" x14ac:dyDescent="0.2">
      <c r="A1029">
        <v>20160219</v>
      </c>
      <c r="B1029">
        <v>422.73</v>
      </c>
      <c r="C1029">
        <v>423.1</v>
      </c>
      <c r="D1029">
        <v>417.6</v>
      </c>
      <c r="E1029">
        <v>420.79</v>
      </c>
      <c r="F1029" s="3">
        <v>55711300</v>
      </c>
      <c r="G1029">
        <v>6436980000</v>
      </c>
      <c r="H1029">
        <f t="shared" si="533"/>
        <v>403.57011111111132</v>
      </c>
      <c r="I1029" s="1">
        <f t="shared" si="535"/>
        <v>5.5</v>
      </c>
      <c r="J1029" s="1">
        <f t="shared" si="536"/>
        <v>0.73000000000001819</v>
      </c>
      <c r="K1029" s="1">
        <f t="shared" si="537"/>
        <v>4.7699999999999818</v>
      </c>
      <c r="L1029" s="1">
        <f t="shared" si="534"/>
        <v>5.5</v>
      </c>
      <c r="M1029" s="1">
        <f t="shared" si="512"/>
        <v>9.944666666666679</v>
      </c>
      <c r="N1029" s="2">
        <f t="shared" si="508"/>
        <v>450.18400000000008</v>
      </c>
      <c r="O1029" s="2">
        <f t="shared" si="509"/>
        <v>390.51599999999996</v>
      </c>
      <c r="P1029" s="2">
        <f t="shared" si="510"/>
        <v>431.17100000000005</v>
      </c>
      <c r="Q1029" s="2">
        <f t="shared" si="511"/>
        <v>391.67799999999994</v>
      </c>
      <c r="R1029" s="2">
        <f t="shared" si="517"/>
        <v>431.17100000000005</v>
      </c>
      <c r="S1029" s="2">
        <f t="shared" si="513"/>
        <v>455.15633333333341</v>
      </c>
      <c r="T1029" s="2">
        <f t="shared" si="514"/>
        <v>385.54366666666664</v>
      </c>
      <c r="U1029" s="2">
        <f t="shared" si="518"/>
        <v>454.81900000000002</v>
      </c>
      <c r="V1029" s="2">
        <f t="shared" si="519"/>
        <v>386.82099999999997</v>
      </c>
      <c r="W1029" s="2">
        <f t="shared" si="520"/>
        <v>454.81900000000002</v>
      </c>
      <c r="X1029" t="b">
        <f t="shared" si="521"/>
        <v>1</v>
      </c>
      <c r="Y1029" t="b">
        <f t="shared" si="522"/>
        <v>0</v>
      </c>
      <c r="Z1029" t="b">
        <f t="shared" si="523"/>
        <v>0</v>
      </c>
      <c r="AA1029" t="b">
        <f t="shared" si="524"/>
        <v>0</v>
      </c>
      <c r="AB1029" s="3">
        <f t="shared" si="538"/>
        <v>-23.647999999999968</v>
      </c>
      <c r="AC1029" t="b">
        <f t="shared" si="515"/>
        <v>0</v>
      </c>
      <c r="AD1029" s="4"/>
      <c r="AE1029" s="3" t="b">
        <f t="shared" si="506"/>
        <v>0</v>
      </c>
      <c r="AF1029" s="3" t="b">
        <f t="shared" si="525"/>
        <v>0</v>
      </c>
      <c r="AG1029" s="3" t="b">
        <f t="shared" si="526"/>
        <v>0</v>
      </c>
      <c r="AH1029" s="3" t="b">
        <f t="shared" si="527"/>
        <v>0</v>
      </c>
      <c r="AI1029" s="3" t="b">
        <f t="shared" si="528"/>
        <v>1</v>
      </c>
      <c r="AJ1029" s="3" t="b">
        <f t="shared" si="529"/>
        <v>1</v>
      </c>
      <c r="AK1029" s="3">
        <f t="shared" si="532"/>
        <v>-23.647999999999968</v>
      </c>
      <c r="AL1029" s="3" t="b">
        <f t="shared" si="516"/>
        <v>0</v>
      </c>
      <c r="AM1029" s="3" t="b">
        <f t="shared" si="507"/>
        <v>1</v>
      </c>
      <c r="AN1029" s="3" t="b">
        <f t="shared" si="530"/>
        <v>0</v>
      </c>
      <c r="AO1029" s="3">
        <f t="shared" si="531"/>
        <v>0</v>
      </c>
    </row>
    <row r="1030" spans="1:41" x14ac:dyDescent="0.2">
      <c r="A1030">
        <v>20160220</v>
      </c>
      <c r="B1030">
        <v>421.6</v>
      </c>
      <c r="C1030">
        <v>441.98</v>
      </c>
      <c r="D1030">
        <v>421.6</v>
      </c>
      <c r="E1030">
        <v>437.16</v>
      </c>
      <c r="F1030" s="3">
        <v>93992100</v>
      </c>
      <c r="G1030">
        <v>6421310000</v>
      </c>
      <c r="H1030">
        <f t="shared" si="533"/>
        <v>404.61300000000023</v>
      </c>
      <c r="I1030" s="1">
        <f t="shared" si="535"/>
        <v>20.379999999999995</v>
      </c>
      <c r="J1030" s="1">
        <f t="shared" si="536"/>
        <v>21.189999999999998</v>
      </c>
      <c r="K1030" s="1">
        <f t="shared" si="537"/>
        <v>0.81000000000000227</v>
      </c>
      <c r="L1030" s="1">
        <f t="shared" si="534"/>
        <v>21.189999999999998</v>
      </c>
      <c r="M1030" s="1">
        <f t="shared" si="512"/>
        <v>8.8673333333333435</v>
      </c>
      <c r="N1030" s="2">
        <f t="shared" si="508"/>
        <v>458.39200000000005</v>
      </c>
      <c r="O1030" s="2">
        <f t="shared" si="509"/>
        <v>405.18799999999999</v>
      </c>
      <c r="P1030" s="2">
        <f t="shared" si="510"/>
        <v>431.17100000000005</v>
      </c>
      <c r="Q1030" s="2">
        <f t="shared" si="511"/>
        <v>405.18799999999999</v>
      </c>
      <c r="R1030" s="2">
        <f t="shared" si="517"/>
        <v>405.18799999999999</v>
      </c>
      <c r="S1030" s="2">
        <f t="shared" si="513"/>
        <v>462.82566666666673</v>
      </c>
      <c r="T1030" s="2">
        <f t="shared" si="514"/>
        <v>400.75433333333331</v>
      </c>
      <c r="U1030" s="2">
        <f t="shared" si="518"/>
        <v>454.81900000000002</v>
      </c>
      <c r="V1030" s="2">
        <f t="shared" si="519"/>
        <v>400.75433333333331</v>
      </c>
      <c r="W1030" s="2">
        <f t="shared" si="520"/>
        <v>454.81900000000002</v>
      </c>
      <c r="X1030" t="b">
        <f t="shared" si="521"/>
        <v>1</v>
      </c>
      <c r="Y1030" t="b">
        <f t="shared" si="522"/>
        <v>1</v>
      </c>
      <c r="Z1030" t="b">
        <f t="shared" si="523"/>
        <v>1</v>
      </c>
      <c r="AA1030" t="b">
        <f t="shared" si="524"/>
        <v>0</v>
      </c>
      <c r="AB1030" s="3">
        <f t="shared" si="538"/>
        <v>-49.631000000000029</v>
      </c>
      <c r="AC1030" t="b">
        <f t="shared" si="515"/>
        <v>0</v>
      </c>
      <c r="AD1030" s="4"/>
      <c r="AE1030" s="3" t="b">
        <f t="shared" si="506"/>
        <v>0</v>
      </c>
      <c r="AF1030" s="3" t="b">
        <f t="shared" si="525"/>
        <v>0</v>
      </c>
      <c r="AG1030" s="3" t="b">
        <f t="shared" si="526"/>
        <v>0</v>
      </c>
      <c r="AH1030" s="3" t="b">
        <f t="shared" si="527"/>
        <v>0</v>
      </c>
      <c r="AI1030" s="3" t="b">
        <f t="shared" si="528"/>
        <v>0</v>
      </c>
      <c r="AJ1030" s="3" t="b">
        <f t="shared" si="529"/>
        <v>1</v>
      </c>
      <c r="AK1030" s="3">
        <f t="shared" si="532"/>
        <v>-49.631000000000029</v>
      </c>
      <c r="AL1030" s="3" t="b">
        <f t="shared" si="516"/>
        <v>0</v>
      </c>
      <c r="AM1030" s="3" t="b">
        <f t="shared" si="507"/>
        <v>1</v>
      </c>
      <c r="AN1030" s="3" t="b">
        <f t="shared" si="530"/>
        <v>0</v>
      </c>
      <c r="AO1030" s="3">
        <f t="shared" si="531"/>
        <v>0</v>
      </c>
    </row>
    <row r="1031" spans="1:41" x14ac:dyDescent="0.2">
      <c r="A1031">
        <v>20160221</v>
      </c>
      <c r="B1031">
        <v>437.77</v>
      </c>
      <c r="C1031">
        <v>448.05</v>
      </c>
      <c r="D1031">
        <v>429.08</v>
      </c>
      <c r="E1031">
        <v>438.8</v>
      </c>
      <c r="F1031" s="3">
        <v>89820700</v>
      </c>
      <c r="G1031">
        <v>6669260000</v>
      </c>
      <c r="H1031">
        <f t="shared" si="533"/>
        <v>405.8643333333336</v>
      </c>
      <c r="I1031" s="1">
        <f t="shared" si="535"/>
        <v>18.970000000000027</v>
      </c>
      <c r="J1031" s="1">
        <f t="shared" si="536"/>
        <v>10.889999999999986</v>
      </c>
      <c r="K1031" s="1">
        <f t="shared" si="537"/>
        <v>8.0800000000000409</v>
      </c>
      <c r="L1031" s="1">
        <f t="shared" si="534"/>
        <v>18.970000000000027</v>
      </c>
      <c r="M1031" s="1">
        <f t="shared" si="512"/>
        <v>9.9120000000000115</v>
      </c>
      <c r="N1031" s="2">
        <f t="shared" si="508"/>
        <v>468.30100000000004</v>
      </c>
      <c r="O1031" s="2">
        <f t="shared" si="509"/>
        <v>408.82899999999995</v>
      </c>
      <c r="P1031" s="2">
        <f t="shared" si="510"/>
        <v>468.30100000000004</v>
      </c>
      <c r="Q1031" s="2">
        <f t="shared" si="511"/>
        <v>408.82899999999995</v>
      </c>
      <c r="R1031" s="2">
        <f t="shared" si="517"/>
        <v>468.30100000000004</v>
      </c>
      <c r="S1031" s="2">
        <f t="shared" si="513"/>
        <v>473.25700000000006</v>
      </c>
      <c r="T1031" s="2">
        <f t="shared" si="514"/>
        <v>403.87299999999993</v>
      </c>
      <c r="U1031" s="2">
        <f t="shared" si="518"/>
        <v>454.81900000000002</v>
      </c>
      <c r="V1031" s="2">
        <f t="shared" si="519"/>
        <v>403.87299999999993</v>
      </c>
      <c r="W1031" s="2">
        <f t="shared" si="520"/>
        <v>454.81900000000002</v>
      </c>
      <c r="X1031" t="b">
        <f t="shared" si="521"/>
        <v>1</v>
      </c>
      <c r="Y1031" t="b">
        <f t="shared" si="522"/>
        <v>1</v>
      </c>
      <c r="Z1031" t="b">
        <f t="shared" si="523"/>
        <v>0</v>
      </c>
      <c r="AA1031" t="b">
        <f t="shared" si="524"/>
        <v>0</v>
      </c>
      <c r="AB1031" s="3">
        <f t="shared" si="538"/>
        <v>13.482000000000028</v>
      </c>
      <c r="AC1031" t="b">
        <f t="shared" si="515"/>
        <v>0</v>
      </c>
      <c r="AD1031" s="4"/>
      <c r="AE1031" s="3" t="b">
        <f t="shared" si="506"/>
        <v>0</v>
      </c>
      <c r="AF1031" s="3" t="b">
        <f t="shared" si="525"/>
        <v>0</v>
      </c>
      <c r="AG1031" s="3" t="b">
        <f t="shared" si="526"/>
        <v>0</v>
      </c>
      <c r="AH1031" s="3" t="b">
        <f t="shared" si="527"/>
        <v>0</v>
      </c>
      <c r="AI1031" s="3" t="b">
        <f t="shared" si="528"/>
        <v>1</v>
      </c>
      <c r="AJ1031" s="3" t="b">
        <f t="shared" si="529"/>
        <v>1</v>
      </c>
      <c r="AK1031" s="3">
        <f t="shared" si="532"/>
        <v>13.482000000000028</v>
      </c>
      <c r="AL1031" s="3" t="b">
        <f t="shared" si="516"/>
        <v>1</v>
      </c>
      <c r="AM1031" s="3" t="b">
        <f t="shared" si="507"/>
        <v>0</v>
      </c>
      <c r="AN1031" s="3" t="b">
        <f t="shared" si="530"/>
        <v>0</v>
      </c>
      <c r="AO1031" s="3">
        <f t="shared" si="531"/>
        <v>0</v>
      </c>
    </row>
    <row r="1032" spans="1:41" x14ac:dyDescent="0.2">
      <c r="A1032">
        <v>20160222</v>
      </c>
      <c r="B1032">
        <v>438.99</v>
      </c>
      <c r="C1032">
        <v>439.05</v>
      </c>
      <c r="D1032">
        <v>432.92</v>
      </c>
      <c r="E1032">
        <v>437.75</v>
      </c>
      <c r="F1032" s="3">
        <v>85385200</v>
      </c>
      <c r="G1032">
        <v>6689200000</v>
      </c>
      <c r="H1032">
        <f t="shared" si="533"/>
        <v>407.1504444444447</v>
      </c>
      <c r="I1032" s="1">
        <f t="shared" si="535"/>
        <v>6.1299999999999955</v>
      </c>
      <c r="J1032" s="1">
        <f t="shared" si="536"/>
        <v>0.25</v>
      </c>
      <c r="K1032" s="1">
        <f t="shared" si="537"/>
        <v>5.8799999999999955</v>
      </c>
      <c r="L1032" s="1">
        <f t="shared" si="534"/>
        <v>6.1299999999999955</v>
      </c>
      <c r="M1032" s="1">
        <f t="shared" si="512"/>
        <v>10.227333333333346</v>
      </c>
      <c r="N1032" s="2">
        <f t="shared" si="508"/>
        <v>466.66700000000003</v>
      </c>
      <c r="O1032" s="2">
        <f t="shared" si="509"/>
        <v>405.303</v>
      </c>
      <c r="P1032" s="2">
        <f t="shared" si="510"/>
        <v>466.66700000000003</v>
      </c>
      <c r="Q1032" s="2">
        <f t="shared" si="511"/>
        <v>408.82899999999995</v>
      </c>
      <c r="R1032" s="2">
        <f t="shared" si="517"/>
        <v>466.66700000000003</v>
      </c>
      <c r="S1032" s="2">
        <f t="shared" si="513"/>
        <v>471.78066666666672</v>
      </c>
      <c r="T1032" s="2">
        <f t="shared" si="514"/>
        <v>400.18933333333331</v>
      </c>
      <c r="U1032" s="2">
        <f t="shared" si="518"/>
        <v>454.81900000000002</v>
      </c>
      <c r="V1032" s="2">
        <f t="shared" si="519"/>
        <v>403.87299999999993</v>
      </c>
      <c r="W1032" s="2">
        <f t="shared" si="520"/>
        <v>454.81900000000002</v>
      </c>
      <c r="X1032" t="b">
        <f t="shared" si="521"/>
        <v>1</v>
      </c>
      <c r="Y1032" t="b">
        <f t="shared" si="522"/>
        <v>0</v>
      </c>
      <c r="Z1032" t="b">
        <f t="shared" si="523"/>
        <v>0</v>
      </c>
      <c r="AA1032" t="b">
        <f t="shared" si="524"/>
        <v>0</v>
      </c>
      <c r="AB1032" s="3">
        <f t="shared" si="538"/>
        <v>11.848000000000013</v>
      </c>
      <c r="AC1032" t="b">
        <f t="shared" si="515"/>
        <v>0</v>
      </c>
      <c r="AD1032" s="4"/>
      <c r="AE1032" s="3" t="b">
        <f t="shared" ref="AE1032:AE1095" si="539">SUM(AC1027:AC1031)&gt;0</f>
        <v>0</v>
      </c>
      <c r="AF1032" s="3" t="b">
        <f t="shared" si="525"/>
        <v>0</v>
      </c>
      <c r="AG1032" s="3" t="b">
        <f t="shared" si="526"/>
        <v>0</v>
      </c>
      <c r="AH1032" s="3" t="b">
        <f t="shared" si="527"/>
        <v>0</v>
      </c>
      <c r="AI1032" s="3" t="b">
        <f t="shared" si="528"/>
        <v>1</v>
      </c>
      <c r="AJ1032" s="3" t="b">
        <f t="shared" si="529"/>
        <v>1</v>
      </c>
      <c r="AK1032" s="3">
        <f t="shared" si="532"/>
        <v>11.848000000000013</v>
      </c>
      <c r="AL1032" s="3" t="b">
        <f t="shared" si="516"/>
        <v>0</v>
      </c>
      <c r="AM1032" s="3" t="b">
        <f t="shared" ref="AM1032:AM1095" si="540">SUM(AK1027:AK1031)&gt;0</f>
        <v>0</v>
      </c>
      <c r="AN1032" s="3" t="b">
        <f t="shared" si="530"/>
        <v>0</v>
      </c>
      <c r="AO1032" s="3">
        <f t="shared" si="531"/>
        <v>0</v>
      </c>
    </row>
    <row r="1033" spans="1:41" x14ac:dyDescent="0.2">
      <c r="A1033">
        <v>20160223</v>
      </c>
      <c r="B1033">
        <v>438.25</v>
      </c>
      <c r="C1033">
        <v>439.86</v>
      </c>
      <c r="D1033">
        <v>417.82</v>
      </c>
      <c r="E1033">
        <v>420.74</v>
      </c>
      <c r="F1033" s="3">
        <v>85244900</v>
      </c>
      <c r="G1033">
        <v>6679400000</v>
      </c>
      <c r="H1033">
        <f t="shared" si="533"/>
        <v>408.4582222222225</v>
      </c>
      <c r="I1033" s="1">
        <f t="shared" si="535"/>
        <v>22.04000000000002</v>
      </c>
      <c r="J1033" s="1">
        <f t="shared" si="536"/>
        <v>2.1100000000000136</v>
      </c>
      <c r="K1033" s="1">
        <f t="shared" si="537"/>
        <v>19.930000000000007</v>
      </c>
      <c r="L1033" s="1">
        <f t="shared" si="534"/>
        <v>22.04000000000002</v>
      </c>
      <c r="M1033" s="1">
        <f t="shared" si="512"/>
        <v>10.23800000000001</v>
      </c>
      <c r="N1033" s="2">
        <f t="shared" si="508"/>
        <v>459.55400000000009</v>
      </c>
      <c r="O1033" s="2">
        <f t="shared" si="509"/>
        <v>398.12599999999998</v>
      </c>
      <c r="P1033" s="2">
        <f t="shared" si="510"/>
        <v>459.55400000000009</v>
      </c>
      <c r="Q1033" s="2">
        <f t="shared" si="511"/>
        <v>408.82899999999995</v>
      </c>
      <c r="R1033" s="2">
        <f t="shared" si="517"/>
        <v>459.55400000000009</v>
      </c>
      <c r="S1033" s="2">
        <f t="shared" si="513"/>
        <v>464.67300000000006</v>
      </c>
      <c r="T1033" s="2">
        <f t="shared" si="514"/>
        <v>393.00700000000001</v>
      </c>
      <c r="U1033" s="2">
        <f t="shared" si="518"/>
        <v>454.81900000000002</v>
      </c>
      <c r="V1033" s="2">
        <f t="shared" si="519"/>
        <v>403.87299999999993</v>
      </c>
      <c r="W1033" s="2">
        <f t="shared" si="520"/>
        <v>454.81900000000002</v>
      </c>
      <c r="X1033" t="b">
        <f t="shared" si="521"/>
        <v>1</v>
      </c>
      <c r="Y1033" t="b">
        <f t="shared" si="522"/>
        <v>0</v>
      </c>
      <c r="Z1033" t="b">
        <f t="shared" si="523"/>
        <v>0</v>
      </c>
      <c r="AA1033" t="b">
        <f t="shared" si="524"/>
        <v>0</v>
      </c>
      <c r="AB1033" s="3">
        <f t="shared" si="538"/>
        <v>4.7350000000000705</v>
      </c>
      <c r="AC1033" t="b">
        <f t="shared" si="515"/>
        <v>0</v>
      </c>
      <c r="AD1033" s="4"/>
      <c r="AE1033" s="3" t="b">
        <f t="shared" si="539"/>
        <v>0</v>
      </c>
      <c r="AF1033" s="3" t="b">
        <f t="shared" si="525"/>
        <v>0</v>
      </c>
      <c r="AG1033" s="3" t="b">
        <f t="shared" si="526"/>
        <v>0</v>
      </c>
      <c r="AH1033" s="3" t="b">
        <f t="shared" si="527"/>
        <v>0</v>
      </c>
      <c r="AI1033" s="3" t="b">
        <f t="shared" si="528"/>
        <v>1</v>
      </c>
      <c r="AJ1033" s="3" t="b">
        <f t="shared" si="529"/>
        <v>1</v>
      </c>
      <c r="AK1033" s="3">
        <f t="shared" si="532"/>
        <v>4.7350000000000705</v>
      </c>
      <c r="AL1033" s="3" t="b">
        <f t="shared" si="516"/>
        <v>0</v>
      </c>
      <c r="AM1033" s="3" t="b">
        <f t="shared" si="540"/>
        <v>0</v>
      </c>
      <c r="AN1033" s="3" t="b">
        <f t="shared" si="530"/>
        <v>0</v>
      </c>
      <c r="AO1033" s="3">
        <f t="shared" si="531"/>
        <v>0</v>
      </c>
    </row>
    <row r="1034" spans="1:41" x14ac:dyDescent="0.2">
      <c r="A1034">
        <v>20160224</v>
      </c>
      <c r="B1034">
        <v>420.96</v>
      </c>
      <c r="C1034">
        <v>425.55</v>
      </c>
      <c r="D1034">
        <v>413.91</v>
      </c>
      <c r="E1034">
        <v>424.95</v>
      </c>
      <c r="F1034" s="3">
        <v>67743700</v>
      </c>
      <c r="G1034">
        <v>6417190000</v>
      </c>
      <c r="H1034">
        <f t="shared" si="533"/>
        <v>409.48633333333356</v>
      </c>
      <c r="I1034" s="1">
        <f t="shared" si="535"/>
        <v>11.639999999999986</v>
      </c>
      <c r="J1034" s="1">
        <f t="shared" si="536"/>
        <v>4.8100000000000023</v>
      </c>
      <c r="K1034" s="1">
        <f t="shared" si="537"/>
        <v>6.8299999999999841</v>
      </c>
      <c r="L1034" s="1">
        <f t="shared" si="534"/>
        <v>11.639999999999986</v>
      </c>
      <c r="M1034" s="1">
        <f t="shared" si="512"/>
        <v>11.270666666666678</v>
      </c>
      <c r="N1034" s="2">
        <f t="shared" si="508"/>
        <v>453.54200000000003</v>
      </c>
      <c r="O1034" s="2">
        <f t="shared" si="509"/>
        <v>385.91800000000001</v>
      </c>
      <c r="P1034" s="2">
        <f t="shared" si="510"/>
        <v>453.54200000000003</v>
      </c>
      <c r="Q1034" s="2">
        <f t="shared" si="511"/>
        <v>408.82899999999995</v>
      </c>
      <c r="R1034" s="2">
        <f t="shared" si="517"/>
        <v>453.54200000000003</v>
      </c>
      <c r="S1034" s="2">
        <f t="shared" si="513"/>
        <v>459.17733333333342</v>
      </c>
      <c r="T1034" s="2">
        <f t="shared" si="514"/>
        <v>380.28266666666661</v>
      </c>
      <c r="U1034" s="2">
        <f t="shared" si="518"/>
        <v>454.81900000000002</v>
      </c>
      <c r="V1034" s="2">
        <f t="shared" si="519"/>
        <v>403.87299999999993</v>
      </c>
      <c r="W1034" s="2">
        <f t="shared" si="520"/>
        <v>454.81900000000002</v>
      </c>
      <c r="X1034" t="b">
        <f t="shared" si="521"/>
        <v>1</v>
      </c>
      <c r="Y1034" t="b">
        <f t="shared" si="522"/>
        <v>0</v>
      </c>
      <c r="Z1034" t="b">
        <f t="shared" si="523"/>
        <v>0</v>
      </c>
      <c r="AA1034" t="b">
        <f t="shared" si="524"/>
        <v>0</v>
      </c>
      <c r="AB1034" s="3">
        <f t="shared" si="538"/>
        <v>-1.2769999999999868</v>
      </c>
      <c r="AC1034" t="b">
        <f t="shared" si="515"/>
        <v>1</v>
      </c>
      <c r="AD1034" s="4"/>
      <c r="AE1034" s="3" t="b">
        <f t="shared" si="539"/>
        <v>0</v>
      </c>
      <c r="AF1034" s="3" t="b">
        <f t="shared" si="525"/>
        <v>0</v>
      </c>
      <c r="AG1034" s="3" t="b">
        <f t="shared" si="526"/>
        <v>0</v>
      </c>
      <c r="AH1034" s="3" t="b">
        <f t="shared" si="527"/>
        <v>0</v>
      </c>
      <c r="AI1034" s="3" t="b">
        <f t="shared" si="528"/>
        <v>1</v>
      </c>
      <c r="AJ1034" s="3" t="b">
        <f t="shared" si="529"/>
        <v>1</v>
      </c>
      <c r="AK1034" s="3">
        <f t="shared" si="532"/>
        <v>-1.2769999999999868</v>
      </c>
      <c r="AL1034" s="3" t="b">
        <f t="shared" si="516"/>
        <v>0</v>
      </c>
      <c r="AM1034" s="3" t="b">
        <f t="shared" si="540"/>
        <v>0</v>
      </c>
      <c r="AN1034" s="3" t="b">
        <f t="shared" si="530"/>
        <v>0</v>
      </c>
      <c r="AO1034" s="3">
        <f t="shared" si="531"/>
        <v>0</v>
      </c>
    </row>
    <row r="1035" spans="1:41" x14ac:dyDescent="0.2">
      <c r="A1035">
        <v>20160225</v>
      </c>
      <c r="B1035">
        <v>425.04</v>
      </c>
      <c r="C1035">
        <v>427.72</v>
      </c>
      <c r="D1035">
        <v>420.42</v>
      </c>
      <c r="E1035">
        <v>424.54</v>
      </c>
      <c r="F1035" s="3">
        <v>70798000</v>
      </c>
      <c r="G1035">
        <v>6480650000</v>
      </c>
      <c r="H1035">
        <f t="shared" si="533"/>
        <v>410.2893333333335</v>
      </c>
      <c r="I1035" s="1">
        <f t="shared" si="535"/>
        <v>7.3000000000000114</v>
      </c>
      <c r="J1035" s="1">
        <f t="shared" si="536"/>
        <v>2.7700000000000387</v>
      </c>
      <c r="K1035" s="1">
        <f t="shared" si="537"/>
        <v>4.5299999999999727</v>
      </c>
      <c r="L1035" s="1">
        <f t="shared" si="534"/>
        <v>7.3000000000000114</v>
      </c>
      <c r="M1035" s="1">
        <f t="shared" si="512"/>
        <v>11.756666666666677</v>
      </c>
      <c r="N1035" s="2">
        <f t="shared" si="508"/>
        <v>459.34000000000009</v>
      </c>
      <c r="O1035" s="2">
        <f t="shared" si="509"/>
        <v>388.8</v>
      </c>
      <c r="P1035" s="2">
        <f t="shared" si="510"/>
        <v>453.54200000000003</v>
      </c>
      <c r="Q1035" s="2">
        <f t="shared" si="511"/>
        <v>408.82899999999995</v>
      </c>
      <c r="R1035" s="2">
        <f t="shared" si="517"/>
        <v>453.54200000000003</v>
      </c>
      <c r="S1035" s="2">
        <f t="shared" si="513"/>
        <v>465.21833333333342</v>
      </c>
      <c r="T1035" s="2">
        <f t="shared" si="514"/>
        <v>382.92166666666668</v>
      </c>
      <c r="U1035" s="2">
        <f t="shared" si="518"/>
        <v>454.81900000000002</v>
      </c>
      <c r="V1035" s="2">
        <f t="shared" si="519"/>
        <v>403.87299999999993</v>
      </c>
      <c r="W1035" s="2">
        <f t="shared" si="520"/>
        <v>454.81900000000002</v>
      </c>
      <c r="X1035" t="b">
        <f t="shared" si="521"/>
        <v>1</v>
      </c>
      <c r="Y1035" t="b">
        <f t="shared" si="522"/>
        <v>0</v>
      </c>
      <c r="Z1035" t="b">
        <f t="shared" si="523"/>
        <v>0</v>
      </c>
      <c r="AA1035" t="b">
        <f t="shared" si="524"/>
        <v>0</v>
      </c>
      <c r="AB1035" s="3">
        <f t="shared" si="538"/>
        <v>-1.2769999999999868</v>
      </c>
      <c r="AC1035" t="b">
        <f t="shared" si="515"/>
        <v>0</v>
      </c>
      <c r="AD1035" s="4"/>
      <c r="AE1035" s="3" t="b">
        <f t="shared" si="539"/>
        <v>0</v>
      </c>
      <c r="AF1035" s="3" t="b">
        <f t="shared" si="525"/>
        <v>0</v>
      </c>
      <c r="AG1035" s="3" t="b">
        <f t="shared" si="526"/>
        <v>0</v>
      </c>
      <c r="AH1035" s="3" t="b">
        <f t="shared" si="527"/>
        <v>0</v>
      </c>
      <c r="AI1035" s="3" t="b">
        <f t="shared" si="528"/>
        <v>1</v>
      </c>
      <c r="AJ1035" s="3" t="b">
        <f t="shared" si="529"/>
        <v>1</v>
      </c>
      <c r="AK1035" s="3">
        <f t="shared" si="532"/>
        <v>-1.2769999999999868</v>
      </c>
      <c r="AL1035" s="3" t="b">
        <f t="shared" si="516"/>
        <v>0</v>
      </c>
      <c r="AM1035" s="3" t="b">
        <f t="shared" si="540"/>
        <v>0</v>
      </c>
      <c r="AN1035" s="3" t="b">
        <f t="shared" si="530"/>
        <v>0</v>
      </c>
      <c r="AO1035" s="3">
        <f t="shared" si="531"/>
        <v>0</v>
      </c>
    </row>
    <row r="1036" spans="1:41" x14ac:dyDescent="0.2">
      <c r="A1036">
        <v>20160226</v>
      </c>
      <c r="B1036">
        <v>424.63</v>
      </c>
      <c r="C1036">
        <v>432.15</v>
      </c>
      <c r="D1036">
        <v>421.62</v>
      </c>
      <c r="E1036">
        <v>432.15</v>
      </c>
      <c r="F1036" s="3">
        <v>61486000</v>
      </c>
      <c r="G1036">
        <v>6476080000</v>
      </c>
      <c r="H1036">
        <f t="shared" si="533"/>
        <v>411.02822222222238</v>
      </c>
      <c r="I1036" s="1">
        <f t="shared" si="535"/>
        <v>10.529999999999973</v>
      </c>
      <c r="J1036" s="1">
        <f t="shared" si="536"/>
        <v>7.6099999999999568</v>
      </c>
      <c r="K1036" s="1">
        <f t="shared" si="537"/>
        <v>2.9200000000000159</v>
      </c>
      <c r="L1036" s="1">
        <f t="shared" si="534"/>
        <v>10.529999999999973</v>
      </c>
      <c r="M1036" s="1">
        <f t="shared" si="512"/>
        <v>11.596666666666673</v>
      </c>
      <c r="N1036" s="2">
        <f t="shared" si="508"/>
        <v>461.67500000000001</v>
      </c>
      <c r="O1036" s="2">
        <f t="shared" si="509"/>
        <v>392.09499999999997</v>
      </c>
      <c r="P1036" s="2">
        <f t="shared" si="510"/>
        <v>453.54200000000003</v>
      </c>
      <c r="Q1036" s="2">
        <f t="shared" si="511"/>
        <v>408.82899999999995</v>
      </c>
      <c r="R1036" s="2">
        <f t="shared" si="517"/>
        <v>453.54200000000003</v>
      </c>
      <c r="S1036" s="2">
        <f t="shared" si="513"/>
        <v>467.47333333333336</v>
      </c>
      <c r="T1036" s="2">
        <f t="shared" si="514"/>
        <v>386.29666666666662</v>
      </c>
      <c r="U1036" s="2">
        <f t="shared" si="518"/>
        <v>454.81900000000002</v>
      </c>
      <c r="V1036" s="2">
        <f t="shared" si="519"/>
        <v>403.87299999999993</v>
      </c>
      <c r="W1036" s="2">
        <f t="shared" si="520"/>
        <v>454.81900000000002</v>
      </c>
      <c r="X1036" t="b">
        <f t="shared" si="521"/>
        <v>1</v>
      </c>
      <c r="Y1036" t="b">
        <f t="shared" si="522"/>
        <v>0</v>
      </c>
      <c r="Z1036" t="b">
        <f t="shared" si="523"/>
        <v>0</v>
      </c>
      <c r="AA1036" t="b">
        <f t="shared" si="524"/>
        <v>0</v>
      </c>
      <c r="AB1036" s="3">
        <f t="shared" si="538"/>
        <v>-1.2769999999999868</v>
      </c>
      <c r="AC1036" t="b">
        <f t="shared" si="515"/>
        <v>0</v>
      </c>
      <c r="AD1036" s="4"/>
      <c r="AE1036" s="3" t="b">
        <f t="shared" si="539"/>
        <v>0</v>
      </c>
      <c r="AF1036" s="3" t="b">
        <f t="shared" si="525"/>
        <v>0</v>
      </c>
      <c r="AG1036" s="3" t="b">
        <f t="shared" si="526"/>
        <v>0</v>
      </c>
      <c r="AH1036" s="3" t="b">
        <f t="shared" si="527"/>
        <v>0</v>
      </c>
      <c r="AI1036" s="3" t="b">
        <f t="shared" si="528"/>
        <v>1</v>
      </c>
      <c r="AJ1036" s="3" t="b">
        <f t="shared" si="529"/>
        <v>1</v>
      </c>
      <c r="AK1036" s="3">
        <f t="shared" si="532"/>
        <v>-1.2769999999999868</v>
      </c>
      <c r="AL1036" s="3" t="b">
        <f t="shared" si="516"/>
        <v>0</v>
      </c>
      <c r="AM1036" s="3" t="b">
        <f t="shared" si="540"/>
        <v>1</v>
      </c>
      <c r="AN1036" s="3" t="b">
        <f t="shared" si="530"/>
        <v>0</v>
      </c>
      <c r="AO1036" s="3">
        <f t="shared" si="531"/>
        <v>0</v>
      </c>
    </row>
    <row r="1037" spans="1:41" x14ac:dyDescent="0.2">
      <c r="A1037">
        <v>20160227</v>
      </c>
      <c r="B1037">
        <v>432.84</v>
      </c>
      <c r="C1037">
        <v>434.23</v>
      </c>
      <c r="D1037">
        <v>428.1</v>
      </c>
      <c r="E1037">
        <v>432.52</v>
      </c>
      <c r="F1037" s="3">
        <v>41893600</v>
      </c>
      <c r="G1037">
        <v>6602810000</v>
      </c>
      <c r="H1037">
        <f t="shared" si="533"/>
        <v>411.85900000000015</v>
      </c>
      <c r="I1037" s="1">
        <f t="shared" si="535"/>
        <v>6.1299999999999955</v>
      </c>
      <c r="J1037" s="1">
        <f t="shared" si="536"/>
        <v>2.0800000000000409</v>
      </c>
      <c r="K1037" s="1">
        <f t="shared" si="537"/>
        <v>4.0499999999999545</v>
      </c>
      <c r="L1037" s="1">
        <f t="shared" si="534"/>
        <v>6.1299999999999955</v>
      </c>
      <c r="M1037" s="1">
        <f t="shared" si="512"/>
        <v>11.850000000000003</v>
      </c>
      <c r="N1037" s="2">
        <f t="shared" si="508"/>
        <v>466.71500000000003</v>
      </c>
      <c r="O1037" s="2">
        <f t="shared" si="509"/>
        <v>395.61500000000001</v>
      </c>
      <c r="P1037" s="2">
        <f t="shared" si="510"/>
        <v>453.54200000000003</v>
      </c>
      <c r="Q1037" s="2">
        <f t="shared" si="511"/>
        <v>408.82899999999995</v>
      </c>
      <c r="R1037" s="2">
        <f t="shared" si="517"/>
        <v>453.54200000000003</v>
      </c>
      <c r="S1037" s="2">
        <f t="shared" si="513"/>
        <v>472.64000000000004</v>
      </c>
      <c r="T1037" s="2">
        <f t="shared" si="514"/>
        <v>389.69</v>
      </c>
      <c r="U1037" s="2">
        <f t="shared" si="518"/>
        <v>454.81900000000002</v>
      </c>
      <c r="V1037" s="2">
        <f t="shared" si="519"/>
        <v>403.87299999999993</v>
      </c>
      <c r="W1037" s="2">
        <f t="shared" si="520"/>
        <v>454.81900000000002</v>
      </c>
      <c r="X1037" t="b">
        <f t="shared" si="521"/>
        <v>1</v>
      </c>
      <c r="Y1037" t="b">
        <f t="shared" si="522"/>
        <v>0</v>
      </c>
      <c r="Z1037" t="b">
        <f t="shared" si="523"/>
        <v>0</v>
      </c>
      <c r="AA1037" t="b">
        <f t="shared" si="524"/>
        <v>0</v>
      </c>
      <c r="AB1037" s="3">
        <f t="shared" si="538"/>
        <v>-1.2769999999999868</v>
      </c>
      <c r="AC1037" t="b">
        <f t="shared" si="515"/>
        <v>0</v>
      </c>
      <c r="AD1037" s="4"/>
      <c r="AE1037" s="3" t="b">
        <f t="shared" si="539"/>
        <v>0</v>
      </c>
      <c r="AF1037" s="3" t="b">
        <f t="shared" si="525"/>
        <v>0</v>
      </c>
      <c r="AG1037" s="3" t="b">
        <f t="shared" si="526"/>
        <v>0</v>
      </c>
      <c r="AH1037" s="3" t="b">
        <f t="shared" si="527"/>
        <v>0</v>
      </c>
      <c r="AI1037" s="3" t="b">
        <f t="shared" si="528"/>
        <v>1</v>
      </c>
      <c r="AJ1037" s="3" t="b">
        <f t="shared" si="529"/>
        <v>1</v>
      </c>
      <c r="AK1037" s="3">
        <f t="shared" si="532"/>
        <v>-1.2769999999999868</v>
      </c>
      <c r="AL1037" s="3" t="b">
        <f t="shared" si="516"/>
        <v>0</v>
      </c>
      <c r="AM1037" s="3" t="b">
        <f t="shared" si="540"/>
        <v>1</v>
      </c>
      <c r="AN1037" s="3" t="b">
        <f t="shared" si="530"/>
        <v>0</v>
      </c>
      <c r="AO1037" s="3">
        <f t="shared" si="531"/>
        <v>0</v>
      </c>
    </row>
    <row r="1038" spans="1:41" x14ac:dyDescent="0.2">
      <c r="A1038">
        <v>20160228</v>
      </c>
      <c r="B1038">
        <v>432.57</v>
      </c>
      <c r="C1038">
        <v>435.68</v>
      </c>
      <c r="D1038">
        <v>423.82</v>
      </c>
      <c r="E1038">
        <v>433.5</v>
      </c>
      <c r="F1038" s="3">
        <v>53033400</v>
      </c>
      <c r="G1038">
        <v>6600310000</v>
      </c>
      <c r="H1038">
        <f t="shared" si="533"/>
        <v>412.5393333333335</v>
      </c>
      <c r="I1038" s="1">
        <f t="shared" si="535"/>
        <v>11.860000000000014</v>
      </c>
      <c r="J1038" s="1">
        <f t="shared" si="536"/>
        <v>3.160000000000025</v>
      </c>
      <c r="K1038" s="1">
        <f t="shared" si="537"/>
        <v>8.6999999999999886</v>
      </c>
      <c r="L1038" s="1">
        <f t="shared" si="534"/>
        <v>11.860000000000014</v>
      </c>
      <c r="M1038" s="1">
        <f t="shared" si="512"/>
        <v>11.902000000000006</v>
      </c>
      <c r="N1038" s="2">
        <f t="shared" si="508"/>
        <v>465.45600000000002</v>
      </c>
      <c r="O1038" s="2">
        <f t="shared" si="509"/>
        <v>394.04399999999998</v>
      </c>
      <c r="P1038" s="2">
        <f t="shared" si="510"/>
        <v>453.54200000000003</v>
      </c>
      <c r="Q1038" s="2">
        <f t="shared" si="511"/>
        <v>408.82899999999995</v>
      </c>
      <c r="R1038" s="2">
        <f t="shared" si="517"/>
        <v>453.54200000000003</v>
      </c>
      <c r="S1038" s="2">
        <f t="shared" si="513"/>
        <v>471.40700000000004</v>
      </c>
      <c r="T1038" s="2">
        <f t="shared" si="514"/>
        <v>388.09299999999996</v>
      </c>
      <c r="U1038" s="2">
        <f t="shared" si="518"/>
        <v>454.81900000000002</v>
      </c>
      <c r="V1038" s="2">
        <f t="shared" si="519"/>
        <v>403.87299999999993</v>
      </c>
      <c r="W1038" s="2">
        <f t="shared" si="520"/>
        <v>454.81900000000002</v>
      </c>
      <c r="X1038" t="b">
        <f t="shared" si="521"/>
        <v>1</v>
      </c>
      <c r="Y1038" t="b">
        <f t="shared" si="522"/>
        <v>0</v>
      </c>
      <c r="Z1038" t="b">
        <f t="shared" si="523"/>
        <v>0</v>
      </c>
      <c r="AA1038" t="b">
        <f t="shared" si="524"/>
        <v>0</v>
      </c>
      <c r="AB1038" s="3">
        <f t="shared" si="538"/>
        <v>-1.2769999999999868</v>
      </c>
      <c r="AC1038" t="b">
        <f t="shared" si="515"/>
        <v>0</v>
      </c>
      <c r="AD1038" s="4"/>
      <c r="AE1038" s="3" t="b">
        <f t="shared" si="539"/>
        <v>0</v>
      </c>
      <c r="AF1038" s="3" t="b">
        <f t="shared" si="525"/>
        <v>0</v>
      </c>
      <c r="AG1038" s="3" t="b">
        <f t="shared" si="526"/>
        <v>0</v>
      </c>
      <c r="AH1038" s="3" t="b">
        <f t="shared" si="527"/>
        <v>0</v>
      </c>
      <c r="AI1038" s="3" t="b">
        <f t="shared" si="528"/>
        <v>1</v>
      </c>
      <c r="AJ1038" s="3" t="b">
        <f t="shared" si="529"/>
        <v>1</v>
      </c>
      <c r="AK1038" s="3">
        <f t="shared" si="532"/>
        <v>-1.2769999999999868</v>
      </c>
      <c r="AL1038" s="3" t="b">
        <f t="shared" si="516"/>
        <v>0</v>
      </c>
      <c r="AM1038" s="3" t="b">
        <f t="shared" si="540"/>
        <v>0</v>
      </c>
      <c r="AN1038" s="3" t="b">
        <f t="shared" si="530"/>
        <v>0</v>
      </c>
      <c r="AO1038" s="3">
        <f t="shared" si="531"/>
        <v>0</v>
      </c>
    </row>
    <row r="1039" spans="1:41" x14ac:dyDescent="0.2">
      <c r="A1039">
        <v>20160229</v>
      </c>
      <c r="B1039">
        <v>433.44</v>
      </c>
      <c r="C1039">
        <v>441.51</v>
      </c>
      <c r="D1039">
        <v>431.69</v>
      </c>
      <c r="E1039">
        <v>437.7</v>
      </c>
      <c r="F1039" s="3">
        <v>60694700</v>
      </c>
      <c r="G1039">
        <v>6614980000</v>
      </c>
      <c r="H1039">
        <f t="shared" si="533"/>
        <v>413.16355555555572</v>
      </c>
      <c r="I1039" s="1">
        <f t="shared" si="535"/>
        <v>9.8199999999999932</v>
      </c>
      <c r="J1039" s="1">
        <f t="shared" si="536"/>
        <v>8.0099999999999909</v>
      </c>
      <c r="K1039" s="1">
        <f t="shared" si="537"/>
        <v>1.8100000000000023</v>
      </c>
      <c r="L1039" s="1">
        <f t="shared" si="534"/>
        <v>9.8199999999999932</v>
      </c>
      <c r="M1039" s="1">
        <f t="shared" si="512"/>
        <v>12.186000000000005</v>
      </c>
      <c r="N1039" s="2">
        <f t="shared" si="508"/>
        <v>473.15800000000002</v>
      </c>
      <c r="O1039" s="2">
        <f t="shared" si="509"/>
        <v>400.04200000000003</v>
      </c>
      <c r="P1039" s="2">
        <f t="shared" si="510"/>
        <v>453.54200000000003</v>
      </c>
      <c r="Q1039" s="2">
        <f t="shared" si="511"/>
        <v>408.82899999999995</v>
      </c>
      <c r="R1039" s="2">
        <f t="shared" si="517"/>
        <v>453.54200000000003</v>
      </c>
      <c r="S1039" s="2">
        <f t="shared" si="513"/>
        <v>479.25100000000003</v>
      </c>
      <c r="T1039" s="2">
        <f t="shared" si="514"/>
        <v>393.94900000000001</v>
      </c>
      <c r="U1039" s="2">
        <f t="shared" si="518"/>
        <v>454.81900000000002</v>
      </c>
      <c r="V1039" s="2">
        <f t="shared" si="519"/>
        <v>403.87299999999993</v>
      </c>
      <c r="W1039" s="2">
        <f t="shared" si="520"/>
        <v>454.81900000000002</v>
      </c>
      <c r="X1039" t="b">
        <f t="shared" si="521"/>
        <v>1</v>
      </c>
      <c r="Y1039" t="b">
        <f t="shared" si="522"/>
        <v>0</v>
      </c>
      <c r="Z1039" t="b">
        <f t="shared" si="523"/>
        <v>0</v>
      </c>
      <c r="AA1039" t="b">
        <f t="shared" si="524"/>
        <v>0</v>
      </c>
      <c r="AB1039" s="3">
        <f t="shared" si="538"/>
        <v>-1.2769999999999868</v>
      </c>
      <c r="AC1039" t="b">
        <f t="shared" si="515"/>
        <v>0</v>
      </c>
      <c r="AD1039" s="4"/>
      <c r="AE1039" s="3" t="b">
        <f t="shared" si="539"/>
        <v>0</v>
      </c>
      <c r="AF1039" s="3" t="b">
        <f t="shared" si="525"/>
        <v>0</v>
      </c>
      <c r="AG1039" s="3" t="b">
        <f t="shared" si="526"/>
        <v>0</v>
      </c>
      <c r="AH1039" s="3" t="b">
        <f t="shared" si="527"/>
        <v>0</v>
      </c>
      <c r="AI1039" s="3" t="b">
        <f t="shared" si="528"/>
        <v>1</v>
      </c>
      <c r="AJ1039" s="3" t="b">
        <f t="shared" si="529"/>
        <v>1</v>
      </c>
      <c r="AK1039" s="3">
        <f t="shared" si="532"/>
        <v>-1.2769999999999868</v>
      </c>
      <c r="AL1039" s="3" t="b">
        <f t="shared" si="516"/>
        <v>0</v>
      </c>
      <c r="AM1039" s="3" t="b">
        <f t="shared" si="540"/>
        <v>0</v>
      </c>
      <c r="AN1039" s="3" t="b">
        <f t="shared" si="530"/>
        <v>0</v>
      </c>
      <c r="AO1039" s="3">
        <f t="shared" si="531"/>
        <v>0</v>
      </c>
    </row>
    <row r="1040" spans="1:41" x14ac:dyDescent="0.2">
      <c r="A1040">
        <v>20160301</v>
      </c>
      <c r="B1040">
        <v>437.92</v>
      </c>
      <c r="C1040">
        <v>439.65</v>
      </c>
      <c r="D1040">
        <v>432.32</v>
      </c>
      <c r="E1040">
        <v>435.12</v>
      </c>
      <c r="F1040" s="3">
        <v>74895800</v>
      </c>
      <c r="G1040">
        <v>6684800000</v>
      </c>
      <c r="H1040">
        <f t="shared" si="533"/>
        <v>413.99922222222233</v>
      </c>
      <c r="I1040" s="1">
        <f t="shared" si="535"/>
        <v>7.3299999999999841</v>
      </c>
      <c r="J1040" s="1">
        <f t="shared" si="536"/>
        <v>1.9499999999999886</v>
      </c>
      <c r="K1040" s="1">
        <f t="shared" si="537"/>
        <v>5.3799999999999955</v>
      </c>
      <c r="L1040" s="1">
        <f t="shared" si="534"/>
        <v>7.3299999999999841</v>
      </c>
      <c r="M1040" s="1">
        <f t="shared" si="512"/>
        <v>11.816000000000004</v>
      </c>
      <c r="N1040" s="2">
        <f t="shared" si="508"/>
        <v>471.43300000000005</v>
      </c>
      <c r="O1040" s="2">
        <f t="shared" si="509"/>
        <v>400.53699999999998</v>
      </c>
      <c r="P1040" s="2">
        <f t="shared" si="510"/>
        <v>453.54200000000003</v>
      </c>
      <c r="Q1040" s="2">
        <f t="shared" si="511"/>
        <v>408.82899999999995</v>
      </c>
      <c r="R1040" s="2">
        <f t="shared" si="517"/>
        <v>453.54200000000003</v>
      </c>
      <c r="S1040" s="2">
        <f t="shared" si="513"/>
        <v>477.34100000000001</v>
      </c>
      <c r="T1040" s="2">
        <f t="shared" si="514"/>
        <v>394.62900000000002</v>
      </c>
      <c r="U1040" s="2">
        <f t="shared" si="518"/>
        <v>454.81900000000002</v>
      </c>
      <c r="V1040" s="2">
        <f t="shared" si="519"/>
        <v>403.87299999999993</v>
      </c>
      <c r="W1040" s="2">
        <f t="shared" si="520"/>
        <v>454.81900000000002</v>
      </c>
      <c r="X1040" t="b">
        <f t="shared" si="521"/>
        <v>1</v>
      </c>
      <c r="Y1040" t="b">
        <f t="shared" si="522"/>
        <v>0</v>
      </c>
      <c r="Z1040" t="b">
        <f t="shared" si="523"/>
        <v>0</v>
      </c>
      <c r="AA1040" t="b">
        <f t="shared" si="524"/>
        <v>0</v>
      </c>
      <c r="AB1040" s="3">
        <f t="shared" si="538"/>
        <v>-1.2769999999999868</v>
      </c>
      <c r="AC1040" t="b">
        <f t="shared" si="515"/>
        <v>0</v>
      </c>
      <c r="AD1040" s="4"/>
      <c r="AE1040" s="3" t="b">
        <f t="shared" si="539"/>
        <v>0</v>
      </c>
      <c r="AF1040" s="3" t="b">
        <f t="shared" si="525"/>
        <v>0</v>
      </c>
      <c r="AG1040" s="3" t="b">
        <f t="shared" si="526"/>
        <v>0</v>
      </c>
      <c r="AH1040" s="3" t="b">
        <f t="shared" si="527"/>
        <v>0</v>
      </c>
      <c r="AI1040" s="3" t="b">
        <f t="shared" si="528"/>
        <v>1</v>
      </c>
      <c r="AJ1040" s="3" t="b">
        <f t="shared" si="529"/>
        <v>1</v>
      </c>
      <c r="AK1040" s="3">
        <f t="shared" si="532"/>
        <v>-1.2769999999999868</v>
      </c>
      <c r="AL1040" s="3" t="b">
        <f t="shared" si="516"/>
        <v>0</v>
      </c>
      <c r="AM1040" s="3" t="b">
        <f t="shared" si="540"/>
        <v>0</v>
      </c>
      <c r="AN1040" s="3" t="b">
        <f t="shared" si="530"/>
        <v>0</v>
      </c>
      <c r="AO1040" s="3">
        <f t="shared" si="531"/>
        <v>0</v>
      </c>
    </row>
    <row r="1041" spans="1:41" x14ac:dyDescent="0.2">
      <c r="A1041">
        <v>20160302</v>
      </c>
      <c r="B1041">
        <v>435.13</v>
      </c>
      <c r="C1041">
        <v>435.92</v>
      </c>
      <c r="D1041">
        <v>423.99</v>
      </c>
      <c r="E1041">
        <v>423.99</v>
      </c>
      <c r="F1041" s="3">
        <v>74955300</v>
      </c>
      <c r="G1041">
        <v>6643810000</v>
      </c>
      <c r="H1041">
        <f t="shared" si="533"/>
        <v>414.84288888888898</v>
      </c>
      <c r="I1041" s="1">
        <f t="shared" si="535"/>
        <v>11.930000000000007</v>
      </c>
      <c r="J1041" s="1">
        <f t="shared" si="536"/>
        <v>0.80000000000001137</v>
      </c>
      <c r="K1041" s="1">
        <f t="shared" si="537"/>
        <v>11.129999999999995</v>
      </c>
      <c r="L1041" s="1">
        <f t="shared" si="534"/>
        <v>11.930000000000007</v>
      </c>
      <c r="M1041" s="1">
        <f t="shared" si="512"/>
        <v>11.462666666666671</v>
      </c>
      <c r="N1041" s="2">
        <f t="shared" si="508"/>
        <v>464.34300000000007</v>
      </c>
      <c r="O1041" s="2">
        <f t="shared" si="509"/>
        <v>395.56700000000001</v>
      </c>
      <c r="P1041" s="2">
        <f t="shared" si="510"/>
        <v>453.54200000000003</v>
      </c>
      <c r="Q1041" s="2">
        <f t="shared" si="511"/>
        <v>408.82899999999995</v>
      </c>
      <c r="R1041" s="2">
        <f t="shared" si="517"/>
        <v>453.54200000000003</v>
      </c>
      <c r="S1041" s="2">
        <f t="shared" si="513"/>
        <v>470.07433333333336</v>
      </c>
      <c r="T1041" s="2">
        <f t="shared" si="514"/>
        <v>389.83566666666673</v>
      </c>
      <c r="U1041" s="2">
        <f t="shared" si="518"/>
        <v>454.81900000000002</v>
      </c>
      <c r="V1041" s="2">
        <f t="shared" si="519"/>
        <v>403.87299999999993</v>
      </c>
      <c r="W1041" s="2">
        <f t="shared" si="520"/>
        <v>454.81900000000002</v>
      </c>
      <c r="X1041" t="b">
        <f t="shared" si="521"/>
        <v>1</v>
      </c>
      <c r="Y1041" t="b">
        <f t="shared" si="522"/>
        <v>0</v>
      </c>
      <c r="Z1041" t="b">
        <f t="shared" si="523"/>
        <v>0</v>
      </c>
      <c r="AA1041" t="b">
        <f t="shared" si="524"/>
        <v>0</v>
      </c>
      <c r="AB1041" s="3">
        <f t="shared" si="538"/>
        <v>-1.2769999999999868</v>
      </c>
      <c r="AC1041" t="b">
        <f t="shared" si="515"/>
        <v>0</v>
      </c>
      <c r="AD1041" s="4"/>
      <c r="AE1041" s="3" t="b">
        <f t="shared" si="539"/>
        <v>0</v>
      </c>
      <c r="AF1041" s="3" t="b">
        <f t="shared" si="525"/>
        <v>0</v>
      </c>
      <c r="AG1041" s="3" t="b">
        <f t="shared" si="526"/>
        <v>0</v>
      </c>
      <c r="AH1041" s="3" t="b">
        <f t="shared" si="527"/>
        <v>0</v>
      </c>
      <c r="AI1041" s="3" t="b">
        <f t="shared" si="528"/>
        <v>1</v>
      </c>
      <c r="AJ1041" s="3" t="b">
        <f t="shared" si="529"/>
        <v>1</v>
      </c>
      <c r="AK1041" s="3">
        <f t="shared" si="532"/>
        <v>-1.2769999999999868</v>
      </c>
      <c r="AL1041" s="3" t="b">
        <f t="shared" si="516"/>
        <v>0</v>
      </c>
      <c r="AM1041" s="3" t="b">
        <f t="shared" si="540"/>
        <v>0</v>
      </c>
      <c r="AN1041" s="3" t="b">
        <f t="shared" si="530"/>
        <v>0</v>
      </c>
      <c r="AO1041" s="3">
        <f t="shared" si="531"/>
        <v>0</v>
      </c>
    </row>
    <row r="1042" spans="1:41" x14ac:dyDescent="0.2">
      <c r="A1042">
        <v>20160303</v>
      </c>
      <c r="B1042">
        <v>423.91</v>
      </c>
      <c r="C1042">
        <v>425.37</v>
      </c>
      <c r="D1042">
        <v>419.41</v>
      </c>
      <c r="E1042">
        <v>421.65</v>
      </c>
      <c r="F1042" s="3">
        <v>100484000</v>
      </c>
      <c r="G1042">
        <v>6474150000</v>
      </c>
      <c r="H1042">
        <f t="shared" si="533"/>
        <v>415.54222222222228</v>
      </c>
      <c r="I1042" s="1">
        <f t="shared" si="535"/>
        <v>5.9599999999999795</v>
      </c>
      <c r="J1042" s="1">
        <f t="shared" si="536"/>
        <v>1.3799999999999955</v>
      </c>
      <c r="K1042" s="1">
        <f t="shared" si="537"/>
        <v>4.5799999999999841</v>
      </c>
      <c r="L1042" s="1">
        <f t="shared" si="534"/>
        <v>5.9599999999999795</v>
      </c>
      <c r="M1042" s="1">
        <f t="shared" si="512"/>
        <v>11.674666666666671</v>
      </c>
      <c r="N1042" s="2">
        <f t="shared" ref="N1042:N1105" si="541">(C1042+D1042)/2+3*M1042</f>
        <v>457.41399999999999</v>
      </c>
      <c r="O1042" s="2">
        <f t="shared" ref="O1042:O1105" si="542">(C1042+D1042)/2-3*M1042</f>
        <v>387.36599999999999</v>
      </c>
      <c r="P1042" s="2">
        <f t="shared" ref="P1042:P1105" si="543">IF(OR(N1042&lt;P1041,E1041&gt;P1041),N1042,P1041)</f>
        <v>453.54200000000003</v>
      </c>
      <c r="Q1042" s="2">
        <f t="shared" ref="Q1042:Q1105" si="544">IF(OR(O1042&gt;Q1041,E1041&lt;Q1041),O1042,Q1041)</f>
        <v>408.82899999999995</v>
      </c>
      <c r="R1042" s="2">
        <f t="shared" si="517"/>
        <v>453.54200000000003</v>
      </c>
      <c r="S1042" s="2">
        <f t="shared" si="513"/>
        <v>463.25133333333332</v>
      </c>
      <c r="T1042" s="2">
        <f t="shared" si="514"/>
        <v>381.52866666666665</v>
      </c>
      <c r="U1042" s="2">
        <f t="shared" si="518"/>
        <v>454.81900000000002</v>
      </c>
      <c r="V1042" s="2">
        <f t="shared" si="519"/>
        <v>403.87299999999993</v>
      </c>
      <c r="W1042" s="2">
        <f t="shared" si="520"/>
        <v>454.81900000000002</v>
      </c>
      <c r="X1042" t="b">
        <f t="shared" si="521"/>
        <v>1</v>
      </c>
      <c r="Y1042" t="b">
        <f t="shared" si="522"/>
        <v>0</v>
      </c>
      <c r="Z1042" t="b">
        <f t="shared" si="523"/>
        <v>0</v>
      </c>
      <c r="AA1042" t="b">
        <f t="shared" si="524"/>
        <v>0</v>
      </c>
      <c r="AB1042" s="3">
        <f t="shared" si="538"/>
        <v>-1.2769999999999868</v>
      </c>
      <c r="AC1042" t="b">
        <f t="shared" si="515"/>
        <v>0</v>
      </c>
      <c r="AD1042" s="4"/>
      <c r="AE1042" s="3" t="b">
        <f t="shared" si="539"/>
        <v>0</v>
      </c>
      <c r="AF1042" s="3" t="b">
        <f t="shared" si="525"/>
        <v>0</v>
      </c>
      <c r="AG1042" s="3" t="b">
        <f t="shared" si="526"/>
        <v>0</v>
      </c>
      <c r="AH1042" s="3" t="b">
        <f t="shared" si="527"/>
        <v>0</v>
      </c>
      <c r="AI1042" s="3" t="b">
        <f t="shared" si="528"/>
        <v>1</v>
      </c>
      <c r="AJ1042" s="3" t="b">
        <f t="shared" si="529"/>
        <v>1</v>
      </c>
      <c r="AK1042" s="3">
        <f t="shared" si="532"/>
        <v>-1.2769999999999868</v>
      </c>
      <c r="AL1042" s="3" t="b">
        <f t="shared" si="516"/>
        <v>0</v>
      </c>
      <c r="AM1042" s="3" t="b">
        <f t="shared" si="540"/>
        <v>0</v>
      </c>
      <c r="AN1042" s="3" t="b">
        <f t="shared" si="530"/>
        <v>0</v>
      </c>
      <c r="AO1042" s="3">
        <f t="shared" si="531"/>
        <v>0</v>
      </c>
    </row>
    <row r="1043" spans="1:41" x14ac:dyDescent="0.2">
      <c r="A1043">
        <v>20160304</v>
      </c>
      <c r="B1043">
        <v>421.84</v>
      </c>
      <c r="C1043">
        <v>425.18</v>
      </c>
      <c r="D1043">
        <v>410.94</v>
      </c>
      <c r="E1043">
        <v>410.94</v>
      </c>
      <c r="F1043" s="3">
        <v>90856100</v>
      </c>
      <c r="G1043">
        <v>6443890000</v>
      </c>
      <c r="H1043">
        <f t="shared" si="533"/>
        <v>416.19188888888885</v>
      </c>
      <c r="I1043" s="1">
        <f t="shared" si="535"/>
        <v>14.240000000000009</v>
      </c>
      <c r="J1043" s="1">
        <f t="shared" si="536"/>
        <v>3.5300000000000296</v>
      </c>
      <c r="K1043" s="1">
        <f t="shared" si="537"/>
        <v>10.70999999999998</v>
      </c>
      <c r="L1043" s="1">
        <f t="shared" si="534"/>
        <v>14.240000000000009</v>
      </c>
      <c r="M1043" s="1">
        <f t="shared" ref="M1043:M1106" si="545">SUM(L1028:L1042)/15</f>
        <v>11.112666666666666</v>
      </c>
      <c r="N1043" s="2">
        <f t="shared" si="541"/>
        <v>451.39800000000002</v>
      </c>
      <c r="O1043" s="2">
        <f t="shared" si="542"/>
        <v>384.72199999999998</v>
      </c>
      <c r="P1043" s="2">
        <f t="shared" si="543"/>
        <v>451.39800000000002</v>
      </c>
      <c r="Q1043" s="2">
        <f t="shared" si="544"/>
        <v>408.82899999999995</v>
      </c>
      <c r="R1043" s="2">
        <f t="shared" si="517"/>
        <v>451.39800000000002</v>
      </c>
      <c r="S1043" s="2">
        <f t="shared" ref="S1043:S1106" si="546">($C1043+$D1043)/2+3.5*$M1043</f>
        <v>456.95433333333335</v>
      </c>
      <c r="T1043" s="2">
        <f t="shared" ref="T1043:T1106" si="547">($C1043+$D1043)/2-3.5*$M1043</f>
        <v>379.16566666666665</v>
      </c>
      <c r="U1043" s="2">
        <f t="shared" si="518"/>
        <v>454.81900000000002</v>
      </c>
      <c r="V1043" s="2">
        <f t="shared" si="519"/>
        <v>403.87299999999993</v>
      </c>
      <c r="W1043" s="2">
        <f t="shared" si="520"/>
        <v>454.81900000000002</v>
      </c>
      <c r="X1043" t="b">
        <f t="shared" si="521"/>
        <v>0</v>
      </c>
      <c r="Y1043" t="b">
        <f t="shared" si="522"/>
        <v>0</v>
      </c>
      <c r="Z1043" t="b">
        <f t="shared" si="523"/>
        <v>0</v>
      </c>
      <c r="AA1043" t="b">
        <f t="shared" si="524"/>
        <v>0</v>
      </c>
      <c r="AB1043" s="3">
        <f t="shared" si="538"/>
        <v>-3.4209999999999923</v>
      </c>
      <c r="AC1043" t="b">
        <f t="shared" si="515"/>
        <v>0</v>
      </c>
      <c r="AD1043" s="4"/>
      <c r="AE1043" s="3" t="b">
        <f t="shared" si="539"/>
        <v>0</v>
      </c>
      <c r="AF1043" s="3" t="b">
        <f t="shared" si="525"/>
        <v>0</v>
      </c>
      <c r="AG1043" s="3" t="b">
        <f t="shared" si="526"/>
        <v>1</v>
      </c>
      <c r="AH1043" s="3" t="b">
        <f t="shared" si="527"/>
        <v>1</v>
      </c>
      <c r="AI1043" s="3" t="b">
        <f t="shared" si="528"/>
        <v>1</v>
      </c>
      <c r="AJ1043" s="3" t="b">
        <f t="shared" si="529"/>
        <v>1</v>
      </c>
      <c r="AK1043" s="3">
        <f t="shared" si="532"/>
        <v>-3.4209999999999923</v>
      </c>
      <c r="AL1043" s="3" t="b">
        <f t="shared" si="516"/>
        <v>0</v>
      </c>
      <c r="AM1043" s="3" t="b">
        <f t="shared" si="540"/>
        <v>0</v>
      </c>
      <c r="AN1043" s="3" t="b">
        <f t="shared" si="530"/>
        <v>0</v>
      </c>
      <c r="AO1043" s="3">
        <f t="shared" si="531"/>
        <v>0</v>
      </c>
    </row>
    <row r="1044" spans="1:41" x14ac:dyDescent="0.2">
      <c r="A1044">
        <v>20160305</v>
      </c>
      <c r="B1044">
        <v>410.78</v>
      </c>
      <c r="C1044">
        <v>411.26</v>
      </c>
      <c r="D1044">
        <v>394.04</v>
      </c>
      <c r="E1044">
        <v>400.57</v>
      </c>
      <c r="F1044" s="3">
        <v>135385000</v>
      </c>
      <c r="G1044">
        <v>6276610000</v>
      </c>
      <c r="H1044">
        <f t="shared" si="533"/>
        <v>416.43622222222223</v>
      </c>
      <c r="I1044" s="1">
        <f t="shared" si="535"/>
        <v>17.21999999999997</v>
      </c>
      <c r="J1044" s="1">
        <f t="shared" si="536"/>
        <v>0.31999999999999318</v>
      </c>
      <c r="K1044" s="1">
        <f t="shared" si="537"/>
        <v>16.899999999999977</v>
      </c>
      <c r="L1044" s="1">
        <f t="shared" si="534"/>
        <v>17.21999999999997</v>
      </c>
      <c r="M1044" s="1">
        <f t="shared" si="545"/>
        <v>11.371333333333332</v>
      </c>
      <c r="N1044" s="2">
        <f t="shared" si="541"/>
        <v>436.76399999999995</v>
      </c>
      <c r="O1044" s="2">
        <f t="shared" si="542"/>
        <v>368.536</v>
      </c>
      <c r="P1044" s="2">
        <f t="shared" si="543"/>
        <v>436.76399999999995</v>
      </c>
      <c r="Q1044" s="2">
        <f t="shared" si="544"/>
        <v>408.82899999999995</v>
      </c>
      <c r="R1044" s="2">
        <f t="shared" si="517"/>
        <v>436.76399999999995</v>
      </c>
      <c r="S1044" s="2">
        <f t="shared" si="546"/>
        <v>442.44966666666664</v>
      </c>
      <c r="T1044" s="2">
        <f t="shared" si="547"/>
        <v>362.85033333333331</v>
      </c>
      <c r="U1044" s="2">
        <f t="shared" si="518"/>
        <v>442.44966666666664</v>
      </c>
      <c r="V1044" s="2">
        <f t="shared" si="519"/>
        <v>403.87299999999993</v>
      </c>
      <c r="W1044" s="2">
        <f t="shared" si="520"/>
        <v>442.44966666666664</v>
      </c>
      <c r="X1044" t="b">
        <f t="shared" si="521"/>
        <v>0</v>
      </c>
      <c r="Y1044" t="b">
        <f t="shared" si="522"/>
        <v>0</v>
      </c>
      <c r="Z1044" t="b">
        <f t="shared" si="523"/>
        <v>0</v>
      </c>
      <c r="AA1044" t="b">
        <f t="shared" si="524"/>
        <v>0</v>
      </c>
      <c r="AB1044" s="3">
        <f t="shared" si="538"/>
        <v>-5.6856666666666911</v>
      </c>
      <c r="AC1044" t="b">
        <f t="shared" ref="AC1044:AC1107" si="548">AND(AB1044&lt;0,AB1043&gt;0)</f>
        <v>0</v>
      </c>
      <c r="AD1044" s="4"/>
      <c r="AE1044" s="3" t="b">
        <f t="shared" si="539"/>
        <v>0</v>
      </c>
      <c r="AF1044" s="3" t="b">
        <f t="shared" si="525"/>
        <v>0</v>
      </c>
      <c r="AG1044" s="3" t="b">
        <f t="shared" si="526"/>
        <v>1</v>
      </c>
      <c r="AH1044" s="3" t="b">
        <f t="shared" si="527"/>
        <v>1</v>
      </c>
      <c r="AI1044" s="3" t="b">
        <f t="shared" si="528"/>
        <v>1</v>
      </c>
      <c r="AJ1044" s="3" t="b">
        <f t="shared" si="529"/>
        <v>1</v>
      </c>
      <c r="AK1044" s="3">
        <f t="shared" si="532"/>
        <v>-5.6856666666666911</v>
      </c>
      <c r="AL1044" s="3" t="b">
        <f t="shared" ref="AL1044:AL1107" si="549">AND(AK1044&gt;0,AK1043&lt;0)</f>
        <v>0</v>
      </c>
      <c r="AM1044" s="3" t="b">
        <f t="shared" si="540"/>
        <v>0</v>
      </c>
      <c r="AN1044" s="3" t="b">
        <f t="shared" si="530"/>
        <v>0</v>
      </c>
      <c r="AO1044" s="3">
        <f t="shared" si="531"/>
        <v>0</v>
      </c>
    </row>
    <row r="1045" spans="1:41" x14ac:dyDescent="0.2">
      <c r="A1045">
        <v>20160306</v>
      </c>
      <c r="B1045">
        <v>400.52</v>
      </c>
      <c r="C1045">
        <v>411.91</v>
      </c>
      <c r="D1045">
        <v>395.78</v>
      </c>
      <c r="E1045">
        <v>407.71</v>
      </c>
      <c r="F1045" s="3">
        <v>91212500</v>
      </c>
      <c r="G1045">
        <v>6121400000</v>
      </c>
      <c r="H1045">
        <f t="shared" si="533"/>
        <v>416.56722222222231</v>
      </c>
      <c r="I1045" s="1">
        <f t="shared" si="535"/>
        <v>16.130000000000052</v>
      </c>
      <c r="J1045" s="1">
        <f t="shared" si="536"/>
        <v>11.340000000000032</v>
      </c>
      <c r="K1045" s="1">
        <f t="shared" si="537"/>
        <v>4.7900000000000205</v>
      </c>
      <c r="L1045" s="1">
        <f t="shared" si="534"/>
        <v>16.130000000000052</v>
      </c>
      <c r="M1045" s="1">
        <f t="shared" si="545"/>
        <v>12.152666666666665</v>
      </c>
      <c r="N1045" s="2">
        <f t="shared" si="541"/>
        <v>440.303</v>
      </c>
      <c r="O1045" s="2">
        <f t="shared" si="542"/>
        <v>367.38700000000006</v>
      </c>
      <c r="P1045" s="2">
        <f t="shared" si="543"/>
        <v>436.76399999999995</v>
      </c>
      <c r="Q1045" s="2">
        <f t="shared" si="544"/>
        <v>367.38700000000006</v>
      </c>
      <c r="R1045" s="2">
        <f t="shared" si="517"/>
        <v>436.76399999999995</v>
      </c>
      <c r="S1045" s="2">
        <f t="shared" si="546"/>
        <v>446.37933333333336</v>
      </c>
      <c r="T1045" s="2">
        <f t="shared" si="547"/>
        <v>361.31066666666669</v>
      </c>
      <c r="U1045" s="2">
        <f t="shared" si="518"/>
        <v>442.44966666666664</v>
      </c>
      <c r="V1045" s="2">
        <f t="shared" si="519"/>
        <v>361.31066666666669</v>
      </c>
      <c r="W1045" s="2">
        <f t="shared" si="520"/>
        <v>442.44966666666664</v>
      </c>
      <c r="X1045" t="b">
        <f t="shared" si="521"/>
        <v>0</v>
      </c>
      <c r="Y1045" t="b">
        <f t="shared" si="522"/>
        <v>0</v>
      </c>
      <c r="Z1045" t="b">
        <f t="shared" si="523"/>
        <v>0</v>
      </c>
      <c r="AA1045" t="b">
        <f t="shared" si="524"/>
        <v>0</v>
      </c>
      <c r="AB1045" s="3">
        <f t="shared" si="538"/>
        <v>-5.6856666666666911</v>
      </c>
      <c r="AC1045" t="b">
        <f t="shared" si="548"/>
        <v>0</v>
      </c>
      <c r="AD1045" s="4"/>
      <c r="AE1045" s="3" t="b">
        <f t="shared" si="539"/>
        <v>0</v>
      </c>
      <c r="AF1045" s="3" t="b">
        <f t="shared" si="525"/>
        <v>0</v>
      </c>
      <c r="AG1045" s="3" t="b">
        <f t="shared" si="526"/>
        <v>1</v>
      </c>
      <c r="AH1045" s="3" t="b">
        <f t="shared" si="527"/>
        <v>0</v>
      </c>
      <c r="AI1045" s="3" t="b">
        <f t="shared" si="528"/>
        <v>1</v>
      </c>
      <c r="AJ1045" s="3" t="b">
        <f t="shared" si="529"/>
        <v>1</v>
      </c>
      <c r="AK1045" s="3">
        <f t="shared" si="532"/>
        <v>-5.6856666666666911</v>
      </c>
      <c r="AL1045" s="3" t="b">
        <f t="shared" si="549"/>
        <v>0</v>
      </c>
      <c r="AM1045" s="3" t="b">
        <f t="shared" si="540"/>
        <v>0</v>
      </c>
      <c r="AN1045" s="3" t="b">
        <f t="shared" si="530"/>
        <v>0</v>
      </c>
      <c r="AO1045" s="3">
        <f t="shared" si="531"/>
        <v>0</v>
      </c>
    </row>
    <row r="1046" spans="1:41" x14ac:dyDescent="0.2">
      <c r="A1046">
        <v>20160307</v>
      </c>
      <c r="B1046">
        <v>407.76</v>
      </c>
      <c r="C1046">
        <v>415.92</v>
      </c>
      <c r="D1046">
        <v>406.31</v>
      </c>
      <c r="E1046">
        <v>414.32</v>
      </c>
      <c r="F1046" s="3">
        <v>85762400</v>
      </c>
      <c r="G1046">
        <v>6233430000</v>
      </c>
      <c r="H1046">
        <f t="shared" si="533"/>
        <v>416.70244444444455</v>
      </c>
      <c r="I1046" s="1">
        <f t="shared" si="535"/>
        <v>9.6100000000000136</v>
      </c>
      <c r="J1046" s="1">
        <f t="shared" si="536"/>
        <v>8.2100000000000364</v>
      </c>
      <c r="K1046" s="1">
        <f t="shared" si="537"/>
        <v>1.3999999999999773</v>
      </c>
      <c r="L1046" s="1">
        <f t="shared" si="534"/>
        <v>9.6100000000000136</v>
      </c>
      <c r="M1046" s="1">
        <f t="shared" si="545"/>
        <v>11.815333333333335</v>
      </c>
      <c r="N1046" s="2">
        <f t="shared" si="541"/>
        <v>446.56100000000004</v>
      </c>
      <c r="O1046" s="2">
        <f t="shared" si="542"/>
        <v>375.66899999999998</v>
      </c>
      <c r="P1046" s="2">
        <f t="shared" si="543"/>
        <v>436.76399999999995</v>
      </c>
      <c r="Q1046" s="2">
        <f t="shared" si="544"/>
        <v>375.66899999999998</v>
      </c>
      <c r="R1046" s="2">
        <f t="shared" si="517"/>
        <v>436.76399999999995</v>
      </c>
      <c r="S1046" s="2">
        <f t="shared" si="546"/>
        <v>452.46866666666665</v>
      </c>
      <c r="T1046" s="2">
        <f t="shared" si="547"/>
        <v>369.76133333333337</v>
      </c>
      <c r="U1046" s="2">
        <f t="shared" si="518"/>
        <v>442.44966666666664</v>
      </c>
      <c r="V1046" s="2">
        <f t="shared" si="519"/>
        <v>369.76133333333337</v>
      </c>
      <c r="W1046" s="2">
        <f t="shared" si="520"/>
        <v>442.44966666666664</v>
      </c>
      <c r="X1046" t="b">
        <f t="shared" si="521"/>
        <v>0</v>
      </c>
      <c r="Y1046" t="b">
        <f t="shared" si="522"/>
        <v>0</v>
      </c>
      <c r="Z1046" t="b">
        <f t="shared" si="523"/>
        <v>0</v>
      </c>
      <c r="AA1046" t="b">
        <f t="shared" si="524"/>
        <v>0</v>
      </c>
      <c r="AB1046" s="3">
        <f t="shared" si="538"/>
        <v>-5.6856666666666911</v>
      </c>
      <c r="AC1046" t="b">
        <f t="shared" si="548"/>
        <v>0</v>
      </c>
      <c r="AD1046" s="4"/>
      <c r="AE1046" s="3" t="b">
        <f t="shared" si="539"/>
        <v>0</v>
      </c>
      <c r="AF1046" s="3" t="b">
        <f t="shared" si="525"/>
        <v>0</v>
      </c>
      <c r="AG1046" s="3" t="b">
        <f t="shared" si="526"/>
        <v>1</v>
      </c>
      <c r="AH1046" s="3" t="b">
        <f t="shared" si="527"/>
        <v>0</v>
      </c>
      <c r="AI1046" s="3" t="b">
        <f t="shared" si="528"/>
        <v>1</v>
      </c>
      <c r="AJ1046" s="3" t="b">
        <f t="shared" si="529"/>
        <v>1</v>
      </c>
      <c r="AK1046" s="3">
        <f t="shared" si="532"/>
        <v>-5.6856666666666911</v>
      </c>
      <c r="AL1046" s="3" t="b">
        <f t="shared" si="549"/>
        <v>0</v>
      </c>
      <c r="AM1046" s="3" t="b">
        <f t="shared" si="540"/>
        <v>0</v>
      </c>
      <c r="AN1046" s="3" t="b">
        <f t="shared" si="530"/>
        <v>0</v>
      </c>
      <c r="AO1046" s="3">
        <f t="shared" si="531"/>
        <v>0</v>
      </c>
    </row>
    <row r="1047" spans="1:41" x14ac:dyDescent="0.2">
      <c r="A1047">
        <v>20160308</v>
      </c>
      <c r="B1047">
        <v>414.46</v>
      </c>
      <c r="C1047">
        <v>416.24</v>
      </c>
      <c r="D1047">
        <v>411.09</v>
      </c>
      <c r="E1047">
        <v>413.97</v>
      </c>
      <c r="F1047" s="3">
        <v>70311700</v>
      </c>
      <c r="G1047">
        <v>6337370000</v>
      </c>
      <c r="H1047">
        <f t="shared" si="533"/>
        <v>416.68866666666679</v>
      </c>
      <c r="I1047" s="1">
        <f t="shared" si="535"/>
        <v>5.1500000000000341</v>
      </c>
      <c r="J1047" s="1">
        <f t="shared" si="536"/>
        <v>1.9200000000000159</v>
      </c>
      <c r="K1047" s="1">
        <f t="shared" si="537"/>
        <v>3.2300000000000182</v>
      </c>
      <c r="L1047" s="1">
        <f t="shared" si="534"/>
        <v>5.1500000000000341</v>
      </c>
      <c r="M1047" s="1">
        <f t="shared" si="545"/>
        <v>11.191333333333334</v>
      </c>
      <c r="N1047" s="2">
        <f t="shared" si="541"/>
        <v>447.23899999999998</v>
      </c>
      <c r="O1047" s="2">
        <f t="shared" si="542"/>
        <v>380.09099999999995</v>
      </c>
      <c r="P1047" s="2">
        <f t="shared" si="543"/>
        <v>436.76399999999995</v>
      </c>
      <c r="Q1047" s="2">
        <f t="shared" si="544"/>
        <v>380.09099999999995</v>
      </c>
      <c r="R1047" s="2">
        <f t="shared" si="517"/>
        <v>436.76399999999995</v>
      </c>
      <c r="S1047" s="2">
        <f t="shared" si="546"/>
        <v>452.83466666666664</v>
      </c>
      <c r="T1047" s="2">
        <f t="shared" si="547"/>
        <v>374.49533333333329</v>
      </c>
      <c r="U1047" s="2">
        <f t="shared" si="518"/>
        <v>442.44966666666664</v>
      </c>
      <c r="V1047" s="2">
        <f t="shared" si="519"/>
        <v>374.49533333333329</v>
      </c>
      <c r="W1047" s="2">
        <f t="shared" si="520"/>
        <v>442.44966666666664</v>
      </c>
      <c r="X1047" t="b">
        <f t="shared" si="521"/>
        <v>0</v>
      </c>
      <c r="Y1047" t="b">
        <f t="shared" si="522"/>
        <v>0</v>
      </c>
      <c r="Z1047" t="b">
        <f t="shared" si="523"/>
        <v>0</v>
      </c>
      <c r="AA1047" t="b">
        <f t="shared" si="524"/>
        <v>0</v>
      </c>
      <c r="AB1047" s="3">
        <f t="shared" si="538"/>
        <v>-5.6856666666666911</v>
      </c>
      <c r="AC1047" t="b">
        <f t="shared" si="548"/>
        <v>0</v>
      </c>
      <c r="AD1047" s="4"/>
      <c r="AE1047" s="3" t="b">
        <f t="shared" si="539"/>
        <v>0</v>
      </c>
      <c r="AF1047" s="3" t="b">
        <f t="shared" si="525"/>
        <v>0</v>
      </c>
      <c r="AG1047" s="3" t="b">
        <f t="shared" si="526"/>
        <v>1</v>
      </c>
      <c r="AH1047" s="3" t="b">
        <f t="shared" si="527"/>
        <v>0</v>
      </c>
      <c r="AI1047" s="3" t="b">
        <f t="shared" si="528"/>
        <v>1</v>
      </c>
      <c r="AJ1047" s="3" t="b">
        <f t="shared" si="529"/>
        <v>1</v>
      </c>
      <c r="AK1047" s="3">
        <f t="shared" si="532"/>
        <v>-5.6856666666666911</v>
      </c>
      <c r="AL1047" s="3" t="b">
        <f t="shared" si="549"/>
        <v>0</v>
      </c>
      <c r="AM1047" s="3" t="b">
        <f t="shared" si="540"/>
        <v>0</v>
      </c>
      <c r="AN1047" s="3" t="b">
        <f t="shared" si="530"/>
        <v>0</v>
      </c>
      <c r="AO1047" s="3">
        <f t="shared" si="531"/>
        <v>0</v>
      </c>
    </row>
    <row r="1048" spans="1:41" x14ac:dyDescent="0.2">
      <c r="A1048">
        <v>20160309</v>
      </c>
      <c r="B1048">
        <v>413.89</v>
      </c>
      <c r="C1048">
        <v>416.03</v>
      </c>
      <c r="D1048">
        <v>411.61</v>
      </c>
      <c r="E1048">
        <v>414.86</v>
      </c>
      <c r="F1048" s="3">
        <v>70012300</v>
      </c>
      <c r="G1048">
        <v>6330230000</v>
      </c>
      <c r="H1048">
        <f t="shared" si="533"/>
        <v>416.64877777777787</v>
      </c>
      <c r="I1048" s="1">
        <f t="shared" si="535"/>
        <v>4.4199999999999591</v>
      </c>
      <c r="J1048" s="1">
        <f t="shared" si="536"/>
        <v>2.0599999999999454</v>
      </c>
      <c r="K1048" s="1">
        <f t="shared" si="537"/>
        <v>2.3600000000000136</v>
      </c>
      <c r="L1048" s="1">
        <f t="shared" si="534"/>
        <v>4.4199999999999591</v>
      </c>
      <c r="M1048" s="1">
        <f t="shared" si="545"/>
        <v>11.126000000000003</v>
      </c>
      <c r="N1048" s="2">
        <f t="shared" si="541"/>
        <v>447.19799999999998</v>
      </c>
      <c r="O1048" s="2">
        <f t="shared" si="542"/>
        <v>380.44200000000001</v>
      </c>
      <c r="P1048" s="2">
        <f t="shared" si="543"/>
        <v>436.76399999999995</v>
      </c>
      <c r="Q1048" s="2">
        <f t="shared" si="544"/>
        <v>380.44200000000001</v>
      </c>
      <c r="R1048" s="2">
        <f t="shared" si="517"/>
        <v>436.76399999999995</v>
      </c>
      <c r="S1048" s="2">
        <f t="shared" si="546"/>
        <v>452.76100000000002</v>
      </c>
      <c r="T1048" s="2">
        <f t="shared" si="547"/>
        <v>374.87899999999996</v>
      </c>
      <c r="U1048" s="2">
        <f t="shared" si="518"/>
        <v>442.44966666666664</v>
      </c>
      <c r="V1048" s="2">
        <f t="shared" si="519"/>
        <v>374.87899999999996</v>
      </c>
      <c r="W1048" s="2">
        <f t="shared" si="520"/>
        <v>442.44966666666664</v>
      </c>
      <c r="X1048" t="b">
        <f t="shared" si="521"/>
        <v>0</v>
      </c>
      <c r="Y1048" t="b">
        <f t="shared" si="522"/>
        <v>0</v>
      </c>
      <c r="Z1048" t="b">
        <f t="shared" si="523"/>
        <v>0</v>
      </c>
      <c r="AA1048" t="b">
        <f t="shared" si="524"/>
        <v>0</v>
      </c>
      <c r="AB1048" s="3">
        <f t="shared" si="538"/>
        <v>-5.6856666666666911</v>
      </c>
      <c r="AC1048" t="b">
        <f t="shared" si="548"/>
        <v>0</v>
      </c>
      <c r="AD1048" s="4"/>
      <c r="AE1048" s="3" t="b">
        <f t="shared" si="539"/>
        <v>0</v>
      </c>
      <c r="AF1048" s="3" t="b">
        <f t="shared" si="525"/>
        <v>0</v>
      </c>
      <c r="AG1048" s="3" t="b">
        <f t="shared" si="526"/>
        <v>1</v>
      </c>
      <c r="AH1048" s="3" t="b">
        <f t="shared" si="527"/>
        <v>0</v>
      </c>
      <c r="AI1048" s="3" t="b">
        <f t="shared" si="528"/>
        <v>1</v>
      </c>
      <c r="AJ1048" s="3" t="b">
        <f t="shared" si="529"/>
        <v>1</v>
      </c>
      <c r="AK1048" s="3">
        <f t="shared" si="532"/>
        <v>-5.6856666666666911</v>
      </c>
      <c r="AL1048" s="3" t="b">
        <f t="shared" si="549"/>
        <v>0</v>
      </c>
      <c r="AM1048" s="3" t="b">
        <f t="shared" si="540"/>
        <v>0</v>
      </c>
      <c r="AN1048" s="3" t="b">
        <f t="shared" si="530"/>
        <v>0</v>
      </c>
      <c r="AO1048" s="3">
        <f t="shared" si="531"/>
        <v>0</v>
      </c>
    </row>
    <row r="1049" spans="1:41" x14ac:dyDescent="0.2">
      <c r="A1049">
        <v>20160310</v>
      </c>
      <c r="B1049">
        <v>414.74</v>
      </c>
      <c r="C1049">
        <v>417.51</v>
      </c>
      <c r="D1049">
        <v>413.25</v>
      </c>
      <c r="E1049">
        <v>417.13</v>
      </c>
      <c r="F1049" s="3">
        <v>81022900</v>
      </c>
      <c r="G1049">
        <v>6344960000</v>
      </c>
      <c r="H1049">
        <f t="shared" si="533"/>
        <v>416.64188888888901</v>
      </c>
      <c r="I1049" s="1">
        <f t="shared" si="535"/>
        <v>4.2599999999999909</v>
      </c>
      <c r="J1049" s="1">
        <f t="shared" si="536"/>
        <v>2.6499999999999773</v>
      </c>
      <c r="K1049" s="1">
        <f t="shared" si="537"/>
        <v>1.6100000000000136</v>
      </c>
      <c r="L1049" s="1">
        <f t="shared" si="534"/>
        <v>4.2599999999999909</v>
      </c>
      <c r="M1049" s="1">
        <f t="shared" si="545"/>
        <v>9.9513333333333325</v>
      </c>
      <c r="N1049" s="2">
        <f t="shared" si="541"/>
        <v>445.23399999999998</v>
      </c>
      <c r="O1049" s="2">
        <f t="shared" si="542"/>
        <v>385.52600000000001</v>
      </c>
      <c r="P1049" s="2">
        <f t="shared" si="543"/>
        <v>436.76399999999995</v>
      </c>
      <c r="Q1049" s="2">
        <f t="shared" si="544"/>
        <v>385.52600000000001</v>
      </c>
      <c r="R1049" s="2">
        <f t="shared" si="517"/>
        <v>436.76399999999995</v>
      </c>
      <c r="S1049" s="2">
        <f t="shared" si="546"/>
        <v>450.20966666666664</v>
      </c>
      <c r="T1049" s="2">
        <f t="shared" si="547"/>
        <v>380.55033333333336</v>
      </c>
      <c r="U1049" s="2">
        <f t="shared" si="518"/>
        <v>442.44966666666664</v>
      </c>
      <c r="V1049" s="2">
        <f t="shared" si="519"/>
        <v>380.55033333333336</v>
      </c>
      <c r="W1049" s="2">
        <f t="shared" si="520"/>
        <v>442.44966666666664</v>
      </c>
      <c r="X1049" t="b">
        <f t="shared" si="521"/>
        <v>1</v>
      </c>
      <c r="Y1049" t="b">
        <f t="shared" si="522"/>
        <v>0</v>
      </c>
      <c r="Z1049" t="b">
        <f t="shared" si="523"/>
        <v>0</v>
      </c>
      <c r="AA1049" t="b">
        <f t="shared" si="524"/>
        <v>0</v>
      </c>
      <c r="AB1049" s="3">
        <f t="shared" si="538"/>
        <v>-5.6856666666666911</v>
      </c>
      <c r="AC1049" t="b">
        <f t="shared" si="548"/>
        <v>0</v>
      </c>
      <c r="AD1049" s="4"/>
      <c r="AE1049" s="3" t="b">
        <f t="shared" si="539"/>
        <v>0</v>
      </c>
      <c r="AF1049" s="3" t="b">
        <f t="shared" si="525"/>
        <v>0</v>
      </c>
      <c r="AG1049" s="3" t="b">
        <f t="shared" si="526"/>
        <v>0</v>
      </c>
      <c r="AH1049" s="3" t="b">
        <f t="shared" si="527"/>
        <v>0</v>
      </c>
      <c r="AI1049" s="3" t="b">
        <f t="shared" si="528"/>
        <v>1</v>
      </c>
      <c r="AJ1049" s="3" t="b">
        <f t="shared" si="529"/>
        <v>1</v>
      </c>
      <c r="AK1049" s="3">
        <f t="shared" si="532"/>
        <v>-5.6856666666666911</v>
      </c>
      <c r="AL1049" s="3" t="b">
        <f t="shared" si="549"/>
        <v>0</v>
      </c>
      <c r="AM1049" s="3" t="b">
        <f t="shared" si="540"/>
        <v>0</v>
      </c>
      <c r="AN1049" s="3" t="b">
        <f t="shared" si="530"/>
        <v>0</v>
      </c>
      <c r="AO1049" s="3">
        <f t="shared" si="531"/>
        <v>0</v>
      </c>
    </row>
    <row r="1050" spans="1:41" x14ac:dyDescent="0.2">
      <c r="A1050">
        <v>20160311</v>
      </c>
      <c r="B1050">
        <v>417.24</v>
      </c>
      <c r="C1050">
        <v>423.93</v>
      </c>
      <c r="D1050">
        <v>417.01</v>
      </c>
      <c r="E1050">
        <v>421.69</v>
      </c>
      <c r="F1050" s="3">
        <v>73969700</v>
      </c>
      <c r="G1050">
        <v>6384740000</v>
      </c>
      <c r="H1050">
        <f t="shared" si="533"/>
        <v>416.25511111111126</v>
      </c>
      <c r="I1050" s="1">
        <f t="shared" si="535"/>
        <v>6.9200000000000159</v>
      </c>
      <c r="J1050" s="1">
        <f t="shared" si="536"/>
        <v>6.8000000000000114</v>
      </c>
      <c r="K1050" s="1">
        <f t="shared" si="537"/>
        <v>0.12000000000000455</v>
      </c>
      <c r="L1050" s="1">
        <f t="shared" si="534"/>
        <v>6.9200000000000159</v>
      </c>
      <c r="M1050" s="1">
        <f t="shared" si="545"/>
        <v>9.4593333333333316</v>
      </c>
      <c r="N1050" s="2">
        <f t="shared" si="541"/>
        <v>448.84800000000001</v>
      </c>
      <c r="O1050" s="2">
        <f t="shared" si="542"/>
        <v>392.09200000000004</v>
      </c>
      <c r="P1050" s="2">
        <f t="shared" si="543"/>
        <v>436.76399999999995</v>
      </c>
      <c r="Q1050" s="2">
        <f t="shared" si="544"/>
        <v>392.09200000000004</v>
      </c>
      <c r="R1050" s="2">
        <f t="shared" ref="R1050:R1113" si="550">IF(E1050&lt;=P1050,P1050,Q1050)</f>
        <v>436.76399999999995</v>
      </c>
      <c r="S1050" s="2">
        <f t="shared" si="546"/>
        <v>453.57766666666669</v>
      </c>
      <c r="T1050" s="2">
        <f t="shared" si="547"/>
        <v>387.36233333333337</v>
      </c>
      <c r="U1050" s="2">
        <f t="shared" ref="U1050:U1113" si="551">IF(OR(S1050&lt;U1049,$E1049&gt;U1049),S1050,U1049)</f>
        <v>442.44966666666664</v>
      </c>
      <c r="V1050" s="2">
        <f t="shared" ref="V1050:V1113" si="552">IF(OR(T1050&gt;V1049,$E1049&lt;V1049),T1050,V1049)</f>
        <v>387.36233333333337</v>
      </c>
      <c r="W1050" s="2">
        <f t="shared" ref="W1050:W1113" si="553">IF($E1050&lt;=U1050,U1050,V1050)</f>
        <v>442.44966666666664</v>
      </c>
      <c r="X1050" t="b">
        <f t="shared" ref="X1050:X1113" si="554">E1050&gt;H1050</f>
        <v>1</v>
      </c>
      <c r="Y1050" t="b">
        <f t="shared" ref="Y1050:Y1113" si="555">C1050&gt;MAX(C1035:C1049)</f>
        <v>0</v>
      </c>
      <c r="Z1050" t="b">
        <f t="shared" ref="Z1050:Z1113" si="556">E1050&gt;R1050</f>
        <v>0</v>
      </c>
      <c r="AA1050" t="b">
        <f t="shared" ref="AA1050:AA1113" si="557">E1050&gt;W1050</f>
        <v>0</v>
      </c>
      <c r="AB1050" s="3">
        <f t="shared" si="538"/>
        <v>-5.6856666666666911</v>
      </c>
      <c r="AC1050" t="b">
        <f t="shared" si="548"/>
        <v>0</v>
      </c>
      <c r="AD1050" s="4"/>
      <c r="AE1050" s="3" t="b">
        <f t="shared" si="539"/>
        <v>0</v>
      </c>
      <c r="AF1050" s="3" t="b">
        <f t="shared" ref="AF1050:AF1113" si="558">AND(X1050,Y1050,Z1050,AA1050,AE1050)</f>
        <v>0</v>
      </c>
      <c r="AG1050" s="3" t="b">
        <f t="shared" ref="AG1050:AG1113" si="559">E1050&lt;H1050</f>
        <v>0</v>
      </c>
      <c r="AH1050" s="3" t="b">
        <f t="shared" ref="AH1050:AH1113" si="560">D1050&lt;MIN(D1035:D1049)</f>
        <v>0</v>
      </c>
      <c r="AI1050" s="3" t="b">
        <f t="shared" ref="AI1050:AI1113" si="561">E1050&lt;R1050</f>
        <v>1</v>
      </c>
      <c r="AJ1050" s="3" t="b">
        <f t="shared" ref="AJ1050:AJ1113" si="562">E1050&lt;W1050</f>
        <v>1</v>
      </c>
      <c r="AK1050" s="3">
        <f t="shared" si="532"/>
        <v>-5.6856666666666911</v>
      </c>
      <c r="AL1050" s="3" t="b">
        <f t="shared" si="549"/>
        <v>0</v>
      </c>
      <c r="AM1050" s="3" t="b">
        <f t="shared" si="540"/>
        <v>0</v>
      </c>
      <c r="AN1050" s="3" t="b">
        <f t="shared" ref="AN1050:AN1113" si="563">AND(AF1050,AG1050,AH1050,AI1050,AM1050)</f>
        <v>0</v>
      </c>
      <c r="AO1050" s="3">
        <f t="shared" ref="AO1050:AO1113" si="564">IF(AF1050,1,IF(AN1050,-1,0))</f>
        <v>0</v>
      </c>
    </row>
    <row r="1051" spans="1:41" x14ac:dyDescent="0.2">
      <c r="A1051">
        <v>20160312</v>
      </c>
      <c r="B1051">
        <v>421.61</v>
      </c>
      <c r="C1051">
        <v>421.8</v>
      </c>
      <c r="D1051">
        <v>410.09</v>
      </c>
      <c r="E1051">
        <v>411.62</v>
      </c>
      <c r="F1051" s="3">
        <v>92712900</v>
      </c>
      <c r="G1051">
        <v>6453260000</v>
      </c>
      <c r="H1051">
        <f t="shared" si="533"/>
        <v>416.10722222222239</v>
      </c>
      <c r="I1051" s="1">
        <f t="shared" si="535"/>
        <v>11.710000000000036</v>
      </c>
      <c r="J1051" s="1">
        <f t="shared" si="536"/>
        <v>0.11000000000001364</v>
      </c>
      <c r="K1051" s="1">
        <f t="shared" si="537"/>
        <v>11.600000000000023</v>
      </c>
      <c r="L1051" s="1">
        <f t="shared" si="534"/>
        <v>11.710000000000036</v>
      </c>
      <c r="M1051" s="1">
        <f t="shared" si="545"/>
        <v>9.4339999999999993</v>
      </c>
      <c r="N1051" s="2">
        <f t="shared" si="541"/>
        <v>444.24700000000001</v>
      </c>
      <c r="O1051" s="2">
        <f t="shared" si="542"/>
        <v>387.64299999999997</v>
      </c>
      <c r="P1051" s="2">
        <f t="shared" si="543"/>
        <v>436.76399999999995</v>
      </c>
      <c r="Q1051" s="2">
        <f t="shared" si="544"/>
        <v>392.09200000000004</v>
      </c>
      <c r="R1051" s="2">
        <f t="shared" si="550"/>
        <v>436.76399999999995</v>
      </c>
      <c r="S1051" s="2">
        <f t="shared" si="546"/>
        <v>448.964</v>
      </c>
      <c r="T1051" s="2">
        <f t="shared" si="547"/>
        <v>382.92599999999999</v>
      </c>
      <c r="U1051" s="2">
        <f t="shared" si="551"/>
        <v>442.44966666666664</v>
      </c>
      <c r="V1051" s="2">
        <f t="shared" si="552"/>
        <v>387.36233333333337</v>
      </c>
      <c r="W1051" s="2">
        <f t="shared" si="553"/>
        <v>442.44966666666664</v>
      </c>
      <c r="X1051" t="b">
        <f t="shared" si="554"/>
        <v>0</v>
      </c>
      <c r="Y1051" t="b">
        <f t="shared" si="555"/>
        <v>0</v>
      </c>
      <c r="Z1051" t="b">
        <f t="shared" si="556"/>
        <v>0</v>
      </c>
      <c r="AA1051" t="b">
        <f t="shared" si="557"/>
        <v>0</v>
      </c>
      <c r="AB1051" s="3">
        <f t="shared" si="538"/>
        <v>-5.6856666666666911</v>
      </c>
      <c r="AC1051" t="b">
        <f t="shared" si="548"/>
        <v>0</v>
      </c>
      <c r="AD1051" s="4"/>
      <c r="AE1051" s="3" t="b">
        <f t="shared" si="539"/>
        <v>0</v>
      </c>
      <c r="AF1051" s="3" t="b">
        <f t="shared" si="558"/>
        <v>0</v>
      </c>
      <c r="AG1051" s="3" t="b">
        <f t="shared" si="559"/>
        <v>1</v>
      </c>
      <c r="AH1051" s="3" t="b">
        <f t="shared" si="560"/>
        <v>0</v>
      </c>
      <c r="AI1051" s="3" t="b">
        <f t="shared" si="561"/>
        <v>1</v>
      </c>
      <c r="AJ1051" s="3" t="b">
        <f t="shared" si="562"/>
        <v>1</v>
      </c>
      <c r="AK1051" s="3">
        <f t="shared" ref="AK1051:AK1114" si="565">$R1051-$W1051</f>
        <v>-5.6856666666666911</v>
      </c>
      <c r="AL1051" s="3" t="b">
        <f t="shared" si="549"/>
        <v>0</v>
      </c>
      <c r="AM1051" s="3" t="b">
        <f t="shared" si="540"/>
        <v>0</v>
      </c>
      <c r="AN1051" s="3" t="b">
        <f t="shared" si="563"/>
        <v>0</v>
      </c>
      <c r="AO1051" s="3">
        <f t="shared" si="564"/>
        <v>0</v>
      </c>
    </row>
    <row r="1052" spans="1:41" x14ac:dyDescent="0.2">
      <c r="A1052">
        <v>20160313</v>
      </c>
      <c r="B1052">
        <v>411.65</v>
      </c>
      <c r="C1052">
        <v>416.6</v>
      </c>
      <c r="D1052">
        <v>411.64</v>
      </c>
      <c r="E1052">
        <v>414.06</v>
      </c>
      <c r="F1052" s="3">
        <v>74322800</v>
      </c>
      <c r="G1052">
        <v>6302330000</v>
      </c>
      <c r="H1052">
        <f t="shared" si="533"/>
        <v>415.86133333333356</v>
      </c>
      <c r="I1052" s="1">
        <f t="shared" si="535"/>
        <v>4.9600000000000364</v>
      </c>
      <c r="J1052" s="1">
        <f t="shared" si="536"/>
        <v>4.9800000000000182</v>
      </c>
      <c r="K1052" s="1">
        <f t="shared" si="537"/>
        <v>1.999999999998181E-2</v>
      </c>
      <c r="L1052" s="1">
        <f t="shared" si="534"/>
        <v>4.9800000000000182</v>
      </c>
      <c r="M1052" s="1">
        <f t="shared" si="545"/>
        <v>9.5126666666666697</v>
      </c>
      <c r="N1052" s="2">
        <f t="shared" si="541"/>
        <v>442.65800000000002</v>
      </c>
      <c r="O1052" s="2">
        <f t="shared" si="542"/>
        <v>385.58199999999999</v>
      </c>
      <c r="P1052" s="2">
        <f t="shared" si="543"/>
        <v>436.76399999999995</v>
      </c>
      <c r="Q1052" s="2">
        <f t="shared" si="544"/>
        <v>392.09200000000004</v>
      </c>
      <c r="R1052" s="2">
        <f t="shared" si="550"/>
        <v>436.76399999999995</v>
      </c>
      <c r="S1052" s="2">
        <f t="shared" si="546"/>
        <v>447.41433333333333</v>
      </c>
      <c r="T1052" s="2">
        <f t="shared" si="547"/>
        <v>380.82566666666668</v>
      </c>
      <c r="U1052" s="2">
        <f t="shared" si="551"/>
        <v>442.44966666666664</v>
      </c>
      <c r="V1052" s="2">
        <f t="shared" si="552"/>
        <v>387.36233333333337</v>
      </c>
      <c r="W1052" s="2">
        <f t="shared" si="553"/>
        <v>442.44966666666664</v>
      </c>
      <c r="X1052" t="b">
        <f t="shared" si="554"/>
        <v>0</v>
      </c>
      <c r="Y1052" t="b">
        <f t="shared" si="555"/>
        <v>0</v>
      </c>
      <c r="Z1052" t="b">
        <f t="shared" si="556"/>
        <v>0</v>
      </c>
      <c r="AA1052" t="b">
        <f t="shared" si="557"/>
        <v>0</v>
      </c>
      <c r="AB1052" s="3">
        <f t="shared" si="538"/>
        <v>-5.6856666666666911</v>
      </c>
      <c r="AC1052" t="b">
        <f t="shared" si="548"/>
        <v>0</v>
      </c>
      <c r="AD1052" s="4"/>
      <c r="AE1052" s="3" t="b">
        <f t="shared" si="539"/>
        <v>0</v>
      </c>
      <c r="AF1052" s="3" t="b">
        <f t="shared" si="558"/>
        <v>0</v>
      </c>
      <c r="AG1052" s="3" t="b">
        <f t="shared" si="559"/>
        <v>1</v>
      </c>
      <c r="AH1052" s="3" t="b">
        <f t="shared" si="560"/>
        <v>0</v>
      </c>
      <c r="AI1052" s="3" t="b">
        <f t="shared" si="561"/>
        <v>1</v>
      </c>
      <c r="AJ1052" s="3" t="b">
        <f t="shared" si="562"/>
        <v>1</v>
      </c>
      <c r="AK1052" s="3">
        <f t="shared" si="565"/>
        <v>-5.6856666666666911</v>
      </c>
      <c r="AL1052" s="3" t="b">
        <f t="shared" si="549"/>
        <v>0</v>
      </c>
      <c r="AM1052" s="3" t="b">
        <f t="shared" si="540"/>
        <v>0</v>
      </c>
      <c r="AN1052" s="3" t="b">
        <f t="shared" si="563"/>
        <v>0</v>
      </c>
      <c r="AO1052" s="3">
        <f t="shared" si="564"/>
        <v>0</v>
      </c>
    </row>
    <row r="1053" spans="1:41" x14ac:dyDescent="0.2">
      <c r="A1053">
        <v>20160314</v>
      </c>
      <c r="B1053">
        <v>414.2</v>
      </c>
      <c r="C1053">
        <v>416.68</v>
      </c>
      <c r="D1053">
        <v>414.2</v>
      </c>
      <c r="E1053">
        <v>416.44</v>
      </c>
      <c r="F1053" s="3">
        <v>95259400</v>
      </c>
      <c r="G1053">
        <v>6342780000</v>
      </c>
      <c r="H1053">
        <f t="shared" ref="H1053:H1116" si="566">SUM(E963:E1052)/90</f>
        <v>415.52666666666687</v>
      </c>
      <c r="I1053" s="1">
        <f t="shared" si="535"/>
        <v>2.4800000000000182</v>
      </c>
      <c r="J1053" s="1">
        <f t="shared" si="536"/>
        <v>2.6200000000000045</v>
      </c>
      <c r="K1053" s="1">
        <f t="shared" si="537"/>
        <v>0.13999999999998636</v>
      </c>
      <c r="L1053" s="1">
        <f t="shared" si="534"/>
        <v>2.6200000000000045</v>
      </c>
      <c r="M1053" s="1">
        <f t="shared" si="545"/>
        <v>9.4360000000000053</v>
      </c>
      <c r="N1053" s="2">
        <f t="shared" si="541"/>
        <v>443.74799999999999</v>
      </c>
      <c r="O1053" s="2">
        <f t="shared" si="542"/>
        <v>387.13200000000001</v>
      </c>
      <c r="P1053" s="2">
        <f t="shared" si="543"/>
        <v>436.76399999999995</v>
      </c>
      <c r="Q1053" s="2">
        <f t="shared" si="544"/>
        <v>392.09200000000004</v>
      </c>
      <c r="R1053" s="2">
        <f t="shared" si="550"/>
        <v>436.76399999999995</v>
      </c>
      <c r="S1053" s="2">
        <f t="shared" si="546"/>
        <v>448.46600000000001</v>
      </c>
      <c r="T1053" s="2">
        <f t="shared" si="547"/>
        <v>382.41399999999999</v>
      </c>
      <c r="U1053" s="2">
        <f t="shared" si="551"/>
        <v>442.44966666666664</v>
      </c>
      <c r="V1053" s="2">
        <f t="shared" si="552"/>
        <v>387.36233333333337</v>
      </c>
      <c r="W1053" s="2">
        <f t="shared" si="553"/>
        <v>442.44966666666664</v>
      </c>
      <c r="X1053" t="b">
        <f t="shared" si="554"/>
        <v>1</v>
      </c>
      <c r="Y1053" t="b">
        <f t="shared" si="555"/>
        <v>0</v>
      </c>
      <c r="Z1053" t="b">
        <f t="shared" si="556"/>
        <v>0</v>
      </c>
      <c r="AA1053" t="b">
        <f t="shared" si="557"/>
        <v>0</v>
      </c>
      <c r="AB1053" s="3">
        <f t="shared" si="538"/>
        <v>-5.6856666666666911</v>
      </c>
      <c r="AC1053" t="b">
        <f t="shared" si="548"/>
        <v>0</v>
      </c>
      <c r="AD1053" s="4"/>
      <c r="AE1053" s="3" t="b">
        <f t="shared" si="539"/>
        <v>0</v>
      </c>
      <c r="AF1053" s="3" t="b">
        <f t="shared" si="558"/>
        <v>0</v>
      </c>
      <c r="AG1053" s="3" t="b">
        <f t="shared" si="559"/>
        <v>0</v>
      </c>
      <c r="AH1053" s="3" t="b">
        <f t="shared" si="560"/>
        <v>0</v>
      </c>
      <c r="AI1053" s="3" t="b">
        <f t="shared" si="561"/>
        <v>1</v>
      </c>
      <c r="AJ1053" s="3" t="b">
        <f t="shared" si="562"/>
        <v>1</v>
      </c>
      <c r="AK1053" s="3">
        <f t="shared" si="565"/>
        <v>-5.6856666666666911</v>
      </c>
      <c r="AL1053" s="3" t="b">
        <f t="shared" si="549"/>
        <v>0</v>
      </c>
      <c r="AM1053" s="3" t="b">
        <f t="shared" si="540"/>
        <v>0</v>
      </c>
      <c r="AN1053" s="3" t="b">
        <f t="shared" si="563"/>
        <v>0</v>
      </c>
      <c r="AO1053" s="3">
        <f t="shared" si="564"/>
        <v>0</v>
      </c>
    </row>
    <row r="1054" spans="1:41" x14ac:dyDescent="0.2">
      <c r="A1054">
        <v>20160315</v>
      </c>
      <c r="B1054">
        <v>416.39</v>
      </c>
      <c r="C1054">
        <v>418.13</v>
      </c>
      <c r="D1054">
        <v>414.99</v>
      </c>
      <c r="E1054">
        <v>416.83</v>
      </c>
      <c r="F1054" s="3">
        <v>66781700</v>
      </c>
      <c r="G1054">
        <v>6377870000</v>
      </c>
      <c r="H1054">
        <f t="shared" si="566"/>
        <v>414.98355555555577</v>
      </c>
      <c r="I1054" s="1">
        <f t="shared" si="535"/>
        <v>3.1399999999999864</v>
      </c>
      <c r="J1054" s="1">
        <f t="shared" si="536"/>
        <v>1.6899999999999977</v>
      </c>
      <c r="K1054" s="1">
        <f t="shared" si="537"/>
        <v>1.4499999999999886</v>
      </c>
      <c r="L1054" s="1">
        <f t="shared" si="534"/>
        <v>3.1399999999999864</v>
      </c>
      <c r="M1054" s="1">
        <f t="shared" si="545"/>
        <v>8.8200000000000038</v>
      </c>
      <c r="N1054" s="2">
        <f t="shared" si="541"/>
        <v>443.02000000000004</v>
      </c>
      <c r="O1054" s="2">
        <f t="shared" si="542"/>
        <v>390.09999999999997</v>
      </c>
      <c r="P1054" s="2">
        <f t="shared" si="543"/>
        <v>436.76399999999995</v>
      </c>
      <c r="Q1054" s="2">
        <f t="shared" si="544"/>
        <v>392.09200000000004</v>
      </c>
      <c r="R1054" s="2">
        <f t="shared" si="550"/>
        <v>436.76399999999995</v>
      </c>
      <c r="S1054" s="2">
        <f t="shared" si="546"/>
        <v>447.43</v>
      </c>
      <c r="T1054" s="2">
        <f t="shared" si="547"/>
        <v>385.69</v>
      </c>
      <c r="U1054" s="2">
        <f t="shared" si="551"/>
        <v>442.44966666666664</v>
      </c>
      <c r="V1054" s="2">
        <f t="shared" si="552"/>
        <v>387.36233333333337</v>
      </c>
      <c r="W1054" s="2">
        <f t="shared" si="553"/>
        <v>442.44966666666664</v>
      </c>
      <c r="X1054" t="b">
        <f t="shared" si="554"/>
        <v>1</v>
      </c>
      <c r="Y1054" t="b">
        <f t="shared" si="555"/>
        <v>0</v>
      </c>
      <c r="Z1054" t="b">
        <f t="shared" si="556"/>
        <v>0</v>
      </c>
      <c r="AA1054" t="b">
        <f t="shared" si="557"/>
        <v>0</v>
      </c>
      <c r="AB1054" s="3">
        <f t="shared" si="538"/>
        <v>-5.6856666666666911</v>
      </c>
      <c r="AC1054" t="b">
        <f t="shared" si="548"/>
        <v>0</v>
      </c>
      <c r="AD1054" s="4"/>
      <c r="AE1054" s="3" t="b">
        <f t="shared" si="539"/>
        <v>0</v>
      </c>
      <c r="AF1054" s="3" t="b">
        <f t="shared" si="558"/>
        <v>0</v>
      </c>
      <c r="AG1054" s="3" t="b">
        <f t="shared" si="559"/>
        <v>0</v>
      </c>
      <c r="AH1054" s="3" t="b">
        <f t="shared" si="560"/>
        <v>0</v>
      </c>
      <c r="AI1054" s="3" t="b">
        <f t="shared" si="561"/>
        <v>1</v>
      </c>
      <c r="AJ1054" s="3" t="b">
        <f t="shared" si="562"/>
        <v>1</v>
      </c>
      <c r="AK1054" s="3">
        <f t="shared" si="565"/>
        <v>-5.6856666666666911</v>
      </c>
      <c r="AL1054" s="3" t="b">
        <f t="shared" si="549"/>
        <v>0</v>
      </c>
      <c r="AM1054" s="3" t="b">
        <f t="shared" si="540"/>
        <v>0</v>
      </c>
      <c r="AN1054" s="3" t="b">
        <f t="shared" si="563"/>
        <v>0</v>
      </c>
      <c r="AO1054" s="3">
        <f t="shared" si="564"/>
        <v>0</v>
      </c>
    </row>
    <row r="1055" spans="1:41" x14ac:dyDescent="0.2">
      <c r="A1055">
        <v>20160316</v>
      </c>
      <c r="B1055">
        <v>416.89</v>
      </c>
      <c r="C1055">
        <v>417.69</v>
      </c>
      <c r="D1055">
        <v>415.91</v>
      </c>
      <c r="E1055">
        <v>417.01</v>
      </c>
      <c r="F1055" s="3">
        <v>65185800</v>
      </c>
      <c r="G1055">
        <v>6387190000</v>
      </c>
      <c r="H1055">
        <f t="shared" si="566"/>
        <v>414.56022222222242</v>
      </c>
      <c r="I1055" s="1">
        <f t="shared" si="535"/>
        <v>1.7799999999999727</v>
      </c>
      <c r="J1055" s="1">
        <f t="shared" si="536"/>
        <v>0.86000000000001364</v>
      </c>
      <c r="K1055" s="1">
        <f t="shared" si="537"/>
        <v>0.91999999999995907</v>
      </c>
      <c r="L1055" s="1">
        <f t="shared" si="534"/>
        <v>1.7799999999999727</v>
      </c>
      <c r="M1055" s="1">
        <f t="shared" si="545"/>
        <v>8.3746666666666716</v>
      </c>
      <c r="N1055" s="2">
        <f t="shared" si="541"/>
        <v>441.92400000000004</v>
      </c>
      <c r="O1055" s="2">
        <f t="shared" si="542"/>
        <v>391.67599999999999</v>
      </c>
      <c r="P1055" s="2">
        <f t="shared" si="543"/>
        <v>436.76399999999995</v>
      </c>
      <c r="Q1055" s="2">
        <f t="shared" si="544"/>
        <v>392.09200000000004</v>
      </c>
      <c r="R1055" s="2">
        <f t="shared" si="550"/>
        <v>436.76399999999995</v>
      </c>
      <c r="S1055" s="2">
        <f t="shared" si="546"/>
        <v>446.11133333333339</v>
      </c>
      <c r="T1055" s="2">
        <f t="shared" si="547"/>
        <v>387.48866666666663</v>
      </c>
      <c r="U1055" s="2">
        <f t="shared" si="551"/>
        <v>442.44966666666664</v>
      </c>
      <c r="V1055" s="2">
        <f t="shared" si="552"/>
        <v>387.48866666666663</v>
      </c>
      <c r="W1055" s="2">
        <f t="shared" si="553"/>
        <v>442.44966666666664</v>
      </c>
      <c r="X1055" t="b">
        <f t="shared" si="554"/>
        <v>1</v>
      </c>
      <c r="Y1055" t="b">
        <f t="shared" si="555"/>
        <v>0</v>
      </c>
      <c r="Z1055" t="b">
        <f t="shared" si="556"/>
        <v>0</v>
      </c>
      <c r="AA1055" t="b">
        <f t="shared" si="557"/>
        <v>0</v>
      </c>
      <c r="AB1055" s="3">
        <f t="shared" si="538"/>
        <v>-5.6856666666666911</v>
      </c>
      <c r="AC1055" t="b">
        <f t="shared" si="548"/>
        <v>0</v>
      </c>
      <c r="AD1055" s="4"/>
      <c r="AE1055" s="3" t="b">
        <f t="shared" si="539"/>
        <v>0</v>
      </c>
      <c r="AF1055" s="3" t="b">
        <f t="shared" si="558"/>
        <v>0</v>
      </c>
      <c r="AG1055" s="3" t="b">
        <f t="shared" si="559"/>
        <v>0</v>
      </c>
      <c r="AH1055" s="3" t="b">
        <f t="shared" si="560"/>
        <v>0</v>
      </c>
      <c r="AI1055" s="3" t="b">
        <f t="shared" si="561"/>
        <v>1</v>
      </c>
      <c r="AJ1055" s="3" t="b">
        <f t="shared" si="562"/>
        <v>1</v>
      </c>
      <c r="AK1055" s="3">
        <f t="shared" si="565"/>
        <v>-5.6856666666666911</v>
      </c>
      <c r="AL1055" s="3" t="b">
        <f t="shared" si="549"/>
        <v>0</v>
      </c>
      <c r="AM1055" s="3" t="b">
        <f t="shared" si="540"/>
        <v>0</v>
      </c>
      <c r="AN1055" s="3" t="b">
        <f t="shared" si="563"/>
        <v>0</v>
      </c>
      <c r="AO1055" s="3">
        <f t="shared" si="564"/>
        <v>0</v>
      </c>
    </row>
    <row r="1056" spans="1:41" x14ac:dyDescent="0.2">
      <c r="A1056">
        <v>20160317</v>
      </c>
      <c r="B1056">
        <v>417.89</v>
      </c>
      <c r="C1056">
        <v>421</v>
      </c>
      <c r="D1056">
        <v>417.89</v>
      </c>
      <c r="E1056">
        <v>420.62</v>
      </c>
      <c r="F1056" s="3">
        <v>83528600</v>
      </c>
      <c r="G1056">
        <v>6404130000</v>
      </c>
      <c r="H1056">
        <f t="shared" si="566"/>
        <v>414.12611111111136</v>
      </c>
      <c r="I1056" s="1">
        <f t="shared" si="535"/>
        <v>3.1100000000000136</v>
      </c>
      <c r="J1056" s="1">
        <f t="shared" si="536"/>
        <v>3.9900000000000091</v>
      </c>
      <c r="K1056" s="1">
        <f t="shared" si="537"/>
        <v>0.87999999999999545</v>
      </c>
      <c r="L1056" s="1">
        <f t="shared" ref="L1056:L1119" si="567">MAX(I1056:K1056)</f>
        <v>3.9900000000000091</v>
      </c>
      <c r="M1056" s="1">
        <f t="shared" si="545"/>
        <v>8.0046666666666706</v>
      </c>
      <c r="N1056" s="2">
        <f t="shared" si="541"/>
        <v>443.459</v>
      </c>
      <c r="O1056" s="2">
        <f t="shared" si="542"/>
        <v>395.43099999999998</v>
      </c>
      <c r="P1056" s="2">
        <f t="shared" si="543"/>
        <v>436.76399999999995</v>
      </c>
      <c r="Q1056" s="2">
        <f t="shared" si="544"/>
        <v>395.43099999999998</v>
      </c>
      <c r="R1056" s="2">
        <f t="shared" si="550"/>
        <v>436.76399999999995</v>
      </c>
      <c r="S1056" s="2">
        <f t="shared" si="546"/>
        <v>447.46133333333336</v>
      </c>
      <c r="T1056" s="2">
        <f t="shared" si="547"/>
        <v>391.42866666666663</v>
      </c>
      <c r="U1056" s="2">
        <f t="shared" si="551"/>
        <v>442.44966666666664</v>
      </c>
      <c r="V1056" s="2">
        <f t="shared" si="552"/>
        <v>391.42866666666663</v>
      </c>
      <c r="W1056" s="2">
        <f t="shared" si="553"/>
        <v>442.44966666666664</v>
      </c>
      <c r="X1056" t="b">
        <f t="shared" si="554"/>
        <v>1</v>
      </c>
      <c r="Y1056" t="b">
        <f t="shared" si="555"/>
        <v>0</v>
      </c>
      <c r="Z1056" t="b">
        <f t="shared" si="556"/>
        <v>0</v>
      </c>
      <c r="AA1056" t="b">
        <f t="shared" si="557"/>
        <v>0</v>
      </c>
      <c r="AB1056" s="3">
        <f t="shared" si="538"/>
        <v>-5.6856666666666911</v>
      </c>
      <c r="AC1056" t="b">
        <f t="shared" si="548"/>
        <v>0</v>
      </c>
      <c r="AD1056" s="4"/>
      <c r="AE1056" s="3" t="b">
        <f t="shared" si="539"/>
        <v>0</v>
      </c>
      <c r="AF1056" s="3" t="b">
        <f t="shared" si="558"/>
        <v>0</v>
      </c>
      <c r="AG1056" s="3" t="b">
        <f t="shared" si="559"/>
        <v>0</v>
      </c>
      <c r="AH1056" s="3" t="b">
        <f t="shared" si="560"/>
        <v>0</v>
      </c>
      <c r="AI1056" s="3" t="b">
        <f t="shared" si="561"/>
        <v>1</v>
      </c>
      <c r="AJ1056" s="3" t="b">
        <f t="shared" si="562"/>
        <v>1</v>
      </c>
      <c r="AK1056" s="3">
        <f t="shared" si="565"/>
        <v>-5.6856666666666911</v>
      </c>
      <c r="AL1056" s="3" t="b">
        <f t="shared" si="549"/>
        <v>0</v>
      </c>
      <c r="AM1056" s="3" t="b">
        <f t="shared" si="540"/>
        <v>0</v>
      </c>
      <c r="AN1056" s="3" t="b">
        <f t="shared" si="563"/>
        <v>0</v>
      </c>
      <c r="AO1056" s="3">
        <f t="shared" si="564"/>
        <v>0</v>
      </c>
    </row>
    <row r="1057" spans="1:41" x14ac:dyDescent="0.2">
      <c r="A1057">
        <v>20160318</v>
      </c>
      <c r="B1057">
        <v>420.55</v>
      </c>
      <c r="C1057">
        <v>420.55</v>
      </c>
      <c r="D1057">
        <v>406.14</v>
      </c>
      <c r="E1057">
        <v>409.55</v>
      </c>
      <c r="F1057" s="3">
        <v>104940000</v>
      </c>
      <c r="G1057">
        <v>6446330000</v>
      </c>
      <c r="H1057">
        <f t="shared" si="566"/>
        <v>413.64833333333354</v>
      </c>
      <c r="I1057" s="1">
        <f t="shared" si="535"/>
        <v>14.410000000000025</v>
      </c>
      <c r="J1057" s="1">
        <f t="shared" si="536"/>
        <v>6.9999999999993179E-2</v>
      </c>
      <c r="K1057" s="1">
        <f t="shared" si="537"/>
        <v>14.480000000000018</v>
      </c>
      <c r="L1057" s="1">
        <f t="shared" si="567"/>
        <v>14.480000000000018</v>
      </c>
      <c r="M1057" s="1">
        <f t="shared" si="545"/>
        <v>7.4753333333333369</v>
      </c>
      <c r="N1057" s="2">
        <f t="shared" si="541"/>
        <v>435.77100000000002</v>
      </c>
      <c r="O1057" s="2">
        <f t="shared" si="542"/>
        <v>390.91900000000004</v>
      </c>
      <c r="P1057" s="2">
        <f t="shared" si="543"/>
        <v>435.77100000000002</v>
      </c>
      <c r="Q1057" s="2">
        <f t="shared" si="544"/>
        <v>395.43099999999998</v>
      </c>
      <c r="R1057" s="2">
        <f t="shared" si="550"/>
        <v>435.77100000000002</v>
      </c>
      <c r="S1057" s="2">
        <f t="shared" si="546"/>
        <v>439.50866666666673</v>
      </c>
      <c r="T1057" s="2">
        <f t="shared" si="547"/>
        <v>387.18133333333333</v>
      </c>
      <c r="U1057" s="2">
        <f t="shared" si="551"/>
        <v>439.50866666666673</v>
      </c>
      <c r="V1057" s="2">
        <f t="shared" si="552"/>
        <v>391.42866666666663</v>
      </c>
      <c r="W1057" s="2">
        <f t="shared" si="553"/>
        <v>439.50866666666673</v>
      </c>
      <c r="X1057" t="b">
        <f t="shared" si="554"/>
        <v>0</v>
      </c>
      <c r="Y1057" t="b">
        <f t="shared" si="555"/>
        <v>0</v>
      </c>
      <c r="Z1057" t="b">
        <f t="shared" si="556"/>
        <v>0</v>
      </c>
      <c r="AA1057" t="b">
        <f t="shared" si="557"/>
        <v>0</v>
      </c>
      <c r="AB1057" s="3">
        <f t="shared" si="538"/>
        <v>-3.737666666666712</v>
      </c>
      <c r="AC1057" t="b">
        <f t="shared" si="548"/>
        <v>0</v>
      </c>
      <c r="AD1057" s="4"/>
      <c r="AE1057" s="3" t="b">
        <f t="shared" si="539"/>
        <v>0</v>
      </c>
      <c r="AF1057" s="3" t="b">
        <f t="shared" si="558"/>
        <v>0</v>
      </c>
      <c r="AG1057" s="3" t="b">
        <f t="shared" si="559"/>
        <v>1</v>
      </c>
      <c r="AH1057" s="3" t="b">
        <f t="shared" si="560"/>
        <v>0</v>
      </c>
      <c r="AI1057" s="3" t="b">
        <f t="shared" si="561"/>
        <v>1</v>
      </c>
      <c r="AJ1057" s="3" t="b">
        <f t="shared" si="562"/>
        <v>1</v>
      </c>
      <c r="AK1057" s="3">
        <f t="shared" si="565"/>
        <v>-3.737666666666712</v>
      </c>
      <c r="AL1057" s="3" t="b">
        <f t="shared" si="549"/>
        <v>0</v>
      </c>
      <c r="AM1057" s="3" t="b">
        <f t="shared" si="540"/>
        <v>0</v>
      </c>
      <c r="AN1057" s="3" t="b">
        <f t="shared" si="563"/>
        <v>0</v>
      </c>
      <c r="AO1057" s="3">
        <f t="shared" si="564"/>
        <v>0</v>
      </c>
    </row>
    <row r="1058" spans="1:41" x14ac:dyDescent="0.2">
      <c r="A1058">
        <v>20160319</v>
      </c>
      <c r="B1058">
        <v>409.26</v>
      </c>
      <c r="C1058">
        <v>410.98</v>
      </c>
      <c r="D1058">
        <v>407.23</v>
      </c>
      <c r="E1058">
        <v>410.44</v>
      </c>
      <c r="F1058" s="3">
        <v>58423000</v>
      </c>
      <c r="G1058">
        <v>6274790000</v>
      </c>
      <c r="H1058">
        <f t="shared" si="566"/>
        <v>413.06200000000018</v>
      </c>
      <c r="I1058" s="1">
        <f t="shared" si="535"/>
        <v>3.75</v>
      </c>
      <c r="J1058" s="1">
        <f t="shared" si="536"/>
        <v>1.4300000000000068</v>
      </c>
      <c r="K1058" s="1">
        <f t="shared" si="537"/>
        <v>2.3199999999999932</v>
      </c>
      <c r="L1058" s="1">
        <f t="shared" si="567"/>
        <v>3.75</v>
      </c>
      <c r="M1058" s="1">
        <f t="shared" si="545"/>
        <v>8.0433333333333401</v>
      </c>
      <c r="N1058" s="2">
        <f t="shared" si="541"/>
        <v>433.23500000000001</v>
      </c>
      <c r="O1058" s="2">
        <f t="shared" si="542"/>
        <v>384.97500000000002</v>
      </c>
      <c r="P1058" s="2">
        <f t="shared" si="543"/>
        <v>433.23500000000001</v>
      </c>
      <c r="Q1058" s="2">
        <f t="shared" si="544"/>
        <v>395.43099999999998</v>
      </c>
      <c r="R1058" s="2">
        <f t="shared" si="550"/>
        <v>433.23500000000001</v>
      </c>
      <c r="S1058" s="2">
        <f t="shared" si="546"/>
        <v>437.25666666666672</v>
      </c>
      <c r="T1058" s="2">
        <f t="shared" si="547"/>
        <v>380.95333333333332</v>
      </c>
      <c r="U1058" s="2">
        <f t="shared" si="551"/>
        <v>437.25666666666672</v>
      </c>
      <c r="V1058" s="2">
        <f t="shared" si="552"/>
        <v>391.42866666666663</v>
      </c>
      <c r="W1058" s="2">
        <f t="shared" si="553"/>
        <v>437.25666666666672</v>
      </c>
      <c r="X1058" t="b">
        <f t="shared" si="554"/>
        <v>0</v>
      </c>
      <c r="Y1058" t="b">
        <f t="shared" si="555"/>
        <v>0</v>
      </c>
      <c r="Z1058" t="b">
        <f t="shared" si="556"/>
        <v>0</v>
      </c>
      <c r="AA1058" t="b">
        <f t="shared" si="557"/>
        <v>0</v>
      </c>
      <c r="AB1058" s="3">
        <f t="shared" si="538"/>
        <v>-4.0216666666667038</v>
      </c>
      <c r="AC1058" t="b">
        <f t="shared" si="548"/>
        <v>0</v>
      </c>
      <c r="AD1058" s="4"/>
      <c r="AE1058" s="3" t="b">
        <f t="shared" si="539"/>
        <v>0</v>
      </c>
      <c r="AF1058" s="3" t="b">
        <f t="shared" si="558"/>
        <v>0</v>
      </c>
      <c r="AG1058" s="3" t="b">
        <f t="shared" si="559"/>
        <v>1</v>
      </c>
      <c r="AH1058" s="3" t="b">
        <f t="shared" si="560"/>
        <v>0</v>
      </c>
      <c r="AI1058" s="3" t="b">
        <f t="shared" si="561"/>
        <v>1</v>
      </c>
      <c r="AJ1058" s="3" t="b">
        <f t="shared" si="562"/>
        <v>1</v>
      </c>
      <c r="AK1058" s="3">
        <f t="shared" si="565"/>
        <v>-4.0216666666667038</v>
      </c>
      <c r="AL1058" s="3" t="b">
        <f t="shared" si="549"/>
        <v>0</v>
      </c>
      <c r="AM1058" s="3" t="b">
        <f t="shared" si="540"/>
        <v>0</v>
      </c>
      <c r="AN1058" s="3" t="b">
        <f t="shared" si="563"/>
        <v>0</v>
      </c>
      <c r="AO1058" s="3">
        <f t="shared" si="564"/>
        <v>0</v>
      </c>
    </row>
    <row r="1059" spans="1:41" x14ac:dyDescent="0.2">
      <c r="A1059">
        <v>20160320</v>
      </c>
      <c r="B1059">
        <v>410.4</v>
      </c>
      <c r="C1059">
        <v>414.63</v>
      </c>
      <c r="D1059">
        <v>410.4</v>
      </c>
      <c r="E1059">
        <v>413.75</v>
      </c>
      <c r="F1059" s="3">
        <v>45947900</v>
      </c>
      <c r="G1059">
        <v>6293610000</v>
      </c>
      <c r="H1059">
        <f t="shared" si="566"/>
        <v>412.70366666666695</v>
      </c>
      <c r="I1059" s="1">
        <f t="shared" si="535"/>
        <v>4.2300000000000182</v>
      </c>
      <c r="J1059" s="1">
        <f t="shared" si="536"/>
        <v>4.1899999999999977</v>
      </c>
      <c r="K1059" s="1">
        <f t="shared" si="537"/>
        <v>4.0000000000020464E-2</v>
      </c>
      <c r="L1059" s="1">
        <f t="shared" si="567"/>
        <v>4.2300000000000182</v>
      </c>
      <c r="M1059" s="1">
        <f t="shared" si="545"/>
        <v>7.3440000000000056</v>
      </c>
      <c r="N1059" s="2">
        <f t="shared" si="541"/>
        <v>434.54700000000003</v>
      </c>
      <c r="O1059" s="2">
        <f t="shared" si="542"/>
        <v>390.48299999999995</v>
      </c>
      <c r="P1059" s="2">
        <f t="shared" si="543"/>
        <v>433.23500000000001</v>
      </c>
      <c r="Q1059" s="2">
        <f t="shared" si="544"/>
        <v>395.43099999999998</v>
      </c>
      <c r="R1059" s="2">
        <f t="shared" si="550"/>
        <v>433.23500000000001</v>
      </c>
      <c r="S1059" s="2">
        <f t="shared" si="546"/>
        <v>438.21899999999999</v>
      </c>
      <c r="T1059" s="2">
        <f t="shared" si="547"/>
        <v>386.81099999999998</v>
      </c>
      <c r="U1059" s="2">
        <f t="shared" si="551"/>
        <v>437.25666666666672</v>
      </c>
      <c r="V1059" s="2">
        <f t="shared" si="552"/>
        <v>391.42866666666663</v>
      </c>
      <c r="W1059" s="2">
        <f t="shared" si="553"/>
        <v>437.25666666666672</v>
      </c>
      <c r="X1059" t="b">
        <f t="shared" si="554"/>
        <v>1</v>
      </c>
      <c r="Y1059" t="b">
        <f t="shared" si="555"/>
        <v>0</v>
      </c>
      <c r="Z1059" t="b">
        <f t="shared" si="556"/>
        <v>0</v>
      </c>
      <c r="AA1059" t="b">
        <f t="shared" si="557"/>
        <v>0</v>
      </c>
      <c r="AB1059" s="3">
        <f t="shared" si="538"/>
        <v>-4.0216666666667038</v>
      </c>
      <c r="AC1059" t="b">
        <f t="shared" si="548"/>
        <v>0</v>
      </c>
      <c r="AD1059" s="4"/>
      <c r="AE1059" s="3" t="b">
        <f t="shared" si="539"/>
        <v>0</v>
      </c>
      <c r="AF1059" s="3" t="b">
        <f t="shared" si="558"/>
        <v>0</v>
      </c>
      <c r="AG1059" s="3" t="b">
        <f t="shared" si="559"/>
        <v>0</v>
      </c>
      <c r="AH1059" s="3" t="b">
        <f t="shared" si="560"/>
        <v>0</v>
      </c>
      <c r="AI1059" s="3" t="b">
        <f t="shared" si="561"/>
        <v>1</v>
      </c>
      <c r="AJ1059" s="3" t="b">
        <f t="shared" si="562"/>
        <v>1</v>
      </c>
      <c r="AK1059" s="3">
        <f t="shared" si="565"/>
        <v>-4.0216666666667038</v>
      </c>
      <c r="AL1059" s="3" t="b">
        <f t="shared" si="549"/>
        <v>0</v>
      </c>
      <c r="AM1059" s="3" t="b">
        <f t="shared" si="540"/>
        <v>0</v>
      </c>
      <c r="AN1059" s="3" t="b">
        <f t="shared" si="563"/>
        <v>0</v>
      </c>
      <c r="AO1059" s="3">
        <f t="shared" si="564"/>
        <v>0</v>
      </c>
    </row>
    <row r="1060" spans="1:41" x14ac:dyDescent="0.2">
      <c r="A1060">
        <v>20160321</v>
      </c>
      <c r="B1060">
        <v>413.42</v>
      </c>
      <c r="C1060">
        <v>413.42</v>
      </c>
      <c r="D1060">
        <v>410.38</v>
      </c>
      <c r="E1060">
        <v>413.31</v>
      </c>
      <c r="F1060" s="3">
        <v>61655400</v>
      </c>
      <c r="G1060">
        <v>6341380000</v>
      </c>
      <c r="H1060">
        <f t="shared" si="566"/>
        <v>412.4271111111114</v>
      </c>
      <c r="I1060" s="1">
        <f t="shared" si="535"/>
        <v>3.0400000000000205</v>
      </c>
      <c r="J1060" s="1">
        <f t="shared" si="536"/>
        <v>0.32999999999998408</v>
      </c>
      <c r="K1060" s="1">
        <f t="shared" si="537"/>
        <v>3.3700000000000045</v>
      </c>
      <c r="L1060" s="1">
        <f t="shared" si="567"/>
        <v>3.3700000000000045</v>
      </c>
      <c r="M1060" s="1">
        <f t="shared" si="545"/>
        <v>6.4780000000000086</v>
      </c>
      <c r="N1060" s="2">
        <f t="shared" si="541"/>
        <v>431.334</v>
      </c>
      <c r="O1060" s="2">
        <f t="shared" si="542"/>
        <v>392.46599999999995</v>
      </c>
      <c r="P1060" s="2">
        <f t="shared" si="543"/>
        <v>431.334</v>
      </c>
      <c r="Q1060" s="2">
        <f t="shared" si="544"/>
        <v>395.43099999999998</v>
      </c>
      <c r="R1060" s="2">
        <f t="shared" si="550"/>
        <v>431.334</v>
      </c>
      <c r="S1060" s="2">
        <f t="shared" si="546"/>
        <v>434.57299999999998</v>
      </c>
      <c r="T1060" s="2">
        <f t="shared" si="547"/>
        <v>389.22699999999998</v>
      </c>
      <c r="U1060" s="2">
        <f t="shared" si="551"/>
        <v>434.57299999999998</v>
      </c>
      <c r="V1060" s="2">
        <f t="shared" si="552"/>
        <v>391.42866666666663</v>
      </c>
      <c r="W1060" s="2">
        <f t="shared" si="553"/>
        <v>434.57299999999998</v>
      </c>
      <c r="X1060" t="b">
        <f t="shared" si="554"/>
        <v>1</v>
      </c>
      <c r="Y1060" t="b">
        <f t="shared" si="555"/>
        <v>0</v>
      </c>
      <c r="Z1060" t="b">
        <f t="shared" si="556"/>
        <v>0</v>
      </c>
      <c r="AA1060" t="b">
        <f t="shared" si="557"/>
        <v>0</v>
      </c>
      <c r="AB1060" s="3">
        <f t="shared" si="538"/>
        <v>-3.2389999999999759</v>
      </c>
      <c r="AC1060" t="b">
        <f t="shared" si="548"/>
        <v>0</v>
      </c>
      <c r="AD1060" s="4"/>
      <c r="AE1060" s="3" t="b">
        <f t="shared" si="539"/>
        <v>0</v>
      </c>
      <c r="AF1060" s="3" t="b">
        <f t="shared" si="558"/>
        <v>0</v>
      </c>
      <c r="AG1060" s="3" t="b">
        <f t="shared" si="559"/>
        <v>0</v>
      </c>
      <c r="AH1060" s="3" t="b">
        <f t="shared" si="560"/>
        <v>0</v>
      </c>
      <c r="AI1060" s="3" t="b">
        <f t="shared" si="561"/>
        <v>1</v>
      </c>
      <c r="AJ1060" s="3" t="b">
        <f t="shared" si="562"/>
        <v>1</v>
      </c>
      <c r="AK1060" s="3">
        <f t="shared" si="565"/>
        <v>-3.2389999999999759</v>
      </c>
      <c r="AL1060" s="3" t="b">
        <f t="shared" si="549"/>
        <v>0</v>
      </c>
      <c r="AM1060" s="3" t="b">
        <f t="shared" si="540"/>
        <v>0</v>
      </c>
      <c r="AN1060" s="3" t="b">
        <f t="shared" si="563"/>
        <v>0</v>
      </c>
      <c r="AO1060" s="3">
        <f t="shared" si="564"/>
        <v>0</v>
      </c>
    </row>
    <row r="1061" spans="1:41" x14ac:dyDescent="0.2">
      <c r="A1061">
        <v>20160322</v>
      </c>
      <c r="B1061">
        <v>413.13</v>
      </c>
      <c r="C1061">
        <v>418.38</v>
      </c>
      <c r="D1061">
        <v>412.53</v>
      </c>
      <c r="E1061">
        <v>418.09</v>
      </c>
      <c r="F1061" s="3">
        <v>66813300</v>
      </c>
      <c r="G1061">
        <v>6338430000</v>
      </c>
      <c r="H1061">
        <f t="shared" si="566"/>
        <v>412.16866666666692</v>
      </c>
      <c r="I1061" s="1">
        <f t="shared" si="535"/>
        <v>5.8500000000000227</v>
      </c>
      <c r="J1061" s="1">
        <f t="shared" si="536"/>
        <v>5.0699999999999932</v>
      </c>
      <c r="K1061" s="1">
        <f t="shared" si="537"/>
        <v>0.78000000000002956</v>
      </c>
      <c r="L1061" s="1">
        <f t="shared" si="567"/>
        <v>5.8500000000000227</v>
      </c>
      <c r="M1061" s="1">
        <f t="shared" si="545"/>
        <v>5.6273333333333388</v>
      </c>
      <c r="N1061" s="2">
        <f t="shared" si="541"/>
        <v>432.33699999999999</v>
      </c>
      <c r="O1061" s="2">
        <f t="shared" si="542"/>
        <v>398.57299999999998</v>
      </c>
      <c r="P1061" s="2">
        <f t="shared" si="543"/>
        <v>431.334</v>
      </c>
      <c r="Q1061" s="2">
        <f t="shared" si="544"/>
        <v>398.57299999999998</v>
      </c>
      <c r="R1061" s="2">
        <f t="shared" si="550"/>
        <v>431.334</v>
      </c>
      <c r="S1061" s="2">
        <f t="shared" si="546"/>
        <v>435.15066666666667</v>
      </c>
      <c r="T1061" s="2">
        <f t="shared" si="547"/>
        <v>395.7593333333333</v>
      </c>
      <c r="U1061" s="2">
        <f t="shared" si="551"/>
        <v>434.57299999999998</v>
      </c>
      <c r="V1061" s="2">
        <f t="shared" si="552"/>
        <v>395.7593333333333</v>
      </c>
      <c r="W1061" s="2">
        <f t="shared" si="553"/>
        <v>434.57299999999998</v>
      </c>
      <c r="X1061" t="b">
        <f t="shared" si="554"/>
        <v>1</v>
      </c>
      <c r="Y1061" t="b">
        <f t="shared" si="555"/>
        <v>0</v>
      </c>
      <c r="Z1061" t="b">
        <f t="shared" si="556"/>
        <v>0</v>
      </c>
      <c r="AA1061" t="b">
        <f t="shared" si="557"/>
        <v>0</v>
      </c>
      <c r="AB1061" s="3">
        <f t="shared" si="538"/>
        <v>-3.2389999999999759</v>
      </c>
      <c r="AC1061" t="b">
        <f t="shared" si="548"/>
        <v>0</v>
      </c>
      <c r="AD1061" s="4"/>
      <c r="AE1061" s="3" t="b">
        <f t="shared" si="539"/>
        <v>0</v>
      </c>
      <c r="AF1061" s="3" t="b">
        <f t="shared" si="558"/>
        <v>0</v>
      </c>
      <c r="AG1061" s="3" t="b">
        <f t="shared" si="559"/>
        <v>0</v>
      </c>
      <c r="AH1061" s="3" t="b">
        <f t="shared" si="560"/>
        <v>0</v>
      </c>
      <c r="AI1061" s="3" t="b">
        <f t="shared" si="561"/>
        <v>1</v>
      </c>
      <c r="AJ1061" s="3" t="b">
        <f t="shared" si="562"/>
        <v>1</v>
      </c>
      <c r="AK1061" s="3">
        <f t="shared" si="565"/>
        <v>-3.2389999999999759</v>
      </c>
      <c r="AL1061" s="3" t="b">
        <f t="shared" si="549"/>
        <v>0</v>
      </c>
      <c r="AM1061" s="3" t="b">
        <f t="shared" si="540"/>
        <v>0</v>
      </c>
      <c r="AN1061" s="3" t="b">
        <f t="shared" si="563"/>
        <v>0</v>
      </c>
      <c r="AO1061" s="3">
        <f t="shared" si="564"/>
        <v>0</v>
      </c>
    </row>
    <row r="1062" spans="1:41" x14ac:dyDescent="0.2">
      <c r="A1062">
        <v>20160323</v>
      </c>
      <c r="B1062">
        <v>418.16</v>
      </c>
      <c r="C1062">
        <v>419.27</v>
      </c>
      <c r="D1062">
        <v>417.36</v>
      </c>
      <c r="E1062">
        <v>418.04</v>
      </c>
      <c r="F1062" s="3">
        <v>61444200</v>
      </c>
      <c r="G1062">
        <v>6417130000</v>
      </c>
      <c r="H1062">
        <f t="shared" si="566"/>
        <v>411.89855555555567</v>
      </c>
      <c r="I1062" s="1">
        <f t="shared" si="535"/>
        <v>1.9099999999999682</v>
      </c>
      <c r="J1062" s="1">
        <f t="shared" si="536"/>
        <v>1.1800000000000068</v>
      </c>
      <c r="K1062" s="1">
        <f t="shared" si="537"/>
        <v>0.72999999999996135</v>
      </c>
      <c r="L1062" s="1">
        <f t="shared" si="567"/>
        <v>1.9099999999999682</v>
      </c>
      <c r="M1062" s="1">
        <f t="shared" si="545"/>
        <v>5.3766666666666731</v>
      </c>
      <c r="N1062" s="2">
        <f t="shared" si="541"/>
        <v>434.44499999999999</v>
      </c>
      <c r="O1062" s="2">
        <f t="shared" si="542"/>
        <v>402.185</v>
      </c>
      <c r="P1062" s="2">
        <f t="shared" si="543"/>
        <v>431.334</v>
      </c>
      <c r="Q1062" s="2">
        <f t="shared" si="544"/>
        <v>402.185</v>
      </c>
      <c r="R1062" s="2">
        <f t="shared" si="550"/>
        <v>431.334</v>
      </c>
      <c r="S1062" s="2">
        <f t="shared" si="546"/>
        <v>437.13333333333333</v>
      </c>
      <c r="T1062" s="2">
        <f t="shared" si="547"/>
        <v>399.49666666666667</v>
      </c>
      <c r="U1062" s="2">
        <f t="shared" si="551"/>
        <v>434.57299999999998</v>
      </c>
      <c r="V1062" s="2">
        <f t="shared" si="552"/>
        <v>399.49666666666667</v>
      </c>
      <c r="W1062" s="2">
        <f t="shared" si="553"/>
        <v>434.57299999999998</v>
      </c>
      <c r="X1062" t="b">
        <f t="shared" si="554"/>
        <v>1</v>
      </c>
      <c r="Y1062" t="b">
        <f t="shared" si="555"/>
        <v>0</v>
      </c>
      <c r="Z1062" t="b">
        <f t="shared" si="556"/>
        <v>0</v>
      </c>
      <c r="AA1062" t="b">
        <f t="shared" si="557"/>
        <v>0</v>
      </c>
      <c r="AB1062" s="3">
        <f t="shared" si="538"/>
        <v>-3.2389999999999759</v>
      </c>
      <c r="AC1062" t="b">
        <f t="shared" si="548"/>
        <v>0</v>
      </c>
      <c r="AD1062" s="4"/>
      <c r="AE1062" s="3" t="b">
        <f t="shared" si="539"/>
        <v>0</v>
      </c>
      <c r="AF1062" s="3" t="b">
        <f t="shared" si="558"/>
        <v>0</v>
      </c>
      <c r="AG1062" s="3" t="b">
        <f t="shared" si="559"/>
        <v>0</v>
      </c>
      <c r="AH1062" s="3" t="b">
        <f t="shared" si="560"/>
        <v>0</v>
      </c>
      <c r="AI1062" s="3" t="b">
        <f t="shared" si="561"/>
        <v>1</v>
      </c>
      <c r="AJ1062" s="3" t="b">
        <f t="shared" si="562"/>
        <v>1</v>
      </c>
      <c r="AK1062" s="3">
        <f t="shared" si="565"/>
        <v>-3.2389999999999759</v>
      </c>
      <c r="AL1062" s="3" t="b">
        <f t="shared" si="549"/>
        <v>0</v>
      </c>
      <c r="AM1062" s="3" t="b">
        <f t="shared" si="540"/>
        <v>0</v>
      </c>
      <c r="AN1062" s="3" t="b">
        <f t="shared" si="563"/>
        <v>0</v>
      </c>
      <c r="AO1062" s="3">
        <f t="shared" si="564"/>
        <v>0</v>
      </c>
    </row>
    <row r="1063" spans="1:41" x14ac:dyDescent="0.2">
      <c r="A1063">
        <v>20160324</v>
      </c>
      <c r="B1063">
        <v>418.42</v>
      </c>
      <c r="C1063">
        <v>418.68</v>
      </c>
      <c r="D1063">
        <v>415.49</v>
      </c>
      <c r="E1063">
        <v>416.39</v>
      </c>
      <c r="F1063" s="3">
        <v>68346700</v>
      </c>
      <c r="G1063">
        <v>6422730000</v>
      </c>
      <c r="H1063">
        <f t="shared" si="566"/>
        <v>411.48800000000017</v>
      </c>
      <c r="I1063" s="1">
        <f t="shared" si="535"/>
        <v>3.1899999999999977</v>
      </c>
      <c r="J1063" s="1">
        <f t="shared" si="536"/>
        <v>0.63999999999998636</v>
      </c>
      <c r="K1063" s="1">
        <f t="shared" si="537"/>
        <v>2.5500000000000114</v>
      </c>
      <c r="L1063" s="1">
        <f t="shared" si="567"/>
        <v>3.1899999999999977</v>
      </c>
      <c r="M1063" s="1">
        <f t="shared" si="545"/>
        <v>5.1606666666666685</v>
      </c>
      <c r="N1063" s="2">
        <f t="shared" si="541"/>
        <v>432.56700000000006</v>
      </c>
      <c r="O1063" s="2">
        <f t="shared" si="542"/>
        <v>401.60300000000001</v>
      </c>
      <c r="P1063" s="2">
        <f t="shared" si="543"/>
        <v>431.334</v>
      </c>
      <c r="Q1063" s="2">
        <f t="shared" si="544"/>
        <v>402.185</v>
      </c>
      <c r="R1063" s="2">
        <f t="shared" si="550"/>
        <v>431.334</v>
      </c>
      <c r="S1063" s="2">
        <f t="shared" si="546"/>
        <v>435.14733333333339</v>
      </c>
      <c r="T1063" s="2">
        <f t="shared" si="547"/>
        <v>399.02266666666668</v>
      </c>
      <c r="U1063" s="2">
        <f t="shared" si="551"/>
        <v>434.57299999999998</v>
      </c>
      <c r="V1063" s="2">
        <f t="shared" si="552"/>
        <v>399.49666666666667</v>
      </c>
      <c r="W1063" s="2">
        <f t="shared" si="553"/>
        <v>434.57299999999998</v>
      </c>
      <c r="X1063" t="b">
        <f t="shared" si="554"/>
        <v>1</v>
      </c>
      <c r="Y1063" t="b">
        <f t="shared" si="555"/>
        <v>0</v>
      </c>
      <c r="Z1063" t="b">
        <f t="shared" si="556"/>
        <v>0</v>
      </c>
      <c r="AA1063" t="b">
        <f t="shared" si="557"/>
        <v>0</v>
      </c>
      <c r="AB1063" s="3">
        <f t="shared" si="538"/>
        <v>-3.2389999999999759</v>
      </c>
      <c r="AC1063" t="b">
        <f t="shared" si="548"/>
        <v>0</v>
      </c>
      <c r="AD1063" s="4"/>
      <c r="AE1063" s="3" t="b">
        <f t="shared" si="539"/>
        <v>0</v>
      </c>
      <c r="AF1063" s="3" t="b">
        <f t="shared" si="558"/>
        <v>0</v>
      </c>
      <c r="AG1063" s="3" t="b">
        <f t="shared" si="559"/>
        <v>0</v>
      </c>
      <c r="AH1063" s="3" t="b">
        <f t="shared" si="560"/>
        <v>0</v>
      </c>
      <c r="AI1063" s="3" t="b">
        <f t="shared" si="561"/>
        <v>1</v>
      </c>
      <c r="AJ1063" s="3" t="b">
        <f t="shared" si="562"/>
        <v>1</v>
      </c>
      <c r="AK1063" s="3">
        <f t="shared" si="565"/>
        <v>-3.2389999999999759</v>
      </c>
      <c r="AL1063" s="3" t="b">
        <f t="shared" si="549"/>
        <v>0</v>
      </c>
      <c r="AM1063" s="3" t="b">
        <f t="shared" si="540"/>
        <v>0</v>
      </c>
      <c r="AN1063" s="3" t="b">
        <f t="shared" si="563"/>
        <v>0</v>
      </c>
      <c r="AO1063" s="3">
        <f t="shared" si="564"/>
        <v>0</v>
      </c>
    </row>
    <row r="1064" spans="1:41" x14ac:dyDescent="0.2">
      <c r="A1064">
        <v>20160325</v>
      </c>
      <c r="B1064">
        <v>416.51</v>
      </c>
      <c r="C1064">
        <v>418.08</v>
      </c>
      <c r="D1064">
        <v>415.56</v>
      </c>
      <c r="E1064">
        <v>417.18</v>
      </c>
      <c r="F1064" s="3">
        <v>52560000</v>
      </c>
      <c r="G1064">
        <v>6394850000</v>
      </c>
      <c r="H1064">
        <f t="shared" si="566"/>
        <v>411.05177777777789</v>
      </c>
      <c r="I1064" s="1">
        <f t="shared" si="535"/>
        <v>2.5199999999999818</v>
      </c>
      <c r="J1064" s="1">
        <f t="shared" si="536"/>
        <v>1.6899999999999977</v>
      </c>
      <c r="K1064" s="1">
        <f t="shared" si="537"/>
        <v>0.82999999999998408</v>
      </c>
      <c r="L1064" s="1">
        <f t="shared" si="567"/>
        <v>2.5199999999999818</v>
      </c>
      <c r="M1064" s="1">
        <f t="shared" si="545"/>
        <v>5.0786666666666713</v>
      </c>
      <c r="N1064" s="2">
        <f t="shared" si="541"/>
        <v>432.05599999999998</v>
      </c>
      <c r="O1064" s="2">
        <f t="shared" si="542"/>
        <v>401.584</v>
      </c>
      <c r="P1064" s="2">
        <f t="shared" si="543"/>
        <v>431.334</v>
      </c>
      <c r="Q1064" s="2">
        <f t="shared" si="544"/>
        <v>402.185</v>
      </c>
      <c r="R1064" s="2">
        <f t="shared" si="550"/>
        <v>431.334</v>
      </c>
      <c r="S1064" s="2">
        <f t="shared" si="546"/>
        <v>434.59533333333331</v>
      </c>
      <c r="T1064" s="2">
        <f t="shared" si="547"/>
        <v>399.04466666666667</v>
      </c>
      <c r="U1064" s="2">
        <f t="shared" si="551"/>
        <v>434.57299999999998</v>
      </c>
      <c r="V1064" s="2">
        <f t="shared" si="552"/>
        <v>399.49666666666667</v>
      </c>
      <c r="W1064" s="2">
        <f t="shared" si="553"/>
        <v>434.57299999999998</v>
      </c>
      <c r="X1064" t="b">
        <f t="shared" si="554"/>
        <v>1</v>
      </c>
      <c r="Y1064" t="b">
        <f t="shared" si="555"/>
        <v>0</v>
      </c>
      <c r="Z1064" t="b">
        <f t="shared" si="556"/>
        <v>0</v>
      </c>
      <c r="AA1064" t="b">
        <f t="shared" si="557"/>
        <v>0</v>
      </c>
      <c r="AB1064" s="3">
        <f t="shared" si="538"/>
        <v>-3.2389999999999759</v>
      </c>
      <c r="AC1064" t="b">
        <f t="shared" si="548"/>
        <v>0</v>
      </c>
      <c r="AD1064" s="4"/>
      <c r="AE1064" s="3" t="b">
        <f t="shared" si="539"/>
        <v>0</v>
      </c>
      <c r="AF1064" s="3" t="b">
        <f t="shared" si="558"/>
        <v>0</v>
      </c>
      <c r="AG1064" s="3" t="b">
        <f t="shared" si="559"/>
        <v>0</v>
      </c>
      <c r="AH1064" s="3" t="b">
        <f t="shared" si="560"/>
        <v>0</v>
      </c>
      <c r="AI1064" s="3" t="b">
        <f t="shared" si="561"/>
        <v>1</v>
      </c>
      <c r="AJ1064" s="3" t="b">
        <f t="shared" si="562"/>
        <v>1</v>
      </c>
      <c r="AK1064" s="3">
        <f t="shared" si="565"/>
        <v>-3.2389999999999759</v>
      </c>
      <c r="AL1064" s="3" t="b">
        <f t="shared" si="549"/>
        <v>0</v>
      </c>
      <c r="AM1064" s="3" t="b">
        <f t="shared" si="540"/>
        <v>0</v>
      </c>
      <c r="AN1064" s="3" t="b">
        <f t="shared" si="563"/>
        <v>0</v>
      </c>
      <c r="AO1064" s="3">
        <f t="shared" si="564"/>
        <v>0</v>
      </c>
    </row>
    <row r="1065" spans="1:41" x14ac:dyDescent="0.2">
      <c r="A1065">
        <v>20160326</v>
      </c>
      <c r="B1065">
        <v>417.37</v>
      </c>
      <c r="C1065">
        <v>418.99</v>
      </c>
      <c r="D1065">
        <v>416.26</v>
      </c>
      <c r="E1065">
        <v>417.94</v>
      </c>
      <c r="F1065" s="3">
        <v>44650400</v>
      </c>
      <c r="G1065">
        <v>6409500000</v>
      </c>
      <c r="H1065">
        <f t="shared" si="566"/>
        <v>411.05077777777785</v>
      </c>
      <c r="I1065" s="1">
        <f t="shared" si="535"/>
        <v>2.7300000000000182</v>
      </c>
      <c r="J1065" s="1">
        <f t="shared" si="536"/>
        <v>1.8100000000000023</v>
      </c>
      <c r="K1065" s="1">
        <f t="shared" si="537"/>
        <v>0.92000000000001592</v>
      </c>
      <c r="L1065" s="1">
        <f t="shared" si="567"/>
        <v>2.7300000000000182</v>
      </c>
      <c r="M1065" s="1">
        <f t="shared" si="545"/>
        <v>4.9626666666666699</v>
      </c>
      <c r="N1065" s="2">
        <f t="shared" si="541"/>
        <v>432.51300000000003</v>
      </c>
      <c r="O1065" s="2">
        <f t="shared" si="542"/>
        <v>402.73699999999997</v>
      </c>
      <c r="P1065" s="2">
        <f t="shared" si="543"/>
        <v>431.334</v>
      </c>
      <c r="Q1065" s="2">
        <f t="shared" si="544"/>
        <v>402.73699999999997</v>
      </c>
      <c r="R1065" s="2">
        <f t="shared" si="550"/>
        <v>431.334</v>
      </c>
      <c r="S1065" s="2">
        <f t="shared" si="546"/>
        <v>434.99433333333332</v>
      </c>
      <c r="T1065" s="2">
        <f t="shared" si="547"/>
        <v>400.25566666666668</v>
      </c>
      <c r="U1065" s="2">
        <f t="shared" si="551"/>
        <v>434.57299999999998</v>
      </c>
      <c r="V1065" s="2">
        <f t="shared" si="552"/>
        <v>400.25566666666668</v>
      </c>
      <c r="W1065" s="2">
        <f t="shared" si="553"/>
        <v>434.57299999999998</v>
      </c>
      <c r="X1065" t="b">
        <f t="shared" si="554"/>
        <v>1</v>
      </c>
      <c r="Y1065" t="b">
        <f t="shared" si="555"/>
        <v>0</v>
      </c>
      <c r="Z1065" t="b">
        <f t="shared" si="556"/>
        <v>0</v>
      </c>
      <c r="AA1065" t="b">
        <f t="shared" si="557"/>
        <v>0</v>
      </c>
      <c r="AB1065" s="3">
        <f t="shared" si="538"/>
        <v>-3.2389999999999759</v>
      </c>
      <c r="AC1065" t="b">
        <f t="shared" si="548"/>
        <v>0</v>
      </c>
      <c r="AD1065" s="4"/>
      <c r="AE1065" s="3" t="b">
        <f t="shared" si="539"/>
        <v>0</v>
      </c>
      <c r="AF1065" s="3" t="b">
        <f t="shared" si="558"/>
        <v>0</v>
      </c>
      <c r="AG1065" s="3" t="b">
        <f t="shared" si="559"/>
        <v>0</v>
      </c>
      <c r="AH1065" s="3" t="b">
        <f t="shared" si="560"/>
        <v>0</v>
      </c>
      <c r="AI1065" s="3" t="b">
        <f t="shared" si="561"/>
        <v>1</v>
      </c>
      <c r="AJ1065" s="3" t="b">
        <f t="shared" si="562"/>
        <v>1</v>
      </c>
      <c r="AK1065" s="3">
        <f t="shared" si="565"/>
        <v>-3.2389999999999759</v>
      </c>
      <c r="AL1065" s="3" t="b">
        <f t="shared" si="549"/>
        <v>0</v>
      </c>
      <c r="AM1065" s="3" t="b">
        <f t="shared" si="540"/>
        <v>0</v>
      </c>
      <c r="AN1065" s="3" t="b">
        <f t="shared" si="563"/>
        <v>0</v>
      </c>
      <c r="AO1065" s="3">
        <f t="shared" si="564"/>
        <v>0</v>
      </c>
    </row>
    <row r="1066" spans="1:41" x14ac:dyDescent="0.2">
      <c r="A1066">
        <v>20160327</v>
      </c>
      <c r="B1066">
        <v>418.14</v>
      </c>
      <c r="C1066">
        <v>428.8</v>
      </c>
      <c r="D1066">
        <v>417.71</v>
      </c>
      <c r="E1066">
        <v>426.76</v>
      </c>
      <c r="F1066" s="3">
        <v>71229400</v>
      </c>
      <c r="G1066">
        <v>6423040000</v>
      </c>
      <c r="H1066">
        <f t="shared" si="566"/>
        <v>410.99655555555569</v>
      </c>
      <c r="I1066" s="1">
        <f t="shared" si="535"/>
        <v>11.090000000000032</v>
      </c>
      <c r="J1066" s="1">
        <f t="shared" si="536"/>
        <v>10.860000000000014</v>
      </c>
      <c r="K1066" s="1">
        <f t="shared" si="537"/>
        <v>0.23000000000001819</v>
      </c>
      <c r="L1066" s="1">
        <f t="shared" si="567"/>
        <v>11.090000000000032</v>
      </c>
      <c r="M1066" s="1">
        <f t="shared" si="545"/>
        <v>4.6833333333333371</v>
      </c>
      <c r="N1066" s="2">
        <f t="shared" si="541"/>
        <v>437.30500000000001</v>
      </c>
      <c r="O1066" s="2">
        <f t="shared" si="542"/>
        <v>409.20499999999998</v>
      </c>
      <c r="P1066" s="2">
        <f t="shared" si="543"/>
        <v>431.334</v>
      </c>
      <c r="Q1066" s="2">
        <f t="shared" si="544"/>
        <v>409.20499999999998</v>
      </c>
      <c r="R1066" s="2">
        <f t="shared" si="550"/>
        <v>431.334</v>
      </c>
      <c r="S1066" s="2">
        <f t="shared" si="546"/>
        <v>439.64666666666665</v>
      </c>
      <c r="T1066" s="2">
        <f t="shared" si="547"/>
        <v>406.86333333333334</v>
      </c>
      <c r="U1066" s="2">
        <f t="shared" si="551"/>
        <v>434.57299999999998</v>
      </c>
      <c r="V1066" s="2">
        <f t="shared" si="552"/>
        <v>406.86333333333334</v>
      </c>
      <c r="W1066" s="2">
        <f t="shared" si="553"/>
        <v>434.57299999999998</v>
      </c>
      <c r="X1066" t="b">
        <f t="shared" si="554"/>
        <v>1</v>
      </c>
      <c r="Y1066" t="b">
        <f t="shared" si="555"/>
        <v>1</v>
      </c>
      <c r="Z1066" t="b">
        <f t="shared" si="556"/>
        <v>0</v>
      </c>
      <c r="AA1066" t="b">
        <f t="shared" si="557"/>
        <v>0</v>
      </c>
      <c r="AB1066" s="3">
        <f t="shared" si="538"/>
        <v>-3.2389999999999759</v>
      </c>
      <c r="AC1066" t="b">
        <f t="shared" si="548"/>
        <v>0</v>
      </c>
      <c r="AD1066" s="4"/>
      <c r="AE1066" s="3" t="b">
        <f t="shared" si="539"/>
        <v>0</v>
      </c>
      <c r="AF1066" s="3" t="b">
        <f t="shared" si="558"/>
        <v>0</v>
      </c>
      <c r="AG1066" s="3" t="b">
        <f t="shared" si="559"/>
        <v>0</v>
      </c>
      <c r="AH1066" s="3" t="b">
        <f t="shared" si="560"/>
        <v>0</v>
      </c>
      <c r="AI1066" s="3" t="b">
        <f t="shared" si="561"/>
        <v>1</v>
      </c>
      <c r="AJ1066" s="3" t="b">
        <f t="shared" si="562"/>
        <v>1</v>
      </c>
      <c r="AK1066" s="3">
        <f t="shared" si="565"/>
        <v>-3.2389999999999759</v>
      </c>
      <c r="AL1066" s="3" t="b">
        <f t="shared" si="549"/>
        <v>0</v>
      </c>
      <c r="AM1066" s="3" t="b">
        <f t="shared" si="540"/>
        <v>0</v>
      </c>
      <c r="AN1066" s="3" t="b">
        <f t="shared" si="563"/>
        <v>0</v>
      </c>
      <c r="AO1066" s="3">
        <f t="shared" si="564"/>
        <v>0</v>
      </c>
    </row>
    <row r="1067" spans="1:41" x14ac:dyDescent="0.2">
      <c r="A1067">
        <v>20160328</v>
      </c>
      <c r="B1067">
        <v>426.55</v>
      </c>
      <c r="C1067">
        <v>426.86</v>
      </c>
      <c r="D1067">
        <v>423.29</v>
      </c>
      <c r="E1067">
        <v>424.23</v>
      </c>
      <c r="F1067" s="3">
        <v>68522800</v>
      </c>
      <c r="G1067">
        <v>6553700000</v>
      </c>
      <c r="H1067">
        <f t="shared" si="566"/>
        <v>411.04633333333339</v>
      </c>
      <c r="I1067" s="1">
        <f t="shared" si="535"/>
        <v>3.5699999999999932</v>
      </c>
      <c r="J1067" s="1">
        <f t="shared" si="536"/>
        <v>0.10000000000002274</v>
      </c>
      <c r="K1067" s="1">
        <f t="shared" si="537"/>
        <v>3.4699999999999704</v>
      </c>
      <c r="L1067" s="1">
        <f t="shared" si="567"/>
        <v>3.5699999999999932</v>
      </c>
      <c r="M1067" s="1">
        <f t="shared" si="545"/>
        <v>4.6420000000000039</v>
      </c>
      <c r="N1067" s="2">
        <f t="shared" si="541"/>
        <v>439.00100000000003</v>
      </c>
      <c r="O1067" s="2">
        <f t="shared" si="542"/>
        <v>411.14900000000006</v>
      </c>
      <c r="P1067" s="2">
        <f t="shared" si="543"/>
        <v>431.334</v>
      </c>
      <c r="Q1067" s="2">
        <f t="shared" si="544"/>
        <v>411.14900000000006</v>
      </c>
      <c r="R1067" s="2">
        <f t="shared" si="550"/>
        <v>431.334</v>
      </c>
      <c r="S1067" s="2">
        <f t="shared" si="546"/>
        <v>441.32200000000006</v>
      </c>
      <c r="T1067" s="2">
        <f t="shared" si="547"/>
        <v>408.82800000000003</v>
      </c>
      <c r="U1067" s="2">
        <f t="shared" si="551"/>
        <v>434.57299999999998</v>
      </c>
      <c r="V1067" s="2">
        <f t="shared" si="552"/>
        <v>408.82800000000003</v>
      </c>
      <c r="W1067" s="2">
        <f t="shared" si="553"/>
        <v>434.57299999999998</v>
      </c>
      <c r="X1067" t="b">
        <f t="shared" si="554"/>
        <v>1</v>
      </c>
      <c r="Y1067" t="b">
        <f t="shared" si="555"/>
        <v>0</v>
      </c>
      <c r="Z1067" t="b">
        <f t="shared" si="556"/>
        <v>0</v>
      </c>
      <c r="AA1067" t="b">
        <f t="shared" si="557"/>
        <v>0</v>
      </c>
      <c r="AB1067" s="3">
        <f t="shared" si="538"/>
        <v>-3.2389999999999759</v>
      </c>
      <c r="AC1067" t="b">
        <f t="shared" si="548"/>
        <v>0</v>
      </c>
      <c r="AD1067" s="4"/>
      <c r="AE1067" s="3" t="b">
        <f t="shared" si="539"/>
        <v>0</v>
      </c>
      <c r="AF1067" s="3" t="b">
        <f t="shared" si="558"/>
        <v>0</v>
      </c>
      <c r="AG1067" s="3" t="b">
        <f t="shared" si="559"/>
        <v>0</v>
      </c>
      <c r="AH1067" s="3" t="b">
        <f t="shared" si="560"/>
        <v>0</v>
      </c>
      <c r="AI1067" s="3" t="b">
        <f t="shared" si="561"/>
        <v>1</v>
      </c>
      <c r="AJ1067" s="3" t="b">
        <f t="shared" si="562"/>
        <v>1</v>
      </c>
      <c r="AK1067" s="3">
        <f t="shared" si="565"/>
        <v>-3.2389999999999759</v>
      </c>
      <c r="AL1067" s="3" t="b">
        <f t="shared" si="549"/>
        <v>0</v>
      </c>
      <c r="AM1067" s="3" t="b">
        <f t="shared" si="540"/>
        <v>0</v>
      </c>
      <c r="AN1067" s="3" t="b">
        <f t="shared" si="563"/>
        <v>0</v>
      </c>
      <c r="AO1067" s="3">
        <f t="shared" si="564"/>
        <v>0</v>
      </c>
    </row>
    <row r="1068" spans="1:41" x14ac:dyDescent="0.2">
      <c r="A1068">
        <v>20160329</v>
      </c>
      <c r="B1068">
        <v>424.3</v>
      </c>
      <c r="C1068">
        <v>426.2</v>
      </c>
      <c r="D1068">
        <v>412.68</v>
      </c>
      <c r="E1068">
        <v>416.52</v>
      </c>
      <c r="F1068" s="3">
        <v>75411500</v>
      </c>
      <c r="G1068">
        <v>6521010000</v>
      </c>
      <c r="H1068">
        <f t="shared" si="566"/>
        <v>410.94911111111116</v>
      </c>
      <c r="I1068" s="1">
        <f t="shared" si="535"/>
        <v>13.519999999999982</v>
      </c>
      <c r="J1068" s="1">
        <f t="shared" si="536"/>
        <v>1.9699999999999704</v>
      </c>
      <c r="K1068" s="1">
        <f t="shared" si="537"/>
        <v>11.550000000000011</v>
      </c>
      <c r="L1068" s="1">
        <f t="shared" si="567"/>
        <v>13.519999999999982</v>
      </c>
      <c r="M1068" s="1">
        <f t="shared" si="545"/>
        <v>4.5480000000000018</v>
      </c>
      <c r="N1068" s="2">
        <f t="shared" si="541"/>
        <v>433.084</v>
      </c>
      <c r="O1068" s="2">
        <f t="shared" si="542"/>
        <v>405.79599999999999</v>
      </c>
      <c r="P1068" s="2">
        <f t="shared" si="543"/>
        <v>431.334</v>
      </c>
      <c r="Q1068" s="2">
        <f t="shared" si="544"/>
        <v>411.14900000000006</v>
      </c>
      <c r="R1068" s="2">
        <f t="shared" si="550"/>
        <v>431.334</v>
      </c>
      <c r="S1068" s="2">
        <f t="shared" si="546"/>
        <v>435.358</v>
      </c>
      <c r="T1068" s="2">
        <f t="shared" si="547"/>
        <v>403.52199999999999</v>
      </c>
      <c r="U1068" s="2">
        <f t="shared" si="551"/>
        <v>434.57299999999998</v>
      </c>
      <c r="V1068" s="2">
        <f t="shared" si="552"/>
        <v>408.82800000000003</v>
      </c>
      <c r="W1068" s="2">
        <f t="shared" si="553"/>
        <v>434.57299999999998</v>
      </c>
      <c r="X1068" t="b">
        <f t="shared" si="554"/>
        <v>1</v>
      </c>
      <c r="Y1068" t="b">
        <f t="shared" si="555"/>
        <v>0</v>
      </c>
      <c r="Z1068" t="b">
        <f t="shared" si="556"/>
        <v>0</v>
      </c>
      <c r="AA1068" t="b">
        <f t="shared" si="557"/>
        <v>0</v>
      </c>
      <c r="AB1068" s="3">
        <f t="shared" si="538"/>
        <v>-3.2389999999999759</v>
      </c>
      <c r="AC1068" t="b">
        <f t="shared" si="548"/>
        <v>0</v>
      </c>
      <c r="AD1068" s="4"/>
      <c r="AE1068" s="3" t="b">
        <f t="shared" si="539"/>
        <v>0</v>
      </c>
      <c r="AF1068" s="3" t="b">
        <f t="shared" si="558"/>
        <v>0</v>
      </c>
      <c r="AG1068" s="3" t="b">
        <f t="shared" si="559"/>
        <v>0</v>
      </c>
      <c r="AH1068" s="3" t="b">
        <f t="shared" si="560"/>
        <v>0</v>
      </c>
      <c r="AI1068" s="3" t="b">
        <f t="shared" si="561"/>
        <v>1</v>
      </c>
      <c r="AJ1068" s="3" t="b">
        <f t="shared" si="562"/>
        <v>1</v>
      </c>
      <c r="AK1068" s="3">
        <f t="shared" si="565"/>
        <v>-3.2389999999999759</v>
      </c>
      <c r="AL1068" s="3" t="b">
        <f t="shared" si="549"/>
        <v>0</v>
      </c>
      <c r="AM1068" s="3" t="b">
        <f t="shared" si="540"/>
        <v>0</v>
      </c>
      <c r="AN1068" s="3" t="b">
        <f t="shared" si="563"/>
        <v>0</v>
      </c>
      <c r="AO1068" s="3">
        <f t="shared" si="564"/>
        <v>0</v>
      </c>
    </row>
    <row r="1069" spans="1:41" x14ac:dyDescent="0.2">
      <c r="A1069">
        <v>20160330</v>
      </c>
      <c r="B1069">
        <v>416.83</v>
      </c>
      <c r="C1069">
        <v>416.83</v>
      </c>
      <c r="D1069">
        <v>412.5</v>
      </c>
      <c r="E1069">
        <v>414.82</v>
      </c>
      <c r="F1069" s="3">
        <v>66034100</v>
      </c>
      <c r="G1069">
        <v>6407840000</v>
      </c>
      <c r="H1069">
        <f t="shared" si="566"/>
        <v>410.83688888888895</v>
      </c>
      <c r="I1069" s="1">
        <f t="shared" si="535"/>
        <v>4.3299999999999841</v>
      </c>
      <c r="J1069" s="1">
        <f t="shared" si="536"/>
        <v>0.31000000000000227</v>
      </c>
      <c r="K1069" s="1">
        <f t="shared" si="537"/>
        <v>4.0199999999999818</v>
      </c>
      <c r="L1069" s="1">
        <f t="shared" si="567"/>
        <v>4.3299999999999841</v>
      </c>
      <c r="M1069" s="1">
        <f t="shared" si="545"/>
        <v>5.2746666666666666</v>
      </c>
      <c r="N1069" s="2">
        <f t="shared" si="541"/>
        <v>430.48899999999998</v>
      </c>
      <c r="O1069" s="2">
        <f t="shared" si="542"/>
        <v>398.84099999999995</v>
      </c>
      <c r="P1069" s="2">
        <f t="shared" si="543"/>
        <v>430.48899999999998</v>
      </c>
      <c r="Q1069" s="2">
        <f t="shared" si="544"/>
        <v>411.14900000000006</v>
      </c>
      <c r="R1069" s="2">
        <f t="shared" si="550"/>
        <v>430.48899999999998</v>
      </c>
      <c r="S1069" s="2">
        <f t="shared" si="546"/>
        <v>433.12633333333332</v>
      </c>
      <c r="T1069" s="2">
        <f t="shared" si="547"/>
        <v>396.20366666666661</v>
      </c>
      <c r="U1069" s="2">
        <f t="shared" si="551"/>
        <v>433.12633333333332</v>
      </c>
      <c r="V1069" s="2">
        <f t="shared" si="552"/>
        <v>408.82800000000003</v>
      </c>
      <c r="W1069" s="2">
        <f t="shared" si="553"/>
        <v>433.12633333333332</v>
      </c>
      <c r="X1069" t="b">
        <f t="shared" si="554"/>
        <v>1</v>
      </c>
      <c r="Y1069" t="b">
        <f t="shared" si="555"/>
        <v>0</v>
      </c>
      <c r="Z1069" t="b">
        <f t="shared" si="556"/>
        <v>0</v>
      </c>
      <c r="AA1069" t="b">
        <f t="shared" si="557"/>
        <v>0</v>
      </c>
      <c r="AB1069" s="3">
        <f t="shared" si="538"/>
        <v>-2.6373333333333449</v>
      </c>
      <c r="AC1069" t="b">
        <f t="shared" si="548"/>
        <v>0</v>
      </c>
      <c r="AD1069" s="4"/>
      <c r="AE1069" s="3" t="b">
        <f t="shared" si="539"/>
        <v>0</v>
      </c>
      <c r="AF1069" s="3" t="b">
        <f t="shared" si="558"/>
        <v>0</v>
      </c>
      <c r="AG1069" s="3" t="b">
        <f t="shared" si="559"/>
        <v>0</v>
      </c>
      <c r="AH1069" s="3" t="b">
        <f t="shared" si="560"/>
        <v>0</v>
      </c>
      <c r="AI1069" s="3" t="b">
        <f t="shared" si="561"/>
        <v>1</v>
      </c>
      <c r="AJ1069" s="3" t="b">
        <f t="shared" si="562"/>
        <v>1</v>
      </c>
      <c r="AK1069" s="3">
        <f t="shared" si="565"/>
        <v>-2.6373333333333449</v>
      </c>
      <c r="AL1069" s="3" t="b">
        <f t="shared" si="549"/>
        <v>0</v>
      </c>
      <c r="AM1069" s="3" t="b">
        <f t="shared" si="540"/>
        <v>0</v>
      </c>
      <c r="AN1069" s="3" t="b">
        <f t="shared" si="563"/>
        <v>0</v>
      </c>
      <c r="AO1069" s="3">
        <f t="shared" si="564"/>
        <v>0</v>
      </c>
    </row>
    <row r="1070" spans="1:41" x14ac:dyDescent="0.2">
      <c r="A1070">
        <v>20160331</v>
      </c>
      <c r="B1070">
        <v>415.26</v>
      </c>
      <c r="C1070">
        <v>418.37</v>
      </c>
      <c r="D1070">
        <v>415.26</v>
      </c>
      <c r="E1070">
        <v>416.73</v>
      </c>
      <c r="F1070" s="3">
        <v>60215200</v>
      </c>
      <c r="G1070">
        <v>6385140000</v>
      </c>
      <c r="H1070">
        <f t="shared" si="566"/>
        <v>410.66188888888894</v>
      </c>
      <c r="I1070" s="1">
        <f t="shared" si="535"/>
        <v>3.1100000000000136</v>
      </c>
      <c r="J1070" s="1">
        <f t="shared" si="536"/>
        <v>3.5500000000000114</v>
      </c>
      <c r="K1070" s="1">
        <f t="shared" si="537"/>
        <v>0.43999999999999773</v>
      </c>
      <c r="L1070" s="1">
        <f t="shared" si="567"/>
        <v>3.5500000000000114</v>
      </c>
      <c r="M1070" s="1">
        <f t="shared" si="545"/>
        <v>5.3540000000000001</v>
      </c>
      <c r="N1070" s="2">
        <f t="shared" si="541"/>
        <v>432.87700000000001</v>
      </c>
      <c r="O1070" s="2">
        <f t="shared" si="542"/>
        <v>400.75299999999999</v>
      </c>
      <c r="P1070" s="2">
        <f t="shared" si="543"/>
        <v>430.48899999999998</v>
      </c>
      <c r="Q1070" s="2">
        <f t="shared" si="544"/>
        <v>411.14900000000006</v>
      </c>
      <c r="R1070" s="2">
        <f t="shared" si="550"/>
        <v>430.48899999999998</v>
      </c>
      <c r="S1070" s="2">
        <f t="shared" si="546"/>
        <v>435.55399999999997</v>
      </c>
      <c r="T1070" s="2">
        <f t="shared" si="547"/>
        <v>398.07600000000002</v>
      </c>
      <c r="U1070" s="2">
        <f t="shared" si="551"/>
        <v>433.12633333333332</v>
      </c>
      <c r="V1070" s="2">
        <f t="shared" si="552"/>
        <v>408.82800000000003</v>
      </c>
      <c r="W1070" s="2">
        <f t="shared" si="553"/>
        <v>433.12633333333332</v>
      </c>
      <c r="X1070" t="b">
        <f t="shared" si="554"/>
        <v>1</v>
      </c>
      <c r="Y1070" t="b">
        <f t="shared" si="555"/>
        <v>0</v>
      </c>
      <c r="Z1070" t="b">
        <f t="shared" si="556"/>
        <v>0</v>
      </c>
      <c r="AA1070" t="b">
        <f t="shared" si="557"/>
        <v>0</v>
      </c>
      <c r="AB1070" s="3">
        <f t="shared" si="538"/>
        <v>-2.6373333333333449</v>
      </c>
      <c r="AC1070" t="b">
        <f t="shared" si="548"/>
        <v>0</v>
      </c>
      <c r="AD1070" s="4"/>
      <c r="AE1070" s="3" t="b">
        <f t="shared" si="539"/>
        <v>0</v>
      </c>
      <c r="AF1070" s="3" t="b">
        <f t="shared" si="558"/>
        <v>0</v>
      </c>
      <c r="AG1070" s="3" t="b">
        <f t="shared" si="559"/>
        <v>0</v>
      </c>
      <c r="AH1070" s="3" t="b">
        <f t="shared" si="560"/>
        <v>0</v>
      </c>
      <c r="AI1070" s="3" t="b">
        <f t="shared" si="561"/>
        <v>1</v>
      </c>
      <c r="AJ1070" s="3" t="b">
        <f t="shared" si="562"/>
        <v>1</v>
      </c>
      <c r="AK1070" s="3">
        <f t="shared" si="565"/>
        <v>-2.6373333333333449</v>
      </c>
      <c r="AL1070" s="3" t="b">
        <f t="shared" si="549"/>
        <v>0</v>
      </c>
      <c r="AM1070" s="3" t="b">
        <f t="shared" si="540"/>
        <v>0</v>
      </c>
      <c r="AN1070" s="3" t="b">
        <f t="shared" si="563"/>
        <v>0</v>
      </c>
      <c r="AO1070" s="3">
        <f t="shared" si="564"/>
        <v>0</v>
      </c>
    </row>
    <row r="1071" spans="1:41" x14ac:dyDescent="0.2">
      <c r="A1071">
        <v>20160401</v>
      </c>
      <c r="B1071">
        <v>416.76</v>
      </c>
      <c r="C1071">
        <v>418.17</v>
      </c>
      <c r="D1071">
        <v>415.83</v>
      </c>
      <c r="E1071">
        <v>417.96</v>
      </c>
      <c r="F1071" s="3">
        <v>51235700</v>
      </c>
      <c r="G1071">
        <v>6409540000</v>
      </c>
      <c r="H1071">
        <f t="shared" si="566"/>
        <v>410.46633333333341</v>
      </c>
      <c r="I1071" s="1">
        <f t="shared" si="535"/>
        <v>2.3400000000000318</v>
      </c>
      <c r="J1071" s="1">
        <f t="shared" si="536"/>
        <v>1.4399999999999977</v>
      </c>
      <c r="K1071" s="1">
        <f t="shared" si="537"/>
        <v>0.90000000000003411</v>
      </c>
      <c r="L1071" s="1">
        <f t="shared" si="567"/>
        <v>2.3400000000000318</v>
      </c>
      <c r="M1071" s="1">
        <f t="shared" si="545"/>
        <v>5.4720000000000031</v>
      </c>
      <c r="N1071" s="2">
        <f t="shared" si="541"/>
        <v>433.416</v>
      </c>
      <c r="O1071" s="2">
        <f t="shared" si="542"/>
        <v>400.584</v>
      </c>
      <c r="P1071" s="2">
        <f t="shared" si="543"/>
        <v>430.48899999999998</v>
      </c>
      <c r="Q1071" s="2">
        <f t="shared" si="544"/>
        <v>411.14900000000006</v>
      </c>
      <c r="R1071" s="2">
        <f t="shared" si="550"/>
        <v>430.48899999999998</v>
      </c>
      <c r="S1071" s="2">
        <f t="shared" si="546"/>
        <v>436.15199999999999</v>
      </c>
      <c r="T1071" s="2">
        <f t="shared" si="547"/>
        <v>397.84800000000001</v>
      </c>
      <c r="U1071" s="2">
        <f t="shared" si="551"/>
        <v>433.12633333333332</v>
      </c>
      <c r="V1071" s="2">
        <f t="shared" si="552"/>
        <v>408.82800000000003</v>
      </c>
      <c r="W1071" s="2">
        <f t="shared" si="553"/>
        <v>433.12633333333332</v>
      </c>
      <c r="X1071" t="b">
        <f t="shared" si="554"/>
        <v>1</v>
      </c>
      <c r="Y1071" t="b">
        <f t="shared" si="555"/>
        <v>0</v>
      </c>
      <c r="Z1071" t="b">
        <f t="shared" si="556"/>
        <v>0</v>
      </c>
      <c r="AA1071" t="b">
        <f t="shared" si="557"/>
        <v>0</v>
      </c>
      <c r="AB1071" s="3">
        <f t="shared" si="538"/>
        <v>-2.6373333333333449</v>
      </c>
      <c r="AC1071" t="b">
        <f t="shared" si="548"/>
        <v>0</v>
      </c>
      <c r="AD1071" s="4"/>
      <c r="AE1071" s="3" t="b">
        <f t="shared" si="539"/>
        <v>0</v>
      </c>
      <c r="AF1071" s="3" t="b">
        <f t="shared" si="558"/>
        <v>0</v>
      </c>
      <c r="AG1071" s="3" t="b">
        <f t="shared" si="559"/>
        <v>0</v>
      </c>
      <c r="AH1071" s="3" t="b">
        <f t="shared" si="560"/>
        <v>0</v>
      </c>
      <c r="AI1071" s="3" t="b">
        <f t="shared" si="561"/>
        <v>1</v>
      </c>
      <c r="AJ1071" s="3" t="b">
        <f t="shared" si="562"/>
        <v>1</v>
      </c>
      <c r="AK1071" s="3">
        <f t="shared" si="565"/>
        <v>-2.6373333333333449</v>
      </c>
      <c r="AL1071" s="3" t="b">
        <f t="shared" si="549"/>
        <v>0</v>
      </c>
      <c r="AM1071" s="3" t="b">
        <f t="shared" si="540"/>
        <v>0</v>
      </c>
      <c r="AN1071" s="3" t="b">
        <f t="shared" si="563"/>
        <v>0</v>
      </c>
      <c r="AO1071" s="3">
        <f t="shared" si="564"/>
        <v>0</v>
      </c>
    </row>
    <row r="1072" spans="1:41" x14ac:dyDescent="0.2">
      <c r="A1072">
        <v>20160402</v>
      </c>
      <c r="B1072">
        <v>418.42</v>
      </c>
      <c r="C1072">
        <v>422.08</v>
      </c>
      <c r="D1072">
        <v>418.42</v>
      </c>
      <c r="E1072">
        <v>420.87</v>
      </c>
      <c r="F1072" s="3">
        <v>45681200</v>
      </c>
      <c r="G1072">
        <v>6436700000</v>
      </c>
      <c r="H1072">
        <f t="shared" si="566"/>
        <v>410.29433333333338</v>
      </c>
      <c r="I1072" s="1">
        <f t="shared" si="535"/>
        <v>3.6599999999999682</v>
      </c>
      <c r="J1072" s="1">
        <f t="shared" si="536"/>
        <v>4.1200000000000045</v>
      </c>
      <c r="K1072" s="1">
        <f t="shared" si="537"/>
        <v>0.46000000000003638</v>
      </c>
      <c r="L1072" s="1">
        <f t="shared" si="567"/>
        <v>4.1200000000000045</v>
      </c>
      <c r="M1072" s="1">
        <f t="shared" si="545"/>
        <v>5.3620000000000045</v>
      </c>
      <c r="N1072" s="2">
        <f t="shared" si="541"/>
        <v>436.33600000000001</v>
      </c>
      <c r="O1072" s="2">
        <f t="shared" si="542"/>
        <v>404.16399999999999</v>
      </c>
      <c r="P1072" s="2">
        <f t="shared" si="543"/>
        <v>430.48899999999998</v>
      </c>
      <c r="Q1072" s="2">
        <f t="shared" si="544"/>
        <v>411.14900000000006</v>
      </c>
      <c r="R1072" s="2">
        <f t="shared" si="550"/>
        <v>430.48899999999998</v>
      </c>
      <c r="S1072" s="2">
        <f t="shared" si="546"/>
        <v>439.017</v>
      </c>
      <c r="T1072" s="2">
        <f t="shared" si="547"/>
        <v>401.483</v>
      </c>
      <c r="U1072" s="2">
        <f t="shared" si="551"/>
        <v>433.12633333333332</v>
      </c>
      <c r="V1072" s="2">
        <f t="shared" si="552"/>
        <v>408.82800000000003</v>
      </c>
      <c r="W1072" s="2">
        <f t="shared" si="553"/>
        <v>433.12633333333332</v>
      </c>
      <c r="X1072" t="b">
        <f t="shared" si="554"/>
        <v>1</v>
      </c>
      <c r="Y1072" t="b">
        <f t="shared" si="555"/>
        <v>0</v>
      </c>
      <c r="Z1072" t="b">
        <f t="shared" si="556"/>
        <v>0</v>
      </c>
      <c r="AA1072" t="b">
        <f t="shared" si="557"/>
        <v>0</v>
      </c>
      <c r="AB1072" s="3">
        <f t="shared" si="538"/>
        <v>-2.6373333333333449</v>
      </c>
      <c r="AC1072" t="b">
        <f t="shared" si="548"/>
        <v>0</v>
      </c>
      <c r="AD1072" s="4"/>
      <c r="AE1072" s="3" t="b">
        <f t="shared" si="539"/>
        <v>0</v>
      </c>
      <c r="AF1072" s="3" t="b">
        <f t="shared" si="558"/>
        <v>0</v>
      </c>
      <c r="AG1072" s="3" t="b">
        <f t="shared" si="559"/>
        <v>0</v>
      </c>
      <c r="AH1072" s="3" t="b">
        <f t="shared" si="560"/>
        <v>0</v>
      </c>
      <c r="AI1072" s="3" t="b">
        <f t="shared" si="561"/>
        <v>1</v>
      </c>
      <c r="AJ1072" s="3" t="b">
        <f t="shared" si="562"/>
        <v>1</v>
      </c>
      <c r="AK1072" s="3">
        <f t="shared" si="565"/>
        <v>-2.6373333333333449</v>
      </c>
      <c r="AL1072" s="3" t="b">
        <f t="shared" si="549"/>
        <v>0</v>
      </c>
      <c r="AM1072" s="3" t="b">
        <f t="shared" si="540"/>
        <v>0</v>
      </c>
      <c r="AN1072" s="3" t="b">
        <f t="shared" si="563"/>
        <v>0</v>
      </c>
      <c r="AO1072" s="3">
        <f t="shared" si="564"/>
        <v>0</v>
      </c>
    </row>
    <row r="1073" spans="1:41" x14ac:dyDescent="0.2">
      <c r="A1073">
        <v>20160403</v>
      </c>
      <c r="B1073">
        <v>421.17</v>
      </c>
      <c r="C1073">
        <v>421.58</v>
      </c>
      <c r="D1073">
        <v>419.7</v>
      </c>
      <c r="E1073">
        <v>420.9</v>
      </c>
      <c r="F1073" s="3">
        <v>38053700</v>
      </c>
      <c r="G1073">
        <v>6480470000</v>
      </c>
      <c r="H1073">
        <f t="shared" si="566"/>
        <v>410.19277777777791</v>
      </c>
      <c r="I1073" s="1">
        <f t="shared" si="535"/>
        <v>1.8799999999999955</v>
      </c>
      <c r="J1073" s="1">
        <f t="shared" si="536"/>
        <v>0.70999999999997954</v>
      </c>
      <c r="K1073" s="1">
        <f t="shared" si="537"/>
        <v>1.1700000000000159</v>
      </c>
      <c r="L1073" s="1">
        <f t="shared" si="567"/>
        <v>1.8799999999999955</v>
      </c>
      <c r="M1073" s="1">
        <f t="shared" si="545"/>
        <v>4.6713333333333367</v>
      </c>
      <c r="N1073" s="2">
        <f t="shared" si="541"/>
        <v>434.654</v>
      </c>
      <c r="O1073" s="2">
        <f t="shared" si="542"/>
        <v>406.62599999999998</v>
      </c>
      <c r="P1073" s="2">
        <f t="shared" si="543"/>
        <v>430.48899999999998</v>
      </c>
      <c r="Q1073" s="2">
        <f t="shared" si="544"/>
        <v>411.14900000000006</v>
      </c>
      <c r="R1073" s="2">
        <f t="shared" si="550"/>
        <v>430.48899999999998</v>
      </c>
      <c r="S1073" s="2">
        <f t="shared" si="546"/>
        <v>436.98966666666666</v>
      </c>
      <c r="T1073" s="2">
        <f t="shared" si="547"/>
        <v>404.29033333333331</v>
      </c>
      <c r="U1073" s="2">
        <f t="shared" si="551"/>
        <v>433.12633333333332</v>
      </c>
      <c r="V1073" s="2">
        <f t="shared" si="552"/>
        <v>408.82800000000003</v>
      </c>
      <c r="W1073" s="2">
        <f t="shared" si="553"/>
        <v>433.12633333333332</v>
      </c>
      <c r="X1073" t="b">
        <f t="shared" si="554"/>
        <v>1</v>
      </c>
      <c r="Y1073" t="b">
        <f t="shared" si="555"/>
        <v>0</v>
      </c>
      <c r="Z1073" t="b">
        <f t="shared" si="556"/>
        <v>0</v>
      </c>
      <c r="AA1073" t="b">
        <f t="shared" si="557"/>
        <v>0</v>
      </c>
      <c r="AB1073" s="3">
        <f t="shared" si="538"/>
        <v>-2.6373333333333449</v>
      </c>
      <c r="AC1073" t="b">
        <f t="shared" si="548"/>
        <v>0</v>
      </c>
      <c r="AD1073" s="4"/>
      <c r="AE1073" s="3" t="b">
        <f t="shared" si="539"/>
        <v>0</v>
      </c>
      <c r="AF1073" s="3" t="b">
        <f t="shared" si="558"/>
        <v>0</v>
      </c>
      <c r="AG1073" s="3" t="b">
        <f t="shared" si="559"/>
        <v>0</v>
      </c>
      <c r="AH1073" s="3" t="b">
        <f t="shared" si="560"/>
        <v>0</v>
      </c>
      <c r="AI1073" s="3" t="b">
        <f t="shared" si="561"/>
        <v>1</v>
      </c>
      <c r="AJ1073" s="3" t="b">
        <f t="shared" si="562"/>
        <v>1</v>
      </c>
      <c r="AK1073" s="3">
        <f t="shared" si="565"/>
        <v>-2.6373333333333449</v>
      </c>
      <c r="AL1073" s="3" t="b">
        <f t="shared" si="549"/>
        <v>0</v>
      </c>
      <c r="AM1073" s="3" t="b">
        <f t="shared" si="540"/>
        <v>0</v>
      </c>
      <c r="AN1073" s="3" t="b">
        <f t="shared" si="563"/>
        <v>0</v>
      </c>
      <c r="AO1073" s="3">
        <f t="shared" si="564"/>
        <v>0</v>
      </c>
    </row>
    <row r="1074" spans="1:41" x14ac:dyDescent="0.2">
      <c r="A1074">
        <v>20160404</v>
      </c>
      <c r="B1074">
        <v>421.3</v>
      </c>
      <c r="C1074">
        <v>422.34</v>
      </c>
      <c r="D1074">
        <v>419.6</v>
      </c>
      <c r="E1074">
        <v>421.44</v>
      </c>
      <c r="F1074" s="3">
        <v>50634300</v>
      </c>
      <c r="G1074">
        <v>6483910000</v>
      </c>
      <c r="H1074">
        <f t="shared" si="566"/>
        <v>410.05733333333347</v>
      </c>
      <c r="I1074" s="1">
        <f t="shared" si="535"/>
        <v>2.7399999999999523</v>
      </c>
      <c r="J1074" s="1">
        <f t="shared" si="536"/>
        <v>1.4399999999999977</v>
      </c>
      <c r="K1074" s="1">
        <f t="shared" si="537"/>
        <v>1.2999999999999545</v>
      </c>
      <c r="L1074" s="1">
        <f t="shared" si="567"/>
        <v>2.7399999999999523</v>
      </c>
      <c r="M1074" s="1">
        <f t="shared" si="545"/>
        <v>4.5466666666666695</v>
      </c>
      <c r="N1074" s="2">
        <f t="shared" si="541"/>
        <v>434.61</v>
      </c>
      <c r="O1074" s="2">
        <f t="shared" si="542"/>
        <v>407.33000000000004</v>
      </c>
      <c r="P1074" s="2">
        <f t="shared" si="543"/>
        <v>430.48899999999998</v>
      </c>
      <c r="Q1074" s="2">
        <f t="shared" si="544"/>
        <v>411.14900000000006</v>
      </c>
      <c r="R1074" s="2">
        <f t="shared" si="550"/>
        <v>430.48899999999998</v>
      </c>
      <c r="S1074" s="2">
        <f t="shared" si="546"/>
        <v>436.88333333333338</v>
      </c>
      <c r="T1074" s="2">
        <f t="shared" si="547"/>
        <v>405.05666666666667</v>
      </c>
      <c r="U1074" s="2">
        <f t="shared" si="551"/>
        <v>433.12633333333332</v>
      </c>
      <c r="V1074" s="2">
        <f t="shared" si="552"/>
        <v>408.82800000000003</v>
      </c>
      <c r="W1074" s="2">
        <f t="shared" si="553"/>
        <v>433.12633333333332</v>
      </c>
      <c r="X1074" t="b">
        <f t="shared" si="554"/>
        <v>1</v>
      </c>
      <c r="Y1074" t="b">
        <f t="shared" si="555"/>
        <v>0</v>
      </c>
      <c r="Z1074" t="b">
        <f t="shared" si="556"/>
        <v>0</v>
      </c>
      <c r="AA1074" t="b">
        <f t="shared" si="557"/>
        <v>0</v>
      </c>
      <c r="AB1074" s="3">
        <f t="shared" si="538"/>
        <v>-2.6373333333333449</v>
      </c>
      <c r="AC1074" t="b">
        <f t="shared" si="548"/>
        <v>0</v>
      </c>
      <c r="AD1074" s="4"/>
      <c r="AE1074" s="3" t="b">
        <f t="shared" si="539"/>
        <v>0</v>
      </c>
      <c r="AF1074" s="3" t="b">
        <f t="shared" si="558"/>
        <v>0</v>
      </c>
      <c r="AG1074" s="3" t="b">
        <f t="shared" si="559"/>
        <v>0</v>
      </c>
      <c r="AH1074" s="3" t="b">
        <f t="shared" si="560"/>
        <v>0</v>
      </c>
      <c r="AI1074" s="3" t="b">
        <f t="shared" si="561"/>
        <v>1</v>
      </c>
      <c r="AJ1074" s="3" t="b">
        <f t="shared" si="562"/>
        <v>1</v>
      </c>
      <c r="AK1074" s="3">
        <f t="shared" si="565"/>
        <v>-2.6373333333333449</v>
      </c>
      <c r="AL1074" s="3" t="b">
        <f t="shared" si="549"/>
        <v>0</v>
      </c>
      <c r="AM1074" s="3" t="b">
        <f t="shared" si="540"/>
        <v>0</v>
      </c>
      <c r="AN1074" s="3" t="b">
        <f t="shared" si="563"/>
        <v>0</v>
      </c>
      <c r="AO1074" s="3">
        <f t="shared" si="564"/>
        <v>0</v>
      </c>
    </row>
    <row r="1075" spans="1:41" x14ac:dyDescent="0.2">
      <c r="A1075">
        <v>20160405</v>
      </c>
      <c r="B1075">
        <v>421.02</v>
      </c>
      <c r="C1075">
        <v>424.26</v>
      </c>
      <c r="D1075">
        <v>420.61</v>
      </c>
      <c r="E1075">
        <v>424.03</v>
      </c>
      <c r="F1075" s="3">
        <v>60718000</v>
      </c>
      <c r="G1075">
        <v>6481350000</v>
      </c>
      <c r="H1075">
        <f t="shared" si="566"/>
        <v>409.94044444444467</v>
      </c>
      <c r="I1075" s="1">
        <f t="shared" si="535"/>
        <v>3.6499999999999773</v>
      </c>
      <c r="J1075" s="1">
        <f t="shared" si="536"/>
        <v>2.8199999999999932</v>
      </c>
      <c r="K1075" s="1">
        <f t="shared" si="537"/>
        <v>0.82999999999998408</v>
      </c>
      <c r="L1075" s="1">
        <f t="shared" si="567"/>
        <v>3.6499999999999773</v>
      </c>
      <c r="M1075" s="1">
        <f t="shared" si="545"/>
        <v>4.447333333333332</v>
      </c>
      <c r="N1075" s="2">
        <f t="shared" si="541"/>
        <v>435.77699999999999</v>
      </c>
      <c r="O1075" s="2">
        <f t="shared" si="542"/>
        <v>409.09300000000002</v>
      </c>
      <c r="P1075" s="2">
        <f t="shared" si="543"/>
        <v>430.48899999999998</v>
      </c>
      <c r="Q1075" s="2">
        <f t="shared" si="544"/>
        <v>411.14900000000006</v>
      </c>
      <c r="R1075" s="2">
        <f t="shared" si="550"/>
        <v>430.48899999999998</v>
      </c>
      <c r="S1075" s="2">
        <f t="shared" si="546"/>
        <v>438.00066666666669</v>
      </c>
      <c r="T1075" s="2">
        <f t="shared" si="547"/>
        <v>406.86933333333332</v>
      </c>
      <c r="U1075" s="2">
        <f t="shared" si="551"/>
        <v>433.12633333333332</v>
      </c>
      <c r="V1075" s="2">
        <f t="shared" si="552"/>
        <v>408.82800000000003</v>
      </c>
      <c r="W1075" s="2">
        <f t="shared" si="553"/>
        <v>433.12633333333332</v>
      </c>
      <c r="X1075" t="b">
        <f t="shared" si="554"/>
        <v>1</v>
      </c>
      <c r="Y1075" t="b">
        <f t="shared" si="555"/>
        <v>0</v>
      </c>
      <c r="Z1075" t="b">
        <f t="shared" si="556"/>
        <v>0</v>
      </c>
      <c r="AA1075" t="b">
        <f t="shared" si="557"/>
        <v>0</v>
      </c>
      <c r="AB1075" s="3">
        <f t="shared" si="538"/>
        <v>-2.6373333333333449</v>
      </c>
      <c r="AC1075" t="b">
        <f t="shared" si="548"/>
        <v>0</v>
      </c>
      <c r="AD1075" s="4"/>
      <c r="AE1075" s="3" t="b">
        <f t="shared" si="539"/>
        <v>0</v>
      </c>
      <c r="AF1075" s="3" t="b">
        <f t="shared" si="558"/>
        <v>0</v>
      </c>
      <c r="AG1075" s="3" t="b">
        <f t="shared" si="559"/>
        <v>0</v>
      </c>
      <c r="AH1075" s="3" t="b">
        <f t="shared" si="560"/>
        <v>0</v>
      </c>
      <c r="AI1075" s="3" t="b">
        <f t="shared" si="561"/>
        <v>1</v>
      </c>
      <c r="AJ1075" s="3" t="b">
        <f t="shared" si="562"/>
        <v>1</v>
      </c>
      <c r="AK1075" s="3">
        <f t="shared" si="565"/>
        <v>-2.6373333333333449</v>
      </c>
      <c r="AL1075" s="3" t="b">
        <f t="shared" si="549"/>
        <v>0</v>
      </c>
      <c r="AM1075" s="3" t="b">
        <f t="shared" si="540"/>
        <v>0</v>
      </c>
      <c r="AN1075" s="3" t="b">
        <f t="shared" si="563"/>
        <v>0</v>
      </c>
      <c r="AO1075" s="3">
        <f t="shared" si="564"/>
        <v>0</v>
      </c>
    </row>
    <row r="1076" spans="1:41" x14ac:dyDescent="0.2">
      <c r="A1076">
        <v>20160406</v>
      </c>
      <c r="B1076">
        <v>424.28</v>
      </c>
      <c r="C1076">
        <v>424.53</v>
      </c>
      <c r="D1076">
        <v>422.73</v>
      </c>
      <c r="E1076">
        <v>423.41</v>
      </c>
      <c r="F1076" s="3">
        <v>59091000</v>
      </c>
      <c r="G1076">
        <v>6533260000</v>
      </c>
      <c r="H1076">
        <f t="shared" si="566"/>
        <v>409.88400000000013</v>
      </c>
      <c r="I1076" s="1">
        <f t="shared" si="535"/>
        <v>1.7999999999999545</v>
      </c>
      <c r="J1076" s="1">
        <f t="shared" si="536"/>
        <v>0.5</v>
      </c>
      <c r="K1076" s="1">
        <f t="shared" si="537"/>
        <v>1.2999999999999545</v>
      </c>
      <c r="L1076" s="1">
        <f t="shared" si="567"/>
        <v>1.7999999999999545</v>
      </c>
      <c r="M1076" s="1">
        <f t="shared" si="545"/>
        <v>4.4659999999999966</v>
      </c>
      <c r="N1076" s="2">
        <f t="shared" si="541"/>
        <v>437.02799999999996</v>
      </c>
      <c r="O1076" s="2">
        <f t="shared" si="542"/>
        <v>410.23200000000003</v>
      </c>
      <c r="P1076" s="2">
        <f t="shared" si="543"/>
        <v>430.48899999999998</v>
      </c>
      <c r="Q1076" s="2">
        <f t="shared" si="544"/>
        <v>411.14900000000006</v>
      </c>
      <c r="R1076" s="2">
        <f t="shared" si="550"/>
        <v>430.48899999999998</v>
      </c>
      <c r="S1076" s="2">
        <f t="shared" si="546"/>
        <v>439.26099999999997</v>
      </c>
      <c r="T1076" s="2">
        <f t="shared" si="547"/>
        <v>407.99900000000002</v>
      </c>
      <c r="U1076" s="2">
        <f t="shared" si="551"/>
        <v>433.12633333333332</v>
      </c>
      <c r="V1076" s="2">
        <f t="shared" si="552"/>
        <v>408.82800000000003</v>
      </c>
      <c r="W1076" s="2">
        <f t="shared" si="553"/>
        <v>433.12633333333332</v>
      </c>
      <c r="X1076" t="b">
        <f t="shared" si="554"/>
        <v>1</v>
      </c>
      <c r="Y1076" t="b">
        <f t="shared" si="555"/>
        <v>0</v>
      </c>
      <c r="Z1076" t="b">
        <f t="shared" si="556"/>
        <v>0</v>
      </c>
      <c r="AA1076" t="b">
        <f t="shared" si="557"/>
        <v>0</v>
      </c>
      <c r="AB1076" s="3">
        <f t="shared" si="538"/>
        <v>-2.6373333333333449</v>
      </c>
      <c r="AC1076" t="b">
        <f t="shared" si="548"/>
        <v>0</v>
      </c>
      <c r="AD1076" s="4"/>
      <c r="AE1076" s="3" t="b">
        <f t="shared" si="539"/>
        <v>0</v>
      </c>
      <c r="AF1076" s="3" t="b">
        <f t="shared" si="558"/>
        <v>0</v>
      </c>
      <c r="AG1076" s="3" t="b">
        <f t="shared" si="559"/>
        <v>0</v>
      </c>
      <c r="AH1076" s="3" t="b">
        <f t="shared" si="560"/>
        <v>0</v>
      </c>
      <c r="AI1076" s="3" t="b">
        <f t="shared" si="561"/>
        <v>1</v>
      </c>
      <c r="AJ1076" s="3" t="b">
        <f t="shared" si="562"/>
        <v>1</v>
      </c>
      <c r="AK1076" s="3">
        <f t="shared" si="565"/>
        <v>-2.6373333333333449</v>
      </c>
      <c r="AL1076" s="3" t="b">
        <f t="shared" si="549"/>
        <v>0</v>
      </c>
      <c r="AM1076" s="3" t="b">
        <f t="shared" si="540"/>
        <v>0</v>
      </c>
      <c r="AN1076" s="3" t="b">
        <f t="shared" si="563"/>
        <v>0</v>
      </c>
      <c r="AO1076" s="3">
        <f t="shared" si="564"/>
        <v>0</v>
      </c>
    </row>
    <row r="1077" spans="1:41" x14ac:dyDescent="0.2">
      <c r="A1077">
        <v>20160407</v>
      </c>
      <c r="B1077">
        <v>423.62</v>
      </c>
      <c r="C1077">
        <v>423.66</v>
      </c>
      <c r="D1077">
        <v>420.52</v>
      </c>
      <c r="E1077">
        <v>422.75</v>
      </c>
      <c r="F1077" s="3">
        <v>57858600</v>
      </c>
      <c r="G1077">
        <v>6524680000</v>
      </c>
      <c r="H1077">
        <f t="shared" si="566"/>
        <v>409.49911111111123</v>
      </c>
      <c r="I1077" s="1">
        <f t="shared" si="535"/>
        <v>3.1400000000000432</v>
      </c>
      <c r="J1077" s="1">
        <f t="shared" si="536"/>
        <v>0.25</v>
      </c>
      <c r="K1077" s="1">
        <f t="shared" si="537"/>
        <v>2.8900000000000432</v>
      </c>
      <c r="L1077" s="1">
        <f t="shared" si="567"/>
        <v>3.1400000000000432</v>
      </c>
      <c r="M1077" s="1">
        <f t="shared" si="545"/>
        <v>4.1959999999999926</v>
      </c>
      <c r="N1077" s="2">
        <f t="shared" si="541"/>
        <v>434.678</v>
      </c>
      <c r="O1077" s="2">
        <f t="shared" si="542"/>
        <v>409.50200000000007</v>
      </c>
      <c r="P1077" s="2">
        <f t="shared" si="543"/>
        <v>430.48899999999998</v>
      </c>
      <c r="Q1077" s="2">
        <f t="shared" si="544"/>
        <v>411.14900000000006</v>
      </c>
      <c r="R1077" s="2">
        <f t="shared" si="550"/>
        <v>430.48899999999998</v>
      </c>
      <c r="S1077" s="2">
        <f t="shared" si="546"/>
        <v>436.77600000000001</v>
      </c>
      <c r="T1077" s="2">
        <f t="shared" si="547"/>
        <v>407.40400000000005</v>
      </c>
      <c r="U1077" s="2">
        <f t="shared" si="551"/>
        <v>433.12633333333332</v>
      </c>
      <c r="V1077" s="2">
        <f t="shared" si="552"/>
        <v>408.82800000000003</v>
      </c>
      <c r="W1077" s="2">
        <f t="shared" si="553"/>
        <v>433.12633333333332</v>
      </c>
      <c r="X1077" t="b">
        <f t="shared" si="554"/>
        <v>1</v>
      </c>
      <c r="Y1077" t="b">
        <f t="shared" si="555"/>
        <v>0</v>
      </c>
      <c r="Z1077" t="b">
        <f t="shared" si="556"/>
        <v>0</v>
      </c>
      <c r="AA1077" t="b">
        <f t="shared" si="557"/>
        <v>0</v>
      </c>
      <c r="AB1077" s="3">
        <f t="shared" si="538"/>
        <v>-2.6373333333333449</v>
      </c>
      <c r="AC1077" t="b">
        <f t="shared" si="548"/>
        <v>0</v>
      </c>
      <c r="AD1077" s="4"/>
      <c r="AE1077" s="3" t="b">
        <f t="shared" si="539"/>
        <v>0</v>
      </c>
      <c r="AF1077" s="3" t="b">
        <f t="shared" si="558"/>
        <v>0</v>
      </c>
      <c r="AG1077" s="3" t="b">
        <f t="shared" si="559"/>
        <v>0</v>
      </c>
      <c r="AH1077" s="3" t="b">
        <f t="shared" si="560"/>
        <v>0</v>
      </c>
      <c r="AI1077" s="3" t="b">
        <f t="shared" si="561"/>
        <v>1</v>
      </c>
      <c r="AJ1077" s="3" t="b">
        <f t="shared" si="562"/>
        <v>1</v>
      </c>
      <c r="AK1077" s="3">
        <f t="shared" si="565"/>
        <v>-2.6373333333333449</v>
      </c>
      <c r="AL1077" s="3" t="b">
        <f t="shared" si="549"/>
        <v>0</v>
      </c>
      <c r="AM1077" s="3" t="b">
        <f t="shared" si="540"/>
        <v>0</v>
      </c>
      <c r="AN1077" s="3" t="b">
        <f t="shared" si="563"/>
        <v>0</v>
      </c>
      <c r="AO1077" s="3">
        <f t="shared" si="564"/>
        <v>0</v>
      </c>
    </row>
    <row r="1078" spans="1:41" x14ac:dyDescent="0.2">
      <c r="A1078">
        <v>20160408</v>
      </c>
      <c r="B1078">
        <v>422.91</v>
      </c>
      <c r="C1078">
        <v>425.36</v>
      </c>
      <c r="D1078">
        <v>419.63</v>
      </c>
      <c r="E1078">
        <v>420.35</v>
      </c>
      <c r="F1078" s="3">
        <v>63454700</v>
      </c>
      <c r="G1078">
        <v>6515190000</v>
      </c>
      <c r="H1078">
        <f t="shared" si="566"/>
        <v>409.16044444444458</v>
      </c>
      <c r="I1078" s="1">
        <f t="shared" si="535"/>
        <v>5.7300000000000182</v>
      </c>
      <c r="J1078" s="1">
        <f t="shared" si="536"/>
        <v>2.6100000000000136</v>
      </c>
      <c r="K1078" s="1">
        <f t="shared" si="537"/>
        <v>3.1200000000000045</v>
      </c>
      <c r="L1078" s="1">
        <f t="shared" si="567"/>
        <v>5.7300000000000182</v>
      </c>
      <c r="M1078" s="1">
        <f t="shared" si="545"/>
        <v>4.2779999999999969</v>
      </c>
      <c r="N1078" s="2">
        <f t="shared" si="541"/>
        <v>435.32900000000001</v>
      </c>
      <c r="O1078" s="2">
        <f t="shared" si="542"/>
        <v>409.661</v>
      </c>
      <c r="P1078" s="2">
        <f t="shared" si="543"/>
        <v>430.48899999999998</v>
      </c>
      <c r="Q1078" s="2">
        <f t="shared" si="544"/>
        <v>411.14900000000006</v>
      </c>
      <c r="R1078" s="2">
        <f t="shared" si="550"/>
        <v>430.48899999999998</v>
      </c>
      <c r="S1078" s="2">
        <f t="shared" si="546"/>
        <v>437.46800000000002</v>
      </c>
      <c r="T1078" s="2">
        <f t="shared" si="547"/>
        <v>407.52199999999999</v>
      </c>
      <c r="U1078" s="2">
        <f t="shared" si="551"/>
        <v>433.12633333333332</v>
      </c>
      <c r="V1078" s="2">
        <f t="shared" si="552"/>
        <v>408.82800000000003</v>
      </c>
      <c r="W1078" s="2">
        <f t="shared" si="553"/>
        <v>433.12633333333332</v>
      </c>
      <c r="X1078" t="b">
        <f t="shared" si="554"/>
        <v>1</v>
      </c>
      <c r="Y1078" t="b">
        <f t="shared" si="555"/>
        <v>0</v>
      </c>
      <c r="Z1078" t="b">
        <f t="shared" si="556"/>
        <v>0</v>
      </c>
      <c r="AA1078" t="b">
        <f t="shared" si="557"/>
        <v>0</v>
      </c>
      <c r="AB1078" s="3">
        <f t="shared" si="538"/>
        <v>-2.6373333333333449</v>
      </c>
      <c r="AC1078" t="b">
        <f t="shared" si="548"/>
        <v>0</v>
      </c>
      <c r="AD1078" s="4"/>
      <c r="AE1078" s="3" t="b">
        <f t="shared" si="539"/>
        <v>0</v>
      </c>
      <c r="AF1078" s="3" t="b">
        <f t="shared" si="558"/>
        <v>0</v>
      </c>
      <c r="AG1078" s="3" t="b">
        <f t="shared" si="559"/>
        <v>0</v>
      </c>
      <c r="AH1078" s="3" t="b">
        <f t="shared" si="560"/>
        <v>0</v>
      </c>
      <c r="AI1078" s="3" t="b">
        <f t="shared" si="561"/>
        <v>1</v>
      </c>
      <c r="AJ1078" s="3" t="b">
        <f t="shared" si="562"/>
        <v>1</v>
      </c>
      <c r="AK1078" s="3">
        <f t="shared" si="565"/>
        <v>-2.6373333333333449</v>
      </c>
      <c r="AL1078" s="3" t="b">
        <f t="shared" si="549"/>
        <v>0</v>
      </c>
      <c r="AM1078" s="3" t="b">
        <f t="shared" si="540"/>
        <v>0</v>
      </c>
      <c r="AN1078" s="3" t="b">
        <f t="shared" si="563"/>
        <v>0</v>
      </c>
      <c r="AO1078" s="3">
        <f t="shared" si="564"/>
        <v>0</v>
      </c>
    </row>
    <row r="1079" spans="1:41" x14ac:dyDescent="0.2">
      <c r="A1079">
        <v>20160409</v>
      </c>
      <c r="B1079">
        <v>420.81</v>
      </c>
      <c r="C1079">
        <v>420.89</v>
      </c>
      <c r="D1079">
        <v>416.51</v>
      </c>
      <c r="E1079">
        <v>419.41</v>
      </c>
      <c r="F1079" s="3">
        <v>49792700</v>
      </c>
      <c r="G1079">
        <v>6484410000</v>
      </c>
      <c r="H1079">
        <f t="shared" si="566"/>
        <v>408.85755555555579</v>
      </c>
      <c r="I1079" s="1">
        <f t="shared" si="535"/>
        <v>4.3799999999999955</v>
      </c>
      <c r="J1079" s="1">
        <f t="shared" si="536"/>
        <v>0.53999999999996362</v>
      </c>
      <c r="K1079" s="1">
        <f t="shared" si="537"/>
        <v>3.8400000000000318</v>
      </c>
      <c r="L1079" s="1">
        <f t="shared" si="567"/>
        <v>4.3799999999999955</v>
      </c>
      <c r="M1079" s="1">
        <f t="shared" si="545"/>
        <v>4.447333333333332</v>
      </c>
      <c r="N1079" s="2">
        <f t="shared" si="541"/>
        <v>432.04199999999997</v>
      </c>
      <c r="O1079" s="2">
        <f t="shared" si="542"/>
        <v>405.358</v>
      </c>
      <c r="P1079" s="2">
        <f t="shared" si="543"/>
        <v>430.48899999999998</v>
      </c>
      <c r="Q1079" s="2">
        <f t="shared" si="544"/>
        <v>411.14900000000006</v>
      </c>
      <c r="R1079" s="2">
        <f t="shared" si="550"/>
        <v>430.48899999999998</v>
      </c>
      <c r="S1079" s="2">
        <f t="shared" si="546"/>
        <v>434.26566666666668</v>
      </c>
      <c r="T1079" s="2">
        <f t="shared" si="547"/>
        <v>403.1343333333333</v>
      </c>
      <c r="U1079" s="2">
        <f t="shared" si="551"/>
        <v>433.12633333333332</v>
      </c>
      <c r="V1079" s="2">
        <f t="shared" si="552"/>
        <v>408.82800000000003</v>
      </c>
      <c r="W1079" s="2">
        <f t="shared" si="553"/>
        <v>433.12633333333332</v>
      </c>
      <c r="X1079" t="b">
        <f t="shared" si="554"/>
        <v>1</v>
      </c>
      <c r="Y1079" t="b">
        <f t="shared" si="555"/>
        <v>0</v>
      </c>
      <c r="Z1079" t="b">
        <f t="shared" si="556"/>
        <v>0</v>
      </c>
      <c r="AA1079" t="b">
        <f t="shared" si="557"/>
        <v>0</v>
      </c>
      <c r="AB1079" s="3">
        <f t="shared" si="538"/>
        <v>-2.6373333333333449</v>
      </c>
      <c r="AC1079" t="b">
        <f t="shared" si="548"/>
        <v>0</v>
      </c>
      <c r="AD1079" s="4"/>
      <c r="AE1079" s="3" t="b">
        <f t="shared" si="539"/>
        <v>0</v>
      </c>
      <c r="AF1079" s="3" t="b">
        <f t="shared" si="558"/>
        <v>0</v>
      </c>
      <c r="AG1079" s="3" t="b">
        <f t="shared" si="559"/>
        <v>0</v>
      </c>
      <c r="AH1079" s="3" t="b">
        <f t="shared" si="560"/>
        <v>0</v>
      </c>
      <c r="AI1079" s="3" t="b">
        <f t="shared" si="561"/>
        <v>1</v>
      </c>
      <c r="AJ1079" s="3" t="b">
        <f t="shared" si="562"/>
        <v>1</v>
      </c>
      <c r="AK1079" s="3">
        <f t="shared" si="565"/>
        <v>-2.6373333333333449</v>
      </c>
      <c r="AL1079" s="3" t="b">
        <f t="shared" si="549"/>
        <v>0</v>
      </c>
      <c r="AM1079" s="3" t="b">
        <f t="shared" si="540"/>
        <v>0</v>
      </c>
      <c r="AN1079" s="3" t="b">
        <f t="shared" si="563"/>
        <v>0</v>
      </c>
      <c r="AO1079" s="3">
        <f t="shared" si="564"/>
        <v>0</v>
      </c>
    </row>
    <row r="1080" spans="1:41" x14ac:dyDescent="0.2">
      <c r="A1080">
        <v>20160410</v>
      </c>
      <c r="B1080">
        <v>419.59</v>
      </c>
      <c r="C1080">
        <v>422.44</v>
      </c>
      <c r="D1080">
        <v>419.26</v>
      </c>
      <c r="E1080">
        <v>421.56</v>
      </c>
      <c r="F1080" s="3">
        <v>73478600</v>
      </c>
      <c r="G1080">
        <v>6467330000</v>
      </c>
      <c r="H1080">
        <f t="shared" si="566"/>
        <v>408.54000000000025</v>
      </c>
      <c r="I1080" s="1">
        <f t="shared" si="535"/>
        <v>3.1800000000000068</v>
      </c>
      <c r="J1080" s="1">
        <f t="shared" si="536"/>
        <v>3.0299999999999727</v>
      </c>
      <c r="K1080" s="1">
        <f t="shared" si="537"/>
        <v>0.15000000000003411</v>
      </c>
      <c r="L1080" s="1">
        <f t="shared" si="567"/>
        <v>3.1800000000000068</v>
      </c>
      <c r="M1080" s="1">
        <f t="shared" si="545"/>
        <v>4.5713333333333326</v>
      </c>
      <c r="N1080" s="2">
        <f t="shared" si="541"/>
        <v>434.56400000000002</v>
      </c>
      <c r="O1080" s="2">
        <f t="shared" si="542"/>
        <v>407.13600000000002</v>
      </c>
      <c r="P1080" s="2">
        <f t="shared" si="543"/>
        <v>430.48899999999998</v>
      </c>
      <c r="Q1080" s="2">
        <f t="shared" si="544"/>
        <v>411.14900000000006</v>
      </c>
      <c r="R1080" s="2">
        <f t="shared" si="550"/>
        <v>430.48899999999998</v>
      </c>
      <c r="S1080" s="2">
        <f t="shared" si="546"/>
        <v>436.84966666666668</v>
      </c>
      <c r="T1080" s="2">
        <f t="shared" si="547"/>
        <v>404.85033333333337</v>
      </c>
      <c r="U1080" s="2">
        <f t="shared" si="551"/>
        <v>433.12633333333332</v>
      </c>
      <c r="V1080" s="2">
        <f t="shared" si="552"/>
        <v>408.82800000000003</v>
      </c>
      <c r="W1080" s="2">
        <f t="shared" si="553"/>
        <v>433.12633333333332</v>
      </c>
      <c r="X1080" t="b">
        <f t="shared" si="554"/>
        <v>1</v>
      </c>
      <c r="Y1080" t="b">
        <f t="shared" si="555"/>
        <v>0</v>
      </c>
      <c r="Z1080" t="b">
        <f t="shared" si="556"/>
        <v>0</v>
      </c>
      <c r="AA1080" t="b">
        <f t="shared" si="557"/>
        <v>0</v>
      </c>
      <c r="AB1080" s="3">
        <f t="shared" si="538"/>
        <v>-2.6373333333333449</v>
      </c>
      <c r="AC1080" t="b">
        <f t="shared" si="548"/>
        <v>0</v>
      </c>
      <c r="AD1080" s="4"/>
      <c r="AE1080" s="3" t="b">
        <f t="shared" si="539"/>
        <v>0</v>
      </c>
      <c r="AF1080" s="3" t="b">
        <f t="shared" si="558"/>
        <v>0</v>
      </c>
      <c r="AG1080" s="3" t="b">
        <f t="shared" si="559"/>
        <v>0</v>
      </c>
      <c r="AH1080" s="3" t="b">
        <f t="shared" si="560"/>
        <v>0</v>
      </c>
      <c r="AI1080" s="3" t="b">
        <f t="shared" si="561"/>
        <v>1</v>
      </c>
      <c r="AJ1080" s="3" t="b">
        <f t="shared" si="562"/>
        <v>1</v>
      </c>
      <c r="AK1080" s="3">
        <f t="shared" si="565"/>
        <v>-2.6373333333333449</v>
      </c>
      <c r="AL1080" s="3" t="b">
        <f t="shared" si="549"/>
        <v>0</v>
      </c>
      <c r="AM1080" s="3" t="b">
        <f t="shared" si="540"/>
        <v>0</v>
      </c>
      <c r="AN1080" s="3" t="b">
        <f t="shared" si="563"/>
        <v>0</v>
      </c>
      <c r="AO1080" s="3">
        <f t="shared" si="564"/>
        <v>0</v>
      </c>
    </row>
    <row r="1081" spans="1:41" x14ac:dyDescent="0.2">
      <c r="A1081">
        <v>20160411</v>
      </c>
      <c r="B1081">
        <v>421.87</v>
      </c>
      <c r="C1081">
        <v>422.74</v>
      </c>
      <c r="D1081">
        <v>420.53</v>
      </c>
      <c r="E1081">
        <v>422.48</v>
      </c>
      <c r="F1081" s="3">
        <v>50747500</v>
      </c>
      <c r="G1081">
        <v>6504290000</v>
      </c>
      <c r="H1081">
        <f t="shared" si="566"/>
        <v>408.24144444444465</v>
      </c>
      <c r="I1081" s="1">
        <f t="shared" si="535"/>
        <v>2.2100000000000364</v>
      </c>
      <c r="J1081" s="1">
        <f t="shared" si="536"/>
        <v>1.1800000000000068</v>
      </c>
      <c r="K1081" s="1">
        <f t="shared" si="537"/>
        <v>1.0300000000000296</v>
      </c>
      <c r="L1081" s="1">
        <f t="shared" si="567"/>
        <v>2.2100000000000364</v>
      </c>
      <c r="M1081" s="1">
        <f t="shared" si="545"/>
        <v>4.6013333333333319</v>
      </c>
      <c r="N1081" s="2">
        <f t="shared" si="541"/>
        <v>435.43899999999996</v>
      </c>
      <c r="O1081" s="2">
        <f t="shared" si="542"/>
        <v>407.83100000000002</v>
      </c>
      <c r="P1081" s="2">
        <f t="shared" si="543"/>
        <v>430.48899999999998</v>
      </c>
      <c r="Q1081" s="2">
        <f t="shared" si="544"/>
        <v>411.14900000000006</v>
      </c>
      <c r="R1081" s="2">
        <f t="shared" si="550"/>
        <v>430.48899999999998</v>
      </c>
      <c r="S1081" s="2">
        <f t="shared" si="546"/>
        <v>437.73966666666666</v>
      </c>
      <c r="T1081" s="2">
        <f t="shared" si="547"/>
        <v>405.53033333333332</v>
      </c>
      <c r="U1081" s="2">
        <f t="shared" si="551"/>
        <v>433.12633333333332</v>
      </c>
      <c r="V1081" s="2">
        <f t="shared" si="552"/>
        <v>408.82800000000003</v>
      </c>
      <c r="W1081" s="2">
        <f t="shared" si="553"/>
        <v>433.12633333333332</v>
      </c>
      <c r="X1081" t="b">
        <f t="shared" si="554"/>
        <v>1</v>
      </c>
      <c r="Y1081" t="b">
        <f t="shared" si="555"/>
        <v>0</v>
      </c>
      <c r="Z1081" t="b">
        <f t="shared" si="556"/>
        <v>0</v>
      </c>
      <c r="AA1081" t="b">
        <f t="shared" si="557"/>
        <v>0</v>
      </c>
      <c r="AB1081" s="3">
        <f t="shared" si="538"/>
        <v>-2.6373333333333449</v>
      </c>
      <c r="AC1081" t="b">
        <f t="shared" si="548"/>
        <v>0</v>
      </c>
      <c r="AD1081" s="4"/>
      <c r="AE1081" s="3" t="b">
        <f t="shared" si="539"/>
        <v>0</v>
      </c>
      <c r="AF1081" s="3" t="b">
        <f t="shared" si="558"/>
        <v>0</v>
      </c>
      <c r="AG1081" s="3" t="b">
        <f t="shared" si="559"/>
        <v>0</v>
      </c>
      <c r="AH1081" s="3" t="b">
        <f t="shared" si="560"/>
        <v>0</v>
      </c>
      <c r="AI1081" s="3" t="b">
        <f t="shared" si="561"/>
        <v>1</v>
      </c>
      <c r="AJ1081" s="3" t="b">
        <f t="shared" si="562"/>
        <v>1</v>
      </c>
      <c r="AK1081" s="3">
        <f t="shared" si="565"/>
        <v>-2.6373333333333449</v>
      </c>
      <c r="AL1081" s="3" t="b">
        <f t="shared" si="549"/>
        <v>0</v>
      </c>
      <c r="AM1081" s="3" t="b">
        <f t="shared" si="540"/>
        <v>0</v>
      </c>
      <c r="AN1081" s="3" t="b">
        <f t="shared" si="563"/>
        <v>0</v>
      </c>
      <c r="AO1081" s="3">
        <f t="shared" si="564"/>
        <v>0</v>
      </c>
    </row>
    <row r="1082" spans="1:41" x14ac:dyDescent="0.2">
      <c r="A1082">
        <v>20160412</v>
      </c>
      <c r="B1082">
        <v>422.84</v>
      </c>
      <c r="C1082">
        <v>427.28</v>
      </c>
      <c r="D1082">
        <v>422.84</v>
      </c>
      <c r="E1082">
        <v>425.19</v>
      </c>
      <c r="F1082" s="3">
        <v>70728800</v>
      </c>
      <c r="G1082">
        <v>6520870000</v>
      </c>
      <c r="H1082">
        <f t="shared" si="566"/>
        <v>408.0946666666668</v>
      </c>
      <c r="I1082" s="1">
        <f t="shared" si="535"/>
        <v>4.4399999999999977</v>
      </c>
      <c r="J1082" s="1">
        <f t="shared" si="536"/>
        <v>4.7999999999999545</v>
      </c>
      <c r="K1082" s="1">
        <f t="shared" si="537"/>
        <v>0.3599999999999568</v>
      </c>
      <c r="L1082" s="1">
        <f t="shared" si="567"/>
        <v>4.7999999999999545</v>
      </c>
      <c r="M1082" s="1">
        <f t="shared" si="545"/>
        <v>4.0093333333333323</v>
      </c>
      <c r="N1082" s="2">
        <f t="shared" si="541"/>
        <v>437.08799999999997</v>
      </c>
      <c r="O1082" s="2">
        <f t="shared" si="542"/>
        <v>413.03199999999993</v>
      </c>
      <c r="P1082" s="2">
        <f t="shared" si="543"/>
        <v>430.48899999999998</v>
      </c>
      <c r="Q1082" s="2">
        <f t="shared" si="544"/>
        <v>413.03199999999993</v>
      </c>
      <c r="R1082" s="2">
        <f t="shared" si="550"/>
        <v>430.48899999999998</v>
      </c>
      <c r="S1082" s="2">
        <f t="shared" si="546"/>
        <v>439.09266666666662</v>
      </c>
      <c r="T1082" s="2">
        <f t="shared" si="547"/>
        <v>411.02733333333327</v>
      </c>
      <c r="U1082" s="2">
        <f t="shared" si="551"/>
        <v>433.12633333333332</v>
      </c>
      <c r="V1082" s="2">
        <f t="shared" si="552"/>
        <v>411.02733333333327</v>
      </c>
      <c r="W1082" s="2">
        <f t="shared" si="553"/>
        <v>433.12633333333332</v>
      </c>
      <c r="X1082" t="b">
        <f t="shared" si="554"/>
        <v>1</v>
      </c>
      <c r="Y1082" t="b">
        <f t="shared" si="555"/>
        <v>1</v>
      </c>
      <c r="Z1082" t="b">
        <f t="shared" si="556"/>
        <v>0</v>
      </c>
      <c r="AA1082" t="b">
        <f t="shared" si="557"/>
        <v>0</v>
      </c>
      <c r="AB1082" s="3">
        <f t="shared" si="538"/>
        <v>-2.6373333333333449</v>
      </c>
      <c r="AC1082" t="b">
        <f t="shared" si="548"/>
        <v>0</v>
      </c>
      <c r="AD1082" s="4"/>
      <c r="AE1082" s="3" t="b">
        <f t="shared" si="539"/>
        <v>0</v>
      </c>
      <c r="AF1082" s="3" t="b">
        <f t="shared" si="558"/>
        <v>0</v>
      </c>
      <c r="AG1082" s="3" t="b">
        <f t="shared" si="559"/>
        <v>0</v>
      </c>
      <c r="AH1082" s="3" t="b">
        <f t="shared" si="560"/>
        <v>0</v>
      </c>
      <c r="AI1082" s="3" t="b">
        <f t="shared" si="561"/>
        <v>1</v>
      </c>
      <c r="AJ1082" s="3" t="b">
        <f t="shared" si="562"/>
        <v>1</v>
      </c>
      <c r="AK1082" s="3">
        <f t="shared" si="565"/>
        <v>-2.6373333333333449</v>
      </c>
      <c r="AL1082" s="3" t="b">
        <f t="shared" si="549"/>
        <v>0</v>
      </c>
      <c r="AM1082" s="3" t="b">
        <f t="shared" si="540"/>
        <v>0</v>
      </c>
      <c r="AN1082" s="3" t="b">
        <f t="shared" si="563"/>
        <v>0</v>
      </c>
      <c r="AO1082" s="3">
        <f t="shared" si="564"/>
        <v>0</v>
      </c>
    </row>
    <row r="1083" spans="1:41" x14ac:dyDescent="0.2">
      <c r="A1083">
        <v>20160413</v>
      </c>
      <c r="B1083">
        <v>425.63</v>
      </c>
      <c r="C1083">
        <v>426.66</v>
      </c>
      <c r="D1083">
        <v>422.92</v>
      </c>
      <c r="E1083">
        <v>423.73</v>
      </c>
      <c r="F1083" s="3">
        <v>69060400</v>
      </c>
      <c r="G1083">
        <v>6565470000</v>
      </c>
      <c r="H1083">
        <f t="shared" si="566"/>
        <v>408.01488888888895</v>
      </c>
      <c r="I1083" s="1">
        <f t="shared" si="535"/>
        <v>3.7400000000000091</v>
      </c>
      <c r="J1083" s="1">
        <f t="shared" si="536"/>
        <v>1.4700000000000273</v>
      </c>
      <c r="K1083" s="1">
        <f t="shared" si="537"/>
        <v>2.2699999999999818</v>
      </c>
      <c r="L1083" s="1">
        <f t="shared" si="567"/>
        <v>3.7400000000000091</v>
      </c>
      <c r="M1083" s="1">
        <f t="shared" si="545"/>
        <v>4.0913333333333295</v>
      </c>
      <c r="N1083" s="2">
        <f t="shared" si="541"/>
        <v>437.06400000000002</v>
      </c>
      <c r="O1083" s="2">
        <f t="shared" si="542"/>
        <v>412.51600000000002</v>
      </c>
      <c r="P1083" s="2">
        <f t="shared" si="543"/>
        <v>430.48899999999998</v>
      </c>
      <c r="Q1083" s="2">
        <f t="shared" si="544"/>
        <v>413.03199999999993</v>
      </c>
      <c r="R1083" s="2">
        <f t="shared" si="550"/>
        <v>430.48899999999998</v>
      </c>
      <c r="S1083" s="2">
        <f t="shared" si="546"/>
        <v>439.10966666666667</v>
      </c>
      <c r="T1083" s="2">
        <f t="shared" si="547"/>
        <v>410.47033333333337</v>
      </c>
      <c r="U1083" s="2">
        <f t="shared" si="551"/>
        <v>433.12633333333332</v>
      </c>
      <c r="V1083" s="2">
        <f t="shared" si="552"/>
        <v>411.02733333333327</v>
      </c>
      <c r="W1083" s="2">
        <f t="shared" si="553"/>
        <v>433.12633333333332</v>
      </c>
      <c r="X1083" t="b">
        <f t="shared" si="554"/>
        <v>1</v>
      </c>
      <c r="Y1083" t="b">
        <f t="shared" si="555"/>
        <v>0</v>
      </c>
      <c r="Z1083" t="b">
        <f t="shared" si="556"/>
        <v>0</v>
      </c>
      <c r="AA1083" t="b">
        <f t="shared" si="557"/>
        <v>0</v>
      </c>
      <c r="AB1083" s="3">
        <f t="shared" si="538"/>
        <v>-2.6373333333333449</v>
      </c>
      <c r="AC1083" t="b">
        <f t="shared" si="548"/>
        <v>0</v>
      </c>
      <c r="AD1083" s="4"/>
      <c r="AE1083" s="3" t="b">
        <f t="shared" si="539"/>
        <v>0</v>
      </c>
      <c r="AF1083" s="3" t="b">
        <f t="shared" si="558"/>
        <v>0</v>
      </c>
      <c r="AG1083" s="3" t="b">
        <f t="shared" si="559"/>
        <v>0</v>
      </c>
      <c r="AH1083" s="3" t="b">
        <f t="shared" si="560"/>
        <v>0</v>
      </c>
      <c r="AI1083" s="3" t="b">
        <f t="shared" si="561"/>
        <v>1</v>
      </c>
      <c r="AJ1083" s="3" t="b">
        <f t="shared" si="562"/>
        <v>1</v>
      </c>
      <c r="AK1083" s="3">
        <f t="shared" si="565"/>
        <v>-2.6373333333333449</v>
      </c>
      <c r="AL1083" s="3" t="b">
        <f t="shared" si="549"/>
        <v>0</v>
      </c>
      <c r="AM1083" s="3" t="b">
        <f t="shared" si="540"/>
        <v>0</v>
      </c>
      <c r="AN1083" s="3" t="b">
        <f t="shared" si="563"/>
        <v>0</v>
      </c>
      <c r="AO1083" s="3">
        <f t="shared" si="564"/>
        <v>0</v>
      </c>
    </row>
    <row r="1084" spans="1:41" x14ac:dyDescent="0.2">
      <c r="A1084">
        <v>20160414</v>
      </c>
      <c r="B1084">
        <v>423.94</v>
      </c>
      <c r="C1084">
        <v>425.37</v>
      </c>
      <c r="D1084">
        <v>423.01</v>
      </c>
      <c r="E1084">
        <v>424.28</v>
      </c>
      <c r="F1084" s="3">
        <v>45281000</v>
      </c>
      <c r="G1084">
        <v>6541030000</v>
      </c>
      <c r="H1084">
        <f t="shared" si="566"/>
        <v>407.94177777777787</v>
      </c>
      <c r="I1084" s="1">
        <f t="shared" si="535"/>
        <v>2.3600000000000136</v>
      </c>
      <c r="J1084" s="1">
        <f t="shared" si="536"/>
        <v>1.6399999999999864</v>
      </c>
      <c r="K1084" s="1">
        <f t="shared" si="537"/>
        <v>0.72000000000002728</v>
      </c>
      <c r="L1084" s="1">
        <f t="shared" si="567"/>
        <v>2.3600000000000136</v>
      </c>
      <c r="M1084" s="1">
        <f t="shared" si="545"/>
        <v>3.4393333333333316</v>
      </c>
      <c r="N1084" s="2">
        <f t="shared" si="541"/>
        <v>434.50799999999998</v>
      </c>
      <c r="O1084" s="2">
        <f t="shared" si="542"/>
        <v>413.87200000000001</v>
      </c>
      <c r="P1084" s="2">
        <f t="shared" si="543"/>
        <v>430.48899999999998</v>
      </c>
      <c r="Q1084" s="2">
        <f t="shared" si="544"/>
        <v>413.87200000000001</v>
      </c>
      <c r="R1084" s="2">
        <f t="shared" si="550"/>
        <v>430.48899999999998</v>
      </c>
      <c r="S1084" s="2">
        <f t="shared" si="546"/>
        <v>436.22766666666666</v>
      </c>
      <c r="T1084" s="2">
        <f t="shared" si="547"/>
        <v>412.15233333333333</v>
      </c>
      <c r="U1084" s="2">
        <f t="shared" si="551"/>
        <v>433.12633333333332</v>
      </c>
      <c r="V1084" s="2">
        <f t="shared" si="552"/>
        <v>412.15233333333333</v>
      </c>
      <c r="W1084" s="2">
        <f t="shared" si="553"/>
        <v>433.12633333333332</v>
      </c>
      <c r="X1084" t="b">
        <f t="shared" si="554"/>
        <v>1</v>
      </c>
      <c r="Y1084" t="b">
        <f t="shared" si="555"/>
        <v>0</v>
      </c>
      <c r="Z1084" t="b">
        <f t="shared" si="556"/>
        <v>0</v>
      </c>
      <c r="AA1084" t="b">
        <f t="shared" si="557"/>
        <v>0</v>
      </c>
      <c r="AB1084" s="3">
        <f t="shared" si="538"/>
        <v>-2.6373333333333449</v>
      </c>
      <c r="AC1084" t="b">
        <f t="shared" si="548"/>
        <v>0</v>
      </c>
      <c r="AD1084" s="4"/>
      <c r="AE1084" s="3" t="b">
        <f t="shared" si="539"/>
        <v>0</v>
      </c>
      <c r="AF1084" s="3" t="b">
        <f t="shared" si="558"/>
        <v>0</v>
      </c>
      <c r="AG1084" s="3" t="b">
        <f t="shared" si="559"/>
        <v>0</v>
      </c>
      <c r="AH1084" s="3" t="b">
        <f t="shared" si="560"/>
        <v>0</v>
      </c>
      <c r="AI1084" s="3" t="b">
        <f t="shared" si="561"/>
        <v>1</v>
      </c>
      <c r="AJ1084" s="3" t="b">
        <f t="shared" si="562"/>
        <v>1</v>
      </c>
      <c r="AK1084" s="3">
        <f t="shared" si="565"/>
        <v>-2.6373333333333449</v>
      </c>
      <c r="AL1084" s="3" t="b">
        <f t="shared" si="549"/>
        <v>0</v>
      </c>
      <c r="AM1084" s="3" t="b">
        <f t="shared" si="540"/>
        <v>0</v>
      </c>
      <c r="AN1084" s="3" t="b">
        <f t="shared" si="563"/>
        <v>0</v>
      </c>
      <c r="AO1084" s="3">
        <f t="shared" si="564"/>
        <v>0</v>
      </c>
    </row>
    <row r="1085" spans="1:41" x14ac:dyDescent="0.2">
      <c r="A1085">
        <v>20160415</v>
      </c>
      <c r="B1085">
        <v>424.43</v>
      </c>
      <c r="C1085">
        <v>429.93</v>
      </c>
      <c r="D1085">
        <v>424.43</v>
      </c>
      <c r="E1085">
        <v>429.71</v>
      </c>
      <c r="F1085" s="3">
        <v>54801500</v>
      </c>
      <c r="G1085">
        <v>6550350000</v>
      </c>
      <c r="H1085">
        <f t="shared" si="566"/>
        <v>408.60788888888902</v>
      </c>
      <c r="I1085" s="1">
        <f t="shared" si="535"/>
        <v>5.5</v>
      </c>
      <c r="J1085" s="1">
        <f t="shared" si="536"/>
        <v>5.6500000000000341</v>
      </c>
      <c r="K1085" s="1">
        <f t="shared" si="537"/>
        <v>0.15000000000003411</v>
      </c>
      <c r="L1085" s="1">
        <f t="shared" si="567"/>
        <v>5.6500000000000341</v>
      </c>
      <c r="M1085" s="1">
        <f t="shared" si="545"/>
        <v>3.3080000000000003</v>
      </c>
      <c r="N1085" s="2">
        <f t="shared" si="541"/>
        <v>437.10399999999998</v>
      </c>
      <c r="O1085" s="2">
        <f t="shared" si="542"/>
        <v>417.25600000000003</v>
      </c>
      <c r="P1085" s="2">
        <f t="shared" si="543"/>
        <v>430.48899999999998</v>
      </c>
      <c r="Q1085" s="2">
        <f t="shared" si="544"/>
        <v>417.25600000000003</v>
      </c>
      <c r="R1085" s="2">
        <f t="shared" si="550"/>
        <v>430.48899999999998</v>
      </c>
      <c r="S1085" s="2">
        <f t="shared" si="546"/>
        <v>438.75799999999998</v>
      </c>
      <c r="T1085" s="2">
        <f t="shared" si="547"/>
        <v>415.60200000000003</v>
      </c>
      <c r="U1085" s="2">
        <f t="shared" si="551"/>
        <v>433.12633333333332</v>
      </c>
      <c r="V1085" s="2">
        <f t="shared" si="552"/>
        <v>415.60200000000003</v>
      </c>
      <c r="W1085" s="2">
        <f t="shared" si="553"/>
        <v>433.12633333333332</v>
      </c>
      <c r="X1085" t="b">
        <f t="shared" si="554"/>
        <v>1</v>
      </c>
      <c r="Y1085" t="b">
        <f t="shared" si="555"/>
        <v>1</v>
      </c>
      <c r="Z1085" t="b">
        <f t="shared" si="556"/>
        <v>0</v>
      </c>
      <c r="AA1085" t="b">
        <f t="shared" si="557"/>
        <v>0</v>
      </c>
      <c r="AB1085" s="3">
        <f t="shared" si="538"/>
        <v>-2.6373333333333449</v>
      </c>
      <c r="AC1085" t="b">
        <f t="shared" si="548"/>
        <v>0</v>
      </c>
      <c r="AD1085" s="4"/>
      <c r="AE1085" s="3" t="b">
        <f t="shared" si="539"/>
        <v>0</v>
      </c>
      <c r="AF1085" s="3" t="b">
        <f t="shared" si="558"/>
        <v>0</v>
      </c>
      <c r="AG1085" s="3" t="b">
        <f t="shared" si="559"/>
        <v>0</v>
      </c>
      <c r="AH1085" s="3" t="b">
        <f t="shared" si="560"/>
        <v>0</v>
      </c>
      <c r="AI1085" s="3" t="b">
        <f t="shared" si="561"/>
        <v>1</v>
      </c>
      <c r="AJ1085" s="3" t="b">
        <f t="shared" si="562"/>
        <v>1</v>
      </c>
      <c r="AK1085" s="3">
        <f t="shared" si="565"/>
        <v>-2.6373333333333449</v>
      </c>
      <c r="AL1085" s="3" t="b">
        <f t="shared" si="549"/>
        <v>0</v>
      </c>
      <c r="AM1085" s="3" t="b">
        <f t="shared" si="540"/>
        <v>0</v>
      </c>
      <c r="AN1085" s="3" t="b">
        <f t="shared" si="563"/>
        <v>0</v>
      </c>
      <c r="AO1085" s="3">
        <f t="shared" si="564"/>
        <v>0</v>
      </c>
    </row>
    <row r="1086" spans="1:41" x14ac:dyDescent="0.2">
      <c r="A1086">
        <v>20160416</v>
      </c>
      <c r="B1086">
        <v>429.57</v>
      </c>
      <c r="C1086">
        <v>432.63</v>
      </c>
      <c r="D1086">
        <v>428.98</v>
      </c>
      <c r="E1086">
        <v>430.57</v>
      </c>
      <c r="F1086" s="3">
        <v>39392800</v>
      </c>
      <c r="G1086">
        <v>6631310000</v>
      </c>
      <c r="H1086">
        <f t="shared" si="566"/>
        <v>409.07644444444452</v>
      </c>
      <c r="I1086" s="1">
        <f t="shared" si="535"/>
        <v>3.6499999999999773</v>
      </c>
      <c r="J1086" s="1">
        <f t="shared" si="536"/>
        <v>2.9200000000000159</v>
      </c>
      <c r="K1086" s="1">
        <f t="shared" si="537"/>
        <v>0.72999999999996135</v>
      </c>
      <c r="L1086" s="1">
        <f t="shared" si="567"/>
        <v>3.6499999999999773</v>
      </c>
      <c r="M1086" s="1">
        <f t="shared" si="545"/>
        <v>3.4480000000000017</v>
      </c>
      <c r="N1086" s="2">
        <f t="shared" si="541"/>
        <v>441.149</v>
      </c>
      <c r="O1086" s="2">
        <f t="shared" si="542"/>
        <v>420.46100000000001</v>
      </c>
      <c r="P1086" s="2">
        <f t="shared" si="543"/>
        <v>430.48899999999998</v>
      </c>
      <c r="Q1086" s="2">
        <f t="shared" si="544"/>
        <v>420.46100000000001</v>
      </c>
      <c r="R1086" s="2">
        <f t="shared" si="550"/>
        <v>420.46100000000001</v>
      </c>
      <c r="S1086" s="2">
        <f t="shared" si="546"/>
        <v>442.87299999999999</v>
      </c>
      <c r="T1086" s="2">
        <f t="shared" si="547"/>
        <v>418.73700000000002</v>
      </c>
      <c r="U1086" s="2">
        <f t="shared" si="551"/>
        <v>433.12633333333332</v>
      </c>
      <c r="V1086" s="2">
        <f t="shared" si="552"/>
        <v>418.73700000000002</v>
      </c>
      <c r="W1086" s="2">
        <f t="shared" si="553"/>
        <v>433.12633333333332</v>
      </c>
      <c r="X1086" t="b">
        <f t="shared" si="554"/>
        <v>1</v>
      </c>
      <c r="Y1086" t="b">
        <f t="shared" si="555"/>
        <v>1</v>
      </c>
      <c r="Z1086" t="b">
        <f t="shared" si="556"/>
        <v>1</v>
      </c>
      <c r="AA1086" t="b">
        <f t="shared" si="557"/>
        <v>0</v>
      </c>
      <c r="AB1086" s="3">
        <f t="shared" si="538"/>
        <v>-12.665333333333308</v>
      </c>
      <c r="AC1086" t="b">
        <f t="shared" si="548"/>
        <v>0</v>
      </c>
      <c r="AD1086" s="4"/>
      <c r="AE1086" s="3" t="b">
        <f t="shared" si="539"/>
        <v>0</v>
      </c>
      <c r="AF1086" s="3" t="b">
        <f t="shared" si="558"/>
        <v>0</v>
      </c>
      <c r="AG1086" s="3" t="b">
        <f t="shared" si="559"/>
        <v>0</v>
      </c>
      <c r="AH1086" s="3" t="b">
        <f t="shared" si="560"/>
        <v>0</v>
      </c>
      <c r="AI1086" s="3" t="b">
        <f t="shared" si="561"/>
        <v>0</v>
      </c>
      <c r="AJ1086" s="3" t="b">
        <f t="shared" si="562"/>
        <v>1</v>
      </c>
      <c r="AK1086" s="3">
        <f t="shared" si="565"/>
        <v>-12.665333333333308</v>
      </c>
      <c r="AL1086" s="3" t="b">
        <f t="shared" si="549"/>
        <v>0</v>
      </c>
      <c r="AM1086" s="3" t="b">
        <f t="shared" si="540"/>
        <v>0</v>
      </c>
      <c r="AN1086" s="3" t="b">
        <f t="shared" si="563"/>
        <v>0</v>
      </c>
      <c r="AO1086" s="3">
        <f t="shared" si="564"/>
        <v>0</v>
      </c>
    </row>
    <row r="1087" spans="1:41" x14ac:dyDescent="0.2">
      <c r="A1087">
        <v>20160417</v>
      </c>
      <c r="B1087">
        <v>430.64</v>
      </c>
      <c r="C1087">
        <v>431.37</v>
      </c>
      <c r="D1087">
        <v>426.08</v>
      </c>
      <c r="E1087">
        <v>427.4</v>
      </c>
      <c r="F1087" s="3">
        <v>52125900</v>
      </c>
      <c r="G1087">
        <v>6649170000</v>
      </c>
      <c r="H1087">
        <f t="shared" si="566"/>
        <v>409.61277777777781</v>
      </c>
      <c r="I1087" s="1">
        <f t="shared" si="535"/>
        <v>5.2900000000000205</v>
      </c>
      <c r="J1087" s="1">
        <f t="shared" si="536"/>
        <v>0.80000000000001137</v>
      </c>
      <c r="K1087" s="1">
        <f t="shared" si="537"/>
        <v>4.4900000000000091</v>
      </c>
      <c r="L1087" s="1">
        <f t="shared" si="567"/>
        <v>5.2900000000000205</v>
      </c>
      <c r="M1087" s="1">
        <f t="shared" si="545"/>
        <v>3.5353333333333317</v>
      </c>
      <c r="N1087" s="2">
        <f t="shared" si="541"/>
        <v>439.33100000000002</v>
      </c>
      <c r="O1087" s="2">
        <f t="shared" si="542"/>
        <v>418.11900000000003</v>
      </c>
      <c r="P1087" s="2">
        <f t="shared" si="543"/>
        <v>439.33100000000002</v>
      </c>
      <c r="Q1087" s="2">
        <f t="shared" si="544"/>
        <v>420.46100000000001</v>
      </c>
      <c r="R1087" s="2">
        <f t="shared" si="550"/>
        <v>439.33100000000002</v>
      </c>
      <c r="S1087" s="2">
        <f t="shared" si="546"/>
        <v>441.0986666666667</v>
      </c>
      <c r="T1087" s="2">
        <f t="shared" si="547"/>
        <v>416.35133333333334</v>
      </c>
      <c r="U1087" s="2">
        <f t="shared" si="551"/>
        <v>433.12633333333332</v>
      </c>
      <c r="V1087" s="2">
        <f t="shared" si="552"/>
        <v>418.73700000000002</v>
      </c>
      <c r="W1087" s="2">
        <f t="shared" si="553"/>
        <v>433.12633333333332</v>
      </c>
      <c r="X1087" t="b">
        <f t="shared" si="554"/>
        <v>1</v>
      </c>
      <c r="Y1087" t="b">
        <f t="shared" si="555"/>
        <v>0</v>
      </c>
      <c r="Z1087" t="b">
        <f t="shared" si="556"/>
        <v>0</v>
      </c>
      <c r="AA1087" t="b">
        <f t="shared" si="557"/>
        <v>0</v>
      </c>
      <c r="AB1087" s="3">
        <f t="shared" si="538"/>
        <v>6.2046666666666965</v>
      </c>
      <c r="AC1087" t="b">
        <f t="shared" si="548"/>
        <v>0</v>
      </c>
      <c r="AD1087" s="4"/>
      <c r="AE1087" s="3" t="b">
        <f t="shared" si="539"/>
        <v>0</v>
      </c>
      <c r="AF1087" s="3" t="b">
        <f t="shared" si="558"/>
        <v>0</v>
      </c>
      <c r="AG1087" s="3" t="b">
        <f t="shared" si="559"/>
        <v>0</v>
      </c>
      <c r="AH1087" s="3" t="b">
        <f t="shared" si="560"/>
        <v>0</v>
      </c>
      <c r="AI1087" s="3" t="b">
        <f t="shared" si="561"/>
        <v>1</v>
      </c>
      <c r="AJ1087" s="3" t="b">
        <f t="shared" si="562"/>
        <v>1</v>
      </c>
      <c r="AK1087" s="3">
        <f t="shared" si="565"/>
        <v>6.2046666666666965</v>
      </c>
      <c r="AL1087" s="3" t="b">
        <f t="shared" si="549"/>
        <v>1</v>
      </c>
      <c r="AM1087" s="3" t="b">
        <f t="shared" si="540"/>
        <v>0</v>
      </c>
      <c r="AN1087" s="3" t="b">
        <f t="shared" si="563"/>
        <v>0</v>
      </c>
      <c r="AO1087" s="3">
        <f t="shared" si="564"/>
        <v>0</v>
      </c>
    </row>
    <row r="1088" spans="1:41" x14ac:dyDescent="0.2">
      <c r="A1088">
        <v>20160418</v>
      </c>
      <c r="B1088">
        <v>427.61</v>
      </c>
      <c r="C1088">
        <v>429.27</v>
      </c>
      <c r="D1088">
        <v>427.09</v>
      </c>
      <c r="E1088">
        <v>428.59</v>
      </c>
      <c r="F1088" s="3">
        <v>55670900</v>
      </c>
      <c r="G1088">
        <v>6604150000</v>
      </c>
      <c r="H1088">
        <f t="shared" si="566"/>
        <v>410.05977777777781</v>
      </c>
      <c r="I1088" s="1">
        <f t="shared" si="535"/>
        <v>2.1800000000000068</v>
      </c>
      <c r="J1088" s="1">
        <f t="shared" si="536"/>
        <v>1.8700000000000045</v>
      </c>
      <c r="K1088" s="1">
        <f t="shared" si="537"/>
        <v>0.31000000000000227</v>
      </c>
      <c r="L1088" s="1">
        <f t="shared" si="567"/>
        <v>2.1800000000000068</v>
      </c>
      <c r="M1088" s="1">
        <f t="shared" si="545"/>
        <v>3.6133333333333324</v>
      </c>
      <c r="N1088" s="2">
        <f t="shared" si="541"/>
        <v>439.01999999999992</v>
      </c>
      <c r="O1088" s="2">
        <f t="shared" si="542"/>
        <v>417.34</v>
      </c>
      <c r="P1088" s="2">
        <f t="shared" si="543"/>
        <v>439.01999999999992</v>
      </c>
      <c r="Q1088" s="2">
        <f t="shared" si="544"/>
        <v>420.46100000000001</v>
      </c>
      <c r="R1088" s="2">
        <f t="shared" si="550"/>
        <v>439.01999999999992</v>
      </c>
      <c r="S1088" s="2">
        <f t="shared" si="546"/>
        <v>440.8266666666666</v>
      </c>
      <c r="T1088" s="2">
        <f t="shared" si="547"/>
        <v>415.5333333333333</v>
      </c>
      <c r="U1088" s="2">
        <f t="shared" si="551"/>
        <v>433.12633333333332</v>
      </c>
      <c r="V1088" s="2">
        <f t="shared" si="552"/>
        <v>418.73700000000002</v>
      </c>
      <c r="W1088" s="2">
        <f t="shared" si="553"/>
        <v>433.12633333333332</v>
      </c>
      <c r="X1088" t="b">
        <f t="shared" si="554"/>
        <v>1</v>
      </c>
      <c r="Y1088" t="b">
        <f t="shared" si="555"/>
        <v>0</v>
      </c>
      <c r="Z1088" t="b">
        <f t="shared" si="556"/>
        <v>0</v>
      </c>
      <c r="AA1088" t="b">
        <f t="shared" si="557"/>
        <v>0</v>
      </c>
      <c r="AB1088" s="3">
        <f t="shared" si="538"/>
        <v>5.8936666666666042</v>
      </c>
      <c r="AC1088" t="b">
        <f t="shared" si="548"/>
        <v>0</v>
      </c>
      <c r="AD1088" s="4"/>
      <c r="AE1088" s="3" t="b">
        <f t="shared" si="539"/>
        <v>0</v>
      </c>
      <c r="AF1088" s="3" t="b">
        <f t="shared" si="558"/>
        <v>0</v>
      </c>
      <c r="AG1088" s="3" t="b">
        <f t="shared" si="559"/>
        <v>0</v>
      </c>
      <c r="AH1088" s="3" t="b">
        <f t="shared" si="560"/>
        <v>0</v>
      </c>
      <c r="AI1088" s="3" t="b">
        <f t="shared" si="561"/>
        <v>1</v>
      </c>
      <c r="AJ1088" s="3" t="b">
        <f t="shared" si="562"/>
        <v>1</v>
      </c>
      <c r="AK1088" s="3">
        <f t="shared" si="565"/>
        <v>5.8936666666666042</v>
      </c>
      <c r="AL1088" s="3" t="b">
        <f t="shared" si="549"/>
        <v>0</v>
      </c>
      <c r="AM1088" s="3" t="b">
        <f t="shared" si="540"/>
        <v>0</v>
      </c>
      <c r="AN1088" s="3" t="b">
        <f t="shared" si="563"/>
        <v>0</v>
      </c>
      <c r="AO1088" s="3">
        <f t="shared" si="564"/>
        <v>0</v>
      </c>
    </row>
    <row r="1089" spans="1:41" x14ac:dyDescent="0.2">
      <c r="A1089">
        <v>20160419</v>
      </c>
      <c r="B1089">
        <v>428.7</v>
      </c>
      <c r="C1089">
        <v>436.02</v>
      </c>
      <c r="D1089">
        <v>428.1</v>
      </c>
      <c r="E1089">
        <v>435.51</v>
      </c>
      <c r="F1089" s="3">
        <v>52810500</v>
      </c>
      <c r="G1089">
        <v>6622450000</v>
      </c>
      <c r="H1089">
        <f t="shared" si="566"/>
        <v>410.59800000000001</v>
      </c>
      <c r="I1089" s="1">
        <f t="shared" si="535"/>
        <v>7.9199999999999591</v>
      </c>
      <c r="J1089" s="1">
        <f t="shared" si="536"/>
        <v>7.4300000000000068</v>
      </c>
      <c r="K1089" s="1">
        <f t="shared" si="537"/>
        <v>0.48999999999995225</v>
      </c>
      <c r="L1089" s="1">
        <f t="shared" si="567"/>
        <v>7.9199999999999591</v>
      </c>
      <c r="M1089" s="1">
        <f t="shared" si="545"/>
        <v>3.6333333333333333</v>
      </c>
      <c r="N1089" s="2">
        <f t="shared" si="541"/>
        <v>442.96</v>
      </c>
      <c r="O1089" s="2">
        <f t="shared" si="542"/>
        <v>421.16</v>
      </c>
      <c r="P1089" s="2">
        <f t="shared" si="543"/>
        <v>439.01999999999992</v>
      </c>
      <c r="Q1089" s="2">
        <f t="shared" si="544"/>
        <v>421.16</v>
      </c>
      <c r="R1089" s="2">
        <f t="shared" si="550"/>
        <v>439.01999999999992</v>
      </c>
      <c r="S1089" s="2">
        <f t="shared" si="546"/>
        <v>444.77666666666664</v>
      </c>
      <c r="T1089" s="2">
        <f t="shared" si="547"/>
        <v>419.34333333333336</v>
      </c>
      <c r="U1089" s="2">
        <f t="shared" si="551"/>
        <v>433.12633333333332</v>
      </c>
      <c r="V1089" s="2">
        <f t="shared" si="552"/>
        <v>419.34333333333336</v>
      </c>
      <c r="W1089" s="2">
        <f t="shared" si="553"/>
        <v>419.34333333333336</v>
      </c>
      <c r="X1089" t="b">
        <f t="shared" si="554"/>
        <v>1</v>
      </c>
      <c r="Y1089" t="b">
        <f t="shared" si="555"/>
        <v>1</v>
      </c>
      <c r="Z1089" t="b">
        <f t="shared" si="556"/>
        <v>0</v>
      </c>
      <c r="AA1089" t="b">
        <f t="shared" si="557"/>
        <v>1</v>
      </c>
      <c r="AB1089" s="3">
        <f t="shared" si="538"/>
        <v>19.676666666666563</v>
      </c>
      <c r="AC1089" t="b">
        <f t="shared" si="548"/>
        <v>0</v>
      </c>
      <c r="AD1089" s="4"/>
      <c r="AE1089" s="3" t="b">
        <f t="shared" si="539"/>
        <v>0</v>
      </c>
      <c r="AF1089" s="3" t="b">
        <f t="shared" si="558"/>
        <v>0</v>
      </c>
      <c r="AG1089" s="3" t="b">
        <f t="shared" si="559"/>
        <v>0</v>
      </c>
      <c r="AH1089" s="3" t="b">
        <f t="shared" si="560"/>
        <v>0</v>
      </c>
      <c r="AI1089" s="3" t="b">
        <f t="shared" si="561"/>
        <v>1</v>
      </c>
      <c r="AJ1089" s="3" t="b">
        <f t="shared" si="562"/>
        <v>0</v>
      </c>
      <c r="AK1089" s="3">
        <f t="shared" si="565"/>
        <v>19.676666666666563</v>
      </c>
      <c r="AL1089" s="3" t="b">
        <f t="shared" si="549"/>
        <v>0</v>
      </c>
      <c r="AM1089" s="3" t="b">
        <f t="shared" si="540"/>
        <v>0</v>
      </c>
      <c r="AN1089" s="3" t="b">
        <f t="shared" si="563"/>
        <v>0</v>
      </c>
      <c r="AO1089" s="3">
        <f t="shared" si="564"/>
        <v>0</v>
      </c>
    </row>
    <row r="1090" spans="1:41" x14ac:dyDescent="0.2">
      <c r="A1090">
        <v>20160420</v>
      </c>
      <c r="B1090">
        <v>435.32</v>
      </c>
      <c r="C1090">
        <v>443.05</v>
      </c>
      <c r="D1090">
        <v>434.41</v>
      </c>
      <c r="E1090">
        <v>441.39</v>
      </c>
      <c r="F1090" s="3">
        <v>72890100</v>
      </c>
      <c r="G1090">
        <v>6726370000</v>
      </c>
      <c r="H1090">
        <f t="shared" si="566"/>
        <v>410.76777777777778</v>
      </c>
      <c r="I1090" s="1">
        <f t="shared" ref="I1090:I1153" si="568">High-Low</f>
        <v>8.6399999999999864</v>
      </c>
      <c r="J1090" s="1">
        <f t="shared" si="536"/>
        <v>7.5400000000000205</v>
      </c>
      <c r="K1090" s="1">
        <f t="shared" si="537"/>
        <v>1.0999999999999659</v>
      </c>
      <c r="L1090" s="1">
        <f t="shared" si="567"/>
        <v>8.6399999999999864</v>
      </c>
      <c r="M1090" s="1">
        <f t="shared" si="545"/>
        <v>3.9786666666666672</v>
      </c>
      <c r="N1090" s="2">
        <f t="shared" si="541"/>
        <v>450.666</v>
      </c>
      <c r="O1090" s="2">
        <f t="shared" si="542"/>
        <v>426.79400000000004</v>
      </c>
      <c r="P1090" s="2">
        <f t="shared" si="543"/>
        <v>439.01999999999992</v>
      </c>
      <c r="Q1090" s="2">
        <f t="shared" si="544"/>
        <v>426.79400000000004</v>
      </c>
      <c r="R1090" s="2">
        <f t="shared" si="550"/>
        <v>426.79400000000004</v>
      </c>
      <c r="S1090" s="2">
        <f t="shared" si="546"/>
        <v>452.65533333333337</v>
      </c>
      <c r="T1090" s="2">
        <f t="shared" si="547"/>
        <v>424.80466666666666</v>
      </c>
      <c r="U1090" s="2">
        <f t="shared" si="551"/>
        <v>452.65533333333337</v>
      </c>
      <c r="V1090" s="2">
        <f t="shared" si="552"/>
        <v>424.80466666666666</v>
      </c>
      <c r="W1090" s="2">
        <f t="shared" si="553"/>
        <v>452.65533333333337</v>
      </c>
      <c r="X1090" t="b">
        <f t="shared" si="554"/>
        <v>1</v>
      </c>
      <c r="Y1090" t="b">
        <f t="shared" si="555"/>
        <v>1</v>
      </c>
      <c r="Z1090" t="b">
        <f t="shared" si="556"/>
        <v>1</v>
      </c>
      <c r="AA1090" t="b">
        <f t="shared" si="557"/>
        <v>0</v>
      </c>
      <c r="AB1090" s="3">
        <f t="shared" si="538"/>
        <v>-25.861333333333334</v>
      </c>
      <c r="AC1090" t="b">
        <f t="shared" si="548"/>
        <v>1</v>
      </c>
      <c r="AD1090" s="4"/>
      <c r="AE1090" s="3" t="b">
        <f t="shared" si="539"/>
        <v>0</v>
      </c>
      <c r="AF1090" s="3" t="b">
        <f t="shared" si="558"/>
        <v>0</v>
      </c>
      <c r="AG1090" s="3" t="b">
        <f t="shared" si="559"/>
        <v>0</v>
      </c>
      <c r="AH1090" s="3" t="b">
        <f t="shared" si="560"/>
        <v>0</v>
      </c>
      <c r="AI1090" s="3" t="b">
        <f t="shared" si="561"/>
        <v>0</v>
      </c>
      <c r="AJ1090" s="3" t="b">
        <f t="shared" si="562"/>
        <v>1</v>
      </c>
      <c r="AK1090" s="3">
        <f t="shared" si="565"/>
        <v>-25.861333333333334</v>
      </c>
      <c r="AL1090" s="3" t="b">
        <f t="shared" si="549"/>
        <v>0</v>
      </c>
      <c r="AM1090" s="3" t="b">
        <f t="shared" si="540"/>
        <v>1</v>
      </c>
      <c r="AN1090" s="3" t="b">
        <f t="shared" si="563"/>
        <v>0</v>
      </c>
      <c r="AO1090" s="3">
        <f t="shared" si="564"/>
        <v>0</v>
      </c>
    </row>
    <row r="1091" spans="1:41" x14ac:dyDescent="0.2">
      <c r="A1091">
        <v>20160421</v>
      </c>
      <c r="B1091">
        <v>441.42</v>
      </c>
      <c r="C1091">
        <v>450.55</v>
      </c>
      <c r="D1091">
        <v>440.95</v>
      </c>
      <c r="E1091">
        <v>449.43</v>
      </c>
      <c r="F1091" s="3">
        <v>68204700</v>
      </c>
      <c r="G1091">
        <v>6822320000</v>
      </c>
      <c r="H1091">
        <f t="shared" si="566"/>
        <v>411.11366666666663</v>
      </c>
      <c r="I1091" s="1">
        <f t="shared" si="568"/>
        <v>9.6000000000000227</v>
      </c>
      <c r="J1091" s="1">
        <f t="shared" ref="J1091:J1154" si="569">ABS(High-E1090)</f>
        <v>9.160000000000025</v>
      </c>
      <c r="K1091" s="1">
        <f t="shared" ref="K1091:K1154" si="570">ABS(Low-E1090)</f>
        <v>0.43999999999999773</v>
      </c>
      <c r="L1091" s="1">
        <f t="shared" si="567"/>
        <v>9.6000000000000227</v>
      </c>
      <c r="M1091" s="1">
        <f t="shared" si="545"/>
        <v>4.3113333333333346</v>
      </c>
      <c r="N1091" s="2">
        <f t="shared" si="541"/>
        <v>458.68400000000003</v>
      </c>
      <c r="O1091" s="2">
        <f t="shared" si="542"/>
        <v>432.81599999999997</v>
      </c>
      <c r="P1091" s="2">
        <f t="shared" si="543"/>
        <v>458.68400000000003</v>
      </c>
      <c r="Q1091" s="2">
        <f t="shared" si="544"/>
        <v>432.81599999999997</v>
      </c>
      <c r="R1091" s="2">
        <f t="shared" si="550"/>
        <v>458.68400000000003</v>
      </c>
      <c r="S1091" s="2">
        <f t="shared" si="546"/>
        <v>460.83966666666669</v>
      </c>
      <c r="T1091" s="2">
        <f t="shared" si="547"/>
        <v>430.66033333333331</v>
      </c>
      <c r="U1091" s="2">
        <f t="shared" si="551"/>
        <v>452.65533333333337</v>
      </c>
      <c r="V1091" s="2">
        <f t="shared" si="552"/>
        <v>430.66033333333331</v>
      </c>
      <c r="W1091" s="2">
        <f t="shared" si="553"/>
        <v>452.65533333333337</v>
      </c>
      <c r="X1091" t="b">
        <f t="shared" si="554"/>
        <v>1</v>
      </c>
      <c r="Y1091" t="b">
        <f t="shared" si="555"/>
        <v>1</v>
      </c>
      <c r="Z1091" t="b">
        <f t="shared" si="556"/>
        <v>0</v>
      </c>
      <c r="AA1091" t="b">
        <f t="shared" si="557"/>
        <v>0</v>
      </c>
      <c r="AB1091" s="3">
        <f t="shared" ref="AB1091:AB1154" si="571">$R1091-$W1091</f>
        <v>6.028666666666652</v>
      </c>
      <c r="AC1091" t="b">
        <f t="shared" si="548"/>
        <v>0</v>
      </c>
      <c r="AD1091" s="4"/>
      <c r="AE1091" s="3" t="b">
        <f t="shared" si="539"/>
        <v>0</v>
      </c>
      <c r="AF1091" s="3" t="b">
        <f t="shared" si="558"/>
        <v>0</v>
      </c>
      <c r="AG1091" s="3" t="b">
        <f t="shared" si="559"/>
        <v>0</v>
      </c>
      <c r="AH1091" s="3" t="b">
        <f t="shared" si="560"/>
        <v>0</v>
      </c>
      <c r="AI1091" s="3" t="b">
        <f t="shared" si="561"/>
        <v>1</v>
      </c>
      <c r="AJ1091" s="3" t="b">
        <f t="shared" si="562"/>
        <v>1</v>
      </c>
      <c r="AK1091" s="3">
        <f t="shared" si="565"/>
        <v>6.028666666666652</v>
      </c>
      <c r="AL1091" s="3" t="b">
        <f t="shared" si="549"/>
        <v>1</v>
      </c>
      <c r="AM1091" s="3" t="b">
        <f t="shared" si="540"/>
        <v>0</v>
      </c>
      <c r="AN1091" s="3" t="b">
        <f t="shared" si="563"/>
        <v>0</v>
      </c>
      <c r="AO1091" s="3">
        <f t="shared" si="564"/>
        <v>0</v>
      </c>
    </row>
    <row r="1092" spans="1:41" x14ac:dyDescent="0.2">
      <c r="A1092">
        <v>20160422</v>
      </c>
      <c r="B1092">
        <v>449.69</v>
      </c>
      <c r="C1092">
        <v>449.81</v>
      </c>
      <c r="D1092">
        <v>444.15</v>
      </c>
      <c r="E1092">
        <v>445.74</v>
      </c>
      <c r="F1092" s="3">
        <v>58804400</v>
      </c>
      <c r="G1092">
        <v>6951860000</v>
      </c>
      <c r="H1092">
        <f t="shared" si="566"/>
        <v>411.85744444444435</v>
      </c>
      <c r="I1092" s="1">
        <f t="shared" si="568"/>
        <v>5.660000000000025</v>
      </c>
      <c r="J1092" s="1">
        <f t="shared" si="569"/>
        <v>0.37999999999999545</v>
      </c>
      <c r="K1092" s="1">
        <f t="shared" si="570"/>
        <v>5.2800000000000296</v>
      </c>
      <c r="L1092" s="1">
        <f t="shared" si="567"/>
        <v>5.660000000000025</v>
      </c>
      <c r="M1092" s="1">
        <f t="shared" si="545"/>
        <v>4.8313333333333386</v>
      </c>
      <c r="N1092" s="2">
        <f t="shared" si="541"/>
        <v>461.47400000000005</v>
      </c>
      <c r="O1092" s="2">
        <f t="shared" si="542"/>
        <v>432.48599999999999</v>
      </c>
      <c r="P1092" s="2">
        <f t="shared" si="543"/>
        <v>458.68400000000003</v>
      </c>
      <c r="Q1092" s="2">
        <f t="shared" si="544"/>
        <v>432.81599999999997</v>
      </c>
      <c r="R1092" s="2">
        <f t="shared" si="550"/>
        <v>458.68400000000003</v>
      </c>
      <c r="S1092" s="2">
        <f t="shared" si="546"/>
        <v>463.8896666666667</v>
      </c>
      <c r="T1092" s="2">
        <f t="shared" si="547"/>
        <v>430.07033333333334</v>
      </c>
      <c r="U1092" s="2">
        <f t="shared" si="551"/>
        <v>452.65533333333337</v>
      </c>
      <c r="V1092" s="2">
        <f t="shared" si="552"/>
        <v>430.66033333333331</v>
      </c>
      <c r="W1092" s="2">
        <f t="shared" si="553"/>
        <v>452.65533333333337</v>
      </c>
      <c r="X1092" t="b">
        <f t="shared" si="554"/>
        <v>1</v>
      </c>
      <c r="Y1092" t="b">
        <f t="shared" si="555"/>
        <v>0</v>
      </c>
      <c r="Z1092" t="b">
        <f t="shared" si="556"/>
        <v>0</v>
      </c>
      <c r="AA1092" t="b">
        <f t="shared" si="557"/>
        <v>0</v>
      </c>
      <c r="AB1092" s="3">
        <f t="shared" si="571"/>
        <v>6.028666666666652</v>
      </c>
      <c r="AC1092" t="b">
        <f t="shared" si="548"/>
        <v>0</v>
      </c>
      <c r="AD1092" s="4"/>
      <c r="AE1092" s="3" t="b">
        <f t="shared" si="539"/>
        <v>0</v>
      </c>
      <c r="AF1092" s="3" t="b">
        <f t="shared" si="558"/>
        <v>0</v>
      </c>
      <c r="AG1092" s="3" t="b">
        <f t="shared" si="559"/>
        <v>0</v>
      </c>
      <c r="AH1092" s="3" t="b">
        <f t="shared" si="560"/>
        <v>0</v>
      </c>
      <c r="AI1092" s="3" t="b">
        <f t="shared" si="561"/>
        <v>1</v>
      </c>
      <c r="AJ1092" s="3" t="b">
        <f t="shared" si="562"/>
        <v>1</v>
      </c>
      <c r="AK1092" s="3">
        <f t="shared" si="565"/>
        <v>6.028666666666652</v>
      </c>
      <c r="AL1092" s="3" t="b">
        <f t="shared" si="549"/>
        <v>0</v>
      </c>
      <c r="AM1092" s="3" t="b">
        <f t="shared" si="540"/>
        <v>1</v>
      </c>
      <c r="AN1092" s="3" t="b">
        <f t="shared" si="563"/>
        <v>0</v>
      </c>
      <c r="AO1092" s="3">
        <f t="shared" si="564"/>
        <v>0</v>
      </c>
    </row>
    <row r="1093" spans="1:41" x14ac:dyDescent="0.2">
      <c r="A1093">
        <v>20160423</v>
      </c>
      <c r="B1093">
        <v>445.86</v>
      </c>
      <c r="C1093">
        <v>450.28</v>
      </c>
      <c r="D1093">
        <v>444.33</v>
      </c>
      <c r="E1093">
        <v>450.28</v>
      </c>
      <c r="F1093" s="3">
        <v>50485400</v>
      </c>
      <c r="G1093">
        <v>6894280000</v>
      </c>
      <c r="H1093">
        <f t="shared" si="566"/>
        <v>412.50466666666659</v>
      </c>
      <c r="I1093" s="1">
        <f t="shared" si="568"/>
        <v>5.9499999999999886</v>
      </c>
      <c r="J1093" s="1">
        <f t="shared" si="569"/>
        <v>4.5399999999999636</v>
      </c>
      <c r="K1093" s="1">
        <f t="shared" si="570"/>
        <v>1.410000000000025</v>
      </c>
      <c r="L1093" s="1">
        <f t="shared" si="567"/>
        <v>5.9499999999999886</v>
      </c>
      <c r="M1093" s="1">
        <f t="shared" si="545"/>
        <v>4.9993333333333378</v>
      </c>
      <c r="N1093" s="2">
        <f t="shared" si="541"/>
        <v>462.30299999999994</v>
      </c>
      <c r="O1093" s="2">
        <f t="shared" si="542"/>
        <v>432.30699999999996</v>
      </c>
      <c r="P1093" s="2">
        <f t="shared" si="543"/>
        <v>458.68400000000003</v>
      </c>
      <c r="Q1093" s="2">
        <f t="shared" si="544"/>
        <v>432.81599999999997</v>
      </c>
      <c r="R1093" s="2">
        <f t="shared" si="550"/>
        <v>458.68400000000003</v>
      </c>
      <c r="S1093" s="2">
        <f t="shared" si="546"/>
        <v>464.80266666666665</v>
      </c>
      <c r="T1093" s="2">
        <f t="shared" si="547"/>
        <v>429.80733333333325</v>
      </c>
      <c r="U1093" s="2">
        <f t="shared" si="551"/>
        <v>452.65533333333337</v>
      </c>
      <c r="V1093" s="2">
        <f t="shared" si="552"/>
        <v>430.66033333333331</v>
      </c>
      <c r="W1093" s="2">
        <f t="shared" si="553"/>
        <v>452.65533333333337</v>
      </c>
      <c r="X1093" t="b">
        <f t="shared" si="554"/>
        <v>1</v>
      </c>
      <c r="Y1093" t="b">
        <f t="shared" si="555"/>
        <v>0</v>
      </c>
      <c r="Z1093" t="b">
        <f t="shared" si="556"/>
        <v>0</v>
      </c>
      <c r="AA1093" t="b">
        <f t="shared" si="557"/>
        <v>0</v>
      </c>
      <c r="AB1093" s="3">
        <f t="shared" si="571"/>
        <v>6.028666666666652</v>
      </c>
      <c r="AC1093" t="b">
        <f t="shared" si="548"/>
        <v>0</v>
      </c>
      <c r="AD1093" s="4"/>
      <c r="AE1093" s="3" t="b">
        <f t="shared" si="539"/>
        <v>0</v>
      </c>
      <c r="AF1093" s="3" t="b">
        <f t="shared" si="558"/>
        <v>0</v>
      </c>
      <c r="AG1093" s="3" t="b">
        <f t="shared" si="559"/>
        <v>0</v>
      </c>
      <c r="AH1093" s="3" t="b">
        <f t="shared" si="560"/>
        <v>0</v>
      </c>
      <c r="AI1093" s="3" t="b">
        <f t="shared" si="561"/>
        <v>1</v>
      </c>
      <c r="AJ1093" s="3" t="b">
        <f t="shared" si="562"/>
        <v>1</v>
      </c>
      <c r="AK1093" s="3">
        <f t="shared" si="565"/>
        <v>6.028666666666652</v>
      </c>
      <c r="AL1093" s="3" t="b">
        <f t="shared" si="549"/>
        <v>0</v>
      </c>
      <c r="AM1093" s="3" t="b">
        <f t="shared" si="540"/>
        <v>1</v>
      </c>
      <c r="AN1093" s="3" t="b">
        <f t="shared" si="563"/>
        <v>0</v>
      </c>
      <c r="AO1093" s="3">
        <f t="shared" si="564"/>
        <v>0</v>
      </c>
    </row>
    <row r="1094" spans="1:41" x14ac:dyDescent="0.2">
      <c r="A1094">
        <v>20160424</v>
      </c>
      <c r="B1094">
        <v>450.56</v>
      </c>
      <c r="C1094">
        <v>460.15</v>
      </c>
      <c r="D1094">
        <v>448.93</v>
      </c>
      <c r="E1094">
        <v>458.56</v>
      </c>
      <c r="F1094" s="3">
        <v>68198400</v>
      </c>
      <c r="G1094">
        <v>6968570000</v>
      </c>
      <c r="H1094">
        <f t="shared" si="566"/>
        <v>413.0303333333332</v>
      </c>
      <c r="I1094" s="1">
        <f t="shared" si="568"/>
        <v>11.21999999999997</v>
      </c>
      <c r="J1094" s="1">
        <f t="shared" si="569"/>
        <v>9.8700000000000045</v>
      </c>
      <c r="K1094" s="1">
        <f t="shared" si="570"/>
        <v>1.3499999999999659</v>
      </c>
      <c r="L1094" s="1">
        <f t="shared" si="567"/>
        <v>11.21999999999997</v>
      </c>
      <c r="M1094" s="1">
        <f t="shared" si="545"/>
        <v>5.014000000000002</v>
      </c>
      <c r="N1094" s="2">
        <f t="shared" si="541"/>
        <v>469.58199999999999</v>
      </c>
      <c r="O1094" s="2">
        <f t="shared" si="542"/>
        <v>439.49799999999993</v>
      </c>
      <c r="P1094" s="2">
        <f t="shared" si="543"/>
        <v>458.68400000000003</v>
      </c>
      <c r="Q1094" s="2">
        <f t="shared" si="544"/>
        <v>439.49799999999993</v>
      </c>
      <c r="R1094" s="2">
        <f t="shared" si="550"/>
        <v>458.68400000000003</v>
      </c>
      <c r="S1094" s="2">
        <f t="shared" si="546"/>
        <v>472.08899999999994</v>
      </c>
      <c r="T1094" s="2">
        <f t="shared" si="547"/>
        <v>436.99099999999999</v>
      </c>
      <c r="U1094" s="2">
        <f t="shared" si="551"/>
        <v>452.65533333333337</v>
      </c>
      <c r="V1094" s="2">
        <f t="shared" si="552"/>
        <v>436.99099999999999</v>
      </c>
      <c r="W1094" s="2">
        <f t="shared" si="553"/>
        <v>436.99099999999999</v>
      </c>
      <c r="X1094" t="b">
        <f t="shared" si="554"/>
        <v>1</v>
      </c>
      <c r="Y1094" t="b">
        <f t="shared" si="555"/>
        <v>1</v>
      </c>
      <c r="Z1094" t="b">
        <f t="shared" si="556"/>
        <v>0</v>
      </c>
      <c r="AA1094" t="b">
        <f t="shared" si="557"/>
        <v>1</v>
      </c>
      <c r="AB1094" s="3">
        <f t="shared" si="571"/>
        <v>21.69300000000004</v>
      </c>
      <c r="AC1094" t="b">
        <f t="shared" si="548"/>
        <v>0</v>
      </c>
      <c r="AD1094" s="4"/>
      <c r="AE1094" s="3" t="b">
        <f t="shared" si="539"/>
        <v>0</v>
      </c>
      <c r="AF1094" s="3" t="b">
        <f t="shared" si="558"/>
        <v>0</v>
      </c>
      <c r="AG1094" s="3" t="b">
        <f t="shared" si="559"/>
        <v>0</v>
      </c>
      <c r="AH1094" s="3" t="b">
        <f t="shared" si="560"/>
        <v>0</v>
      </c>
      <c r="AI1094" s="3" t="b">
        <f t="shared" si="561"/>
        <v>1</v>
      </c>
      <c r="AJ1094" s="3" t="b">
        <f t="shared" si="562"/>
        <v>0</v>
      </c>
      <c r="AK1094" s="3">
        <f t="shared" si="565"/>
        <v>21.69300000000004</v>
      </c>
      <c r="AL1094" s="3" t="b">
        <f t="shared" si="549"/>
        <v>0</v>
      </c>
      <c r="AM1094" s="3" t="b">
        <f t="shared" si="540"/>
        <v>1</v>
      </c>
      <c r="AN1094" s="3" t="b">
        <f t="shared" si="563"/>
        <v>0</v>
      </c>
      <c r="AO1094" s="3">
        <f t="shared" si="564"/>
        <v>0</v>
      </c>
    </row>
    <row r="1095" spans="1:41" x14ac:dyDescent="0.2">
      <c r="A1095">
        <v>20160425</v>
      </c>
      <c r="B1095">
        <v>459.12</v>
      </c>
      <c r="C1095">
        <v>466.62</v>
      </c>
      <c r="D1095">
        <v>453.59</v>
      </c>
      <c r="E1095">
        <v>461.43</v>
      </c>
      <c r="F1095" s="3">
        <v>87091800</v>
      </c>
      <c r="G1095">
        <v>7102490000</v>
      </c>
      <c r="H1095">
        <f t="shared" si="566"/>
        <v>413.7728888888887</v>
      </c>
      <c r="I1095" s="1">
        <f t="shared" si="568"/>
        <v>13.03000000000003</v>
      </c>
      <c r="J1095" s="1">
        <f t="shared" si="569"/>
        <v>8.0600000000000023</v>
      </c>
      <c r="K1095" s="1">
        <f t="shared" si="570"/>
        <v>4.9700000000000273</v>
      </c>
      <c r="L1095" s="1">
        <f t="shared" si="567"/>
        <v>13.03000000000003</v>
      </c>
      <c r="M1095" s="1">
        <f t="shared" si="545"/>
        <v>5.4700000000000006</v>
      </c>
      <c r="N1095" s="2">
        <f t="shared" si="541"/>
        <v>476.51500000000004</v>
      </c>
      <c r="O1095" s="2">
        <f t="shared" si="542"/>
        <v>443.69499999999999</v>
      </c>
      <c r="P1095" s="2">
        <f t="shared" si="543"/>
        <v>458.68400000000003</v>
      </c>
      <c r="Q1095" s="2">
        <f t="shared" si="544"/>
        <v>443.69499999999999</v>
      </c>
      <c r="R1095" s="2">
        <f t="shared" si="550"/>
        <v>443.69499999999999</v>
      </c>
      <c r="S1095" s="2">
        <f t="shared" si="546"/>
        <v>479.25</v>
      </c>
      <c r="T1095" s="2">
        <f t="shared" si="547"/>
        <v>440.96000000000004</v>
      </c>
      <c r="U1095" s="2">
        <f t="shared" si="551"/>
        <v>479.25</v>
      </c>
      <c r="V1095" s="2">
        <f t="shared" si="552"/>
        <v>440.96000000000004</v>
      </c>
      <c r="W1095" s="2">
        <f t="shared" si="553"/>
        <v>479.25</v>
      </c>
      <c r="X1095" t="b">
        <f t="shared" si="554"/>
        <v>1</v>
      </c>
      <c r="Y1095" t="b">
        <f t="shared" si="555"/>
        <v>1</v>
      </c>
      <c r="Z1095" t="b">
        <f t="shared" si="556"/>
        <v>1</v>
      </c>
      <c r="AA1095" t="b">
        <f t="shared" si="557"/>
        <v>0</v>
      </c>
      <c r="AB1095" s="3">
        <f t="shared" si="571"/>
        <v>-35.555000000000007</v>
      </c>
      <c r="AC1095" t="b">
        <f t="shared" si="548"/>
        <v>1</v>
      </c>
      <c r="AD1095" s="4"/>
      <c r="AE1095" s="3" t="b">
        <f t="shared" si="539"/>
        <v>0</v>
      </c>
      <c r="AF1095" s="3" t="b">
        <f t="shared" si="558"/>
        <v>0</v>
      </c>
      <c r="AG1095" s="3" t="b">
        <f t="shared" si="559"/>
        <v>0</v>
      </c>
      <c r="AH1095" s="3" t="b">
        <f t="shared" si="560"/>
        <v>0</v>
      </c>
      <c r="AI1095" s="3" t="b">
        <f t="shared" si="561"/>
        <v>0</v>
      </c>
      <c r="AJ1095" s="3" t="b">
        <f t="shared" si="562"/>
        <v>1</v>
      </c>
      <c r="AK1095" s="3">
        <f t="shared" si="565"/>
        <v>-35.555000000000007</v>
      </c>
      <c r="AL1095" s="3" t="b">
        <f t="shared" si="549"/>
        <v>0</v>
      </c>
      <c r="AM1095" s="3" t="b">
        <f t="shared" si="540"/>
        <v>1</v>
      </c>
      <c r="AN1095" s="3" t="b">
        <f t="shared" si="563"/>
        <v>0</v>
      </c>
      <c r="AO1095" s="3">
        <f t="shared" si="564"/>
        <v>0</v>
      </c>
    </row>
    <row r="1096" spans="1:41" x14ac:dyDescent="0.2">
      <c r="A1096">
        <v>20160426</v>
      </c>
      <c r="B1096">
        <v>461.65</v>
      </c>
      <c r="C1096">
        <v>467.96</v>
      </c>
      <c r="D1096">
        <v>461.62</v>
      </c>
      <c r="E1096">
        <v>466.09</v>
      </c>
      <c r="F1096" s="3">
        <v>78971900</v>
      </c>
      <c r="G1096">
        <v>7143060000</v>
      </c>
      <c r="H1096">
        <f t="shared" si="566"/>
        <v>414.54266666666655</v>
      </c>
      <c r="I1096" s="1">
        <f t="shared" si="568"/>
        <v>6.339999999999975</v>
      </c>
      <c r="J1096" s="1">
        <f t="shared" si="569"/>
        <v>6.5299999999999727</v>
      </c>
      <c r="K1096" s="1">
        <f t="shared" si="570"/>
        <v>0.18999999999999773</v>
      </c>
      <c r="L1096" s="1">
        <f t="shared" si="567"/>
        <v>6.5299999999999727</v>
      </c>
      <c r="M1096" s="1">
        <f t="shared" si="545"/>
        <v>6.1266666666666687</v>
      </c>
      <c r="N1096" s="2">
        <f t="shared" si="541"/>
        <v>483.16999999999996</v>
      </c>
      <c r="O1096" s="2">
        <f t="shared" si="542"/>
        <v>446.40999999999997</v>
      </c>
      <c r="P1096" s="2">
        <f t="shared" si="543"/>
        <v>483.16999999999996</v>
      </c>
      <c r="Q1096" s="2">
        <f t="shared" si="544"/>
        <v>446.40999999999997</v>
      </c>
      <c r="R1096" s="2">
        <f t="shared" si="550"/>
        <v>483.16999999999996</v>
      </c>
      <c r="S1096" s="2">
        <f t="shared" si="546"/>
        <v>486.23333333333329</v>
      </c>
      <c r="T1096" s="2">
        <f t="shared" si="547"/>
        <v>443.34666666666664</v>
      </c>
      <c r="U1096" s="2">
        <f t="shared" si="551"/>
        <v>479.25</v>
      </c>
      <c r="V1096" s="2">
        <f t="shared" si="552"/>
        <v>443.34666666666664</v>
      </c>
      <c r="W1096" s="2">
        <f t="shared" si="553"/>
        <v>479.25</v>
      </c>
      <c r="X1096" t="b">
        <f t="shared" si="554"/>
        <v>1</v>
      </c>
      <c r="Y1096" t="b">
        <f t="shared" si="555"/>
        <v>1</v>
      </c>
      <c r="Z1096" t="b">
        <f t="shared" si="556"/>
        <v>0</v>
      </c>
      <c r="AA1096" t="b">
        <f t="shared" si="557"/>
        <v>0</v>
      </c>
      <c r="AB1096" s="3">
        <f t="shared" si="571"/>
        <v>3.9199999999999591</v>
      </c>
      <c r="AC1096" t="b">
        <f t="shared" si="548"/>
        <v>0</v>
      </c>
      <c r="AD1096" s="4"/>
      <c r="AE1096" s="3" t="b">
        <f t="shared" ref="AE1096:AE1159" si="572">SUM(AC1091:AC1095)&gt;0</f>
        <v>0</v>
      </c>
      <c r="AF1096" s="3" t="b">
        <f t="shared" si="558"/>
        <v>0</v>
      </c>
      <c r="AG1096" s="3" t="b">
        <f t="shared" si="559"/>
        <v>0</v>
      </c>
      <c r="AH1096" s="3" t="b">
        <f t="shared" si="560"/>
        <v>0</v>
      </c>
      <c r="AI1096" s="3" t="b">
        <f t="shared" si="561"/>
        <v>1</v>
      </c>
      <c r="AJ1096" s="3" t="b">
        <f t="shared" si="562"/>
        <v>1</v>
      </c>
      <c r="AK1096" s="3">
        <f t="shared" si="565"/>
        <v>3.9199999999999591</v>
      </c>
      <c r="AL1096" s="3" t="b">
        <f t="shared" si="549"/>
        <v>1</v>
      </c>
      <c r="AM1096" s="3" t="b">
        <f t="shared" ref="AM1096:AM1159" si="573">SUM(AK1091:AK1095)&gt;0</f>
        <v>1</v>
      </c>
      <c r="AN1096" s="3" t="b">
        <f t="shared" si="563"/>
        <v>0</v>
      </c>
      <c r="AO1096" s="3">
        <f t="shared" si="564"/>
        <v>0</v>
      </c>
    </row>
    <row r="1097" spans="1:41" x14ac:dyDescent="0.2">
      <c r="A1097">
        <v>20160427</v>
      </c>
      <c r="B1097">
        <v>466.26</v>
      </c>
      <c r="C1097">
        <v>467.08</v>
      </c>
      <c r="D1097">
        <v>444.13</v>
      </c>
      <c r="E1097">
        <v>444.69</v>
      </c>
      <c r="F1097" s="3">
        <v>93564900</v>
      </c>
      <c r="G1097">
        <v>7216190000</v>
      </c>
      <c r="H1097">
        <f t="shared" si="566"/>
        <v>415.33288888888865</v>
      </c>
      <c r="I1097" s="1">
        <f t="shared" si="568"/>
        <v>22.949999999999989</v>
      </c>
      <c r="J1097" s="1">
        <f t="shared" si="569"/>
        <v>0.99000000000000909</v>
      </c>
      <c r="K1097" s="1">
        <f t="shared" si="570"/>
        <v>21.95999999999998</v>
      </c>
      <c r="L1097" s="1">
        <f t="shared" si="567"/>
        <v>22.949999999999989</v>
      </c>
      <c r="M1097" s="1">
        <f t="shared" si="545"/>
        <v>6.4146666666666645</v>
      </c>
      <c r="N1097" s="2">
        <f t="shared" si="541"/>
        <v>474.84899999999999</v>
      </c>
      <c r="O1097" s="2">
        <f t="shared" si="542"/>
        <v>436.36100000000005</v>
      </c>
      <c r="P1097" s="2">
        <f t="shared" si="543"/>
        <v>474.84899999999999</v>
      </c>
      <c r="Q1097" s="2">
        <f t="shared" si="544"/>
        <v>446.40999999999997</v>
      </c>
      <c r="R1097" s="2">
        <f t="shared" si="550"/>
        <v>474.84899999999999</v>
      </c>
      <c r="S1097" s="2">
        <f t="shared" si="546"/>
        <v>478.05633333333333</v>
      </c>
      <c r="T1097" s="2">
        <f t="shared" si="547"/>
        <v>433.15366666666671</v>
      </c>
      <c r="U1097" s="2">
        <f t="shared" si="551"/>
        <v>478.05633333333333</v>
      </c>
      <c r="V1097" s="2">
        <f t="shared" si="552"/>
        <v>443.34666666666664</v>
      </c>
      <c r="W1097" s="2">
        <f t="shared" si="553"/>
        <v>478.05633333333333</v>
      </c>
      <c r="X1097" t="b">
        <f t="shared" si="554"/>
        <v>1</v>
      </c>
      <c r="Y1097" t="b">
        <f t="shared" si="555"/>
        <v>0</v>
      </c>
      <c r="Z1097" t="b">
        <f t="shared" si="556"/>
        <v>0</v>
      </c>
      <c r="AA1097" t="b">
        <f t="shared" si="557"/>
        <v>0</v>
      </c>
      <c r="AB1097" s="3">
        <f t="shared" si="571"/>
        <v>-3.207333333333338</v>
      </c>
      <c r="AC1097" t="b">
        <f t="shared" si="548"/>
        <v>1</v>
      </c>
      <c r="AD1097" s="4"/>
      <c r="AE1097" s="3" t="b">
        <f t="shared" si="572"/>
        <v>0</v>
      </c>
      <c r="AF1097" s="3" t="b">
        <f t="shared" si="558"/>
        <v>0</v>
      </c>
      <c r="AG1097" s="3" t="b">
        <f t="shared" si="559"/>
        <v>0</v>
      </c>
      <c r="AH1097" s="3" t="b">
        <f t="shared" si="560"/>
        <v>0</v>
      </c>
      <c r="AI1097" s="3" t="b">
        <f t="shared" si="561"/>
        <v>1</v>
      </c>
      <c r="AJ1097" s="3" t="b">
        <f t="shared" si="562"/>
        <v>1</v>
      </c>
      <c r="AK1097" s="3">
        <f t="shared" si="565"/>
        <v>-3.207333333333338</v>
      </c>
      <c r="AL1097" s="3" t="b">
        <f t="shared" si="549"/>
        <v>0</v>
      </c>
      <c r="AM1097" s="3" t="b">
        <f t="shared" si="573"/>
        <v>1</v>
      </c>
      <c r="AN1097" s="3" t="b">
        <f t="shared" si="563"/>
        <v>0</v>
      </c>
      <c r="AO1097" s="3">
        <f t="shared" si="564"/>
        <v>0</v>
      </c>
    </row>
    <row r="1098" spans="1:41" x14ac:dyDescent="0.2">
      <c r="A1098">
        <v>20160428</v>
      </c>
      <c r="B1098">
        <v>445.04</v>
      </c>
      <c r="C1098">
        <v>449.55</v>
      </c>
      <c r="D1098">
        <v>436.65</v>
      </c>
      <c r="E1098">
        <v>449.01</v>
      </c>
      <c r="F1098" s="3">
        <v>74064700</v>
      </c>
      <c r="G1098">
        <v>6889170000</v>
      </c>
      <c r="H1098">
        <f t="shared" si="566"/>
        <v>416.04844444444421</v>
      </c>
      <c r="I1098" s="1">
        <f t="shared" si="568"/>
        <v>12.900000000000034</v>
      </c>
      <c r="J1098" s="1">
        <f t="shared" si="569"/>
        <v>4.8600000000000136</v>
      </c>
      <c r="K1098" s="1">
        <f t="shared" si="570"/>
        <v>8.0400000000000205</v>
      </c>
      <c r="L1098" s="1">
        <f t="shared" si="567"/>
        <v>12.900000000000034</v>
      </c>
      <c r="M1098" s="1">
        <f t="shared" si="545"/>
        <v>7.6246666666666671</v>
      </c>
      <c r="N1098" s="2">
        <f t="shared" si="541"/>
        <v>465.97400000000005</v>
      </c>
      <c r="O1098" s="2">
        <f t="shared" si="542"/>
        <v>420.226</v>
      </c>
      <c r="P1098" s="2">
        <f t="shared" si="543"/>
        <v>465.97400000000005</v>
      </c>
      <c r="Q1098" s="2">
        <f t="shared" si="544"/>
        <v>420.226</v>
      </c>
      <c r="R1098" s="2">
        <f t="shared" si="550"/>
        <v>465.97400000000005</v>
      </c>
      <c r="S1098" s="2">
        <f t="shared" si="546"/>
        <v>469.78633333333335</v>
      </c>
      <c r="T1098" s="2">
        <f t="shared" si="547"/>
        <v>416.4136666666667</v>
      </c>
      <c r="U1098" s="2">
        <f t="shared" si="551"/>
        <v>469.78633333333335</v>
      </c>
      <c r="V1098" s="2">
        <f t="shared" si="552"/>
        <v>443.34666666666664</v>
      </c>
      <c r="W1098" s="2">
        <f t="shared" si="553"/>
        <v>469.78633333333335</v>
      </c>
      <c r="X1098" t="b">
        <f t="shared" si="554"/>
        <v>1</v>
      </c>
      <c r="Y1098" t="b">
        <f t="shared" si="555"/>
        <v>0</v>
      </c>
      <c r="Z1098" t="b">
        <f t="shared" si="556"/>
        <v>0</v>
      </c>
      <c r="AA1098" t="b">
        <f t="shared" si="557"/>
        <v>0</v>
      </c>
      <c r="AB1098" s="3">
        <f t="shared" si="571"/>
        <v>-3.8123333333332994</v>
      </c>
      <c r="AC1098" t="b">
        <f t="shared" si="548"/>
        <v>0</v>
      </c>
      <c r="AD1098" s="4"/>
      <c r="AE1098" s="3" t="b">
        <f t="shared" si="572"/>
        <v>0</v>
      </c>
      <c r="AF1098" s="3" t="b">
        <f t="shared" si="558"/>
        <v>0</v>
      </c>
      <c r="AG1098" s="3" t="b">
        <f t="shared" si="559"/>
        <v>0</v>
      </c>
      <c r="AH1098" s="3" t="b">
        <f t="shared" si="560"/>
        <v>0</v>
      </c>
      <c r="AI1098" s="3" t="b">
        <f t="shared" si="561"/>
        <v>1</v>
      </c>
      <c r="AJ1098" s="3" t="b">
        <f t="shared" si="562"/>
        <v>1</v>
      </c>
      <c r="AK1098" s="3">
        <f t="shared" si="565"/>
        <v>-3.8123333333332994</v>
      </c>
      <c r="AL1098" s="3" t="b">
        <f t="shared" si="549"/>
        <v>0</v>
      </c>
      <c r="AM1098" s="3" t="b">
        <f t="shared" si="573"/>
        <v>0</v>
      </c>
      <c r="AN1098" s="3" t="b">
        <f t="shared" si="563"/>
        <v>0</v>
      </c>
      <c r="AO1098" s="3">
        <f t="shared" si="564"/>
        <v>0</v>
      </c>
    </row>
    <row r="1099" spans="1:41" x14ac:dyDescent="0.2">
      <c r="A1099">
        <v>20160429</v>
      </c>
      <c r="B1099">
        <v>449.41</v>
      </c>
      <c r="C1099">
        <v>455.38</v>
      </c>
      <c r="D1099">
        <v>446.02</v>
      </c>
      <c r="E1099">
        <v>455.1</v>
      </c>
      <c r="F1099" s="3">
        <v>49258500</v>
      </c>
      <c r="G1099">
        <v>6958330000</v>
      </c>
      <c r="H1099">
        <f t="shared" si="566"/>
        <v>416.82111111111089</v>
      </c>
      <c r="I1099" s="1">
        <f t="shared" si="568"/>
        <v>9.3600000000000136</v>
      </c>
      <c r="J1099" s="1">
        <f t="shared" si="569"/>
        <v>6.3700000000000045</v>
      </c>
      <c r="K1099" s="1">
        <f t="shared" si="570"/>
        <v>2.9900000000000091</v>
      </c>
      <c r="L1099" s="1">
        <f t="shared" si="567"/>
        <v>9.3600000000000136</v>
      </c>
      <c r="M1099" s="1">
        <f t="shared" si="545"/>
        <v>8.2353333333333349</v>
      </c>
      <c r="N1099" s="2">
        <f t="shared" si="541"/>
        <v>475.40600000000001</v>
      </c>
      <c r="O1099" s="2">
        <f t="shared" si="542"/>
        <v>425.99399999999997</v>
      </c>
      <c r="P1099" s="2">
        <f t="shared" si="543"/>
        <v>465.97400000000005</v>
      </c>
      <c r="Q1099" s="2">
        <f t="shared" si="544"/>
        <v>425.99399999999997</v>
      </c>
      <c r="R1099" s="2">
        <f t="shared" si="550"/>
        <v>465.97400000000005</v>
      </c>
      <c r="S1099" s="2">
        <f t="shared" si="546"/>
        <v>479.52366666666666</v>
      </c>
      <c r="T1099" s="2">
        <f t="shared" si="547"/>
        <v>421.87633333333332</v>
      </c>
      <c r="U1099" s="2">
        <f t="shared" si="551"/>
        <v>469.78633333333335</v>
      </c>
      <c r="V1099" s="2">
        <f t="shared" si="552"/>
        <v>443.34666666666664</v>
      </c>
      <c r="W1099" s="2">
        <f t="shared" si="553"/>
        <v>469.78633333333335</v>
      </c>
      <c r="X1099" t="b">
        <f t="shared" si="554"/>
        <v>1</v>
      </c>
      <c r="Y1099" t="b">
        <f t="shared" si="555"/>
        <v>0</v>
      </c>
      <c r="Z1099" t="b">
        <f t="shared" si="556"/>
        <v>0</v>
      </c>
      <c r="AA1099" t="b">
        <f t="shared" si="557"/>
        <v>0</v>
      </c>
      <c r="AB1099" s="3">
        <f t="shared" si="571"/>
        <v>-3.8123333333332994</v>
      </c>
      <c r="AC1099" t="b">
        <f t="shared" si="548"/>
        <v>0</v>
      </c>
      <c r="AD1099" s="4"/>
      <c r="AE1099" s="3" t="b">
        <f t="shared" si="572"/>
        <v>0</v>
      </c>
      <c r="AF1099" s="3" t="b">
        <f t="shared" si="558"/>
        <v>0</v>
      </c>
      <c r="AG1099" s="3" t="b">
        <f t="shared" si="559"/>
        <v>0</v>
      </c>
      <c r="AH1099" s="3" t="b">
        <f t="shared" si="560"/>
        <v>0</v>
      </c>
      <c r="AI1099" s="3" t="b">
        <f t="shared" si="561"/>
        <v>1</v>
      </c>
      <c r="AJ1099" s="3" t="b">
        <f t="shared" si="562"/>
        <v>1</v>
      </c>
      <c r="AK1099" s="3">
        <f t="shared" si="565"/>
        <v>-3.8123333333332994</v>
      </c>
      <c r="AL1099" s="3" t="b">
        <f t="shared" si="549"/>
        <v>0</v>
      </c>
      <c r="AM1099" s="3" t="b">
        <f t="shared" si="573"/>
        <v>0</v>
      </c>
      <c r="AN1099" s="3" t="b">
        <f t="shared" si="563"/>
        <v>0</v>
      </c>
      <c r="AO1099" s="3">
        <f t="shared" si="564"/>
        <v>0</v>
      </c>
    </row>
    <row r="1100" spans="1:41" x14ac:dyDescent="0.2">
      <c r="A1100">
        <v>20160430</v>
      </c>
      <c r="B1100">
        <v>455.18</v>
      </c>
      <c r="C1100">
        <v>455.59</v>
      </c>
      <c r="D1100">
        <v>447.7</v>
      </c>
      <c r="E1100">
        <v>448.32</v>
      </c>
      <c r="F1100" s="3">
        <v>69322600</v>
      </c>
      <c r="G1100">
        <v>7049460000</v>
      </c>
      <c r="H1100">
        <f t="shared" si="566"/>
        <v>417.67499999999978</v>
      </c>
      <c r="I1100" s="1">
        <f t="shared" si="568"/>
        <v>7.8899999999999864</v>
      </c>
      <c r="J1100" s="1">
        <f t="shared" si="569"/>
        <v>0.48999999999995225</v>
      </c>
      <c r="K1100" s="1">
        <f t="shared" si="570"/>
        <v>7.4000000000000341</v>
      </c>
      <c r="L1100" s="1">
        <f t="shared" si="567"/>
        <v>7.8899999999999864</v>
      </c>
      <c r="M1100" s="1">
        <f t="shared" si="545"/>
        <v>8.7020000000000017</v>
      </c>
      <c r="N1100" s="2">
        <f t="shared" si="541"/>
        <v>477.75099999999998</v>
      </c>
      <c r="O1100" s="2">
        <f t="shared" si="542"/>
        <v>425.53899999999999</v>
      </c>
      <c r="P1100" s="2">
        <f t="shared" si="543"/>
        <v>465.97400000000005</v>
      </c>
      <c r="Q1100" s="2">
        <f t="shared" si="544"/>
        <v>425.99399999999997</v>
      </c>
      <c r="R1100" s="2">
        <f t="shared" si="550"/>
        <v>465.97400000000005</v>
      </c>
      <c r="S1100" s="2">
        <f t="shared" si="546"/>
        <v>482.10199999999998</v>
      </c>
      <c r="T1100" s="2">
        <f t="shared" si="547"/>
        <v>421.18799999999999</v>
      </c>
      <c r="U1100" s="2">
        <f t="shared" si="551"/>
        <v>469.78633333333335</v>
      </c>
      <c r="V1100" s="2">
        <f t="shared" si="552"/>
        <v>443.34666666666664</v>
      </c>
      <c r="W1100" s="2">
        <f t="shared" si="553"/>
        <v>469.78633333333335</v>
      </c>
      <c r="X1100" t="b">
        <f t="shared" si="554"/>
        <v>1</v>
      </c>
      <c r="Y1100" t="b">
        <f t="shared" si="555"/>
        <v>0</v>
      </c>
      <c r="Z1100" t="b">
        <f t="shared" si="556"/>
        <v>0</v>
      </c>
      <c r="AA1100" t="b">
        <f t="shared" si="557"/>
        <v>0</v>
      </c>
      <c r="AB1100" s="3">
        <f t="shared" si="571"/>
        <v>-3.8123333333332994</v>
      </c>
      <c r="AC1100" t="b">
        <f t="shared" si="548"/>
        <v>0</v>
      </c>
      <c r="AD1100" s="4"/>
      <c r="AE1100" s="3" t="b">
        <f t="shared" si="572"/>
        <v>0</v>
      </c>
      <c r="AF1100" s="3" t="b">
        <f t="shared" si="558"/>
        <v>0</v>
      </c>
      <c r="AG1100" s="3" t="b">
        <f t="shared" si="559"/>
        <v>0</v>
      </c>
      <c r="AH1100" s="3" t="b">
        <f t="shared" si="560"/>
        <v>0</v>
      </c>
      <c r="AI1100" s="3" t="b">
        <f t="shared" si="561"/>
        <v>1</v>
      </c>
      <c r="AJ1100" s="3" t="b">
        <f t="shared" si="562"/>
        <v>1</v>
      </c>
      <c r="AK1100" s="3">
        <f t="shared" si="565"/>
        <v>-3.8123333333332994</v>
      </c>
      <c r="AL1100" s="3" t="b">
        <f t="shared" si="549"/>
        <v>0</v>
      </c>
      <c r="AM1100" s="3" t="b">
        <f t="shared" si="573"/>
        <v>0</v>
      </c>
      <c r="AN1100" s="3" t="b">
        <f t="shared" si="563"/>
        <v>0</v>
      </c>
      <c r="AO1100" s="3">
        <f t="shared" si="564"/>
        <v>0</v>
      </c>
    </row>
    <row r="1101" spans="1:41" x14ac:dyDescent="0.2">
      <c r="A1101">
        <v>20160501</v>
      </c>
      <c r="B1101">
        <v>448.48</v>
      </c>
      <c r="C1101">
        <v>452.48</v>
      </c>
      <c r="D1101">
        <v>447.93</v>
      </c>
      <c r="E1101">
        <v>451.88</v>
      </c>
      <c r="F1101" s="3">
        <v>40660100</v>
      </c>
      <c r="G1101">
        <v>6947430000</v>
      </c>
      <c r="H1101">
        <f t="shared" si="566"/>
        <v>418.5588888888887</v>
      </c>
      <c r="I1101" s="1">
        <f t="shared" si="568"/>
        <v>4.5500000000000114</v>
      </c>
      <c r="J1101" s="1">
        <f t="shared" si="569"/>
        <v>4.160000000000025</v>
      </c>
      <c r="K1101" s="1">
        <f t="shared" si="570"/>
        <v>0.38999999999998636</v>
      </c>
      <c r="L1101" s="1">
        <f t="shared" si="567"/>
        <v>4.5500000000000114</v>
      </c>
      <c r="M1101" s="1">
        <f t="shared" si="545"/>
        <v>8.8513333333333328</v>
      </c>
      <c r="N1101" s="2">
        <f t="shared" si="541"/>
        <v>476.75900000000001</v>
      </c>
      <c r="O1101" s="2">
        <f t="shared" si="542"/>
        <v>423.65100000000007</v>
      </c>
      <c r="P1101" s="2">
        <f t="shared" si="543"/>
        <v>465.97400000000005</v>
      </c>
      <c r="Q1101" s="2">
        <f t="shared" si="544"/>
        <v>425.99399999999997</v>
      </c>
      <c r="R1101" s="2">
        <f t="shared" si="550"/>
        <v>465.97400000000005</v>
      </c>
      <c r="S1101" s="2">
        <f t="shared" si="546"/>
        <v>481.18466666666671</v>
      </c>
      <c r="T1101" s="2">
        <f t="shared" si="547"/>
        <v>419.22533333333337</v>
      </c>
      <c r="U1101" s="2">
        <f t="shared" si="551"/>
        <v>469.78633333333335</v>
      </c>
      <c r="V1101" s="2">
        <f t="shared" si="552"/>
        <v>443.34666666666664</v>
      </c>
      <c r="W1101" s="2">
        <f t="shared" si="553"/>
        <v>469.78633333333335</v>
      </c>
      <c r="X1101" t="b">
        <f t="shared" si="554"/>
        <v>1</v>
      </c>
      <c r="Y1101" t="b">
        <f t="shared" si="555"/>
        <v>0</v>
      </c>
      <c r="Z1101" t="b">
        <f t="shared" si="556"/>
        <v>0</v>
      </c>
      <c r="AA1101" t="b">
        <f t="shared" si="557"/>
        <v>0</v>
      </c>
      <c r="AB1101" s="3">
        <f t="shared" si="571"/>
        <v>-3.8123333333332994</v>
      </c>
      <c r="AC1101" t="b">
        <f t="shared" si="548"/>
        <v>0</v>
      </c>
      <c r="AD1101" s="4"/>
      <c r="AE1101" s="3" t="b">
        <f t="shared" si="572"/>
        <v>0</v>
      </c>
      <c r="AF1101" s="3" t="b">
        <f t="shared" si="558"/>
        <v>0</v>
      </c>
      <c r="AG1101" s="3" t="b">
        <f t="shared" si="559"/>
        <v>0</v>
      </c>
      <c r="AH1101" s="3" t="b">
        <f t="shared" si="560"/>
        <v>0</v>
      </c>
      <c r="AI1101" s="3" t="b">
        <f t="shared" si="561"/>
        <v>1</v>
      </c>
      <c r="AJ1101" s="3" t="b">
        <f t="shared" si="562"/>
        <v>1</v>
      </c>
      <c r="AK1101" s="3">
        <f t="shared" si="565"/>
        <v>-3.8123333333332994</v>
      </c>
      <c r="AL1101" s="3" t="b">
        <f t="shared" si="549"/>
        <v>0</v>
      </c>
      <c r="AM1101" s="3" t="b">
        <f t="shared" si="573"/>
        <v>0</v>
      </c>
      <c r="AN1101" s="3" t="b">
        <f t="shared" si="563"/>
        <v>0</v>
      </c>
      <c r="AO1101" s="3">
        <f t="shared" si="564"/>
        <v>0</v>
      </c>
    </row>
    <row r="1102" spans="1:41" x14ac:dyDescent="0.2">
      <c r="A1102">
        <v>20160502</v>
      </c>
      <c r="B1102">
        <v>451.93</v>
      </c>
      <c r="C1102">
        <v>452.44</v>
      </c>
      <c r="D1102">
        <v>441.78</v>
      </c>
      <c r="E1102">
        <v>444.67</v>
      </c>
      <c r="F1102" s="3">
        <v>92127000</v>
      </c>
      <c r="G1102">
        <v>7002610000</v>
      </c>
      <c r="H1102">
        <f t="shared" si="566"/>
        <v>419.43466666666643</v>
      </c>
      <c r="I1102" s="1">
        <f t="shared" si="568"/>
        <v>10.660000000000025</v>
      </c>
      <c r="J1102" s="1">
        <f t="shared" si="569"/>
        <v>0.56000000000000227</v>
      </c>
      <c r="K1102" s="1">
        <f t="shared" si="570"/>
        <v>10.100000000000023</v>
      </c>
      <c r="L1102" s="1">
        <f t="shared" si="567"/>
        <v>10.660000000000025</v>
      </c>
      <c r="M1102" s="1">
        <f t="shared" si="545"/>
        <v>8.9113333333333351</v>
      </c>
      <c r="N1102" s="2">
        <f t="shared" si="541"/>
        <v>473.84399999999999</v>
      </c>
      <c r="O1102" s="2">
        <f t="shared" si="542"/>
        <v>420.37600000000003</v>
      </c>
      <c r="P1102" s="2">
        <f t="shared" si="543"/>
        <v>465.97400000000005</v>
      </c>
      <c r="Q1102" s="2">
        <f t="shared" si="544"/>
        <v>425.99399999999997</v>
      </c>
      <c r="R1102" s="2">
        <f t="shared" si="550"/>
        <v>465.97400000000005</v>
      </c>
      <c r="S1102" s="2">
        <f t="shared" si="546"/>
        <v>478.29966666666667</v>
      </c>
      <c r="T1102" s="2">
        <f t="shared" si="547"/>
        <v>415.92033333333336</v>
      </c>
      <c r="U1102" s="2">
        <f t="shared" si="551"/>
        <v>469.78633333333335</v>
      </c>
      <c r="V1102" s="2">
        <f t="shared" si="552"/>
        <v>443.34666666666664</v>
      </c>
      <c r="W1102" s="2">
        <f t="shared" si="553"/>
        <v>469.78633333333335</v>
      </c>
      <c r="X1102" t="b">
        <f t="shared" si="554"/>
        <v>1</v>
      </c>
      <c r="Y1102" t="b">
        <f t="shared" si="555"/>
        <v>0</v>
      </c>
      <c r="Z1102" t="b">
        <f t="shared" si="556"/>
        <v>0</v>
      </c>
      <c r="AA1102" t="b">
        <f t="shared" si="557"/>
        <v>0</v>
      </c>
      <c r="AB1102" s="3">
        <f t="shared" si="571"/>
        <v>-3.8123333333332994</v>
      </c>
      <c r="AC1102" t="b">
        <f t="shared" si="548"/>
        <v>0</v>
      </c>
      <c r="AD1102" s="4"/>
      <c r="AE1102" s="3" t="b">
        <f t="shared" si="572"/>
        <v>0</v>
      </c>
      <c r="AF1102" s="3" t="b">
        <f t="shared" si="558"/>
        <v>0</v>
      </c>
      <c r="AG1102" s="3" t="b">
        <f t="shared" si="559"/>
        <v>0</v>
      </c>
      <c r="AH1102" s="3" t="b">
        <f t="shared" si="560"/>
        <v>0</v>
      </c>
      <c r="AI1102" s="3" t="b">
        <f t="shared" si="561"/>
        <v>1</v>
      </c>
      <c r="AJ1102" s="3" t="b">
        <f t="shared" si="562"/>
        <v>1</v>
      </c>
      <c r="AK1102" s="3">
        <f t="shared" si="565"/>
        <v>-3.8123333333332994</v>
      </c>
      <c r="AL1102" s="3" t="b">
        <f t="shared" si="549"/>
        <v>0</v>
      </c>
      <c r="AM1102" s="3" t="b">
        <f t="shared" si="573"/>
        <v>0</v>
      </c>
      <c r="AN1102" s="3" t="b">
        <f t="shared" si="563"/>
        <v>0</v>
      </c>
      <c r="AO1102" s="3">
        <f t="shared" si="564"/>
        <v>0</v>
      </c>
    </row>
    <row r="1103" spans="1:41" x14ac:dyDescent="0.2">
      <c r="A1103">
        <v>20160503</v>
      </c>
      <c r="B1103">
        <v>444.73</v>
      </c>
      <c r="C1103">
        <v>451.1</v>
      </c>
      <c r="D1103">
        <v>442.62</v>
      </c>
      <c r="E1103">
        <v>450.3</v>
      </c>
      <c r="F1103" s="3">
        <v>59366400</v>
      </c>
      <c r="G1103">
        <v>6892690000</v>
      </c>
      <c r="H1103">
        <f t="shared" si="566"/>
        <v>420.21488888888859</v>
      </c>
      <c r="I1103" s="1">
        <f t="shared" si="568"/>
        <v>8.4800000000000182</v>
      </c>
      <c r="J1103" s="1">
        <f t="shared" si="569"/>
        <v>6.4300000000000068</v>
      </c>
      <c r="K1103" s="1">
        <f t="shared" si="570"/>
        <v>2.0500000000000114</v>
      </c>
      <c r="L1103" s="1">
        <f t="shared" si="567"/>
        <v>8.4800000000000182</v>
      </c>
      <c r="M1103" s="1">
        <f t="shared" si="545"/>
        <v>9.2693333333333339</v>
      </c>
      <c r="N1103" s="2">
        <f t="shared" si="541"/>
        <v>474.66800000000001</v>
      </c>
      <c r="O1103" s="2">
        <f t="shared" si="542"/>
        <v>419.05200000000002</v>
      </c>
      <c r="P1103" s="2">
        <f t="shared" si="543"/>
        <v>465.97400000000005</v>
      </c>
      <c r="Q1103" s="2">
        <f t="shared" si="544"/>
        <v>425.99399999999997</v>
      </c>
      <c r="R1103" s="2">
        <f t="shared" si="550"/>
        <v>465.97400000000005</v>
      </c>
      <c r="S1103" s="2">
        <f t="shared" si="546"/>
        <v>479.30266666666671</v>
      </c>
      <c r="T1103" s="2">
        <f t="shared" si="547"/>
        <v>414.41733333333332</v>
      </c>
      <c r="U1103" s="2">
        <f t="shared" si="551"/>
        <v>469.78633333333335</v>
      </c>
      <c r="V1103" s="2">
        <f t="shared" si="552"/>
        <v>443.34666666666664</v>
      </c>
      <c r="W1103" s="2">
        <f t="shared" si="553"/>
        <v>469.78633333333335</v>
      </c>
      <c r="X1103" t="b">
        <f t="shared" si="554"/>
        <v>1</v>
      </c>
      <c r="Y1103" t="b">
        <f t="shared" si="555"/>
        <v>0</v>
      </c>
      <c r="Z1103" t="b">
        <f t="shared" si="556"/>
        <v>0</v>
      </c>
      <c r="AA1103" t="b">
        <f t="shared" si="557"/>
        <v>0</v>
      </c>
      <c r="AB1103" s="3">
        <f t="shared" si="571"/>
        <v>-3.8123333333332994</v>
      </c>
      <c r="AC1103" t="b">
        <f t="shared" si="548"/>
        <v>0</v>
      </c>
      <c r="AD1103" s="4"/>
      <c r="AE1103" s="3" t="b">
        <f t="shared" si="572"/>
        <v>0</v>
      </c>
      <c r="AF1103" s="3" t="b">
        <f t="shared" si="558"/>
        <v>0</v>
      </c>
      <c r="AG1103" s="3" t="b">
        <f t="shared" si="559"/>
        <v>0</v>
      </c>
      <c r="AH1103" s="3" t="b">
        <f t="shared" si="560"/>
        <v>0</v>
      </c>
      <c r="AI1103" s="3" t="b">
        <f t="shared" si="561"/>
        <v>1</v>
      </c>
      <c r="AJ1103" s="3" t="b">
        <f t="shared" si="562"/>
        <v>1</v>
      </c>
      <c r="AK1103" s="3">
        <f t="shared" si="565"/>
        <v>-3.8123333333332994</v>
      </c>
      <c r="AL1103" s="3" t="b">
        <f t="shared" si="549"/>
        <v>0</v>
      </c>
      <c r="AM1103" s="3" t="b">
        <f t="shared" si="573"/>
        <v>0</v>
      </c>
      <c r="AN1103" s="3" t="b">
        <f t="shared" si="563"/>
        <v>0</v>
      </c>
      <c r="AO1103" s="3">
        <f t="shared" si="564"/>
        <v>0</v>
      </c>
    </row>
    <row r="1104" spans="1:41" x14ac:dyDescent="0.2">
      <c r="A1104">
        <v>20160504</v>
      </c>
      <c r="B1104">
        <v>450.18</v>
      </c>
      <c r="C1104">
        <v>450.38</v>
      </c>
      <c r="D1104">
        <v>445.63</v>
      </c>
      <c r="E1104">
        <v>446.72</v>
      </c>
      <c r="F1104" s="3">
        <v>50407300</v>
      </c>
      <c r="G1104">
        <v>6978950000</v>
      </c>
      <c r="H1104">
        <f t="shared" si="566"/>
        <v>421.10766666666643</v>
      </c>
      <c r="I1104" s="1">
        <f t="shared" si="568"/>
        <v>4.75</v>
      </c>
      <c r="J1104" s="1">
        <f t="shared" si="569"/>
        <v>7.9999999999984084E-2</v>
      </c>
      <c r="K1104" s="1">
        <f t="shared" si="570"/>
        <v>4.6700000000000159</v>
      </c>
      <c r="L1104" s="1">
        <f t="shared" si="567"/>
        <v>4.75</v>
      </c>
      <c r="M1104" s="1">
        <f t="shared" si="545"/>
        <v>9.6893333333333356</v>
      </c>
      <c r="N1104" s="2">
        <f t="shared" si="541"/>
        <v>477.07299999999998</v>
      </c>
      <c r="O1104" s="2">
        <f t="shared" si="542"/>
        <v>418.93700000000001</v>
      </c>
      <c r="P1104" s="2">
        <f t="shared" si="543"/>
        <v>465.97400000000005</v>
      </c>
      <c r="Q1104" s="2">
        <f t="shared" si="544"/>
        <v>425.99399999999997</v>
      </c>
      <c r="R1104" s="2">
        <f t="shared" si="550"/>
        <v>465.97400000000005</v>
      </c>
      <c r="S1104" s="2">
        <f t="shared" si="546"/>
        <v>481.91766666666666</v>
      </c>
      <c r="T1104" s="2">
        <f t="shared" si="547"/>
        <v>414.09233333333333</v>
      </c>
      <c r="U1104" s="2">
        <f t="shared" si="551"/>
        <v>469.78633333333335</v>
      </c>
      <c r="V1104" s="2">
        <f t="shared" si="552"/>
        <v>443.34666666666664</v>
      </c>
      <c r="W1104" s="2">
        <f t="shared" si="553"/>
        <v>469.78633333333335</v>
      </c>
      <c r="X1104" t="b">
        <f t="shared" si="554"/>
        <v>1</v>
      </c>
      <c r="Y1104" t="b">
        <f t="shared" si="555"/>
        <v>0</v>
      </c>
      <c r="Z1104" t="b">
        <f t="shared" si="556"/>
        <v>0</v>
      </c>
      <c r="AA1104" t="b">
        <f t="shared" si="557"/>
        <v>0</v>
      </c>
      <c r="AB1104" s="3">
        <f t="shared" si="571"/>
        <v>-3.8123333333332994</v>
      </c>
      <c r="AC1104" t="b">
        <f t="shared" si="548"/>
        <v>0</v>
      </c>
      <c r="AD1104" s="4"/>
      <c r="AE1104" s="3" t="b">
        <f t="shared" si="572"/>
        <v>0</v>
      </c>
      <c r="AF1104" s="3" t="b">
        <f t="shared" si="558"/>
        <v>0</v>
      </c>
      <c r="AG1104" s="3" t="b">
        <f t="shared" si="559"/>
        <v>0</v>
      </c>
      <c r="AH1104" s="3" t="b">
        <f t="shared" si="560"/>
        <v>0</v>
      </c>
      <c r="AI1104" s="3" t="b">
        <f t="shared" si="561"/>
        <v>1</v>
      </c>
      <c r="AJ1104" s="3" t="b">
        <f t="shared" si="562"/>
        <v>1</v>
      </c>
      <c r="AK1104" s="3">
        <f t="shared" si="565"/>
        <v>-3.8123333333332994</v>
      </c>
      <c r="AL1104" s="3" t="b">
        <f t="shared" si="549"/>
        <v>0</v>
      </c>
      <c r="AM1104" s="3" t="b">
        <f t="shared" si="573"/>
        <v>0</v>
      </c>
      <c r="AN1104" s="3" t="b">
        <f t="shared" si="563"/>
        <v>0</v>
      </c>
      <c r="AO1104" s="3">
        <f t="shared" si="564"/>
        <v>0</v>
      </c>
    </row>
    <row r="1105" spans="1:41" x14ac:dyDescent="0.2">
      <c r="A1105">
        <v>20160505</v>
      </c>
      <c r="B1105">
        <v>446.71</v>
      </c>
      <c r="C1105">
        <v>448.51</v>
      </c>
      <c r="D1105">
        <v>445.88</v>
      </c>
      <c r="E1105">
        <v>447.98</v>
      </c>
      <c r="F1105" s="3">
        <v>50440800</v>
      </c>
      <c r="G1105">
        <v>6926990000</v>
      </c>
      <c r="H1105">
        <f t="shared" si="566"/>
        <v>421.74244444444429</v>
      </c>
      <c r="I1105" s="1">
        <f t="shared" si="568"/>
        <v>2.6299999999999955</v>
      </c>
      <c r="J1105" s="1">
        <f t="shared" si="569"/>
        <v>1.7899999999999636</v>
      </c>
      <c r="K1105" s="1">
        <f t="shared" si="570"/>
        <v>0.84000000000003183</v>
      </c>
      <c r="L1105" s="1">
        <f t="shared" si="567"/>
        <v>2.6299999999999955</v>
      </c>
      <c r="M1105" s="1">
        <f t="shared" si="545"/>
        <v>9.4780000000000051</v>
      </c>
      <c r="N1105" s="2">
        <f t="shared" si="541"/>
        <v>475.62900000000002</v>
      </c>
      <c r="O1105" s="2">
        <f t="shared" si="542"/>
        <v>418.76099999999997</v>
      </c>
      <c r="P1105" s="2">
        <f t="shared" si="543"/>
        <v>465.97400000000005</v>
      </c>
      <c r="Q1105" s="2">
        <f t="shared" si="544"/>
        <v>425.99399999999997</v>
      </c>
      <c r="R1105" s="2">
        <f t="shared" si="550"/>
        <v>465.97400000000005</v>
      </c>
      <c r="S1105" s="2">
        <f t="shared" si="546"/>
        <v>480.36799999999999</v>
      </c>
      <c r="T1105" s="2">
        <f t="shared" si="547"/>
        <v>414.02199999999999</v>
      </c>
      <c r="U1105" s="2">
        <f t="shared" si="551"/>
        <v>469.78633333333335</v>
      </c>
      <c r="V1105" s="2">
        <f t="shared" si="552"/>
        <v>443.34666666666664</v>
      </c>
      <c r="W1105" s="2">
        <f t="shared" si="553"/>
        <v>469.78633333333335</v>
      </c>
      <c r="X1105" t="b">
        <f t="shared" si="554"/>
        <v>1</v>
      </c>
      <c r="Y1105" t="b">
        <f t="shared" si="555"/>
        <v>0</v>
      </c>
      <c r="Z1105" t="b">
        <f t="shared" si="556"/>
        <v>0</v>
      </c>
      <c r="AA1105" t="b">
        <f t="shared" si="557"/>
        <v>0</v>
      </c>
      <c r="AB1105" s="3">
        <f t="shared" si="571"/>
        <v>-3.8123333333332994</v>
      </c>
      <c r="AC1105" t="b">
        <f t="shared" si="548"/>
        <v>0</v>
      </c>
      <c r="AD1105" s="4"/>
      <c r="AE1105" s="3" t="b">
        <f t="shared" si="572"/>
        <v>0</v>
      </c>
      <c r="AF1105" s="3" t="b">
        <f t="shared" si="558"/>
        <v>0</v>
      </c>
      <c r="AG1105" s="3" t="b">
        <f t="shared" si="559"/>
        <v>0</v>
      </c>
      <c r="AH1105" s="3" t="b">
        <f t="shared" si="560"/>
        <v>0</v>
      </c>
      <c r="AI1105" s="3" t="b">
        <f t="shared" si="561"/>
        <v>1</v>
      </c>
      <c r="AJ1105" s="3" t="b">
        <f t="shared" si="562"/>
        <v>1</v>
      </c>
      <c r="AK1105" s="3">
        <f t="shared" si="565"/>
        <v>-3.8123333333332994</v>
      </c>
      <c r="AL1105" s="3" t="b">
        <f t="shared" si="549"/>
        <v>0</v>
      </c>
      <c r="AM1105" s="3" t="b">
        <f t="shared" si="573"/>
        <v>0</v>
      </c>
      <c r="AN1105" s="3" t="b">
        <f t="shared" si="563"/>
        <v>0</v>
      </c>
      <c r="AO1105" s="3">
        <f t="shared" si="564"/>
        <v>0</v>
      </c>
    </row>
    <row r="1106" spans="1:41" x14ac:dyDescent="0.2">
      <c r="A1106">
        <v>20160506</v>
      </c>
      <c r="B1106">
        <v>447.94</v>
      </c>
      <c r="C1106">
        <v>461.38</v>
      </c>
      <c r="D1106">
        <v>447.07</v>
      </c>
      <c r="E1106">
        <v>459.6</v>
      </c>
      <c r="F1106" s="3">
        <v>72796800</v>
      </c>
      <c r="G1106">
        <v>6947800000</v>
      </c>
      <c r="H1106">
        <f t="shared" si="566"/>
        <v>422.4249999999999</v>
      </c>
      <c r="I1106" s="1">
        <f t="shared" si="568"/>
        <v>14.310000000000002</v>
      </c>
      <c r="J1106" s="1">
        <f t="shared" si="569"/>
        <v>13.399999999999977</v>
      </c>
      <c r="K1106" s="1">
        <f t="shared" si="570"/>
        <v>0.91000000000002501</v>
      </c>
      <c r="L1106" s="1">
        <f t="shared" si="567"/>
        <v>14.310000000000002</v>
      </c>
      <c r="M1106" s="1">
        <f t="shared" si="545"/>
        <v>9.077333333333339</v>
      </c>
      <c r="N1106" s="2">
        <f t="shared" ref="N1106:N1169" si="574">(C1106+D1106)/2+3*M1106</f>
        <v>481.45700000000005</v>
      </c>
      <c r="O1106" s="2">
        <f t="shared" ref="O1106:O1169" si="575">(C1106+D1106)/2-3*M1106</f>
        <v>426.99299999999999</v>
      </c>
      <c r="P1106" s="2">
        <f t="shared" ref="P1106:P1169" si="576">IF(OR(N1106&lt;P1105,E1105&gt;P1105),N1106,P1105)</f>
        <v>465.97400000000005</v>
      </c>
      <c r="Q1106" s="2">
        <f t="shared" ref="Q1106:Q1169" si="577">IF(OR(O1106&gt;Q1105,E1105&lt;Q1105),O1106,Q1105)</f>
        <v>426.99299999999999</v>
      </c>
      <c r="R1106" s="2">
        <f t="shared" si="550"/>
        <v>465.97400000000005</v>
      </c>
      <c r="S1106" s="2">
        <f t="shared" si="546"/>
        <v>485.99566666666669</v>
      </c>
      <c r="T1106" s="2">
        <f t="shared" si="547"/>
        <v>422.45433333333335</v>
      </c>
      <c r="U1106" s="2">
        <f t="shared" si="551"/>
        <v>469.78633333333335</v>
      </c>
      <c r="V1106" s="2">
        <f t="shared" si="552"/>
        <v>443.34666666666664</v>
      </c>
      <c r="W1106" s="2">
        <f t="shared" si="553"/>
        <v>469.78633333333335</v>
      </c>
      <c r="X1106" t="b">
        <f t="shared" si="554"/>
        <v>1</v>
      </c>
      <c r="Y1106" t="b">
        <f t="shared" si="555"/>
        <v>0</v>
      </c>
      <c r="Z1106" t="b">
        <f t="shared" si="556"/>
        <v>0</v>
      </c>
      <c r="AA1106" t="b">
        <f t="shared" si="557"/>
        <v>0</v>
      </c>
      <c r="AB1106" s="3">
        <f t="shared" si="571"/>
        <v>-3.8123333333332994</v>
      </c>
      <c r="AC1106" t="b">
        <f t="shared" si="548"/>
        <v>0</v>
      </c>
      <c r="AD1106" s="4"/>
      <c r="AE1106" s="3" t="b">
        <f t="shared" si="572"/>
        <v>0</v>
      </c>
      <c r="AF1106" s="3" t="b">
        <f t="shared" si="558"/>
        <v>0</v>
      </c>
      <c r="AG1106" s="3" t="b">
        <f t="shared" si="559"/>
        <v>0</v>
      </c>
      <c r="AH1106" s="3" t="b">
        <f t="shared" si="560"/>
        <v>0</v>
      </c>
      <c r="AI1106" s="3" t="b">
        <f t="shared" si="561"/>
        <v>1</v>
      </c>
      <c r="AJ1106" s="3" t="b">
        <f t="shared" si="562"/>
        <v>1</v>
      </c>
      <c r="AK1106" s="3">
        <f t="shared" si="565"/>
        <v>-3.8123333333332994</v>
      </c>
      <c r="AL1106" s="3" t="b">
        <f t="shared" si="549"/>
        <v>0</v>
      </c>
      <c r="AM1106" s="3" t="b">
        <f t="shared" si="573"/>
        <v>0</v>
      </c>
      <c r="AN1106" s="3" t="b">
        <f t="shared" si="563"/>
        <v>0</v>
      </c>
      <c r="AO1106" s="3">
        <f t="shared" si="564"/>
        <v>0</v>
      </c>
    </row>
    <row r="1107" spans="1:41" x14ac:dyDescent="0.2">
      <c r="A1107">
        <v>20160507</v>
      </c>
      <c r="B1107">
        <v>459.64</v>
      </c>
      <c r="C1107">
        <v>460.68</v>
      </c>
      <c r="D1107">
        <v>457.32</v>
      </c>
      <c r="E1107">
        <v>458.54</v>
      </c>
      <c r="F1107" s="3">
        <v>38364500</v>
      </c>
      <c r="G1107">
        <v>7131120000</v>
      </c>
      <c r="H1107">
        <f t="shared" si="566"/>
        <v>423.348111111111</v>
      </c>
      <c r="I1107" s="1">
        <f t="shared" si="568"/>
        <v>3.3600000000000136</v>
      </c>
      <c r="J1107" s="1">
        <f t="shared" si="569"/>
        <v>1.0799999999999841</v>
      </c>
      <c r="K1107" s="1">
        <f t="shared" si="570"/>
        <v>2.2800000000000296</v>
      </c>
      <c r="L1107" s="1">
        <f t="shared" si="567"/>
        <v>3.3600000000000136</v>
      </c>
      <c r="M1107" s="1">
        <f t="shared" ref="M1107:M1170" si="578">SUM(L1092:L1106)/15</f>
        <v>9.3913333333333373</v>
      </c>
      <c r="N1107" s="2">
        <f t="shared" si="574"/>
        <v>487.17400000000004</v>
      </c>
      <c r="O1107" s="2">
        <f t="shared" si="575"/>
        <v>430.82599999999996</v>
      </c>
      <c r="P1107" s="2">
        <f t="shared" si="576"/>
        <v>465.97400000000005</v>
      </c>
      <c r="Q1107" s="2">
        <f t="shared" si="577"/>
        <v>430.82599999999996</v>
      </c>
      <c r="R1107" s="2">
        <f t="shared" si="550"/>
        <v>465.97400000000005</v>
      </c>
      <c r="S1107" s="2">
        <f t="shared" ref="S1107:S1170" si="579">($C1107+$D1107)/2+3.5*$M1107</f>
        <v>491.86966666666666</v>
      </c>
      <c r="T1107" s="2">
        <f t="shared" ref="T1107:T1170" si="580">($C1107+$D1107)/2-3.5*$M1107</f>
        <v>426.13033333333334</v>
      </c>
      <c r="U1107" s="2">
        <f t="shared" si="551"/>
        <v>469.78633333333335</v>
      </c>
      <c r="V1107" s="2">
        <f t="shared" si="552"/>
        <v>443.34666666666664</v>
      </c>
      <c r="W1107" s="2">
        <f t="shared" si="553"/>
        <v>469.78633333333335</v>
      </c>
      <c r="X1107" t="b">
        <f t="shared" si="554"/>
        <v>1</v>
      </c>
      <c r="Y1107" t="b">
        <f t="shared" si="555"/>
        <v>0</v>
      </c>
      <c r="Z1107" t="b">
        <f t="shared" si="556"/>
        <v>0</v>
      </c>
      <c r="AA1107" t="b">
        <f t="shared" si="557"/>
        <v>0</v>
      </c>
      <c r="AB1107" s="3">
        <f t="shared" si="571"/>
        <v>-3.8123333333332994</v>
      </c>
      <c r="AC1107" t="b">
        <f t="shared" si="548"/>
        <v>0</v>
      </c>
      <c r="AD1107" s="4"/>
      <c r="AE1107" s="3" t="b">
        <f t="shared" si="572"/>
        <v>0</v>
      </c>
      <c r="AF1107" s="3" t="b">
        <f t="shared" si="558"/>
        <v>0</v>
      </c>
      <c r="AG1107" s="3" t="b">
        <f t="shared" si="559"/>
        <v>0</v>
      </c>
      <c r="AH1107" s="3" t="b">
        <f t="shared" si="560"/>
        <v>0</v>
      </c>
      <c r="AI1107" s="3" t="b">
        <f t="shared" si="561"/>
        <v>1</v>
      </c>
      <c r="AJ1107" s="3" t="b">
        <f t="shared" si="562"/>
        <v>1</v>
      </c>
      <c r="AK1107" s="3">
        <f t="shared" si="565"/>
        <v>-3.8123333333332994</v>
      </c>
      <c r="AL1107" s="3" t="b">
        <f t="shared" si="549"/>
        <v>0</v>
      </c>
      <c r="AM1107" s="3" t="b">
        <f t="shared" si="573"/>
        <v>0</v>
      </c>
      <c r="AN1107" s="3" t="b">
        <f t="shared" si="563"/>
        <v>0</v>
      </c>
      <c r="AO1107" s="3">
        <f t="shared" si="564"/>
        <v>0</v>
      </c>
    </row>
    <row r="1108" spans="1:41" x14ac:dyDescent="0.2">
      <c r="A1108">
        <v>20160508</v>
      </c>
      <c r="B1108">
        <v>458.43</v>
      </c>
      <c r="C1108">
        <v>459.42</v>
      </c>
      <c r="D1108">
        <v>455.98</v>
      </c>
      <c r="E1108">
        <v>458.55</v>
      </c>
      <c r="F1108" s="3">
        <v>40315000</v>
      </c>
      <c r="G1108">
        <v>7114060000</v>
      </c>
      <c r="H1108">
        <f t="shared" si="566"/>
        <v>424.25833333333327</v>
      </c>
      <c r="I1108" s="1">
        <f t="shared" si="568"/>
        <v>3.4399999999999977</v>
      </c>
      <c r="J1108" s="1">
        <f t="shared" si="569"/>
        <v>0.87999999999999545</v>
      </c>
      <c r="K1108" s="1">
        <f t="shared" si="570"/>
        <v>2.5600000000000023</v>
      </c>
      <c r="L1108" s="1">
        <f t="shared" si="567"/>
        <v>3.4399999999999977</v>
      </c>
      <c r="M1108" s="1">
        <f t="shared" si="578"/>
        <v>9.2380000000000031</v>
      </c>
      <c r="N1108" s="2">
        <f t="shared" si="574"/>
        <v>485.41400000000004</v>
      </c>
      <c r="O1108" s="2">
        <f t="shared" si="575"/>
        <v>429.98600000000005</v>
      </c>
      <c r="P1108" s="2">
        <f t="shared" si="576"/>
        <v>465.97400000000005</v>
      </c>
      <c r="Q1108" s="2">
        <f t="shared" si="577"/>
        <v>430.82599999999996</v>
      </c>
      <c r="R1108" s="2">
        <f t="shared" si="550"/>
        <v>465.97400000000005</v>
      </c>
      <c r="S1108" s="2">
        <f t="shared" si="579"/>
        <v>490.03300000000007</v>
      </c>
      <c r="T1108" s="2">
        <f t="shared" si="580"/>
        <v>425.36700000000002</v>
      </c>
      <c r="U1108" s="2">
        <f t="shared" si="551"/>
        <v>469.78633333333335</v>
      </c>
      <c r="V1108" s="2">
        <f t="shared" si="552"/>
        <v>443.34666666666664</v>
      </c>
      <c r="W1108" s="2">
        <f t="shared" si="553"/>
        <v>469.78633333333335</v>
      </c>
      <c r="X1108" t="b">
        <f t="shared" si="554"/>
        <v>1</v>
      </c>
      <c r="Y1108" t="b">
        <f t="shared" si="555"/>
        <v>0</v>
      </c>
      <c r="Z1108" t="b">
        <f t="shared" si="556"/>
        <v>0</v>
      </c>
      <c r="AA1108" t="b">
        <f t="shared" si="557"/>
        <v>0</v>
      </c>
      <c r="AB1108" s="3">
        <f t="shared" si="571"/>
        <v>-3.8123333333332994</v>
      </c>
      <c r="AC1108" t="b">
        <f t="shared" ref="AC1108:AC1171" si="581">AND(AB1108&lt;0,AB1107&gt;0)</f>
        <v>0</v>
      </c>
      <c r="AD1108" s="4"/>
      <c r="AE1108" s="3" t="b">
        <f t="shared" si="572"/>
        <v>0</v>
      </c>
      <c r="AF1108" s="3" t="b">
        <f t="shared" si="558"/>
        <v>0</v>
      </c>
      <c r="AG1108" s="3" t="b">
        <f t="shared" si="559"/>
        <v>0</v>
      </c>
      <c r="AH1108" s="3" t="b">
        <f t="shared" si="560"/>
        <v>0</v>
      </c>
      <c r="AI1108" s="3" t="b">
        <f t="shared" si="561"/>
        <v>1</v>
      </c>
      <c r="AJ1108" s="3" t="b">
        <f t="shared" si="562"/>
        <v>1</v>
      </c>
      <c r="AK1108" s="3">
        <f t="shared" si="565"/>
        <v>-3.8123333333332994</v>
      </c>
      <c r="AL1108" s="3" t="b">
        <f t="shared" ref="AL1108:AL1171" si="582">AND(AK1108&gt;0,AK1107&lt;0)</f>
        <v>0</v>
      </c>
      <c r="AM1108" s="3" t="b">
        <f t="shared" si="573"/>
        <v>0</v>
      </c>
      <c r="AN1108" s="3" t="b">
        <f t="shared" si="563"/>
        <v>0</v>
      </c>
      <c r="AO1108" s="3">
        <f t="shared" si="564"/>
        <v>0</v>
      </c>
    </row>
    <row r="1109" spans="1:41" x14ac:dyDescent="0.2">
      <c r="A1109">
        <v>20160509</v>
      </c>
      <c r="B1109">
        <v>458.21</v>
      </c>
      <c r="C1109">
        <v>462.48</v>
      </c>
      <c r="D1109">
        <v>456.53</v>
      </c>
      <c r="E1109">
        <v>460.48</v>
      </c>
      <c r="F1109" s="3">
        <v>55493100</v>
      </c>
      <c r="G1109">
        <v>7112510000</v>
      </c>
      <c r="H1109">
        <f t="shared" si="566"/>
        <v>425.20388888888886</v>
      </c>
      <c r="I1109" s="1">
        <f t="shared" si="568"/>
        <v>5.9500000000000455</v>
      </c>
      <c r="J1109" s="1">
        <f t="shared" si="569"/>
        <v>3.9300000000000068</v>
      </c>
      <c r="K1109" s="1">
        <f t="shared" si="570"/>
        <v>2.0200000000000387</v>
      </c>
      <c r="L1109" s="1">
        <f t="shared" si="567"/>
        <v>5.9500000000000455</v>
      </c>
      <c r="M1109" s="1">
        <f t="shared" si="578"/>
        <v>9.0706666666666713</v>
      </c>
      <c r="N1109" s="2">
        <f t="shared" si="574"/>
        <v>486.71699999999998</v>
      </c>
      <c r="O1109" s="2">
        <f t="shared" si="575"/>
        <v>432.29300000000001</v>
      </c>
      <c r="P1109" s="2">
        <f t="shared" si="576"/>
        <v>465.97400000000005</v>
      </c>
      <c r="Q1109" s="2">
        <f t="shared" si="577"/>
        <v>432.29300000000001</v>
      </c>
      <c r="R1109" s="2">
        <f t="shared" si="550"/>
        <v>465.97400000000005</v>
      </c>
      <c r="S1109" s="2">
        <f t="shared" si="579"/>
        <v>491.25233333333335</v>
      </c>
      <c r="T1109" s="2">
        <f t="shared" si="580"/>
        <v>427.75766666666664</v>
      </c>
      <c r="U1109" s="2">
        <f t="shared" si="551"/>
        <v>469.78633333333335</v>
      </c>
      <c r="V1109" s="2">
        <f t="shared" si="552"/>
        <v>443.34666666666664</v>
      </c>
      <c r="W1109" s="2">
        <f t="shared" si="553"/>
        <v>469.78633333333335</v>
      </c>
      <c r="X1109" t="b">
        <f t="shared" si="554"/>
        <v>1</v>
      </c>
      <c r="Y1109" t="b">
        <f t="shared" si="555"/>
        <v>0</v>
      </c>
      <c r="Z1109" t="b">
        <f t="shared" si="556"/>
        <v>0</v>
      </c>
      <c r="AA1109" t="b">
        <f t="shared" si="557"/>
        <v>0</v>
      </c>
      <c r="AB1109" s="3">
        <f t="shared" si="571"/>
        <v>-3.8123333333332994</v>
      </c>
      <c r="AC1109" t="b">
        <f t="shared" si="581"/>
        <v>0</v>
      </c>
      <c r="AD1109" s="4"/>
      <c r="AE1109" s="3" t="b">
        <f t="shared" si="572"/>
        <v>0</v>
      </c>
      <c r="AF1109" s="3" t="b">
        <f t="shared" si="558"/>
        <v>0</v>
      </c>
      <c r="AG1109" s="3" t="b">
        <f t="shared" si="559"/>
        <v>0</v>
      </c>
      <c r="AH1109" s="3" t="b">
        <f t="shared" si="560"/>
        <v>0</v>
      </c>
      <c r="AI1109" s="3" t="b">
        <f t="shared" si="561"/>
        <v>1</v>
      </c>
      <c r="AJ1109" s="3" t="b">
        <f t="shared" si="562"/>
        <v>1</v>
      </c>
      <c r="AK1109" s="3">
        <f t="shared" si="565"/>
        <v>-3.8123333333332994</v>
      </c>
      <c r="AL1109" s="3" t="b">
        <f t="shared" si="582"/>
        <v>0</v>
      </c>
      <c r="AM1109" s="3" t="b">
        <f t="shared" si="573"/>
        <v>0</v>
      </c>
      <c r="AN1109" s="3" t="b">
        <f t="shared" si="563"/>
        <v>0</v>
      </c>
      <c r="AO1109" s="3">
        <f t="shared" si="564"/>
        <v>0</v>
      </c>
    </row>
    <row r="1110" spans="1:41" x14ac:dyDescent="0.2">
      <c r="A1110">
        <v>20160510</v>
      </c>
      <c r="B1110">
        <v>460.52</v>
      </c>
      <c r="C1110">
        <v>461.93</v>
      </c>
      <c r="D1110">
        <v>448.95</v>
      </c>
      <c r="E1110">
        <v>450.89</v>
      </c>
      <c r="F1110" s="3">
        <v>58956100</v>
      </c>
      <c r="G1110">
        <v>7150370000</v>
      </c>
      <c r="H1110">
        <f t="shared" si="566"/>
        <v>426.14222222222224</v>
      </c>
      <c r="I1110" s="1">
        <f t="shared" si="568"/>
        <v>12.980000000000018</v>
      </c>
      <c r="J1110" s="1">
        <f t="shared" si="569"/>
        <v>1.4499999999999886</v>
      </c>
      <c r="K1110" s="1">
        <f t="shared" si="570"/>
        <v>11.53000000000003</v>
      </c>
      <c r="L1110" s="1">
        <f t="shared" si="567"/>
        <v>12.980000000000018</v>
      </c>
      <c r="M1110" s="1">
        <f t="shared" si="578"/>
        <v>8.719333333333342</v>
      </c>
      <c r="N1110" s="2">
        <f t="shared" si="574"/>
        <v>481.59800000000001</v>
      </c>
      <c r="O1110" s="2">
        <f t="shared" si="575"/>
        <v>429.28199999999998</v>
      </c>
      <c r="P1110" s="2">
        <f t="shared" si="576"/>
        <v>465.97400000000005</v>
      </c>
      <c r="Q1110" s="2">
        <f t="shared" si="577"/>
        <v>432.29300000000001</v>
      </c>
      <c r="R1110" s="2">
        <f t="shared" si="550"/>
        <v>465.97400000000005</v>
      </c>
      <c r="S1110" s="2">
        <f t="shared" si="579"/>
        <v>485.95766666666668</v>
      </c>
      <c r="T1110" s="2">
        <f t="shared" si="580"/>
        <v>424.92233333333331</v>
      </c>
      <c r="U1110" s="2">
        <f t="shared" si="551"/>
        <v>469.78633333333335</v>
      </c>
      <c r="V1110" s="2">
        <f t="shared" si="552"/>
        <v>443.34666666666664</v>
      </c>
      <c r="W1110" s="2">
        <f t="shared" si="553"/>
        <v>469.78633333333335</v>
      </c>
      <c r="X1110" t="b">
        <f t="shared" si="554"/>
        <v>1</v>
      </c>
      <c r="Y1110" t="b">
        <f t="shared" si="555"/>
        <v>0</v>
      </c>
      <c r="Z1110" t="b">
        <f t="shared" si="556"/>
        <v>0</v>
      </c>
      <c r="AA1110" t="b">
        <f t="shared" si="557"/>
        <v>0</v>
      </c>
      <c r="AB1110" s="3">
        <f t="shared" si="571"/>
        <v>-3.8123333333332994</v>
      </c>
      <c r="AC1110" t="b">
        <f t="shared" si="581"/>
        <v>0</v>
      </c>
      <c r="AD1110" s="4"/>
      <c r="AE1110" s="3" t="b">
        <f t="shared" si="572"/>
        <v>0</v>
      </c>
      <c r="AF1110" s="3" t="b">
        <f t="shared" si="558"/>
        <v>0</v>
      </c>
      <c r="AG1110" s="3" t="b">
        <f t="shared" si="559"/>
        <v>0</v>
      </c>
      <c r="AH1110" s="3" t="b">
        <f t="shared" si="560"/>
        <v>0</v>
      </c>
      <c r="AI1110" s="3" t="b">
        <f t="shared" si="561"/>
        <v>1</v>
      </c>
      <c r="AJ1110" s="3" t="b">
        <f t="shared" si="562"/>
        <v>1</v>
      </c>
      <c r="AK1110" s="3">
        <f t="shared" si="565"/>
        <v>-3.8123333333332994</v>
      </c>
      <c r="AL1110" s="3" t="b">
        <f t="shared" si="582"/>
        <v>0</v>
      </c>
      <c r="AM1110" s="3" t="b">
        <f t="shared" si="573"/>
        <v>0</v>
      </c>
      <c r="AN1110" s="3" t="b">
        <f t="shared" si="563"/>
        <v>0</v>
      </c>
      <c r="AO1110" s="3">
        <f t="shared" si="564"/>
        <v>0</v>
      </c>
    </row>
    <row r="1111" spans="1:41" x14ac:dyDescent="0.2">
      <c r="A1111">
        <v>20160511</v>
      </c>
      <c r="B1111">
        <v>450.86</v>
      </c>
      <c r="C1111">
        <v>454.58</v>
      </c>
      <c r="D1111">
        <v>450.86</v>
      </c>
      <c r="E1111">
        <v>452.73</v>
      </c>
      <c r="F1111" s="3">
        <v>50605200</v>
      </c>
      <c r="G1111">
        <v>7002230000</v>
      </c>
      <c r="H1111">
        <f t="shared" si="566"/>
        <v>426.91155555555548</v>
      </c>
      <c r="I1111" s="1">
        <f t="shared" si="568"/>
        <v>3.7199999999999704</v>
      </c>
      <c r="J1111" s="1">
        <f t="shared" si="569"/>
        <v>3.6899999999999977</v>
      </c>
      <c r="K1111" s="1">
        <f t="shared" si="570"/>
        <v>2.9999999999972715E-2</v>
      </c>
      <c r="L1111" s="1">
        <f t="shared" si="567"/>
        <v>3.7199999999999704</v>
      </c>
      <c r="M1111" s="1">
        <f t="shared" si="578"/>
        <v>8.7160000000000082</v>
      </c>
      <c r="N1111" s="2">
        <f t="shared" si="574"/>
        <v>478.86800000000005</v>
      </c>
      <c r="O1111" s="2">
        <f t="shared" si="575"/>
        <v>426.572</v>
      </c>
      <c r="P1111" s="2">
        <f t="shared" si="576"/>
        <v>465.97400000000005</v>
      </c>
      <c r="Q1111" s="2">
        <f t="shared" si="577"/>
        <v>432.29300000000001</v>
      </c>
      <c r="R1111" s="2">
        <f t="shared" si="550"/>
        <v>465.97400000000005</v>
      </c>
      <c r="S1111" s="2">
        <f t="shared" si="579"/>
        <v>483.22600000000006</v>
      </c>
      <c r="T1111" s="2">
        <f t="shared" si="580"/>
        <v>422.214</v>
      </c>
      <c r="U1111" s="2">
        <f t="shared" si="551"/>
        <v>469.78633333333335</v>
      </c>
      <c r="V1111" s="2">
        <f t="shared" si="552"/>
        <v>443.34666666666664</v>
      </c>
      <c r="W1111" s="2">
        <f t="shared" si="553"/>
        <v>469.78633333333335</v>
      </c>
      <c r="X1111" t="b">
        <f t="shared" si="554"/>
        <v>1</v>
      </c>
      <c r="Y1111" t="b">
        <f t="shared" si="555"/>
        <v>0</v>
      </c>
      <c r="Z1111" t="b">
        <f t="shared" si="556"/>
        <v>0</v>
      </c>
      <c r="AA1111" t="b">
        <f t="shared" si="557"/>
        <v>0</v>
      </c>
      <c r="AB1111" s="3">
        <f t="shared" si="571"/>
        <v>-3.8123333333332994</v>
      </c>
      <c r="AC1111" t="b">
        <f t="shared" si="581"/>
        <v>0</v>
      </c>
      <c r="AD1111" s="4"/>
      <c r="AE1111" s="3" t="b">
        <f t="shared" si="572"/>
        <v>0</v>
      </c>
      <c r="AF1111" s="3" t="b">
        <f t="shared" si="558"/>
        <v>0</v>
      </c>
      <c r="AG1111" s="3" t="b">
        <f t="shared" si="559"/>
        <v>0</v>
      </c>
      <c r="AH1111" s="3" t="b">
        <f t="shared" si="560"/>
        <v>0</v>
      </c>
      <c r="AI1111" s="3" t="b">
        <f t="shared" si="561"/>
        <v>1</v>
      </c>
      <c r="AJ1111" s="3" t="b">
        <f t="shared" si="562"/>
        <v>1</v>
      </c>
      <c r="AK1111" s="3">
        <f t="shared" si="565"/>
        <v>-3.8123333333332994</v>
      </c>
      <c r="AL1111" s="3" t="b">
        <f t="shared" si="582"/>
        <v>0</v>
      </c>
      <c r="AM1111" s="3" t="b">
        <f t="shared" si="573"/>
        <v>0</v>
      </c>
      <c r="AN1111" s="3" t="b">
        <f t="shared" si="563"/>
        <v>0</v>
      </c>
      <c r="AO1111" s="3">
        <f t="shared" si="564"/>
        <v>0</v>
      </c>
    </row>
    <row r="1112" spans="1:41" x14ac:dyDescent="0.2">
      <c r="A1112">
        <v>20160512</v>
      </c>
      <c r="B1112">
        <v>452.45</v>
      </c>
      <c r="C1112">
        <v>454.95</v>
      </c>
      <c r="D1112">
        <v>449.25</v>
      </c>
      <c r="E1112">
        <v>454.77</v>
      </c>
      <c r="F1112" s="3">
        <v>59849300</v>
      </c>
      <c r="G1112">
        <v>7028330000</v>
      </c>
      <c r="H1112">
        <f t="shared" si="566"/>
        <v>427.72355555555549</v>
      </c>
      <c r="I1112" s="1">
        <f t="shared" si="568"/>
        <v>5.6999999999999886</v>
      </c>
      <c r="J1112" s="1">
        <f t="shared" si="569"/>
        <v>2.2199999999999704</v>
      </c>
      <c r="K1112" s="1">
        <f t="shared" si="570"/>
        <v>3.4800000000000182</v>
      </c>
      <c r="L1112" s="1">
        <f t="shared" si="567"/>
        <v>5.6999999999999886</v>
      </c>
      <c r="M1112" s="1">
        <f t="shared" si="578"/>
        <v>8.5286666666666751</v>
      </c>
      <c r="N1112" s="2">
        <f t="shared" si="574"/>
        <v>477.68600000000004</v>
      </c>
      <c r="O1112" s="2">
        <f t="shared" si="575"/>
        <v>426.51400000000001</v>
      </c>
      <c r="P1112" s="2">
        <f t="shared" si="576"/>
        <v>465.97400000000005</v>
      </c>
      <c r="Q1112" s="2">
        <f t="shared" si="577"/>
        <v>432.29300000000001</v>
      </c>
      <c r="R1112" s="2">
        <f t="shared" si="550"/>
        <v>465.97400000000005</v>
      </c>
      <c r="S1112" s="2">
        <f t="shared" si="579"/>
        <v>481.95033333333339</v>
      </c>
      <c r="T1112" s="2">
        <f t="shared" si="580"/>
        <v>422.24966666666666</v>
      </c>
      <c r="U1112" s="2">
        <f t="shared" si="551"/>
        <v>469.78633333333335</v>
      </c>
      <c r="V1112" s="2">
        <f t="shared" si="552"/>
        <v>443.34666666666664</v>
      </c>
      <c r="W1112" s="2">
        <f t="shared" si="553"/>
        <v>469.78633333333335</v>
      </c>
      <c r="X1112" t="b">
        <f t="shared" si="554"/>
        <v>1</v>
      </c>
      <c r="Y1112" t="b">
        <f t="shared" si="555"/>
        <v>0</v>
      </c>
      <c r="Z1112" t="b">
        <f t="shared" si="556"/>
        <v>0</v>
      </c>
      <c r="AA1112" t="b">
        <f t="shared" si="557"/>
        <v>0</v>
      </c>
      <c r="AB1112" s="3">
        <f t="shared" si="571"/>
        <v>-3.8123333333332994</v>
      </c>
      <c r="AC1112" t="b">
        <f t="shared" si="581"/>
        <v>0</v>
      </c>
      <c r="AD1112" s="4"/>
      <c r="AE1112" s="3" t="b">
        <f t="shared" si="572"/>
        <v>0</v>
      </c>
      <c r="AF1112" s="3" t="b">
        <f t="shared" si="558"/>
        <v>0</v>
      </c>
      <c r="AG1112" s="3" t="b">
        <f t="shared" si="559"/>
        <v>0</v>
      </c>
      <c r="AH1112" s="3" t="b">
        <f t="shared" si="560"/>
        <v>0</v>
      </c>
      <c r="AI1112" s="3" t="b">
        <f t="shared" si="561"/>
        <v>1</v>
      </c>
      <c r="AJ1112" s="3" t="b">
        <f t="shared" si="562"/>
        <v>1</v>
      </c>
      <c r="AK1112" s="3">
        <f t="shared" si="565"/>
        <v>-3.8123333333332994</v>
      </c>
      <c r="AL1112" s="3" t="b">
        <f t="shared" si="582"/>
        <v>0</v>
      </c>
      <c r="AM1112" s="3" t="b">
        <f t="shared" si="573"/>
        <v>0</v>
      </c>
      <c r="AN1112" s="3" t="b">
        <f t="shared" si="563"/>
        <v>0</v>
      </c>
      <c r="AO1112" s="3">
        <f t="shared" si="564"/>
        <v>0</v>
      </c>
    </row>
    <row r="1113" spans="1:41" x14ac:dyDescent="0.2">
      <c r="A1113">
        <v>20160513</v>
      </c>
      <c r="B1113">
        <v>454.85</v>
      </c>
      <c r="C1113">
        <v>457.06</v>
      </c>
      <c r="D1113">
        <v>453.45</v>
      </c>
      <c r="E1113">
        <v>455.67</v>
      </c>
      <c r="F1113" s="3">
        <v>60845000</v>
      </c>
      <c r="G1113">
        <v>7067270000</v>
      </c>
      <c r="H1113">
        <f t="shared" si="566"/>
        <v>428.50699999999989</v>
      </c>
      <c r="I1113" s="1">
        <f t="shared" si="568"/>
        <v>3.6100000000000136</v>
      </c>
      <c r="J1113" s="1">
        <f t="shared" si="569"/>
        <v>2.2900000000000205</v>
      </c>
      <c r="K1113" s="1">
        <f t="shared" si="570"/>
        <v>1.3199999999999932</v>
      </c>
      <c r="L1113" s="1">
        <f t="shared" si="567"/>
        <v>3.6100000000000136</v>
      </c>
      <c r="M1113" s="1">
        <f t="shared" si="578"/>
        <v>7.3786666666666747</v>
      </c>
      <c r="N1113" s="2">
        <f t="shared" si="574"/>
        <v>477.39100000000002</v>
      </c>
      <c r="O1113" s="2">
        <f t="shared" si="575"/>
        <v>433.11899999999997</v>
      </c>
      <c r="P1113" s="2">
        <f t="shared" si="576"/>
        <v>465.97400000000005</v>
      </c>
      <c r="Q1113" s="2">
        <f t="shared" si="577"/>
        <v>433.11899999999997</v>
      </c>
      <c r="R1113" s="2">
        <f t="shared" si="550"/>
        <v>465.97400000000005</v>
      </c>
      <c r="S1113" s="2">
        <f t="shared" si="579"/>
        <v>481.08033333333333</v>
      </c>
      <c r="T1113" s="2">
        <f t="shared" si="580"/>
        <v>429.42966666666666</v>
      </c>
      <c r="U1113" s="2">
        <f t="shared" si="551"/>
        <v>469.78633333333335</v>
      </c>
      <c r="V1113" s="2">
        <f t="shared" si="552"/>
        <v>443.34666666666664</v>
      </c>
      <c r="W1113" s="2">
        <f t="shared" si="553"/>
        <v>469.78633333333335</v>
      </c>
      <c r="X1113" t="b">
        <f t="shared" si="554"/>
        <v>1</v>
      </c>
      <c r="Y1113" t="b">
        <f t="shared" si="555"/>
        <v>0</v>
      </c>
      <c r="Z1113" t="b">
        <f t="shared" si="556"/>
        <v>0</v>
      </c>
      <c r="AA1113" t="b">
        <f t="shared" si="557"/>
        <v>0</v>
      </c>
      <c r="AB1113" s="3">
        <f t="shared" si="571"/>
        <v>-3.8123333333332994</v>
      </c>
      <c r="AC1113" t="b">
        <f t="shared" si="581"/>
        <v>0</v>
      </c>
      <c r="AD1113" s="4"/>
      <c r="AE1113" s="3" t="b">
        <f t="shared" si="572"/>
        <v>0</v>
      </c>
      <c r="AF1113" s="3" t="b">
        <f t="shared" si="558"/>
        <v>0</v>
      </c>
      <c r="AG1113" s="3" t="b">
        <f t="shared" si="559"/>
        <v>0</v>
      </c>
      <c r="AH1113" s="3" t="b">
        <f t="shared" si="560"/>
        <v>0</v>
      </c>
      <c r="AI1113" s="3" t="b">
        <f t="shared" si="561"/>
        <v>1</v>
      </c>
      <c r="AJ1113" s="3" t="b">
        <f t="shared" si="562"/>
        <v>1</v>
      </c>
      <c r="AK1113" s="3">
        <f t="shared" si="565"/>
        <v>-3.8123333333332994</v>
      </c>
      <c r="AL1113" s="3" t="b">
        <f t="shared" si="582"/>
        <v>0</v>
      </c>
      <c r="AM1113" s="3" t="b">
        <f t="shared" si="573"/>
        <v>0</v>
      </c>
      <c r="AN1113" s="3" t="b">
        <f t="shared" si="563"/>
        <v>0</v>
      </c>
      <c r="AO1113" s="3">
        <f t="shared" si="564"/>
        <v>0</v>
      </c>
    </row>
    <row r="1114" spans="1:41" x14ac:dyDescent="0.2">
      <c r="A1114">
        <v>20160514</v>
      </c>
      <c r="B1114">
        <v>455.82</v>
      </c>
      <c r="C1114">
        <v>456.84</v>
      </c>
      <c r="D1114">
        <v>454.79</v>
      </c>
      <c r="E1114">
        <v>455.67</v>
      </c>
      <c r="F1114" s="3">
        <v>37209000</v>
      </c>
      <c r="G1114">
        <v>7084100000</v>
      </c>
      <c r="H1114">
        <f t="shared" si="566"/>
        <v>429.21599999999995</v>
      </c>
      <c r="I1114" s="1">
        <f t="shared" si="568"/>
        <v>2.0499999999999545</v>
      </c>
      <c r="J1114" s="1">
        <f t="shared" si="569"/>
        <v>1.1699999999999591</v>
      </c>
      <c r="K1114" s="1">
        <f t="shared" si="570"/>
        <v>0.87999999999999545</v>
      </c>
      <c r="L1114" s="1">
        <f t="shared" si="567"/>
        <v>2.0499999999999545</v>
      </c>
      <c r="M1114" s="1">
        <f t="shared" si="578"/>
        <v>6.7593333333333403</v>
      </c>
      <c r="N1114" s="2">
        <f t="shared" si="574"/>
        <v>476.09300000000002</v>
      </c>
      <c r="O1114" s="2">
        <f t="shared" si="575"/>
        <v>435.53699999999998</v>
      </c>
      <c r="P1114" s="2">
        <f t="shared" si="576"/>
        <v>465.97400000000005</v>
      </c>
      <c r="Q1114" s="2">
        <f t="shared" si="577"/>
        <v>435.53699999999998</v>
      </c>
      <c r="R1114" s="2">
        <f t="shared" ref="R1114:R1177" si="583">IF(E1114&lt;=P1114,P1114,Q1114)</f>
        <v>465.97400000000005</v>
      </c>
      <c r="S1114" s="2">
        <f t="shared" si="579"/>
        <v>479.47266666666667</v>
      </c>
      <c r="T1114" s="2">
        <f t="shared" si="580"/>
        <v>432.15733333333333</v>
      </c>
      <c r="U1114" s="2">
        <f t="shared" ref="U1114:U1177" si="584">IF(OR(S1114&lt;U1113,$E1113&gt;U1113),S1114,U1113)</f>
        <v>469.78633333333335</v>
      </c>
      <c r="V1114" s="2">
        <f t="shared" ref="V1114:V1177" si="585">IF(OR(T1114&gt;V1113,$E1113&lt;V1113),T1114,V1113)</f>
        <v>443.34666666666664</v>
      </c>
      <c r="W1114" s="2">
        <f t="shared" ref="W1114:W1177" si="586">IF($E1114&lt;=U1114,U1114,V1114)</f>
        <v>469.78633333333335</v>
      </c>
      <c r="X1114" t="b">
        <f t="shared" ref="X1114:X1177" si="587">E1114&gt;H1114</f>
        <v>1</v>
      </c>
      <c r="Y1114" t="b">
        <f t="shared" ref="Y1114:Y1177" si="588">C1114&gt;MAX(C1099:C1113)</f>
        <v>0</v>
      </c>
      <c r="Z1114" t="b">
        <f t="shared" ref="Z1114:Z1177" si="589">E1114&gt;R1114</f>
        <v>0</v>
      </c>
      <c r="AA1114" t="b">
        <f t="shared" ref="AA1114:AA1177" si="590">E1114&gt;W1114</f>
        <v>0</v>
      </c>
      <c r="AB1114" s="3">
        <f t="shared" si="571"/>
        <v>-3.8123333333332994</v>
      </c>
      <c r="AC1114" t="b">
        <f t="shared" si="581"/>
        <v>0</v>
      </c>
      <c r="AD1114" s="4"/>
      <c r="AE1114" s="3" t="b">
        <f t="shared" si="572"/>
        <v>0</v>
      </c>
      <c r="AF1114" s="3" t="b">
        <f t="shared" ref="AF1114:AF1177" si="591">AND(X1114,Y1114,Z1114,AA1114,AE1114)</f>
        <v>0</v>
      </c>
      <c r="AG1114" s="3" t="b">
        <f t="shared" ref="AG1114:AG1177" si="592">E1114&lt;H1114</f>
        <v>0</v>
      </c>
      <c r="AH1114" s="3" t="b">
        <f t="shared" ref="AH1114:AH1177" si="593">D1114&lt;MIN(D1099:D1113)</f>
        <v>0</v>
      </c>
      <c r="AI1114" s="3" t="b">
        <f t="shared" ref="AI1114:AI1177" si="594">E1114&lt;R1114</f>
        <v>1</v>
      </c>
      <c r="AJ1114" s="3" t="b">
        <f t="shared" ref="AJ1114:AJ1177" si="595">E1114&lt;W1114</f>
        <v>1</v>
      </c>
      <c r="AK1114" s="3">
        <f t="shared" si="565"/>
        <v>-3.8123333333332994</v>
      </c>
      <c r="AL1114" s="3" t="b">
        <f t="shared" si="582"/>
        <v>0</v>
      </c>
      <c r="AM1114" s="3" t="b">
        <f t="shared" si="573"/>
        <v>0</v>
      </c>
      <c r="AN1114" s="3" t="b">
        <f t="shared" ref="AN1114:AN1177" si="596">AND(AF1114,AG1114,AH1114,AI1114,AM1114)</f>
        <v>0</v>
      </c>
      <c r="AO1114" s="3">
        <f t="shared" ref="AO1114:AO1177" si="597">IF(AF1114,1,IF(AN1114,-1,0))</f>
        <v>0</v>
      </c>
    </row>
    <row r="1115" spans="1:41" x14ac:dyDescent="0.2">
      <c r="A1115">
        <v>20160515</v>
      </c>
      <c r="B1115">
        <v>455.76</v>
      </c>
      <c r="C1115">
        <v>458.69</v>
      </c>
      <c r="D1115">
        <v>455.46</v>
      </c>
      <c r="E1115">
        <v>457.57</v>
      </c>
      <c r="F1115" s="3">
        <v>28514000</v>
      </c>
      <c r="G1115">
        <v>7084760000</v>
      </c>
      <c r="H1115">
        <f t="shared" si="566"/>
        <v>429.7542222222221</v>
      </c>
      <c r="I1115" s="1">
        <f t="shared" si="568"/>
        <v>3.2300000000000182</v>
      </c>
      <c r="J1115" s="1">
        <f t="shared" si="569"/>
        <v>3.0199999999999818</v>
      </c>
      <c r="K1115" s="1">
        <f t="shared" si="570"/>
        <v>0.21000000000003638</v>
      </c>
      <c r="L1115" s="1">
        <f t="shared" si="567"/>
        <v>3.2300000000000182</v>
      </c>
      <c r="M1115" s="1">
        <f t="shared" si="578"/>
        <v>6.2720000000000029</v>
      </c>
      <c r="N1115" s="2">
        <f t="shared" si="574"/>
        <v>475.89100000000002</v>
      </c>
      <c r="O1115" s="2">
        <f t="shared" si="575"/>
        <v>438.25899999999996</v>
      </c>
      <c r="P1115" s="2">
        <f t="shared" si="576"/>
        <v>465.97400000000005</v>
      </c>
      <c r="Q1115" s="2">
        <f t="shared" si="577"/>
        <v>438.25899999999996</v>
      </c>
      <c r="R1115" s="2">
        <f t="shared" si="583"/>
        <v>465.97400000000005</v>
      </c>
      <c r="S1115" s="2">
        <f t="shared" si="579"/>
        <v>479.02699999999999</v>
      </c>
      <c r="T1115" s="2">
        <f t="shared" si="580"/>
        <v>435.12299999999999</v>
      </c>
      <c r="U1115" s="2">
        <f t="shared" si="584"/>
        <v>469.78633333333335</v>
      </c>
      <c r="V1115" s="2">
        <f t="shared" si="585"/>
        <v>443.34666666666664</v>
      </c>
      <c r="W1115" s="2">
        <f t="shared" si="586"/>
        <v>469.78633333333335</v>
      </c>
      <c r="X1115" t="b">
        <f t="shared" si="587"/>
        <v>1</v>
      </c>
      <c r="Y1115" t="b">
        <f t="shared" si="588"/>
        <v>0</v>
      </c>
      <c r="Z1115" t="b">
        <f t="shared" si="589"/>
        <v>0</v>
      </c>
      <c r="AA1115" t="b">
        <f t="shared" si="590"/>
        <v>0</v>
      </c>
      <c r="AB1115" s="3">
        <f t="shared" si="571"/>
        <v>-3.8123333333332994</v>
      </c>
      <c r="AC1115" t="b">
        <f t="shared" si="581"/>
        <v>0</v>
      </c>
      <c r="AD1115" s="4"/>
      <c r="AE1115" s="3" t="b">
        <f t="shared" si="572"/>
        <v>0</v>
      </c>
      <c r="AF1115" s="3" t="b">
        <f t="shared" si="591"/>
        <v>0</v>
      </c>
      <c r="AG1115" s="3" t="b">
        <f t="shared" si="592"/>
        <v>0</v>
      </c>
      <c r="AH1115" s="3" t="b">
        <f t="shared" si="593"/>
        <v>0</v>
      </c>
      <c r="AI1115" s="3" t="b">
        <f t="shared" si="594"/>
        <v>1</v>
      </c>
      <c r="AJ1115" s="3" t="b">
        <f t="shared" si="595"/>
        <v>1</v>
      </c>
      <c r="AK1115" s="3">
        <f t="shared" ref="AK1115:AK1178" si="598">$R1115-$W1115</f>
        <v>-3.8123333333332994</v>
      </c>
      <c r="AL1115" s="3" t="b">
        <f t="shared" si="582"/>
        <v>0</v>
      </c>
      <c r="AM1115" s="3" t="b">
        <f t="shared" si="573"/>
        <v>0</v>
      </c>
      <c r="AN1115" s="3" t="b">
        <f t="shared" si="596"/>
        <v>0</v>
      </c>
      <c r="AO1115" s="3">
        <f t="shared" si="597"/>
        <v>0</v>
      </c>
    </row>
    <row r="1116" spans="1:41" x14ac:dyDescent="0.2">
      <c r="A1116">
        <v>20160516</v>
      </c>
      <c r="B1116">
        <v>457.59</v>
      </c>
      <c r="C1116">
        <v>458.2</v>
      </c>
      <c r="D1116">
        <v>452.94</v>
      </c>
      <c r="E1116">
        <v>454.16</v>
      </c>
      <c r="F1116" s="3">
        <v>59171500</v>
      </c>
      <c r="G1116">
        <v>7114740000</v>
      </c>
      <c r="H1116">
        <f t="shared" si="566"/>
        <v>430.39177777777775</v>
      </c>
      <c r="I1116" s="1">
        <f t="shared" si="568"/>
        <v>5.2599999999999909</v>
      </c>
      <c r="J1116" s="1">
        <f t="shared" si="569"/>
        <v>0.62999999999999545</v>
      </c>
      <c r="K1116" s="1">
        <f t="shared" si="570"/>
        <v>4.6299999999999955</v>
      </c>
      <c r="L1116" s="1">
        <f t="shared" si="567"/>
        <v>5.2599999999999909</v>
      </c>
      <c r="M1116" s="1">
        <f t="shared" si="578"/>
        <v>5.9613333333333385</v>
      </c>
      <c r="N1116" s="2">
        <f t="shared" si="574"/>
        <v>473.45400000000001</v>
      </c>
      <c r="O1116" s="2">
        <f t="shared" si="575"/>
        <v>437.68599999999998</v>
      </c>
      <c r="P1116" s="2">
        <f t="shared" si="576"/>
        <v>465.97400000000005</v>
      </c>
      <c r="Q1116" s="2">
        <f t="shared" si="577"/>
        <v>438.25899999999996</v>
      </c>
      <c r="R1116" s="2">
        <f t="shared" si="583"/>
        <v>465.97400000000005</v>
      </c>
      <c r="S1116" s="2">
        <f t="shared" si="579"/>
        <v>476.43466666666666</v>
      </c>
      <c r="T1116" s="2">
        <f t="shared" si="580"/>
        <v>434.70533333333333</v>
      </c>
      <c r="U1116" s="2">
        <f t="shared" si="584"/>
        <v>469.78633333333335</v>
      </c>
      <c r="V1116" s="2">
        <f t="shared" si="585"/>
        <v>443.34666666666664</v>
      </c>
      <c r="W1116" s="2">
        <f t="shared" si="586"/>
        <v>469.78633333333335</v>
      </c>
      <c r="X1116" t="b">
        <f t="shared" si="587"/>
        <v>1</v>
      </c>
      <c r="Y1116" t="b">
        <f t="shared" si="588"/>
        <v>0</v>
      </c>
      <c r="Z1116" t="b">
        <f t="shared" si="589"/>
        <v>0</v>
      </c>
      <c r="AA1116" t="b">
        <f t="shared" si="590"/>
        <v>0</v>
      </c>
      <c r="AB1116" s="3">
        <f t="shared" si="571"/>
        <v>-3.8123333333332994</v>
      </c>
      <c r="AC1116" t="b">
        <f t="shared" si="581"/>
        <v>0</v>
      </c>
      <c r="AD1116" s="4"/>
      <c r="AE1116" s="3" t="b">
        <f t="shared" si="572"/>
        <v>0</v>
      </c>
      <c r="AF1116" s="3" t="b">
        <f t="shared" si="591"/>
        <v>0</v>
      </c>
      <c r="AG1116" s="3" t="b">
        <f t="shared" si="592"/>
        <v>0</v>
      </c>
      <c r="AH1116" s="3" t="b">
        <f t="shared" si="593"/>
        <v>0</v>
      </c>
      <c r="AI1116" s="3" t="b">
        <f t="shared" si="594"/>
        <v>1</v>
      </c>
      <c r="AJ1116" s="3" t="b">
        <f t="shared" si="595"/>
        <v>1</v>
      </c>
      <c r="AK1116" s="3">
        <f t="shared" si="598"/>
        <v>-3.8123333333332994</v>
      </c>
      <c r="AL1116" s="3" t="b">
        <f t="shared" si="582"/>
        <v>0</v>
      </c>
      <c r="AM1116" s="3" t="b">
        <f t="shared" si="573"/>
        <v>0</v>
      </c>
      <c r="AN1116" s="3" t="b">
        <f t="shared" si="596"/>
        <v>0</v>
      </c>
      <c r="AO1116" s="3">
        <f t="shared" si="597"/>
        <v>0</v>
      </c>
    </row>
    <row r="1117" spans="1:41" x14ac:dyDescent="0.2">
      <c r="A1117">
        <v>20160517</v>
      </c>
      <c r="B1117">
        <v>454.01</v>
      </c>
      <c r="C1117">
        <v>455.07</v>
      </c>
      <c r="D1117">
        <v>453.61</v>
      </c>
      <c r="E1117">
        <v>453.78</v>
      </c>
      <c r="F1117" s="3">
        <v>64100300</v>
      </c>
      <c r="G1117">
        <v>7060730000</v>
      </c>
      <c r="H1117">
        <f t="shared" ref="H1117:H1180" si="599">SUM(E1027:E1116)/90</f>
        <v>430.91033333333326</v>
      </c>
      <c r="I1117" s="1">
        <f t="shared" si="568"/>
        <v>1.4599999999999795</v>
      </c>
      <c r="J1117" s="1">
        <f t="shared" si="569"/>
        <v>0.90999999999996817</v>
      </c>
      <c r="K1117" s="1">
        <f t="shared" si="570"/>
        <v>0.55000000000001137</v>
      </c>
      <c r="L1117" s="1">
        <f t="shared" si="567"/>
        <v>1.4599999999999795</v>
      </c>
      <c r="M1117" s="1">
        <f t="shared" si="578"/>
        <v>6.0086666666666702</v>
      </c>
      <c r="N1117" s="2">
        <f t="shared" si="574"/>
        <v>472.36600000000004</v>
      </c>
      <c r="O1117" s="2">
        <f t="shared" si="575"/>
        <v>436.31400000000002</v>
      </c>
      <c r="P1117" s="2">
        <f t="shared" si="576"/>
        <v>465.97400000000005</v>
      </c>
      <c r="Q1117" s="2">
        <f t="shared" si="577"/>
        <v>438.25899999999996</v>
      </c>
      <c r="R1117" s="2">
        <f t="shared" si="583"/>
        <v>465.97400000000005</v>
      </c>
      <c r="S1117" s="2">
        <f t="shared" si="579"/>
        <v>475.37033333333341</v>
      </c>
      <c r="T1117" s="2">
        <f t="shared" si="580"/>
        <v>433.30966666666666</v>
      </c>
      <c r="U1117" s="2">
        <f t="shared" si="584"/>
        <v>469.78633333333335</v>
      </c>
      <c r="V1117" s="2">
        <f t="shared" si="585"/>
        <v>443.34666666666664</v>
      </c>
      <c r="W1117" s="2">
        <f t="shared" si="586"/>
        <v>469.78633333333335</v>
      </c>
      <c r="X1117" t="b">
        <f t="shared" si="587"/>
        <v>1</v>
      </c>
      <c r="Y1117" t="b">
        <f t="shared" si="588"/>
        <v>0</v>
      </c>
      <c r="Z1117" t="b">
        <f t="shared" si="589"/>
        <v>0</v>
      </c>
      <c r="AA1117" t="b">
        <f t="shared" si="590"/>
        <v>0</v>
      </c>
      <c r="AB1117" s="3">
        <f t="shared" si="571"/>
        <v>-3.8123333333332994</v>
      </c>
      <c r="AC1117" t="b">
        <f t="shared" si="581"/>
        <v>0</v>
      </c>
      <c r="AD1117" s="4"/>
      <c r="AE1117" s="3" t="b">
        <f t="shared" si="572"/>
        <v>0</v>
      </c>
      <c r="AF1117" s="3" t="b">
        <f t="shared" si="591"/>
        <v>0</v>
      </c>
      <c r="AG1117" s="3" t="b">
        <f t="shared" si="592"/>
        <v>0</v>
      </c>
      <c r="AH1117" s="3" t="b">
        <f t="shared" si="593"/>
        <v>0</v>
      </c>
      <c r="AI1117" s="3" t="b">
        <f t="shared" si="594"/>
        <v>1</v>
      </c>
      <c r="AJ1117" s="3" t="b">
        <f t="shared" si="595"/>
        <v>1</v>
      </c>
      <c r="AK1117" s="3">
        <f t="shared" si="598"/>
        <v>-3.8123333333332994</v>
      </c>
      <c r="AL1117" s="3" t="b">
        <f t="shared" si="582"/>
        <v>0</v>
      </c>
      <c r="AM1117" s="3" t="b">
        <f t="shared" si="573"/>
        <v>0</v>
      </c>
      <c r="AN1117" s="3" t="b">
        <f t="shared" si="596"/>
        <v>0</v>
      </c>
      <c r="AO1117" s="3">
        <f t="shared" si="597"/>
        <v>0</v>
      </c>
    </row>
    <row r="1118" spans="1:41" x14ac:dyDescent="0.2">
      <c r="A1118">
        <v>20160518</v>
      </c>
      <c r="B1118">
        <v>453.69</v>
      </c>
      <c r="C1118">
        <v>456</v>
      </c>
      <c r="D1118">
        <v>453.3</v>
      </c>
      <c r="E1118">
        <v>454.62</v>
      </c>
      <c r="F1118" s="3">
        <v>86850100</v>
      </c>
      <c r="G1118">
        <v>7057390000</v>
      </c>
      <c r="H1118">
        <f t="shared" si="599"/>
        <v>431.32655555555544</v>
      </c>
      <c r="I1118" s="1">
        <f t="shared" si="568"/>
        <v>2.6999999999999886</v>
      </c>
      <c r="J1118" s="1">
        <f t="shared" si="569"/>
        <v>2.2200000000000273</v>
      </c>
      <c r="K1118" s="1">
        <f t="shared" si="570"/>
        <v>0.47999999999996135</v>
      </c>
      <c r="L1118" s="1">
        <f t="shared" si="567"/>
        <v>2.6999999999999886</v>
      </c>
      <c r="M1118" s="1">
        <f t="shared" si="578"/>
        <v>5.3953333333333342</v>
      </c>
      <c r="N1118" s="2">
        <f t="shared" si="574"/>
        <v>470.83599999999996</v>
      </c>
      <c r="O1118" s="2">
        <f t="shared" si="575"/>
        <v>438.464</v>
      </c>
      <c r="P1118" s="2">
        <f t="shared" si="576"/>
        <v>465.97400000000005</v>
      </c>
      <c r="Q1118" s="2">
        <f t="shared" si="577"/>
        <v>438.464</v>
      </c>
      <c r="R1118" s="2">
        <f t="shared" si="583"/>
        <v>465.97400000000005</v>
      </c>
      <c r="S1118" s="2">
        <f t="shared" si="579"/>
        <v>473.53366666666665</v>
      </c>
      <c r="T1118" s="2">
        <f t="shared" si="580"/>
        <v>435.76633333333331</v>
      </c>
      <c r="U1118" s="2">
        <f t="shared" si="584"/>
        <v>469.78633333333335</v>
      </c>
      <c r="V1118" s="2">
        <f t="shared" si="585"/>
        <v>443.34666666666664</v>
      </c>
      <c r="W1118" s="2">
        <f t="shared" si="586"/>
        <v>469.78633333333335</v>
      </c>
      <c r="X1118" t="b">
        <f t="shared" si="587"/>
        <v>1</v>
      </c>
      <c r="Y1118" t="b">
        <f t="shared" si="588"/>
        <v>0</v>
      </c>
      <c r="Z1118" t="b">
        <f t="shared" si="589"/>
        <v>0</v>
      </c>
      <c r="AA1118" t="b">
        <f t="shared" si="590"/>
        <v>0</v>
      </c>
      <c r="AB1118" s="3">
        <f t="shared" si="571"/>
        <v>-3.8123333333332994</v>
      </c>
      <c r="AC1118" t="b">
        <f t="shared" si="581"/>
        <v>0</v>
      </c>
      <c r="AD1118" s="4"/>
      <c r="AE1118" s="3" t="b">
        <f t="shared" si="572"/>
        <v>0</v>
      </c>
      <c r="AF1118" s="3" t="b">
        <f t="shared" si="591"/>
        <v>0</v>
      </c>
      <c r="AG1118" s="3" t="b">
        <f t="shared" si="592"/>
        <v>0</v>
      </c>
      <c r="AH1118" s="3" t="b">
        <f t="shared" si="593"/>
        <v>0</v>
      </c>
      <c r="AI1118" s="3" t="b">
        <f t="shared" si="594"/>
        <v>1</v>
      </c>
      <c r="AJ1118" s="3" t="b">
        <f t="shared" si="595"/>
        <v>1</v>
      </c>
      <c r="AK1118" s="3">
        <f t="shared" si="598"/>
        <v>-3.8123333333332994</v>
      </c>
      <c r="AL1118" s="3" t="b">
        <f t="shared" si="582"/>
        <v>0</v>
      </c>
      <c r="AM1118" s="3" t="b">
        <f t="shared" si="573"/>
        <v>0</v>
      </c>
      <c r="AN1118" s="3" t="b">
        <f t="shared" si="596"/>
        <v>0</v>
      </c>
      <c r="AO1118" s="3">
        <f t="shared" si="597"/>
        <v>0</v>
      </c>
    </row>
    <row r="1119" spans="1:41" x14ac:dyDescent="0.2">
      <c r="A1119">
        <v>20160519</v>
      </c>
      <c r="B1119">
        <v>454.52</v>
      </c>
      <c r="C1119">
        <v>454.63</v>
      </c>
      <c r="D1119">
        <v>438.71</v>
      </c>
      <c r="E1119">
        <v>438.71</v>
      </c>
      <c r="F1119" s="3">
        <v>96027400</v>
      </c>
      <c r="G1119">
        <v>7072090000</v>
      </c>
      <c r="H1119">
        <f t="shared" si="599"/>
        <v>431.68488888888891</v>
      </c>
      <c r="I1119" s="1">
        <f t="shared" si="568"/>
        <v>15.920000000000016</v>
      </c>
      <c r="J1119" s="1">
        <f t="shared" si="569"/>
        <v>9.9999999999909051E-3</v>
      </c>
      <c r="K1119" s="1">
        <f t="shared" si="570"/>
        <v>15.910000000000025</v>
      </c>
      <c r="L1119" s="1">
        <f t="shared" si="567"/>
        <v>15.920000000000016</v>
      </c>
      <c r="M1119" s="1">
        <f t="shared" si="578"/>
        <v>5.0099999999999989</v>
      </c>
      <c r="N1119" s="2">
        <f t="shared" si="574"/>
        <v>461.69999999999993</v>
      </c>
      <c r="O1119" s="2">
        <f t="shared" si="575"/>
        <v>431.64</v>
      </c>
      <c r="P1119" s="2">
        <f t="shared" si="576"/>
        <v>461.69999999999993</v>
      </c>
      <c r="Q1119" s="2">
        <f t="shared" si="577"/>
        <v>438.464</v>
      </c>
      <c r="R1119" s="2">
        <f t="shared" si="583"/>
        <v>461.69999999999993</v>
      </c>
      <c r="S1119" s="2">
        <f t="shared" si="579"/>
        <v>464.20499999999993</v>
      </c>
      <c r="T1119" s="2">
        <f t="shared" si="580"/>
        <v>429.13499999999999</v>
      </c>
      <c r="U1119" s="2">
        <f t="shared" si="584"/>
        <v>464.20499999999993</v>
      </c>
      <c r="V1119" s="2">
        <f t="shared" si="585"/>
        <v>443.34666666666664</v>
      </c>
      <c r="W1119" s="2">
        <f t="shared" si="586"/>
        <v>464.20499999999993</v>
      </c>
      <c r="X1119" t="b">
        <f t="shared" si="587"/>
        <v>1</v>
      </c>
      <c r="Y1119" t="b">
        <f t="shared" si="588"/>
        <v>0</v>
      </c>
      <c r="Z1119" t="b">
        <f t="shared" si="589"/>
        <v>0</v>
      </c>
      <c r="AA1119" t="b">
        <f t="shared" si="590"/>
        <v>0</v>
      </c>
      <c r="AB1119" s="3">
        <f t="shared" si="571"/>
        <v>-2.5049999999999955</v>
      </c>
      <c r="AC1119" t="b">
        <f t="shared" si="581"/>
        <v>0</v>
      </c>
      <c r="AD1119" s="4"/>
      <c r="AE1119" s="3" t="b">
        <f t="shared" si="572"/>
        <v>0</v>
      </c>
      <c r="AF1119" s="3" t="b">
        <f t="shared" si="591"/>
        <v>0</v>
      </c>
      <c r="AG1119" s="3" t="b">
        <f t="shared" si="592"/>
        <v>0</v>
      </c>
      <c r="AH1119" s="3" t="b">
        <f t="shared" si="593"/>
        <v>1</v>
      </c>
      <c r="AI1119" s="3" t="b">
        <f t="shared" si="594"/>
        <v>1</v>
      </c>
      <c r="AJ1119" s="3" t="b">
        <f t="shared" si="595"/>
        <v>1</v>
      </c>
      <c r="AK1119" s="3">
        <f t="shared" si="598"/>
        <v>-2.5049999999999955</v>
      </c>
      <c r="AL1119" s="3" t="b">
        <f t="shared" si="582"/>
        <v>0</v>
      </c>
      <c r="AM1119" s="3" t="b">
        <f t="shared" si="573"/>
        <v>0</v>
      </c>
      <c r="AN1119" s="3" t="b">
        <f t="shared" si="596"/>
        <v>0</v>
      </c>
      <c r="AO1119" s="3">
        <f t="shared" si="597"/>
        <v>0</v>
      </c>
    </row>
    <row r="1120" spans="1:41" x14ac:dyDescent="0.2">
      <c r="A1120">
        <v>20160520</v>
      </c>
      <c r="B1120">
        <v>437.79</v>
      </c>
      <c r="C1120">
        <v>444.05</v>
      </c>
      <c r="D1120">
        <v>437.39</v>
      </c>
      <c r="E1120">
        <v>442.68</v>
      </c>
      <c r="F1120" s="3">
        <v>81987900</v>
      </c>
      <c r="G1120">
        <v>6813080000</v>
      </c>
      <c r="H1120">
        <f t="shared" si="599"/>
        <v>431.88399999999996</v>
      </c>
      <c r="I1120" s="1">
        <f t="shared" si="568"/>
        <v>6.660000000000025</v>
      </c>
      <c r="J1120" s="1">
        <f t="shared" si="569"/>
        <v>5.3400000000000318</v>
      </c>
      <c r="K1120" s="1">
        <f t="shared" si="570"/>
        <v>1.3199999999999932</v>
      </c>
      <c r="L1120" s="1">
        <f t="shared" ref="L1120:L1183" si="600">MAX(I1120:K1120)</f>
        <v>6.660000000000025</v>
      </c>
      <c r="M1120" s="1">
        <f t="shared" si="578"/>
        <v>5.7546666666666662</v>
      </c>
      <c r="N1120" s="2">
        <f t="shared" si="574"/>
        <v>457.98400000000004</v>
      </c>
      <c r="O1120" s="2">
        <f t="shared" si="575"/>
        <v>423.45600000000002</v>
      </c>
      <c r="P1120" s="2">
        <f t="shared" si="576"/>
        <v>457.98400000000004</v>
      </c>
      <c r="Q1120" s="2">
        <f t="shared" si="577"/>
        <v>438.464</v>
      </c>
      <c r="R1120" s="2">
        <f t="shared" si="583"/>
        <v>457.98400000000004</v>
      </c>
      <c r="S1120" s="2">
        <f t="shared" si="579"/>
        <v>460.86133333333333</v>
      </c>
      <c r="T1120" s="2">
        <f t="shared" si="580"/>
        <v>420.57866666666672</v>
      </c>
      <c r="U1120" s="2">
        <f t="shared" si="584"/>
        <v>460.86133333333333</v>
      </c>
      <c r="V1120" s="2">
        <f t="shared" si="585"/>
        <v>420.57866666666672</v>
      </c>
      <c r="W1120" s="2">
        <f t="shared" si="586"/>
        <v>460.86133333333333</v>
      </c>
      <c r="X1120" t="b">
        <f t="shared" si="587"/>
        <v>1</v>
      </c>
      <c r="Y1120" t="b">
        <f t="shared" si="588"/>
        <v>0</v>
      </c>
      <c r="Z1120" t="b">
        <f t="shared" si="589"/>
        <v>0</v>
      </c>
      <c r="AA1120" t="b">
        <f t="shared" si="590"/>
        <v>0</v>
      </c>
      <c r="AB1120" s="3">
        <f t="shared" si="571"/>
        <v>-2.8773333333332971</v>
      </c>
      <c r="AC1120" t="b">
        <f t="shared" si="581"/>
        <v>0</v>
      </c>
      <c r="AD1120" s="4"/>
      <c r="AE1120" s="3" t="b">
        <f t="shared" si="572"/>
        <v>0</v>
      </c>
      <c r="AF1120" s="3" t="b">
        <f t="shared" si="591"/>
        <v>0</v>
      </c>
      <c r="AG1120" s="3" t="b">
        <f t="shared" si="592"/>
        <v>0</v>
      </c>
      <c r="AH1120" s="3" t="b">
        <f t="shared" si="593"/>
        <v>1</v>
      </c>
      <c r="AI1120" s="3" t="b">
        <f t="shared" si="594"/>
        <v>1</v>
      </c>
      <c r="AJ1120" s="3" t="b">
        <f t="shared" si="595"/>
        <v>1</v>
      </c>
      <c r="AK1120" s="3">
        <f t="shared" si="598"/>
        <v>-2.8773333333332971</v>
      </c>
      <c r="AL1120" s="3" t="b">
        <f t="shared" si="582"/>
        <v>0</v>
      </c>
      <c r="AM1120" s="3" t="b">
        <f t="shared" si="573"/>
        <v>0</v>
      </c>
      <c r="AN1120" s="3" t="b">
        <f t="shared" si="596"/>
        <v>0</v>
      </c>
      <c r="AO1120" s="3">
        <f t="shared" si="597"/>
        <v>0</v>
      </c>
    </row>
    <row r="1121" spans="1:41" x14ac:dyDescent="0.2">
      <c r="A1121">
        <v>20160521</v>
      </c>
      <c r="B1121">
        <v>442.97</v>
      </c>
      <c r="C1121">
        <v>443.78</v>
      </c>
      <c r="D1121">
        <v>441.71</v>
      </c>
      <c r="E1121">
        <v>443.19</v>
      </c>
      <c r="F1121" s="3">
        <v>42762300</v>
      </c>
      <c r="G1121">
        <v>6895230000</v>
      </c>
      <c r="H1121">
        <f t="shared" si="599"/>
        <v>431.94533333333328</v>
      </c>
      <c r="I1121" s="1">
        <f t="shared" si="568"/>
        <v>2.0699999999999932</v>
      </c>
      <c r="J1121" s="1">
        <f t="shared" si="569"/>
        <v>1.0999999999999659</v>
      </c>
      <c r="K1121" s="1">
        <f t="shared" si="570"/>
        <v>0.97000000000002728</v>
      </c>
      <c r="L1121" s="1">
        <f t="shared" si="600"/>
        <v>2.0699999999999932</v>
      </c>
      <c r="M1121" s="1">
        <f t="shared" si="578"/>
        <v>6.0233333333333352</v>
      </c>
      <c r="N1121" s="2">
        <f t="shared" si="574"/>
        <v>460.815</v>
      </c>
      <c r="O1121" s="2">
        <f t="shared" si="575"/>
        <v>424.67500000000001</v>
      </c>
      <c r="P1121" s="2">
        <f t="shared" si="576"/>
        <v>457.98400000000004</v>
      </c>
      <c r="Q1121" s="2">
        <f t="shared" si="577"/>
        <v>438.464</v>
      </c>
      <c r="R1121" s="2">
        <f t="shared" si="583"/>
        <v>457.98400000000004</v>
      </c>
      <c r="S1121" s="2">
        <f t="shared" si="579"/>
        <v>463.82666666666665</v>
      </c>
      <c r="T1121" s="2">
        <f t="shared" si="580"/>
        <v>421.66333333333336</v>
      </c>
      <c r="U1121" s="2">
        <f t="shared" si="584"/>
        <v>460.86133333333333</v>
      </c>
      <c r="V1121" s="2">
        <f t="shared" si="585"/>
        <v>421.66333333333336</v>
      </c>
      <c r="W1121" s="2">
        <f t="shared" si="586"/>
        <v>460.86133333333333</v>
      </c>
      <c r="X1121" t="b">
        <f t="shared" si="587"/>
        <v>1</v>
      </c>
      <c r="Y1121" t="b">
        <f t="shared" si="588"/>
        <v>0</v>
      </c>
      <c r="Z1121" t="b">
        <f t="shared" si="589"/>
        <v>0</v>
      </c>
      <c r="AA1121" t="b">
        <f t="shared" si="590"/>
        <v>0</v>
      </c>
      <c r="AB1121" s="3">
        <f t="shared" si="571"/>
        <v>-2.8773333333332971</v>
      </c>
      <c r="AC1121" t="b">
        <f t="shared" si="581"/>
        <v>0</v>
      </c>
      <c r="AD1121" s="4"/>
      <c r="AE1121" s="3" t="b">
        <f t="shared" si="572"/>
        <v>0</v>
      </c>
      <c r="AF1121" s="3" t="b">
        <f t="shared" si="591"/>
        <v>0</v>
      </c>
      <c r="AG1121" s="3" t="b">
        <f t="shared" si="592"/>
        <v>0</v>
      </c>
      <c r="AH1121" s="3" t="b">
        <f t="shared" si="593"/>
        <v>0</v>
      </c>
      <c r="AI1121" s="3" t="b">
        <f t="shared" si="594"/>
        <v>1</v>
      </c>
      <c r="AJ1121" s="3" t="b">
        <f t="shared" si="595"/>
        <v>1</v>
      </c>
      <c r="AK1121" s="3">
        <f t="shared" si="598"/>
        <v>-2.8773333333332971</v>
      </c>
      <c r="AL1121" s="3" t="b">
        <f t="shared" si="582"/>
        <v>0</v>
      </c>
      <c r="AM1121" s="3" t="b">
        <f t="shared" si="573"/>
        <v>0</v>
      </c>
      <c r="AN1121" s="3" t="b">
        <f t="shared" si="596"/>
        <v>0</v>
      </c>
      <c r="AO1121" s="3">
        <f t="shared" si="597"/>
        <v>0</v>
      </c>
    </row>
    <row r="1122" spans="1:41" x14ac:dyDescent="0.2">
      <c r="A1122">
        <v>20160522</v>
      </c>
      <c r="B1122">
        <v>443.22</v>
      </c>
      <c r="C1122">
        <v>443.43</v>
      </c>
      <c r="D1122">
        <v>439.04</v>
      </c>
      <c r="E1122">
        <v>439.32</v>
      </c>
      <c r="F1122" s="3">
        <v>39657600</v>
      </c>
      <c r="G1122">
        <v>6900700000</v>
      </c>
      <c r="H1122">
        <f t="shared" si="599"/>
        <v>431.99411111111107</v>
      </c>
      <c r="I1122" s="1">
        <f t="shared" si="568"/>
        <v>4.3899999999999864</v>
      </c>
      <c r="J1122" s="1">
        <f t="shared" si="569"/>
        <v>0.24000000000000909</v>
      </c>
      <c r="K1122" s="1">
        <f t="shared" si="570"/>
        <v>4.1499999999999773</v>
      </c>
      <c r="L1122" s="1">
        <f t="shared" si="600"/>
        <v>4.3899999999999864</v>
      </c>
      <c r="M1122" s="1">
        <f t="shared" si="578"/>
        <v>5.2073333333333345</v>
      </c>
      <c r="N1122" s="2">
        <f t="shared" si="574"/>
        <v>456.85700000000003</v>
      </c>
      <c r="O1122" s="2">
        <f t="shared" si="575"/>
        <v>425.613</v>
      </c>
      <c r="P1122" s="2">
        <f t="shared" si="576"/>
        <v>456.85700000000003</v>
      </c>
      <c r="Q1122" s="2">
        <f t="shared" si="577"/>
        <v>438.464</v>
      </c>
      <c r="R1122" s="2">
        <f t="shared" si="583"/>
        <v>456.85700000000003</v>
      </c>
      <c r="S1122" s="2">
        <f t="shared" si="579"/>
        <v>459.46066666666667</v>
      </c>
      <c r="T1122" s="2">
        <f t="shared" si="580"/>
        <v>423.00933333333336</v>
      </c>
      <c r="U1122" s="2">
        <f t="shared" si="584"/>
        <v>459.46066666666667</v>
      </c>
      <c r="V1122" s="2">
        <f t="shared" si="585"/>
        <v>423.00933333333336</v>
      </c>
      <c r="W1122" s="2">
        <f t="shared" si="586"/>
        <v>459.46066666666667</v>
      </c>
      <c r="X1122" t="b">
        <f t="shared" si="587"/>
        <v>1</v>
      </c>
      <c r="Y1122" t="b">
        <f t="shared" si="588"/>
        <v>0</v>
      </c>
      <c r="Z1122" t="b">
        <f t="shared" si="589"/>
        <v>0</v>
      </c>
      <c r="AA1122" t="b">
        <f t="shared" si="590"/>
        <v>0</v>
      </c>
      <c r="AB1122" s="3">
        <f t="shared" si="571"/>
        <v>-2.6036666666666406</v>
      </c>
      <c r="AC1122" t="b">
        <f t="shared" si="581"/>
        <v>0</v>
      </c>
      <c r="AD1122" s="4"/>
      <c r="AE1122" s="3" t="b">
        <f t="shared" si="572"/>
        <v>0</v>
      </c>
      <c r="AF1122" s="3" t="b">
        <f t="shared" si="591"/>
        <v>0</v>
      </c>
      <c r="AG1122" s="3" t="b">
        <f t="shared" si="592"/>
        <v>0</v>
      </c>
      <c r="AH1122" s="3" t="b">
        <f t="shared" si="593"/>
        <v>0</v>
      </c>
      <c r="AI1122" s="3" t="b">
        <f t="shared" si="594"/>
        <v>1</v>
      </c>
      <c r="AJ1122" s="3" t="b">
        <f t="shared" si="595"/>
        <v>1</v>
      </c>
      <c r="AK1122" s="3">
        <f t="shared" si="598"/>
        <v>-2.6036666666666406</v>
      </c>
      <c r="AL1122" s="3" t="b">
        <f t="shared" si="582"/>
        <v>0</v>
      </c>
      <c r="AM1122" s="3" t="b">
        <f t="shared" si="573"/>
        <v>0</v>
      </c>
      <c r="AN1122" s="3" t="b">
        <f t="shared" si="596"/>
        <v>0</v>
      </c>
      <c r="AO1122" s="3">
        <f t="shared" si="597"/>
        <v>0</v>
      </c>
    </row>
    <row r="1123" spans="1:41" x14ac:dyDescent="0.2">
      <c r="A1123">
        <v>20160523</v>
      </c>
      <c r="B1123">
        <v>439.35</v>
      </c>
      <c r="C1123">
        <v>444.35</v>
      </c>
      <c r="D1123">
        <v>438.82</v>
      </c>
      <c r="E1123">
        <v>444.15</v>
      </c>
      <c r="F1123" s="3">
        <v>50582500</v>
      </c>
      <c r="G1123">
        <v>6842470000</v>
      </c>
      <c r="H1123">
        <f t="shared" si="599"/>
        <v>432.0115555555555</v>
      </c>
      <c r="I1123" s="1">
        <f t="shared" si="568"/>
        <v>5.5300000000000296</v>
      </c>
      <c r="J1123" s="1">
        <f t="shared" si="569"/>
        <v>5.0300000000000296</v>
      </c>
      <c r="K1123" s="1">
        <f t="shared" si="570"/>
        <v>0.5</v>
      </c>
      <c r="L1123" s="1">
        <f t="shared" si="600"/>
        <v>5.5300000000000296</v>
      </c>
      <c r="M1123" s="1">
        <f t="shared" si="578"/>
        <v>5.2759999999999989</v>
      </c>
      <c r="N1123" s="2">
        <f t="shared" si="574"/>
        <v>457.41300000000001</v>
      </c>
      <c r="O1123" s="2">
        <f t="shared" si="575"/>
        <v>425.75700000000006</v>
      </c>
      <c r="P1123" s="2">
        <f t="shared" si="576"/>
        <v>456.85700000000003</v>
      </c>
      <c r="Q1123" s="2">
        <f t="shared" si="577"/>
        <v>438.464</v>
      </c>
      <c r="R1123" s="2">
        <f t="shared" si="583"/>
        <v>456.85700000000003</v>
      </c>
      <c r="S1123" s="2">
        <f t="shared" si="579"/>
        <v>460.05100000000004</v>
      </c>
      <c r="T1123" s="2">
        <f t="shared" si="580"/>
        <v>423.11900000000003</v>
      </c>
      <c r="U1123" s="2">
        <f t="shared" si="584"/>
        <v>459.46066666666667</v>
      </c>
      <c r="V1123" s="2">
        <f t="shared" si="585"/>
        <v>423.11900000000003</v>
      </c>
      <c r="W1123" s="2">
        <f t="shared" si="586"/>
        <v>459.46066666666667</v>
      </c>
      <c r="X1123" t="b">
        <f t="shared" si="587"/>
        <v>1</v>
      </c>
      <c r="Y1123" t="b">
        <f t="shared" si="588"/>
        <v>0</v>
      </c>
      <c r="Z1123" t="b">
        <f t="shared" si="589"/>
        <v>0</v>
      </c>
      <c r="AA1123" t="b">
        <f t="shared" si="590"/>
        <v>0</v>
      </c>
      <c r="AB1123" s="3">
        <f t="shared" si="571"/>
        <v>-2.6036666666666406</v>
      </c>
      <c r="AC1123" t="b">
        <f t="shared" si="581"/>
        <v>0</v>
      </c>
      <c r="AD1123" s="4"/>
      <c r="AE1123" s="3" t="b">
        <f t="shared" si="572"/>
        <v>0</v>
      </c>
      <c r="AF1123" s="3" t="b">
        <f t="shared" si="591"/>
        <v>0</v>
      </c>
      <c r="AG1123" s="3" t="b">
        <f t="shared" si="592"/>
        <v>0</v>
      </c>
      <c r="AH1123" s="3" t="b">
        <f t="shared" si="593"/>
        <v>0</v>
      </c>
      <c r="AI1123" s="3" t="b">
        <f t="shared" si="594"/>
        <v>1</v>
      </c>
      <c r="AJ1123" s="3" t="b">
        <f t="shared" si="595"/>
        <v>1</v>
      </c>
      <c r="AK1123" s="3">
        <f t="shared" si="598"/>
        <v>-2.6036666666666406</v>
      </c>
      <c r="AL1123" s="3" t="b">
        <f t="shared" si="582"/>
        <v>0</v>
      </c>
      <c r="AM1123" s="3" t="b">
        <f t="shared" si="573"/>
        <v>0</v>
      </c>
      <c r="AN1123" s="3" t="b">
        <f t="shared" si="596"/>
        <v>0</v>
      </c>
      <c r="AO1123" s="3">
        <f t="shared" si="597"/>
        <v>0</v>
      </c>
    </row>
    <row r="1124" spans="1:41" x14ac:dyDescent="0.2">
      <c r="A1124">
        <v>20160524</v>
      </c>
      <c r="B1124">
        <v>444.29</v>
      </c>
      <c r="C1124">
        <v>447.1</v>
      </c>
      <c r="D1124">
        <v>443.93</v>
      </c>
      <c r="E1124">
        <v>445.98</v>
      </c>
      <c r="F1124" s="3">
        <v>65783100</v>
      </c>
      <c r="G1124">
        <v>6921460000</v>
      </c>
      <c r="H1124">
        <f t="shared" si="599"/>
        <v>432.27166666666653</v>
      </c>
      <c r="I1124" s="1">
        <f t="shared" si="568"/>
        <v>3.1700000000000159</v>
      </c>
      <c r="J1124" s="1">
        <f t="shared" si="569"/>
        <v>2.9500000000000455</v>
      </c>
      <c r="K1124" s="1">
        <f t="shared" si="570"/>
        <v>0.21999999999997044</v>
      </c>
      <c r="L1124" s="1">
        <f t="shared" si="600"/>
        <v>3.1700000000000159</v>
      </c>
      <c r="M1124" s="1">
        <f t="shared" si="578"/>
        <v>5.4153333333333347</v>
      </c>
      <c r="N1124" s="2">
        <f t="shared" si="574"/>
        <v>461.76099999999997</v>
      </c>
      <c r="O1124" s="2">
        <f t="shared" si="575"/>
        <v>429.26900000000001</v>
      </c>
      <c r="P1124" s="2">
        <f t="shared" si="576"/>
        <v>456.85700000000003</v>
      </c>
      <c r="Q1124" s="2">
        <f t="shared" si="577"/>
        <v>438.464</v>
      </c>
      <c r="R1124" s="2">
        <f t="shared" si="583"/>
        <v>456.85700000000003</v>
      </c>
      <c r="S1124" s="2">
        <f t="shared" si="579"/>
        <v>464.46866666666665</v>
      </c>
      <c r="T1124" s="2">
        <f t="shared" si="580"/>
        <v>426.56133333333332</v>
      </c>
      <c r="U1124" s="2">
        <f t="shared" si="584"/>
        <v>459.46066666666667</v>
      </c>
      <c r="V1124" s="2">
        <f t="shared" si="585"/>
        <v>426.56133333333332</v>
      </c>
      <c r="W1124" s="2">
        <f t="shared" si="586"/>
        <v>459.46066666666667</v>
      </c>
      <c r="X1124" t="b">
        <f t="shared" si="587"/>
        <v>1</v>
      </c>
      <c r="Y1124" t="b">
        <f t="shared" si="588"/>
        <v>0</v>
      </c>
      <c r="Z1124" t="b">
        <f t="shared" si="589"/>
        <v>0</v>
      </c>
      <c r="AA1124" t="b">
        <f t="shared" si="590"/>
        <v>0</v>
      </c>
      <c r="AB1124" s="3">
        <f t="shared" si="571"/>
        <v>-2.6036666666666406</v>
      </c>
      <c r="AC1124" t="b">
        <f t="shared" si="581"/>
        <v>0</v>
      </c>
      <c r="AD1124" s="4"/>
      <c r="AE1124" s="3" t="b">
        <f t="shared" si="572"/>
        <v>0</v>
      </c>
      <c r="AF1124" s="3" t="b">
        <f t="shared" si="591"/>
        <v>0</v>
      </c>
      <c r="AG1124" s="3" t="b">
        <f t="shared" si="592"/>
        <v>0</v>
      </c>
      <c r="AH1124" s="3" t="b">
        <f t="shared" si="593"/>
        <v>0</v>
      </c>
      <c r="AI1124" s="3" t="b">
        <f t="shared" si="594"/>
        <v>1</v>
      </c>
      <c r="AJ1124" s="3" t="b">
        <f t="shared" si="595"/>
        <v>1</v>
      </c>
      <c r="AK1124" s="3">
        <f t="shared" si="598"/>
        <v>-2.6036666666666406</v>
      </c>
      <c r="AL1124" s="3" t="b">
        <f t="shared" si="582"/>
        <v>0</v>
      </c>
      <c r="AM1124" s="3" t="b">
        <f t="shared" si="573"/>
        <v>0</v>
      </c>
      <c r="AN1124" s="3" t="b">
        <f t="shared" si="596"/>
        <v>0</v>
      </c>
      <c r="AO1124" s="3">
        <f t="shared" si="597"/>
        <v>0</v>
      </c>
    </row>
    <row r="1125" spans="1:41" x14ac:dyDescent="0.2">
      <c r="A1125">
        <v>20160525</v>
      </c>
      <c r="B1125">
        <v>446.06</v>
      </c>
      <c r="C1125">
        <v>450.3</v>
      </c>
      <c r="D1125">
        <v>446.06</v>
      </c>
      <c r="E1125">
        <v>449.6</v>
      </c>
      <c r="F1125" s="3">
        <v>65231000</v>
      </c>
      <c r="G1125">
        <v>6950690000</v>
      </c>
      <c r="H1125">
        <f t="shared" si="599"/>
        <v>432.50533333333328</v>
      </c>
      <c r="I1125" s="1">
        <f t="shared" si="568"/>
        <v>4.2400000000000091</v>
      </c>
      <c r="J1125" s="1">
        <f t="shared" si="569"/>
        <v>4.3199999999999932</v>
      </c>
      <c r="K1125" s="1">
        <f t="shared" si="570"/>
        <v>7.9999999999984084E-2</v>
      </c>
      <c r="L1125" s="1">
        <f t="shared" si="600"/>
        <v>4.3199999999999932</v>
      </c>
      <c r="M1125" s="1">
        <f t="shared" si="578"/>
        <v>5.2299999999999995</v>
      </c>
      <c r="N1125" s="2">
        <f t="shared" si="574"/>
        <v>463.87</v>
      </c>
      <c r="O1125" s="2">
        <f t="shared" si="575"/>
        <v>432.49</v>
      </c>
      <c r="P1125" s="2">
        <f t="shared" si="576"/>
        <v>456.85700000000003</v>
      </c>
      <c r="Q1125" s="2">
        <f t="shared" si="577"/>
        <v>438.464</v>
      </c>
      <c r="R1125" s="2">
        <f t="shared" si="583"/>
        <v>456.85700000000003</v>
      </c>
      <c r="S1125" s="2">
        <f t="shared" si="579"/>
        <v>466.48500000000001</v>
      </c>
      <c r="T1125" s="2">
        <f t="shared" si="580"/>
        <v>429.875</v>
      </c>
      <c r="U1125" s="2">
        <f t="shared" si="584"/>
        <v>459.46066666666667</v>
      </c>
      <c r="V1125" s="2">
        <f t="shared" si="585"/>
        <v>429.875</v>
      </c>
      <c r="W1125" s="2">
        <f t="shared" si="586"/>
        <v>459.46066666666667</v>
      </c>
      <c r="X1125" t="b">
        <f t="shared" si="587"/>
        <v>1</v>
      </c>
      <c r="Y1125" t="b">
        <f t="shared" si="588"/>
        <v>0</v>
      </c>
      <c r="Z1125" t="b">
        <f t="shared" si="589"/>
        <v>0</v>
      </c>
      <c r="AA1125" t="b">
        <f t="shared" si="590"/>
        <v>0</v>
      </c>
      <c r="AB1125" s="3">
        <f t="shared" si="571"/>
        <v>-2.6036666666666406</v>
      </c>
      <c r="AC1125" t="b">
        <f t="shared" si="581"/>
        <v>0</v>
      </c>
      <c r="AD1125" s="4"/>
      <c r="AE1125" s="3" t="b">
        <f t="shared" si="572"/>
        <v>0</v>
      </c>
      <c r="AF1125" s="3" t="b">
        <f t="shared" si="591"/>
        <v>0</v>
      </c>
      <c r="AG1125" s="3" t="b">
        <f t="shared" si="592"/>
        <v>0</v>
      </c>
      <c r="AH1125" s="3" t="b">
        <f t="shared" si="593"/>
        <v>0</v>
      </c>
      <c r="AI1125" s="3" t="b">
        <f t="shared" si="594"/>
        <v>1</v>
      </c>
      <c r="AJ1125" s="3" t="b">
        <f t="shared" si="595"/>
        <v>1</v>
      </c>
      <c r="AK1125" s="3">
        <f t="shared" si="598"/>
        <v>-2.6036666666666406</v>
      </c>
      <c r="AL1125" s="3" t="b">
        <f t="shared" si="582"/>
        <v>0</v>
      </c>
      <c r="AM1125" s="3" t="b">
        <f t="shared" si="573"/>
        <v>0</v>
      </c>
      <c r="AN1125" s="3" t="b">
        <f t="shared" si="596"/>
        <v>0</v>
      </c>
      <c r="AO1125" s="3">
        <f t="shared" si="597"/>
        <v>0</v>
      </c>
    </row>
    <row r="1126" spans="1:41" x14ac:dyDescent="0.2">
      <c r="A1126">
        <v>20160526</v>
      </c>
      <c r="B1126">
        <v>449.67</v>
      </c>
      <c r="C1126">
        <v>453.64</v>
      </c>
      <c r="D1126">
        <v>447.9</v>
      </c>
      <c r="E1126">
        <v>453.38</v>
      </c>
      <c r="F1126" s="3">
        <v>65203800</v>
      </c>
      <c r="G1126">
        <v>7008500000</v>
      </c>
      <c r="H1126">
        <f t="shared" si="599"/>
        <v>432.78377777777769</v>
      </c>
      <c r="I1126" s="1">
        <f t="shared" si="568"/>
        <v>5.7400000000000091</v>
      </c>
      <c r="J1126" s="1">
        <f t="shared" si="569"/>
        <v>4.0399999999999636</v>
      </c>
      <c r="K1126" s="1">
        <f t="shared" si="570"/>
        <v>1.7000000000000455</v>
      </c>
      <c r="L1126" s="1">
        <f t="shared" si="600"/>
        <v>5.7400000000000091</v>
      </c>
      <c r="M1126" s="1">
        <f t="shared" si="578"/>
        <v>4.6526666666666641</v>
      </c>
      <c r="N1126" s="2">
        <f t="shared" si="574"/>
        <v>464.72799999999995</v>
      </c>
      <c r="O1126" s="2">
        <f t="shared" si="575"/>
        <v>436.81200000000001</v>
      </c>
      <c r="P1126" s="2">
        <f t="shared" si="576"/>
        <v>456.85700000000003</v>
      </c>
      <c r="Q1126" s="2">
        <f t="shared" si="577"/>
        <v>438.464</v>
      </c>
      <c r="R1126" s="2">
        <f t="shared" si="583"/>
        <v>456.85700000000003</v>
      </c>
      <c r="S1126" s="2">
        <f t="shared" si="579"/>
        <v>467.05433333333332</v>
      </c>
      <c r="T1126" s="2">
        <f t="shared" si="580"/>
        <v>434.48566666666665</v>
      </c>
      <c r="U1126" s="2">
        <f t="shared" si="584"/>
        <v>459.46066666666667</v>
      </c>
      <c r="V1126" s="2">
        <f t="shared" si="585"/>
        <v>434.48566666666665</v>
      </c>
      <c r="W1126" s="2">
        <f t="shared" si="586"/>
        <v>459.46066666666667</v>
      </c>
      <c r="X1126" t="b">
        <f t="shared" si="587"/>
        <v>1</v>
      </c>
      <c r="Y1126" t="b">
        <f t="shared" si="588"/>
        <v>0</v>
      </c>
      <c r="Z1126" t="b">
        <f t="shared" si="589"/>
        <v>0</v>
      </c>
      <c r="AA1126" t="b">
        <f t="shared" si="590"/>
        <v>0</v>
      </c>
      <c r="AB1126" s="3">
        <f t="shared" si="571"/>
        <v>-2.6036666666666406</v>
      </c>
      <c r="AC1126" t="b">
        <f t="shared" si="581"/>
        <v>0</v>
      </c>
      <c r="AD1126" s="4"/>
      <c r="AE1126" s="3" t="b">
        <f t="shared" si="572"/>
        <v>0</v>
      </c>
      <c r="AF1126" s="3" t="b">
        <f t="shared" si="591"/>
        <v>0</v>
      </c>
      <c r="AG1126" s="3" t="b">
        <f t="shared" si="592"/>
        <v>0</v>
      </c>
      <c r="AH1126" s="3" t="b">
        <f t="shared" si="593"/>
        <v>0</v>
      </c>
      <c r="AI1126" s="3" t="b">
        <f t="shared" si="594"/>
        <v>1</v>
      </c>
      <c r="AJ1126" s="3" t="b">
        <f t="shared" si="595"/>
        <v>1</v>
      </c>
      <c r="AK1126" s="3">
        <f t="shared" si="598"/>
        <v>-2.6036666666666406</v>
      </c>
      <c r="AL1126" s="3" t="b">
        <f t="shared" si="582"/>
        <v>0</v>
      </c>
      <c r="AM1126" s="3" t="b">
        <f t="shared" si="573"/>
        <v>0</v>
      </c>
      <c r="AN1126" s="3" t="b">
        <f t="shared" si="596"/>
        <v>0</v>
      </c>
      <c r="AO1126" s="3">
        <f t="shared" si="597"/>
        <v>0</v>
      </c>
    </row>
    <row r="1127" spans="1:41" x14ac:dyDescent="0.2">
      <c r="A1127">
        <v>20160527</v>
      </c>
      <c r="B1127">
        <v>453.52</v>
      </c>
      <c r="C1127">
        <v>478.15</v>
      </c>
      <c r="D1127">
        <v>453.52</v>
      </c>
      <c r="E1127">
        <v>473.46</v>
      </c>
      <c r="F1127" s="3">
        <v>164781000</v>
      </c>
      <c r="G1127">
        <v>7070010000</v>
      </c>
      <c r="H1127">
        <f t="shared" si="599"/>
        <v>433.01966666666664</v>
      </c>
      <c r="I1127" s="1">
        <f t="shared" si="568"/>
        <v>24.629999999999995</v>
      </c>
      <c r="J1127" s="1">
        <f t="shared" si="569"/>
        <v>24.769999999999982</v>
      </c>
      <c r="K1127" s="1">
        <f t="shared" si="570"/>
        <v>0.13999999999998636</v>
      </c>
      <c r="L1127" s="1">
        <f t="shared" si="600"/>
        <v>24.769999999999982</v>
      </c>
      <c r="M1127" s="1">
        <f t="shared" si="578"/>
        <v>4.7873333333333337</v>
      </c>
      <c r="N1127" s="2">
        <f t="shared" si="574"/>
        <v>480.197</v>
      </c>
      <c r="O1127" s="2">
        <f t="shared" si="575"/>
        <v>451.47299999999996</v>
      </c>
      <c r="P1127" s="2">
        <f t="shared" si="576"/>
        <v>456.85700000000003</v>
      </c>
      <c r="Q1127" s="2">
        <f t="shared" si="577"/>
        <v>451.47299999999996</v>
      </c>
      <c r="R1127" s="2">
        <f t="shared" si="583"/>
        <v>451.47299999999996</v>
      </c>
      <c r="S1127" s="2">
        <f t="shared" si="579"/>
        <v>482.59066666666666</v>
      </c>
      <c r="T1127" s="2">
        <f t="shared" si="580"/>
        <v>449.0793333333333</v>
      </c>
      <c r="U1127" s="2">
        <f t="shared" si="584"/>
        <v>459.46066666666667</v>
      </c>
      <c r="V1127" s="2">
        <f t="shared" si="585"/>
        <v>449.0793333333333</v>
      </c>
      <c r="W1127" s="2">
        <f t="shared" si="586"/>
        <v>449.0793333333333</v>
      </c>
      <c r="X1127" t="b">
        <f t="shared" si="587"/>
        <v>1</v>
      </c>
      <c r="Y1127" t="b">
        <f t="shared" si="588"/>
        <v>1</v>
      </c>
      <c r="Z1127" t="b">
        <f t="shared" si="589"/>
        <v>1</v>
      </c>
      <c r="AA1127" t="b">
        <f t="shared" si="590"/>
        <v>1</v>
      </c>
      <c r="AB1127" s="3">
        <f t="shared" si="571"/>
        <v>2.3936666666666611</v>
      </c>
      <c r="AC1127" t="b">
        <f t="shared" si="581"/>
        <v>0</v>
      </c>
      <c r="AD1127" s="4"/>
      <c r="AE1127" s="3" t="b">
        <f t="shared" si="572"/>
        <v>0</v>
      </c>
      <c r="AF1127" s="3" t="b">
        <f t="shared" si="591"/>
        <v>0</v>
      </c>
      <c r="AG1127" s="3" t="b">
        <f t="shared" si="592"/>
        <v>0</v>
      </c>
      <c r="AH1127" s="3" t="b">
        <f t="shared" si="593"/>
        <v>0</v>
      </c>
      <c r="AI1127" s="3" t="b">
        <f t="shared" si="594"/>
        <v>0</v>
      </c>
      <c r="AJ1127" s="3" t="b">
        <f t="shared" si="595"/>
        <v>0</v>
      </c>
      <c r="AK1127" s="3">
        <f t="shared" si="598"/>
        <v>2.3936666666666611</v>
      </c>
      <c r="AL1127" s="3" t="b">
        <f t="shared" si="582"/>
        <v>1</v>
      </c>
      <c r="AM1127" s="3" t="b">
        <f t="shared" si="573"/>
        <v>0</v>
      </c>
      <c r="AN1127" s="3" t="b">
        <f t="shared" si="596"/>
        <v>0</v>
      </c>
      <c r="AO1127" s="3">
        <f t="shared" si="597"/>
        <v>0</v>
      </c>
    </row>
    <row r="1128" spans="1:41" x14ac:dyDescent="0.2">
      <c r="A1128">
        <v>20160528</v>
      </c>
      <c r="B1128">
        <v>473.03</v>
      </c>
      <c r="C1128">
        <v>533.47</v>
      </c>
      <c r="D1128">
        <v>472.7</v>
      </c>
      <c r="E1128">
        <v>530.04</v>
      </c>
      <c r="F1128" s="3">
        <v>181199000</v>
      </c>
      <c r="G1128">
        <v>7375780000</v>
      </c>
      <c r="H1128">
        <f t="shared" si="599"/>
        <v>433.47455555555547</v>
      </c>
      <c r="I1128" s="1">
        <f t="shared" si="568"/>
        <v>60.770000000000039</v>
      </c>
      <c r="J1128" s="1">
        <f t="shared" si="569"/>
        <v>60.010000000000048</v>
      </c>
      <c r="K1128" s="1">
        <f t="shared" si="570"/>
        <v>0.75999999999999091</v>
      </c>
      <c r="L1128" s="1">
        <f t="shared" si="600"/>
        <v>60.770000000000039</v>
      </c>
      <c r="M1128" s="1">
        <f t="shared" si="578"/>
        <v>6.0586666666666664</v>
      </c>
      <c r="N1128" s="2">
        <f t="shared" si="574"/>
        <v>521.26100000000008</v>
      </c>
      <c r="O1128" s="2">
        <f t="shared" si="575"/>
        <v>484.90900000000005</v>
      </c>
      <c r="P1128" s="2">
        <f t="shared" si="576"/>
        <v>521.26100000000008</v>
      </c>
      <c r="Q1128" s="2">
        <f t="shared" si="577"/>
        <v>484.90900000000005</v>
      </c>
      <c r="R1128" s="2">
        <f t="shared" si="583"/>
        <v>484.90900000000005</v>
      </c>
      <c r="S1128" s="2">
        <f t="shared" si="579"/>
        <v>524.29033333333336</v>
      </c>
      <c r="T1128" s="2">
        <f t="shared" si="580"/>
        <v>481.87966666666671</v>
      </c>
      <c r="U1128" s="2">
        <f t="shared" si="584"/>
        <v>524.29033333333336</v>
      </c>
      <c r="V1128" s="2">
        <f t="shared" si="585"/>
        <v>481.87966666666671</v>
      </c>
      <c r="W1128" s="2">
        <f t="shared" si="586"/>
        <v>481.87966666666671</v>
      </c>
      <c r="X1128" t="b">
        <f t="shared" si="587"/>
        <v>1</v>
      </c>
      <c r="Y1128" t="b">
        <f t="shared" si="588"/>
        <v>1</v>
      </c>
      <c r="Z1128" t="b">
        <f t="shared" si="589"/>
        <v>1</v>
      </c>
      <c r="AA1128" t="b">
        <f t="shared" si="590"/>
        <v>1</v>
      </c>
      <c r="AB1128" s="3">
        <f t="shared" si="571"/>
        <v>3.0293333333333408</v>
      </c>
      <c r="AC1128" t="b">
        <f t="shared" si="581"/>
        <v>0</v>
      </c>
      <c r="AD1128" s="4"/>
      <c r="AE1128" s="3" t="b">
        <f t="shared" si="572"/>
        <v>0</v>
      </c>
      <c r="AF1128" s="3" t="b">
        <f t="shared" si="591"/>
        <v>0</v>
      </c>
      <c r="AG1128" s="3" t="b">
        <f t="shared" si="592"/>
        <v>0</v>
      </c>
      <c r="AH1128" s="3" t="b">
        <f t="shared" si="593"/>
        <v>0</v>
      </c>
      <c r="AI1128" s="3" t="b">
        <f t="shared" si="594"/>
        <v>0</v>
      </c>
      <c r="AJ1128" s="3" t="b">
        <f t="shared" si="595"/>
        <v>0</v>
      </c>
      <c r="AK1128" s="3">
        <f t="shared" si="598"/>
        <v>3.0293333333333408</v>
      </c>
      <c r="AL1128" s="3" t="b">
        <f t="shared" si="582"/>
        <v>0</v>
      </c>
      <c r="AM1128" s="3" t="b">
        <f t="shared" si="573"/>
        <v>0</v>
      </c>
      <c r="AN1128" s="3" t="b">
        <f t="shared" si="596"/>
        <v>0</v>
      </c>
      <c r="AO1128" s="3">
        <f t="shared" si="597"/>
        <v>0</v>
      </c>
    </row>
    <row r="1129" spans="1:41" x14ac:dyDescent="0.2">
      <c r="A1129">
        <v>20160529</v>
      </c>
      <c r="B1129">
        <v>527.48</v>
      </c>
      <c r="C1129">
        <v>553.96</v>
      </c>
      <c r="D1129">
        <v>512.17999999999995</v>
      </c>
      <c r="E1129">
        <v>526.23</v>
      </c>
      <c r="F1129" s="3">
        <v>148737000</v>
      </c>
      <c r="G1129">
        <v>8226500000</v>
      </c>
      <c r="H1129">
        <f t="shared" si="599"/>
        <v>434.54722222222216</v>
      </c>
      <c r="I1129" s="1">
        <f t="shared" si="568"/>
        <v>41.780000000000086</v>
      </c>
      <c r="J1129" s="1">
        <f t="shared" si="569"/>
        <v>23.920000000000073</v>
      </c>
      <c r="K1129" s="1">
        <f t="shared" si="570"/>
        <v>17.860000000000014</v>
      </c>
      <c r="L1129" s="1">
        <f t="shared" si="600"/>
        <v>41.780000000000086</v>
      </c>
      <c r="M1129" s="1">
        <f t="shared" si="578"/>
        <v>9.8693333333333353</v>
      </c>
      <c r="N1129" s="2">
        <f t="shared" si="574"/>
        <v>562.67799999999988</v>
      </c>
      <c r="O1129" s="2">
        <f t="shared" si="575"/>
        <v>503.46199999999993</v>
      </c>
      <c r="P1129" s="2">
        <f t="shared" si="576"/>
        <v>562.67799999999988</v>
      </c>
      <c r="Q1129" s="2">
        <f t="shared" si="577"/>
        <v>503.46199999999993</v>
      </c>
      <c r="R1129" s="2">
        <f t="shared" si="583"/>
        <v>562.67799999999988</v>
      </c>
      <c r="S1129" s="2">
        <f t="shared" si="579"/>
        <v>567.61266666666666</v>
      </c>
      <c r="T1129" s="2">
        <f t="shared" si="580"/>
        <v>498.52733333333327</v>
      </c>
      <c r="U1129" s="2">
        <f t="shared" si="584"/>
        <v>567.61266666666666</v>
      </c>
      <c r="V1129" s="2">
        <f t="shared" si="585"/>
        <v>498.52733333333327</v>
      </c>
      <c r="W1129" s="2">
        <f t="shared" si="586"/>
        <v>567.61266666666666</v>
      </c>
      <c r="X1129" t="b">
        <f t="shared" si="587"/>
        <v>1</v>
      </c>
      <c r="Y1129" t="b">
        <f t="shared" si="588"/>
        <v>1</v>
      </c>
      <c r="Z1129" t="b">
        <f t="shared" si="589"/>
        <v>0</v>
      </c>
      <c r="AA1129" t="b">
        <f t="shared" si="590"/>
        <v>0</v>
      </c>
      <c r="AB1129" s="3">
        <f t="shared" si="571"/>
        <v>-4.9346666666667716</v>
      </c>
      <c r="AC1129" t="b">
        <f t="shared" si="581"/>
        <v>1</v>
      </c>
      <c r="AD1129" s="4"/>
      <c r="AE1129" s="3" t="b">
        <f t="shared" si="572"/>
        <v>0</v>
      </c>
      <c r="AF1129" s="3" t="b">
        <f t="shared" si="591"/>
        <v>0</v>
      </c>
      <c r="AG1129" s="3" t="b">
        <f t="shared" si="592"/>
        <v>0</v>
      </c>
      <c r="AH1129" s="3" t="b">
        <f t="shared" si="593"/>
        <v>0</v>
      </c>
      <c r="AI1129" s="3" t="b">
        <f t="shared" si="594"/>
        <v>1</v>
      </c>
      <c r="AJ1129" s="3" t="b">
        <f t="shared" si="595"/>
        <v>1</v>
      </c>
      <c r="AK1129" s="3">
        <f t="shared" si="598"/>
        <v>-4.9346666666667716</v>
      </c>
      <c r="AL1129" s="3" t="b">
        <f t="shared" si="582"/>
        <v>0</v>
      </c>
      <c r="AM1129" s="3" t="b">
        <f t="shared" si="573"/>
        <v>0</v>
      </c>
      <c r="AN1129" s="3" t="b">
        <f t="shared" si="596"/>
        <v>0</v>
      </c>
      <c r="AO1129" s="3">
        <f t="shared" si="597"/>
        <v>0</v>
      </c>
    </row>
    <row r="1130" spans="1:41" x14ac:dyDescent="0.2">
      <c r="A1130">
        <v>20160530</v>
      </c>
      <c r="B1130">
        <v>528.47</v>
      </c>
      <c r="C1130">
        <v>544.35</v>
      </c>
      <c r="D1130">
        <v>522.96</v>
      </c>
      <c r="E1130">
        <v>533.86</v>
      </c>
      <c r="F1130" s="3">
        <v>87958700</v>
      </c>
      <c r="G1130">
        <v>8243960000</v>
      </c>
      <c r="H1130">
        <f t="shared" si="599"/>
        <v>435.53088888888885</v>
      </c>
      <c r="I1130" s="1">
        <f t="shared" si="568"/>
        <v>21.389999999999986</v>
      </c>
      <c r="J1130" s="1">
        <f t="shared" si="569"/>
        <v>18.120000000000005</v>
      </c>
      <c r="K1130" s="1">
        <f t="shared" si="570"/>
        <v>3.2699999999999818</v>
      </c>
      <c r="L1130" s="1">
        <f t="shared" si="600"/>
        <v>21.389999999999986</v>
      </c>
      <c r="M1130" s="1">
        <f t="shared" si="578"/>
        <v>12.51800000000001</v>
      </c>
      <c r="N1130" s="2">
        <f t="shared" si="574"/>
        <v>571.20900000000006</v>
      </c>
      <c r="O1130" s="2">
        <f t="shared" si="575"/>
        <v>496.10099999999994</v>
      </c>
      <c r="P1130" s="2">
        <f t="shared" si="576"/>
        <v>562.67799999999988</v>
      </c>
      <c r="Q1130" s="2">
        <f t="shared" si="577"/>
        <v>503.46199999999993</v>
      </c>
      <c r="R1130" s="2">
        <f t="shared" si="583"/>
        <v>562.67799999999988</v>
      </c>
      <c r="S1130" s="2">
        <f t="shared" si="579"/>
        <v>577.46799999999996</v>
      </c>
      <c r="T1130" s="2">
        <f t="shared" si="580"/>
        <v>489.84199999999993</v>
      </c>
      <c r="U1130" s="2">
        <f t="shared" si="584"/>
        <v>567.61266666666666</v>
      </c>
      <c r="V1130" s="2">
        <f t="shared" si="585"/>
        <v>498.52733333333327</v>
      </c>
      <c r="W1130" s="2">
        <f t="shared" si="586"/>
        <v>567.61266666666666</v>
      </c>
      <c r="X1130" t="b">
        <f t="shared" si="587"/>
        <v>1</v>
      </c>
      <c r="Y1130" t="b">
        <f t="shared" si="588"/>
        <v>0</v>
      </c>
      <c r="Z1130" t="b">
        <f t="shared" si="589"/>
        <v>0</v>
      </c>
      <c r="AA1130" t="b">
        <f t="shared" si="590"/>
        <v>0</v>
      </c>
      <c r="AB1130" s="3">
        <f t="shared" si="571"/>
        <v>-4.9346666666667716</v>
      </c>
      <c r="AC1130" t="b">
        <f t="shared" si="581"/>
        <v>0</v>
      </c>
      <c r="AD1130" s="4"/>
      <c r="AE1130" s="3" t="b">
        <f t="shared" si="572"/>
        <v>0</v>
      </c>
      <c r="AF1130" s="3" t="b">
        <f t="shared" si="591"/>
        <v>0</v>
      </c>
      <c r="AG1130" s="3" t="b">
        <f t="shared" si="592"/>
        <v>0</v>
      </c>
      <c r="AH1130" s="3" t="b">
        <f t="shared" si="593"/>
        <v>0</v>
      </c>
      <c r="AI1130" s="3" t="b">
        <f t="shared" si="594"/>
        <v>1</v>
      </c>
      <c r="AJ1130" s="3" t="b">
        <f t="shared" si="595"/>
        <v>1</v>
      </c>
      <c r="AK1130" s="3">
        <f t="shared" si="598"/>
        <v>-4.9346666666667716</v>
      </c>
      <c r="AL1130" s="3" t="b">
        <f t="shared" si="582"/>
        <v>0</v>
      </c>
      <c r="AM1130" s="3" t="b">
        <f t="shared" si="573"/>
        <v>0</v>
      </c>
      <c r="AN1130" s="3" t="b">
        <f t="shared" si="596"/>
        <v>0</v>
      </c>
      <c r="AO1130" s="3">
        <f t="shared" si="597"/>
        <v>0</v>
      </c>
    </row>
    <row r="1131" spans="1:41" x14ac:dyDescent="0.2">
      <c r="A1131">
        <v>20160531</v>
      </c>
      <c r="B1131">
        <v>534.19000000000005</v>
      </c>
      <c r="C1131">
        <v>546.62</v>
      </c>
      <c r="D1131">
        <v>520.66</v>
      </c>
      <c r="E1131">
        <v>531.39</v>
      </c>
      <c r="F1131" s="3">
        <v>138450000</v>
      </c>
      <c r="G1131">
        <v>8335100000</v>
      </c>
      <c r="H1131">
        <f t="shared" si="599"/>
        <v>436.62799999999999</v>
      </c>
      <c r="I1131" s="1">
        <f t="shared" si="568"/>
        <v>25.960000000000036</v>
      </c>
      <c r="J1131" s="1">
        <f t="shared" si="569"/>
        <v>12.759999999999991</v>
      </c>
      <c r="K1131" s="1">
        <f t="shared" si="570"/>
        <v>13.200000000000045</v>
      </c>
      <c r="L1131" s="1">
        <f t="shared" si="600"/>
        <v>25.960000000000036</v>
      </c>
      <c r="M1131" s="1">
        <f t="shared" si="578"/>
        <v>13.728666666666674</v>
      </c>
      <c r="N1131" s="2">
        <f t="shared" si="574"/>
        <v>574.82600000000002</v>
      </c>
      <c r="O1131" s="2">
        <f t="shared" si="575"/>
        <v>492.45399999999995</v>
      </c>
      <c r="P1131" s="2">
        <f t="shared" si="576"/>
        <v>562.67799999999988</v>
      </c>
      <c r="Q1131" s="2">
        <f t="shared" si="577"/>
        <v>503.46199999999993</v>
      </c>
      <c r="R1131" s="2">
        <f t="shared" si="583"/>
        <v>562.67799999999988</v>
      </c>
      <c r="S1131" s="2">
        <f t="shared" si="579"/>
        <v>581.69033333333334</v>
      </c>
      <c r="T1131" s="2">
        <f t="shared" si="580"/>
        <v>485.58966666666663</v>
      </c>
      <c r="U1131" s="2">
        <f t="shared" si="584"/>
        <v>567.61266666666666</v>
      </c>
      <c r="V1131" s="2">
        <f t="shared" si="585"/>
        <v>498.52733333333327</v>
      </c>
      <c r="W1131" s="2">
        <f t="shared" si="586"/>
        <v>567.61266666666666</v>
      </c>
      <c r="X1131" t="b">
        <f t="shared" si="587"/>
        <v>1</v>
      </c>
      <c r="Y1131" t="b">
        <f t="shared" si="588"/>
        <v>0</v>
      </c>
      <c r="Z1131" t="b">
        <f t="shared" si="589"/>
        <v>0</v>
      </c>
      <c r="AA1131" t="b">
        <f t="shared" si="590"/>
        <v>0</v>
      </c>
      <c r="AB1131" s="3">
        <f t="shared" si="571"/>
        <v>-4.9346666666667716</v>
      </c>
      <c r="AC1131" t="b">
        <f t="shared" si="581"/>
        <v>0</v>
      </c>
      <c r="AD1131" s="4"/>
      <c r="AE1131" s="3" t="b">
        <f t="shared" si="572"/>
        <v>0</v>
      </c>
      <c r="AF1131" s="3" t="b">
        <f t="shared" si="591"/>
        <v>0</v>
      </c>
      <c r="AG1131" s="3" t="b">
        <f t="shared" si="592"/>
        <v>0</v>
      </c>
      <c r="AH1131" s="3" t="b">
        <f t="shared" si="593"/>
        <v>0</v>
      </c>
      <c r="AI1131" s="3" t="b">
        <f t="shared" si="594"/>
        <v>1</v>
      </c>
      <c r="AJ1131" s="3" t="b">
        <f t="shared" si="595"/>
        <v>1</v>
      </c>
      <c r="AK1131" s="3">
        <f t="shared" si="598"/>
        <v>-4.9346666666667716</v>
      </c>
      <c r="AL1131" s="3" t="b">
        <f t="shared" si="582"/>
        <v>0</v>
      </c>
      <c r="AM1131" s="3" t="b">
        <f t="shared" si="573"/>
        <v>0</v>
      </c>
      <c r="AN1131" s="3" t="b">
        <f t="shared" si="596"/>
        <v>0</v>
      </c>
      <c r="AO1131" s="3">
        <f t="shared" si="597"/>
        <v>0</v>
      </c>
    </row>
    <row r="1132" spans="1:41" x14ac:dyDescent="0.2">
      <c r="A1132">
        <v>20160601</v>
      </c>
      <c r="B1132">
        <v>531.11</v>
      </c>
      <c r="C1132">
        <v>543.08000000000004</v>
      </c>
      <c r="D1132">
        <v>525.64</v>
      </c>
      <c r="E1132">
        <v>536.91999999999996</v>
      </c>
      <c r="F1132" s="3">
        <v>86061800</v>
      </c>
      <c r="G1132">
        <v>8288680000</v>
      </c>
      <c r="H1132">
        <f t="shared" si="599"/>
        <v>437.82133333333331</v>
      </c>
      <c r="I1132" s="1">
        <f t="shared" si="568"/>
        <v>17.440000000000055</v>
      </c>
      <c r="J1132" s="1">
        <f t="shared" si="569"/>
        <v>11.690000000000055</v>
      </c>
      <c r="K1132" s="1">
        <f t="shared" si="570"/>
        <v>5.75</v>
      </c>
      <c r="L1132" s="1">
        <f t="shared" si="600"/>
        <v>17.440000000000055</v>
      </c>
      <c r="M1132" s="1">
        <f t="shared" si="578"/>
        <v>15.108666666666677</v>
      </c>
      <c r="N1132" s="2">
        <f t="shared" si="574"/>
        <v>579.68600000000004</v>
      </c>
      <c r="O1132" s="2">
        <f t="shared" si="575"/>
        <v>489.03399999999999</v>
      </c>
      <c r="P1132" s="2">
        <f t="shared" si="576"/>
        <v>562.67799999999988</v>
      </c>
      <c r="Q1132" s="2">
        <f t="shared" si="577"/>
        <v>503.46199999999993</v>
      </c>
      <c r="R1132" s="2">
        <f t="shared" si="583"/>
        <v>562.67799999999988</v>
      </c>
      <c r="S1132" s="2">
        <f t="shared" si="579"/>
        <v>587.24033333333341</v>
      </c>
      <c r="T1132" s="2">
        <f t="shared" si="580"/>
        <v>481.47966666666662</v>
      </c>
      <c r="U1132" s="2">
        <f t="shared" si="584"/>
        <v>567.61266666666666</v>
      </c>
      <c r="V1132" s="2">
        <f t="shared" si="585"/>
        <v>498.52733333333327</v>
      </c>
      <c r="W1132" s="2">
        <f t="shared" si="586"/>
        <v>567.61266666666666</v>
      </c>
      <c r="X1132" t="b">
        <f t="shared" si="587"/>
        <v>1</v>
      </c>
      <c r="Y1132" t="b">
        <f t="shared" si="588"/>
        <v>0</v>
      </c>
      <c r="Z1132" t="b">
        <f t="shared" si="589"/>
        <v>0</v>
      </c>
      <c r="AA1132" t="b">
        <f t="shared" si="590"/>
        <v>0</v>
      </c>
      <c r="AB1132" s="3">
        <f t="shared" si="571"/>
        <v>-4.9346666666667716</v>
      </c>
      <c r="AC1132" t="b">
        <f t="shared" si="581"/>
        <v>0</v>
      </c>
      <c r="AD1132" s="4"/>
      <c r="AE1132" s="3" t="b">
        <f t="shared" si="572"/>
        <v>0</v>
      </c>
      <c r="AF1132" s="3" t="b">
        <f t="shared" si="591"/>
        <v>0</v>
      </c>
      <c r="AG1132" s="3" t="b">
        <f t="shared" si="592"/>
        <v>0</v>
      </c>
      <c r="AH1132" s="3" t="b">
        <f t="shared" si="593"/>
        <v>0</v>
      </c>
      <c r="AI1132" s="3" t="b">
        <f t="shared" si="594"/>
        <v>1</v>
      </c>
      <c r="AJ1132" s="3" t="b">
        <f t="shared" si="595"/>
        <v>1</v>
      </c>
      <c r="AK1132" s="3">
        <f t="shared" si="598"/>
        <v>-4.9346666666667716</v>
      </c>
      <c r="AL1132" s="3" t="b">
        <f t="shared" si="582"/>
        <v>0</v>
      </c>
      <c r="AM1132" s="3" t="b">
        <f t="shared" si="573"/>
        <v>0</v>
      </c>
      <c r="AN1132" s="3" t="b">
        <f t="shared" si="596"/>
        <v>0</v>
      </c>
      <c r="AO1132" s="3">
        <f t="shared" si="597"/>
        <v>0</v>
      </c>
    </row>
    <row r="1133" spans="1:41" x14ac:dyDescent="0.2">
      <c r="A1133">
        <v>20160602</v>
      </c>
      <c r="B1133">
        <v>536.51</v>
      </c>
      <c r="C1133">
        <v>540.35</v>
      </c>
      <c r="D1133">
        <v>533.08000000000004</v>
      </c>
      <c r="E1133">
        <v>537.97</v>
      </c>
      <c r="F1133" s="3">
        <v>60378200</v>
      </c>
      <c r="G1133">
        <v>8375000000</v>
      </c>
      <c r="H1133">
        <f t="shared" si="599"/>
        <v>439.10211111111096</v>
      </c>
      <c r="I1133" s="1">
        <f t="shared" si="568"/>
        <v>7.2699999999999818</v>
      </c>
      <c r="J1133" s="1">
        <f t="shared" si="569"/>
        <v>3.4300000000000637</v>
      </c>
      <c r="K1133" s="1">
        <f t="shared" si="570"/>
        <v>3.8399999999999181</v>
      </c>
      <c r="L1133" s="1">
        <f t="shared" si="600"/>
        <v>7.2699999999999818</v>
      </c>
      <c r="M1133" s="1">
        <f t="shared" si="578"/>
        <v>16.174000000000017</v>
      </c>
      <c r="N1133" s="2">
        <f t="shared" si="574"/>
        <v>585.23700000000008</v>
      </c>
      <c r="O1133" s="2">
        <f t="shared" si="575"/>
        <v>488.19299999999998</v>
      </c>
      <c r="P1133" s="2">
        <f t="shared" si="576"/>
        <v>562.67799999999988</v>
      </c>
      <c r="Q1133" s="2">
        <f t="shared" si="577"/>
        <v>503.46199999999993</v>
      </c>
      <c r="R1133" s="2">
        <f t="shared" si="583"/>
        <v>562.67799999999988</v>
      </c>
      <c r="S1133" s="2">
        <f t="shared" si="579"/>
        <v>593.32400000000007</v>
      </c>
      <c r="T1133" s="2">
        <f t="shared" si="580"/>
        <v>480.10599999999999</v>
      </c>
      <c r="U1133" s="2">
        <f t="shared" si="584"/>
        <v>567.61266666666666</v>
      </c>
      <c r="V1133" s="2">
        <f t="shared" si="585"/>
        <v>498.52733333333327</v>
      </c>
      <c r="W1133" s="2">
        <f t="shared" si="586"/>
        <v>567.61266666666666</v>
      </c>
      <c r="X1133" t="b">
        <f t="shared" si="587"/>
        <v>1</v>
      </c>
      <c r="Y1133" t="b">
        <f t="shared" si="588"/>
        <v>0</v>
      </c>
      <c r="Z1133" t="b">
        <f t="shared" si="589"/>
        <v>0</v>
      </c>
      <c r="AA1133" t="b">
        <f t="shared" si="590"/>
        <v>0</v>
      </c>
      <c r="AB1133" s="3">
        <f t="shared" si="571"/>
        <v>-4.9346666666667716</v>
      </c>
      <c r="AC1133" t="b">
        <f t="shared" si="581"/>
        <v>0</v>
      </c>
      <c r="AD1133" s="4"/>
      <c r="AE1133" s="3" t="b">
        <f t="shared" si="572"/>
        <v>0</v>
      </c>
      <c r="AF1133" s="3" t="b">
        <f t="shared" si="591"/>
        <v>0</v>
      </c>
      <c r="AG1133" s="3" t="b">
        <f t="shared" si="592"/>
        <v>0</v>
      </c>
      <c r="AH1133" s="3" t="b">
        <f t="shared" si="593"/>
        <v>0</v>
      </c>
      <c r="AI1133" s="3" t="b">
        <f t="shared" si="594"/>
        <v>1</v>
      </c>
      <c r="AJ1133" s="3" t="b">
        <f t="shared" si="595"/>
        <v>1</v>
      </c>
      <c r="AK1133" s="3">
        <f t="shared" si="598"/>
        <v>-4.9346666666667716</v>
      </c>
      <c r="AL1133" s="3" t="b">
        <f t="shared" si="582"/>
        <v>0</v>
      </c>
      <c r="AM1133" s="3" t="b">
        <f t="shared" si="573"/>
        <v>0</v>
      </c>
      <c r="AN1133" s="3" t="b">
        <f t="shared" si="596"/>
        <v>0</v>
      </c>
      <c r="AO1133" s="3">
        <f t="shared" si="597"/>
        <v>0</v>
      </c>
    </row>
    <row r="1134" spans="1:41" x14ac:dyDescent="0.2">
      <c r="A1134">
        <v>20160603</v>
      </c>
      <c r="B1134">
        <v>537.67999999999995</v>
      </c>
      <c r="C1134">
        <v>574.64</v>
      </c>
      <c r="D1134">
        <v>536.91999999999996</v>
      </c>
      <c r="E1134">
        <v>569.19000000000005</v>
      </c>
      <c r="F1134" s="3">
        <v>122020000</v>
      </c>
      <c r="G1134">
        <v>8395070000</v>
      </c>
      <c r="H1134">
        <f t="shared" si="599"/>
        <v>440.51355555555551</v>
      </c>
      <c r="I1134" s="1">
        <f t="shared" si="568"/>
        <v>37.720000000000027</v>
      </c>
      <c r="J1134" s="1">
        <f t="shared" si="569"/>
        <v>36.669999999999959</v>
      </c>
      <c r="K1134" s="1">
        <f t="shared" si="570"/>
        <v>1.0500000000000682</v>
      </c>
      <c r="L1134" s="1">
        <f t="shared" si="600"/>
        <v>37.720000000000027</v>
      </c>
      <c r="M1134" s="1">
        <f t="shared" si="578"/>
        <v>16.478666666666683</v>
      </c>
      <c r="N1134" s="2">
        <f t="shared" si="574"/>
        <v>605.21600000000001</v>
      </c>
      <c r="O1134" s="2">
        <f t="shared" si="575"/>
        <v>506.34399999999994</v>
      </c>
      <c r="P1134" s="2">
        <f t="shared" si="576"/>
        <v>562.67799999999988</v>
      </c>
      <c r="Q1134" s="2">
        <f t="shared" si="577"/>
        <v>506.34399999999994</v>
      </c>
      <c r="R1134" s="2">
        <f t="shared" si="583"/>
        <v>506.34399999999994</v>
      </c>
      <c r="S1134" s="2">
        <f t="shared" si="579"/>
        <v>613.45533333333333</v>
      </c>
      <c r="T1134" s="2">
        <f t="shared" si="580"/>
        <v>498.10466666666656</v>
      </c>
      <c r="U1134" s="2">
        <f t="shared" si="584"/>
        <v>567.61266666666666</v>
      </c>
      <c r="V1134" s="2">
        <f t="shared" si="585"/>
        <v>498.52733333333327</v>
      </c>
      <c r="W1134" s="2">
        <f t="shared" si="586"/>
        <v>498.52733333333327</v>
      </c>
      <c r="X1134" t="b">
        <f t="shared" si="587"/>
        <v>1</v>
      </c>
      <c r="Y1134" t="b">
        <f t="shared" si="588"/>
        <v>1</v>
      </c>
      <c r="Z1134" t="b">
        <f t="shared" si="589"/>
        <v>1</v>
      </c>
      <c r="AA1134" t="b">
        <f t="shared" si="590"/>
        <v>1</v>
      </c>
      <c r="AB1134" s="3">
        <f t="shared" si="571"/>
        <v>7.8166666666666629</v>
      </c>
      <c r="AC1134" t="b">
        <f t="shared" si="581"/>
        <v>0</v>
      </c>
      <c r="AD1134" s="4"/>
      <c r="AE1134" s="3" t="b">
        <f t="shared" si="572"/>
        <v>0</v>
      </c>
      <c r="AF1134" s="3" t="b">
        <f t="shared" si="591"/>
        <v>0</v>
      </c>
      <c r="AG1134" s="3" t="b">
        <f t="shared" si="592"/>
        <v>0</v>
      </c>
      <c r="AH1134" s="3" t="b">
        <f t="shared" si="593"/>
        <v>0</v>
      </c>
      <c r="AI1134" s="3" t="b">
        <f t="shared" si="594"/>
        <v>0</v>
      </c>
      <c r="AJ1134" s="3" t="b">
        <f t="shared" si="595"/>
        <v>0</v>
      </c>
      <c r="AK1134" s="3">
        <f t="shared" si="598"/>
        <v>7.8166666666666629</v>
      </c>
      <c r="AL1134" s="3" t="b">
        <f t="shared" si="582"/>
        <v>1</v>
      </c>
      <c r="AM1134" s="3" t="b">
        <f t="shared" si="573"/>
        <v>0</v>
      </c>
      <c r="AN1134" s="3" t="b">
        <f t="shared" si="596"/>
        <v>0</v>
      </c>
      <c r="AO1134" s="3">
        <f t="shared" si="597"/>
        <v>0</v>
      </c>
    </row>
    <row r="1135" spans="1:41" x14ac:dyDescent="0.2">
      <c r="A1135">
        <v>20160604</v>
      </c>
      <c r="B1135">
        <v>569.71</v>
      </c>
      <c r="C1135">
        <v>590.13</v>
      </c>
      <c r="D1135">
        <v>564.24</v>
      </c>
      <c r="E1135">
        <v>572.73</v>
      </c>
      <c r="F1135" s="3">
        <v>94925300</v>
      </c>
      <c r="G1135">
        <v>8897080000</v>
      </c>
      <c r="H1135">
        <f t="shared" si="599"/>
        <v>442.38711111111098</v>
      </c>
      <c r="I1135" s="1">
        <f t="shared" si="568"/>
        <v>25.889999999999986</v>
      </c>
      <c r="J1135" s="1">
        <f t="shared" si="569"/>
        <v>20.939999999999941</v>
      </c>
      <c r="K1135" s="1">
        <f t="shared" si="570"/>
        <v>4.9500000000000455</v>
      </c>
      <c r="L1135" s="1">
        <f t="shared" si="600"/>
        <v>25.889999999999986</v>
      </c>
      <c r="M1135" s="1">
        <f t="shared" si="578"/>
        <v>17.932000000000016</v>
      </c>
      <c r="N1135" s="2">
        <f t="shared" si="574"/>
        <v>630.98099999999999</v>
      </c>
      <c r="O1135" s="2">
        <f t="shared" si="575"/>
        <v>523.3889999999999</v>
      </c>
      <c r="P1135" s="2">
        <f t="shared" si="576"/>
        <v>630.98099999999999</v>
      </c>
      <c r="Q1135" s="2">
        <f t="shared" si="577"/>
        <v>523.3889999999999</v>
      </c>
      <c r="R1135" s="2">
        <f t="shared" si="583"/>
        <v>630.98099999999999</v>
      </c>
      <c r="S1135" s="2">
        <f t="shared" si="579"/>
        <v>639.947</v>
      </c>
      <c r="T1135" s="2">
        <f t="shared" si="580"/>
        <v>514.42299999999989</v>
      </c>
      <c r="U1135" s="2">
        <f t="shared" si="584"/>
        <v>639.947</v>
      </c>
      <c r="V1135" s="2">
        <f t="shared" si="585"/>
        <v>514.42299999999989</v>
      </c>
      <c r="W1135" s="2">
        <f t="shared" si="586"/>
        <v>639.947</v>
      </c>
      <c r="X1135" t="b">
        <f t="shared" si="587"/>
        <v>1</v>
      </c>
      <c r="Y1135" t="b">
        <f t="shared" si="588"/>
        <v>1</v>
      </c>
      <c r="Z1135" t="b">
        <f t="shared" si="589"/>
        <v>0</v>
      </c>
      <c r="AA1135" t="b">
        <f t="shared" si="590"/>
        <v>0</v>
      </c>
      <c r="AB1135" s="3">
        <f t="shared" si="571"/>
        <v>-8.9660000000000082</v>
      </c>
      <c r="AC1135" t="b">
        <f t="shared" si="581"/>
        <v>1</v>
      </c>
      <c r="AD1135" s="4"/>
      <c r="AE1135" s="3" t="b">
        <f t="shared" si="572"/>
        <v>0</v>
      </c>
      <c r="AF1135" s="3" t="b">
        <f t="shared" si="591"/>
        <v>0</v>
      </c>
      <c r="AG1135" s="3" t="b">
        <f t="shared" si="592"/>
        <v>0</v>
      </c>
      <c r="AH1135" s="3" t="b">
        <f t="shared" si="593"/>
        <v>0</v>
      </c>
      <c r="AI1135" s="3" t="b">
        <f t="shared" si="594"/>
        <v>1</v>
      </c>
      <c r="AJ1135" s="3" t="b">
        <f t="shared" si="595"/>
        <v>1</v>
      </c>
      <c r="AK1135" s="3">
        <f t="shared" si="598"/>
        <v>-8.9660000000000082</v>
      </c>
      <c r="AL1135" s="3" t="b">
        <f t="shared" si="582"/>
        <v>0</v>
      </c>
      <c r="AM1135" s="3" t="b">
        <f t="shared" si="573"/>
        <v>0</v>
      </c>
      <c r="AN1135" s="3" t="b">
        <f t="shared" si="596"/>
        <v>0</v>
      </c>
      <c r="AO1135" s="3">
        <f t="shared" si="597"/>
        <v>0</v>
      </c>
    </row>
    <row r="1136" spans="1:41" x14ac:dyDescent="0.2">
      <c r="A1136">
        <v>20160605</v>
      </c>
      <c r="B1136">
        <v>573.30999999999995</v>
      </c>
      <c r="C1136">
        <v>582.80999999999995</v>
      </c>
      <c r="D1136">
        <v>569.17999999999995</v>
      </c>
      <c r="E1136">
        <v>574.98</v>
      </c>
      <c r="F1136" s="3">
        <v>68874100</v>
      </c>
      <c r="G1136">
        <v>8955060000</v>
      </c>
      <c r="H1136">
        <f t="shared" si="599"/>
        <v>444.22066666666666</v>
      </c>
      <c r="I1136" s="1">
        <f t="shared" si="568"/>
        <v>13.629999999999995</v>
      </c>
      <c r="J1136" s="1">
        <f t="shared" si="569"/>
        <v>10.079999999999927</v>
      </c>
      <c r="K1136" s="1">
        <f t="shared" si="570"/>
        <v>3.5500000000000682</v>
      </c>
      <c r="L1136" s="1">
        <f t="shared" si="600"/>
        <v>13.629999999999995</v>
      </c>
      <c r="M1136" s="1">
        <f t="shared" si="578"/>
        <v>19.214000000000013</v>
      </c>
      <c r="N1136" s="2">
        <f t="shared" si="574"/>
        <v>633.63699999999994</v>
      </c>
      <c r="O1136" s="2">
        <f t="shared" si="575"/>
        <v>518.35299999999984</v>
      </c>
      <c r="P1136" s="2">
        <f t="shared" si="576"/>
        <v>630.98099999999999</v>
      </c>
      <c r="Q1136" s="2">
        <f t="shared" si="577"/>
        <v>523.3889999999999</v>
      </c>
      <c r="R1136" s="2">
        <f t="shared" si="583"/>
        <v>630.98099999999999</v>
      </c>
      <c r="S1136" s="2">
        <f t="shared" si="579"/>
        <v>643.24399999999991</v>
      </c>
      <c r="T1136" s="2">
        <f t="shared" si="580"/>
        <v>508.74599999999987</v>
      </c>
      <c r="U1136" s="2">
        <f t="shared" si="584"/>
        <v>639.947</v>
      </c>
      <c r="V1136" s="2">
        <f t="shared" si="585"/>
        <v>514.42299999999989</v>
      </c>
      <c r="W1136" s="2">
        <f t="shared" si="586"/>
        <v>639.947</v>
      </c>
      <c r="X1136" t="b">
        <f t="shared" si="587"/>
        <v>1</v>
      </c>
      <c r="Y1136" t="b">
        <f t="shared" si="588"/>
        <v>0</v>
      </c>
      <c r="Z1136" t="b">
        <f t="shared" si="589"/>
        <v>0</v>
      </c>
      <c r="AA1136" t="b">
        <f t="shared" si="590"/>
        <v>0</v>
      </c>
      <c r="AB1136" s="3">
        <f t="shared" si="571"/>
        <v>-8.9660000000000082</v>
      </c>
      <c r="AC1136" t="b">
        <f t="shared" si="581"/>
        <v>0</v>
      </c>
      <c r="AD1136" s="4"/>
      <c r="AE1136" s="3" t="b">
        <f t="shared" si="572"/>
        <v>0</v>
      </c>
      <c r="AF1136" s="3" t="b">
        <f t="shared" si="591"/>
        <v>0</v>
      </c>
      <c r="AG1136" s="3" t="b">
        <f t="shared" si="592"/>
        <v>0</v>
      </c>
      <c r="AH1136" s="3" t="b">
        <f t="shared" si="593"/>
        <v>0</v>
      </c>
      <c r="AI1136" s="3" t="b">
        <f t="shared" si="594"/>
        <v>1</v>
      </c>
      <c r="AJ1136" s="3" t="b">
        <f t="shared" si="595"/>
        <v>1</v>
      </c>
      <c r="AK1136" s="3">
        <f t="shared" si="598"/>
        <v>-8.9660000000000082</v>
      </c>
      <c r="AL1136" s="3" t="b">
        <f t="shared" si="582"/>
        <v>0</v>
      </c>
      <c r="AM1136" s="3" t="b">
        <f t="shared" si="573"/>
        <v>0</v>
      </c>
      <c r="AN1136" s="3" t="b">
        <f t="shared" si="596"/>
        <v>0</v>
      </c>
      <c r="AO1136" s="3">
        <f t="shared" si="597"/>
        <v>0</v>
      </c>
    </row>
    <row r="1137" spans="1:41" x14ac:dyDescent="0.2">
      <c r="A1137">
        <v>20160606</v>
      </c>
      <c r="B1137">
        <v>574.6</v>
      </c>
      <c r="C1137">
        <v>586.47</v>
      </c>
      <c r="D1137">
        <v>574.6</v>
      </c>
      <c r="E1137">
        <v>585.54</v>
      </c>
      <c r="F1137" s="3">
        <v>72138900</v>
      </c>
      <c r="G1137">
        <v>8977700000</v>
      </c>
      <c r="H1137">
        <f t="shared" si="599"/>
        <v>446.00577777777772</v>
      </c>
      <c r="I1137" s="1">
        <f t="shared" si="568"/>
        <v>11.870000000000005</v>
      </c>
      <c r="J1137" s="1">
        <f t="shared" si="569"/>
        <v>11.490000000000009</v>
      </c>
      <c r="K1137" s="1">
        <f t="shared" si="570"/>
        <v>0.37999999999999545</v>
      </c>
      <c r="L1137" s="1">
        <f t="shared" si="600"/>
        <v>11.870000000000005</v>
      </c>
      <c r="M1137" s="1">
        <f t="shared" si="578"/>
        <v>19.98466666666668</v>
      </c>
      <c r="N1137" s="2">
        <f t="shared" si="574"/>
        <v>640.48900000000015</v>
      </c>
      <c r="O1137" s="2">
        <f t="shared" si="575"/>
        <v>520.58100000000002</v>
      </c>
      <c r="P1137" s="2">
        <f t="shared" si="576"/>
        <v>630.98099999999999</v>
      </c>
      <c r="Q1137" s="2">
        <f t="shared" si="577"/>
        <v>523.3889999999999</v>
      </c>
      <c r="R1137" s="2">
        <f t="shared" si="583"/>
        <v>630.98099999999999</v>
      </c>
      <c r="S1137" s="2">
        <f t="shared" si="579"/>
        <v>650.48133333333351</v>
      </c>
      <c r="T1137" s="2">
        <f t="shared" si="580"/>
        <v>510.58866666666671</v>
      </c>
      <c r="U1137" s="2">
        <f t="shared" si="584"/>
        <v>639.947</v>
      </c>
      <c r="V1137" s="2">
        <f t="shared" si="585"/>
        <v>514.42299999999989</v>
      </c>
      <c r="W1137" s="2">
        <f t="shared" si="586"/>
        <v>639.947</v>
      </c>
      <c r="X1137" t="b">
        <f t="shared" si="587"/>
        <v>1</v>
      </c>
      <c r="Y1137" t="b">
        <f t="shared" si="588"/>
        <v>0</v>
      </c>
      <c r="Z1137" t="b">
        <f t="shared" si="589"/>
        <v>0</v>
      </c>
      <c r="AA1137" t="b">
        <f t="shared" si="590"/>
        <v>0</v>
      </c>
      <c r="AB1137" s="3">
        <f t="shared" si="571"/>
        <v>-8.9660000000000082</v>
      </c>
      <c r="AC1137" t="b">
        <f t="shared" si="581"/>
        <v>0</v>
      </c>
      <c r="AD1137" s="4"/>
      <c r="AE1137" s="3" t="b">
        <f t="shared" si="572"/>
        <v>0</v>
      </c>
      <c r="AF1137" s="3" t="b">
        <f t="shared" si="591"/>
        <v>0</v>
      </c>
      <c r="AG1137" s="3" t="b">
        <f t="shared" si="592"/>
        <v>0</v>
      </c>
      <c r="AH1137" s="3" t="b">
        <f t="shared" si="593"/>
        <v>0</v>
      </c>
      <c r="AI1137" s="3" t="b">
        <f t="shared" si="594"/>
        <v>1</v>
      </c>
      <c r="AJ1137" s="3" t="b">
        <f t="shared" si="595"/>
        <v>1</v>
      </c>
      <c r="AK1137" s="3">
        <f t="shared" si="598"/>
        <v>-8.9660000000000082</v>
      </c>
      <c r="AL1137" s="3" t="b">
        <f t="shared" si="582"/>
        <v>0</v>
      </c>
      <c r="AM1137" s="3" t="b">
        <f t="shared" si="573"/>
        <v>0</v>
      </c>
      <c r="AN1137" s="3" t="b">
        <f t="shared" si="596"/>
        <v>0</v>
      </c>
      <c r="AO1137" s="3">
        <f t="shared" si="597"/>
        <v>0</v>
      </c>
    </row>
    <row r="1138" spans="1:41" x14ac:dyDescent="0.2">
      <c r="A1138">
        <v>20160607</v>
      </c>
      <c r="B1138">
        <v>585.45000000000005</v>
      </c>
      <c r="C1138">
        <v>590.26</v>
      </c>
      <c r="D1138">
        <v>567.51</v>
      </c>
      <c r="E1138">
        <v>576.6</v>
      </c>
      <c r="F1138" s="3">
        <v>107770000</v>
      </c>
      <c r="G1138">
        <v>9149580000</v>
      </c>
      <c r="H1138">
        <f t="shared" si="599"/>
        <v>447.91211111111107</v>
      </c>
      <c r="I1138" s="1">
        <f t="shared" si="568"/>
        <v>22.75</v>
      </c>
      <c r="J1138" s="1">
        <f t="shared" si="569"/>
        <v>4.7200000000000273</v>
      </c>
      <c r="K1138" s="1">
        <f t="shared" si="570"/>
        <v>18.029999999999973</v>
      </c>
      <c r="L1138" s="1">
        <f t="shared" si="600"/>
        <v>22.75</v>
      </c>
      <c r="M1138" s="1">
        <f t="shared" si="578"/>
        <v>20.483333333333348</v>
      </c>
      <c r="N1138" s="2">
        <f t="shared" si="574"/>
        <v>640.33500000000004</v>
      </c>
      <c r="O1138" s="2">
        <f t="shared" si="575"/>
        <v>517.43499999999995</v>
      </c>
      <c r="P1138" s="2">
        <f t="shared" si="576"/>
        <v>630.98099999999999</v>
      </c>
      <c r="Q1138" s="2">
        <f t="shared" si="577"/>
        <v>523.3889999999999</v>
      </c>
      <c r="R1138" s="2">
        <f t="shared" si="583"/>
        <v>630.98099999999999</v>
      </c>
      <c r="S1138" s="2">
        <f t="shared" si="579"/>
        <v>650.57666666666671</v>
      </c>
      <c r="T1138" s="2">
        <f t="shared" si="580"/>
        <v>507.19333333333327</v>
      </c>
      <c r="U1138" s="2">
        <f t="shared" si="584"/>
        <v>639.947</v>
      </c>
      <c r="V1138" s="2">
        <f t="shared" si="585"/>
        <v>514.42299999999989</v>
      </c>
      <c r="W1138" s="2">
        <f t="shared" si="586"/>
        <v>639.947</v>
      </c>
      <c r="X1138" t="b">
        <f t="shared" si="587"/>
        <v>1</v>
      </c>
      <c r="Y1138" t="b">
        <f t="shared" si="588"/>
        <v>1</v>
      </c>
      <c r="Z1138" t="b">
        <f t="shared" si="589"/>
        <v>0</v>
      </c>
      <c r="AA1138" t="b">
        <f t="shared" si="590"/>
        <v>0</v>
      </c>
      <c r="AB1138" s="3">
        <f t="shared" si="571"/>
        <v>-8.9660000000000082</v>
      </c>
      <c r="AC1138" t="b">
        <f t="shared" si="581"/>
        <v>0</v>
      </c>
      <c r="AD1138" s="4"/>
      <c r="AE1138" s="3" t="b">
        <f t="shared" si="572"/>
        <v>0</v>
      </c>
      <c r="AF1138" s="3" t="b">
        <f t="shared" si="591"/>
        <v>0</v>
      </c>
      <c r="AG1138" s="3" t="b">
        <f t="shared" si="592"/>
        <v>0</v>
      </c>
      <c r="AH1138" s="3" t="b">
        <f t="shared" si="593"/>
        <v>0</v>
      </c>
      <c r="AI1138" s="3" t="b">
        <f t="shared" si="594"/>
        <v>1</v>
      </c>
      <c r="AJ1138" s="3" t="b">
        <f t="shared" si="595"/>
        <v>1</v>
      </c>
      <c r="AK1138" s="3">
        <f t="shared" si="598"/>
        <v>-8.9660000000000082</v>
      </c>
      <c r="AL1138" s="3" t="b">
        <f t="shared" si="582"/>
        <v>0</v>
      </c>
      <c r="AM1138" s="3" t="b">
        <f t="shared" si="573"/>
        <v>0</v>
      </c>
      <c r="AN1138" s="3" t="b">
        <f t="shared" si="596"/>
        <v>0</v>
      </c>
      <c r="AO1138" s="3">
        <f t="shared" si="597"/>
        <v>0</v>
      </c>
    </row>
    <row r="1139" spans="1:41" x14ac:dyDescent="0.2">
      <c r="A1139">
        <v>20160608</v>
      </c>
      <c r="B1139">
        <v>577.16999999999996</v>
      </c>
      <c r="C1139">
        <v>582.84</v>
      </c>
      <c r="D1139">
        <v>573.13</v>
      </c>
      <c r="E1139">
        <v>581.64</v>
      </c>
      <c r="F1139" s="3">
        <v>80265800</v>
      </c>
      <c r="G1139">
        <v>9022250000</v>
      </c>
      <c r="H1139">
        <f t="shared" si="599"/>
        <v>449.70922222222214</v>
      </c>
      <c r="I1139" s="1">
        <f t="shared" si="568"/>
        <v>9.7100000000000364</v>
      </c>
      <c r="J1139" s="1">
        <f t="shared" si="569"/>
        <v>6.2400000000000091</v>
      </c>
      <c r="K1139" s="1">
        <f t="shared" si="570"/>
        <v>3.4700000000000273</v>
      </c>
      <c r="L1139" s="1">
        <f t="shared" si="600"/>
        <v>9.7100000000000364</v>
      </c>
      <c r="M1139" s="1">
        <f t="shared" si="578"/>
        <v>21.631333333333348</v>
      </c>
      <c r="N1139" s="2">
        <f t="shared" si="574"/>
        <v>642.87900000000002</v>
      </c>
      <c r="O1139" s="2">
        <f t="shared" si="575"/>
        <v>513.09100000000001</v>
      </c>
      <c r="P1139" s="2">
        <f t="shared" si="576"/>
        <v>630.98099999999999</v>
      </c>
      <c r="Q1139" s="2">
        <f t="shared" si="577"/>
        <v>523.3889999999999</v>
      </c>
      <c r="R1139" s="2">
        <f t="shared" si="583"/>
        <v>630.98099999999999</v>
      </c>
      <c r="S1139" s="2">
        <f t="shared" si="579"/>
        <v>653.69466666666676</v>
      </c>
      <c r="T1139" s="2">
        <f t="shared" si="580"/>
        <v>502.27533333333326</v>
      </c>
      <c r="U1139" s="2">
        <f t="shared" si="584"/>
        <v>639.947</v>
      </c>
      <c r="V1139" s="2">
        <f t="shared" si="585"/>
        <v>514.42299999999989</v>
      </c>
      <c r="W1139" s="2">
        <f t="shared" si="586"/>
        <v>639.947</v>
      </c>
      <c r="X1139" t="b">
        <f t="shared" si="587"/>
        <v>1</v>
      </c>
      <c r="Y1139" t="b">
        <f t="shared" si="588"/>
        <v>0</v>
      </c>
      <c r="Z1139" t="b">
        <f t="shared" si="589"/>
        <v>0</v>
      </c>
      <c r="AA1139" t="b">
        <f t="shared" si="590"/>
        <v>0</v>
      </c>
      <c r="AB1139" s="3">
        <f t="shared" si="571"/>
        <v>-8.9660000000000082</v>
      </c>
      <c r="AC1139" t="b">
        <f t="shared" si="581"/>
        <v>0</v>
      </c>
      <c r="AD1139" s="4"/>
      <c r="AE1139" s="3" t="b">
        <f t="shared" si="572"/>
        <v>0</v>
      </c>
      <c r="AF1139" s="3" t="b">
        <f t="shared" si="591"/>
        <v>0</v>
      </c>
      <c r="AG1139" s="3" t="b">
        <f t="shared" si="592"/>
        <v>0</v>
      </c>
      <c r="AH1139" s="3" t="b">
        <f t="shared" si="593"/>
        <v>0</v>
      </c>
      <c r="AI1139" s="3" t="b">
        <f t="shared" si="594"/>
        <v>1</v>
      </c>
      <c r="AJ1139" s="3" t="b">
        <f t="shared" si="595"/>
        <v>1</v>
      </c>
      <c r="AK1139" s="3">
        <f t="shared" si="598"/>
        <v>-8.9660000000000082</v>
      </c>
      <c r="AL1139" s="3" t="b">
        <f t="shared" si="582"/>
        <v>0</v>
      </c>
      <c r="AM1139" s="3" t="b">
        <f t="shared" si="573"/>
        <v>0</v>
      </c>
      <c r="AN1139" s="3" t="b">
        <f t="shared" si="596"/>
        <v>0</v>
      </c>
      <c r="AO1139" s="3">
        <f t="shared" si="597"/>
        <v>0</v>
      </c>
    </row>
    <row r="1140" spans="1:41" x14ac:dyDescent="0.2">
      <c r="A1140">
        <v>20160609</v>
      </c>
      <c r="B1140">
        <v>582.20000000000005</v>
      </c>
      <c r="C1140">
        <v>582.20000000000005</v>
      </c>
      <c r="D1140">
        <v>570.95000000000005</v>
      </c>
      <c r="E1140">
        <v>574.63</v>
      </c>
      <c r="F1140" s="3">
        <v>71301000</v>
      </c>
      <c r="G1140">
        <v>9103080000</v>
      </c>
      <c r="H1140">
        <f t="shared" si="599"/>
        <v>451.53711111111107</v>
      </c>
      <c r="I1140" s="1">
        <f t="shared" si="568"/>
        <v>11.25</v>
      </c>
      <c r="J1140" s="1">
        <f t="shared" si="569"/>
        <v>0.56000000000005912</v>
      </c>
      <c r="K1140" s="1">
        <f t="shared" si="570"/>
        <v>10.689999999999941</v>
      </c>
      <c r="L1140" s="1">
        <f t="shared" si="600"/>
        <v>11.25</v>
      </c>
      <c r="M1140" s="1">
        <f t="shared" si="578"/>
        <v>22.067333333333348</v>
      </c>
      <c r="N1140" s="2">
        <f t="shared" si="574"/>
        <v>642.77700000000004</v>
      </c>
      <c r="O1140" s="2">
        <f t="shared" si="575"/>
        <v>510.37299999999999</v>
      </c>
      <c r="P1140" s="2">
        <f t="shared" si="576"/>
        <v>630.98099999999999</v>
      </c>
      <c r="Q1140" s="2">
        <f t="shared" si="577"/>
        <v>523.3889999999999</v>
      </c>
      <c r="R1140" s="2">
        <f t="shared" si="583"/>
        <v>630.98099999999999</v>
      </c>
      <c r="S1140" s="2">
        <f t="shared" si="579"/>
        <v>653.81066666666675</v>
      </c>
      <c r="T1140" s="2">
        <f t="shared" si="580"/>
        <v>499.33933333333334</v>
      </c>
      <c r="U1140" s="2">
        <f t="shared" si="584"/>
        <v>639.947</v>
      </c>
      <c r="V1140" s="2">
        <f t="shared" si="585"/>
        <v>514.42299999999989</v>
      </c>
      <c r="W1140" s="2">
        <f t="shared" si="586"/>
        <v>639.947</v>
      </c>
      <c r="X1140" t="b">
        <f t="shared" si="587"/>
        <v>1</v>
      </c>
      <c r="Y1140" t="b">
        <f t="shared" si="588"/>
        <v>0</v>
      </c>
      <c r="Z1140" t="b">
        <f t="shared" si="589"/>
        <v>0</v>
      </c>
      <c r="AA1140" t="b">
        <f t="shared" si="590"/>
        <v>0</v>
      </c>
      <c r="AB1140" s="3">
        <f t="shared" si="571"/>
        <v>-8.9660000000000082</v>
      </c>
      <c r="AC1140" t="b">
        <f t="shared" si="581"/>
        <v>0</v>
      </c>
      <c r="AD1140" s="4"/>
      <c r="AE1140" s="3" t="b">
        <f t="shared" si="572"/>
        <v>0</v>
      </c>
      <c r="AF1140" s="3" t="b">
        <f t="shared" si="591"/>
        <v>0</v>
      </c>
      <c r="AG1140" s="3" t="b">
        <f t="shared" si="592"/>
        <v>0</v>
      </c>
      <c r="AH1140" s="3" t="b">
        <f t="shared" si="593"/>
        <v>0</v>
      </c>
      <c r="AI1140" s="3" t="b">
        <f t="shared" si="594"/>
        <v>1</v>
      </c>
      <c r="AJ1140" s="3" t="b">
        <f t="shared" si="595"/>
        <v>1</v>
      </c>
      <c r="AK1140" s="3">
        <f t="shared" si="598"/>
        <v>-8.9660000000000082</v>
      </c>
      <c r="AL1140" s="3" t="b">
        <f t="shared" si="582"/>
        <v>0</v>
      </c>
      <c r="AM1140" s="3" t="b">
        <f t="shared" si="573"/>
        <v>0</v>
      </c>
      <c r="AN1140" s="3" t="b">
        <f t="shared" si="596"/>
        <v>0</v>
      </c>
      <c r="AO1140" s="3">
        <f t="shared" si="597"/>
        <v>0</v>
      </c>
    </row>
    <row r="1141" spans="1:41" x14ac:dyDescent="0.2">
      <c r="A1141">
        <v>20160610</v>
      </c>
      <c r="B1141">
        <v>575.84</v>
      </c>
      <c r="C1141">
        <v>579.13</v>
      </c>
      <c r="D1141">
        <v>573.33000000000004</v>
      </c>
      <c r="E1141">
        <v>577.47</v>
      </c>
      <c r="F1141" s="3">
        <v>66991900</v>
      </c>
      <c r="G1141">
        <v>9005920000</v>
      </c>
      <c r="H1141">
        <f t="shared" si="599"/>
        <v>453.23644444444437</v>
      </c>
      <c r="I1141" s="1">
        <f t="shared" si="568"/>
        <v>5.7999999999999545</v>
      </c>
      <c r="J1141" s="1">
        <f t="shared" si="569"/>
        <v>4.5</v>
      </c>
      <c r="K1141" s="1">
        <f t="shared" si="570"/>
        <v>1.2999999999999545</v>
      </c>
      <c r="L1141" s="1">
        <f t="shared" si="600"/>
        <v>5.7999999999999545</v>
      </c>
      <c r="M1141" s="1">
        <f t="shared" si="578"/>
        <v>22.529333333333348</v>
      </c>
      <c r="N1141" s="2">
        <f t="shared" si="574"/>
        <v>643.8180000000001</v>
      </c>
      <c r="O1141" s="2">
        <f t="shared" si="575"/>
        <v>508.64199999999994</v>
      </c>
      <c r="P1141" s="2">
        <f t="shared" si="576"/>
        <v>630.98099999999999</v>
      </c>
      <c r="Q1141" s="2">
        <f t="shared" si="577"/>
        <v>523.3889999999999</v>
      </c>
      <c r="R1141" s="2">
        <f t="shared" si="583"/>
        <v>630.98099999999999</v>
      </c>
      <c r="S1141" s="2">
        <f t="shared" si="579"/>
        <v>655.08266666666668</v>
      </c>
      <c r="T1141" s="2">
        <f t="shared" si="580"/>
        <v>497.3773333333333</v>
      </c>
      <c r="U1141" s="2">
        <f t="shared" si="584"/>
        <v>639.947</v>
      </c>
      <c r="V1141" s="2">
        <f t="shared" si="585"/>
        <v>514.42299999999989</v>
      </c>
      <c r="W1141" s="2">
        <f t="shared" si="586"/>
        <v>639.947</v>
      </c>
      <c r="X1141" t="b">
        <f t="shared" si="587"/>
        <v>1</v>
      </c>
      <c r="Y1141" t="b">
        <f t="shared" si="588"/>
        <v>0</v>
      </c>
      <c r="Z1141" t="b">
        <f t="shared" si="589"/>
        <v>0</v>
      </c>
      <c r="AA1141" t="b">
        <f t="shared" si="590"/>
        <v>0</v>
      </c>
      <c r="AB1141" s="3">
        <f t="shared" si="571"/>
        <v>-8.9660000000000082</v>
      </c>
      <c r="AC1141" t="b">
        <f t="shared" si="581"/>
        <v>0</v>
      </c>
      <c r="AD1141" s="4"/>
      <c r="AE1141" s="3" t="b">
        <f t="shared" si="572"/>
        <v>0</v>
      </c>
      <c r="AF1141" s="3" t="b">
        <f t="shared" si="591"/>
        <v>0</v>
      </c>
      <c r="AG1141" s="3" t="b">
        <f t="shared" si="592"/>
        <v>0</v>
      </c>
      <c r="AH1141" s="3" t="b">
        <f t="shared" si="593"/>
        <v>0</v>
      </c>
      <c r="AI1141" s="3" t="b">
        <f t="shared" si="594"/>
        <v>1</v>
      </c>
      <c r="AJ1141" s="3" t="b">
        <f t="shared" si="595"/>
        <v>1</v>
      </c>
      <c r="AK1141" s="3">
        <f t="shared" si="598"/>
        <v>-8.9660000000000082</v>
      </c>
      <c r="AL1141" s="3" t="b">
        <f t="shared" si="582"/>
        <v>0</v>
      </c>
      <c r="AM1141" s="3" t="b">
        <f t="shared" si="573"/>
        <v>0</v>
      </c>
      <c r="AN1141" s="3" t="b">
        <f t="shared" si="596"/>
        <v>0</v>
      </c>
      <c r="AO1141" s="3">
        <f t="shared" si="597"/>
        <v>0</v>
      </c>
    </row>
    <row r="1142" spans="1:41" x14ac:dyDescent="0.2">
      <c r="A1142">
        <v>20160611</v>
      </c>
      <c r="B1142">
        <v>578.66999999999996</v>
      </c>
      <c r="C1142">
        <v>607.12</v>
      </c>
      <c r="D1142">
        <v>578.66999999999996</v>
      </c>
      <c r="E1142">
        <v>606.73</v>
      </c>
      <c r="F1142" s="3">
        <v>82357000</v>
      </c>
      <c r="G1142">
        <v>9052360000</v>
      </c>
      <c r="H1142">
        <f t="shared" si="599"/>
        <v>455.0792222222222</v>
      </c>
      <c r="I1142" s="1">
        <f t="shared" si="568"/>
        <v>28.450000000000045</v>
      </c>
      <c r="J1142" s="1">
        <f t="shared" si="569"/>
        <v>29.649999999999977</v>
      </c>
      <c r="K1142" s="1">
        <f t="shared" si="570"/>
        <v>1.1999999999999318</v>
      </c>
      <c r="L1142" s="1">
        <f t="shared" si="600"/>
        <v>29.649999999999977</v>
      </c>
      <c r="M1142" s="1">
        <f t="shared" si="578"/>
        <v>22.533333333333346</v>
      </c>
      <c r="N1142" s="2">
        <f t="shared" si="574"/>
        <v>660.495</v>
      </c>
      <c r="O1142" s="2">
        <f t="shared" si="575"/>
        <v>525.29499999999996</v>
      </c>
      <c r="P1142" s="2">
        <f t="shared" si="576"/>
        <v>630.98099999999999</v>
      </c>
      <c r="Q1142" s="2">
        <f t="shared" si="577"/>
        <v>525.29499999999996</v>
      </c>
      <c r="R1142" s="2">
        <f t="shared" si="583"/>
        <v>630.98099999999999</v>
      </c>
      <c r="S1142" s="2">
        <f t="shared" si="579"/>
        <v>671.76166666666666</v>
      </c>
      <c r="T1142" s="2">
        <f t="shared" si="580"/>
        <v>514.02833333333331</v>
      </c>
      <c r="U1142" s="2">
        <f t="shared" si="584"/>
        <v>639.947</v>
      </c>
      <c r="V1142" s="2">
        <f t="shared" si="585"/>
        <v>514.42299999999989</v>
      </c>
      <c r="W1142" s="2">
        <f t="shared" si="586"/>
        <v>639.947</v>
      </c>
      <c r="X1142" t="b">
        <f t="shared" si="587"/>
        <v>1</v>
      </c>
      <c r="Y1142" t="b">
        <f t="shared" si="588"/>
        <v>1</v>
      </c>
      <c r="Z1142" t="b">
        <f t="shared" si="589"/>
        <v>0</v>
      </c>
      <c r="AA1142" t="b">
        <f t="shared" si="590"/>
        <v>0</v>
      </c>
      <c r="AB1142" s="3">
        <f t="shared" si="571"/>
        <v>-8.9660000000000082</v>
      </c>
      <c r="AC1142" t="b">
        <f t="shared" si="581"/>
        <v>0</v>
      </c>
      <c r="AD1142" s="4"/>
      <c r="AE1142" s="3" t="b">
        <f t="shared" si="572"/>
        <v>0</v>
      </c>
      <c r="AF1142" s="3" t="b">
        <f t="shared" si="591"/>
        <v>0</v>
      </c>
      <c r="AG1142" s="3" t="b">
        <f t="shared" si="592"/>
        <v>0</v>
      </c>
      <c r="AH1142" s="3" t="b">
        <f t="shared" si="593"/>
        <v>0</v>
      </c>
      <c r="AI1142" s="3" t="b">
        <f t="shared" si="594"/>
        <v>1</v>
      </c>
      <c r="AJ1142" s="3" t="b">
        <f t="shared" si="595"/>
        <v>1</v>
      </c>
      <c r="AK1142" s="3">
        <f t="shared" si="598"/>
        <v>-8.9660000000000082</v>
      </c>
      <c r="AL1142" s="3" t="b">
        <f t="shared" si="582"/>
        <v>0</v>
      </c>
      <c r="AM1142" s="3" t="b">
        <f t="shared" si="573"/>
        <v>0</v>
      </c>
      <c r="AN1142" s="3" t="b">
        <f t="shared" si="596"/>
        <v>0</v>
      </c>
      <c r="AO1142" s="3">
        <f t="shared" si="597"/>
        <v>0</v>
      </c>
    </row>
    <row r="1143" spans="1:41" x14ac:dyDescent="0.2">
      <c r="A1143">
        <v>20160612</v>
      </c>
      <c r="B1143">
        <v>609.67999999999995</v>
      </c>
      <c r="C1143">
        <v>684.84</v>
      </c>
      <c r="D1143">
        <v>607.04</v>
      </c>
      <c r="E1143">
        <v>672.78</v>
      </c>
      <c r="F1143" s="3">
        <v>277085000</v>
      </c>
      <c r="G1143">
        <v>9539850000</v>
      </c>
      <c r="H1143">
        <f t="shared" si="599"/>
        <v>457.21999999999997</v>
      </c>
      <c r="I1143" s="1">
        <f t="shared" si="568"/>
        <v>77.800000000000068</v>
      </c>
      <c r="J1143" s="1">
        <f t="shared" si="569"/>
        <v>78.110000000000014</v>
      </c>
      <c r="K1143" s="1">
        <f t="shared" si="570"/>
        <v>0.30999999999994543</v>
      </c>
      <c r="L1143" s="1">
        <f t="shared" si="600"/>
        <v>78.110000000000014</v>
      </c>
      <c r="M1143" s="1">
        <f t="shared" si="578"/>
        <v>22.858666666666679</v>
      </c>
      <c r="N1143" s="2">
        <f t="shared" si="574"/>
        <v>714.51600000000008</v>
      </c>
      <c r="O1143" s="2">
        <f t="shared" si="575"/>
        <v>577.36400000000003</v>
      </c>
      <c r="P1143" s="2">
        <f t="shared" si="576"/>
        <v>630.98099999999999</v>
      </c>
      <c r="Q1143" s="2">
        <f t="shared" si="577"/>
        <v>577.36400000000003</v>
      </c>
      <c r="R1143" s="2">
        <f t="shared" si="583"/>
        <v>577.36400000000003</v>
      </c>
      <c r="S1143" s="2">
        <f t="shared" si="579"/>
        <v>725.94533333333345</v>
      </c>
      <c r="T1143" s="2">
        <f t="shared" si="580"/>
        <v>565.93466666666666</v>
      </c>
      <c r="U1143" s="2">
        <f t="shared" si="584"/>
        <v>639.947</v>
      </c>
      <c r="V1143" s="2">
        <f t="shared" si="585"/>
        <v>565.93466666666666</v>
      </c>
      <c r="W1143" s="2">
        <f t="shared" si="586"/>
        <v>565.93466666666666</v>
      </c>
      <c r="X1143" t="b">
        <f t="shared" si="587"/>
        <v>1</v>
      </c>
      <c r="Y1143" t="b">
        <f t="shared" si="588"/>
        <v>1</v>
      </c>
      <c r="Z1143" t="b">
        <f t="shared" si="589"/>
        <v>1</v>
      </c>
      <c r="AA1143" t="b">
        <f t="shared" si="590"/>
        <v>1</v>
      </c>
      <c r="AB1143" s="3">
        <f t="shared" si="571"/>
        <v>11.429333333333375</v>
      </c>
      <c r="AC1143" t="b">
        <f t="shared" si="581"/>
        <v>0</v>
      </c>
      <c r="AD1143" s="4"/>
      <c r="AE1143" s="3" t="b">
        <f t="shared" si="572"/>
        <v>0</v>
      </c>
      <c r="AF1143" s="3" t="b">
        <f t="shared" si="591"/>
        <v>0</v>
      </c>
      <c r="AG1143" s="3" t="b">
        <f t="shared" si="592"/>
        <v>0</v>
      </c>
      <c r="AH1143" s="3" t="b">
        <f t="shared" si="593"/>
        <v>0</v>
      </c>
      <c r="AI1143" s="3" t="b">
        <f t="shared" si="594"/>
        <v>0</v>
      </c>
      <c r="AJ1143" s="3" t="b">
        <f t="shared" si="595"/>
        <v>0</v>
      </c>
      <c r="AK1143" s="3">
        <f t="shared" si="598"/>
        <v>11.429333333333375</v>
      </c>
      <c r="AL1143" s="3" t="b">
        <f t="shared" si="582"/>
        <v>1</v>
      </c>
      <c r="AM1143" s="3" t="b">
        <f t="shared" si="573"/>
        <v>0</v>
      </c>
      <c r="AN1143" s="3" t="b">
        <f t="shared" si="596"/>
        <v>0</v>
      </c>
      <c r="AO1143" s="3">
        <f t="shared" si="597"/>
        <v>0</v>
      </c>
    </row>
    <row r="1144" spans="1:41" x14ac:dyDescent="0.2">
      <c r="A1144">
        <v>20160613</v>
      </c>
      <c r="B1144">
        <v>671.65</v>
      </c>
      <c r="C1144">
        <v>716</v>
      </c>
      <c r="D1144">
        <v>664.49</v>
      </c>
      <c r="E1144">
        <v>704.38</v>
      </c>
      <c r="F1144" s="3">
        <v>243295000</v>
      </c>
      <c r="G1144">
        <v>10511900000</v>
      </c>
      <c r="H1144">
        <f t="shared" si="599"/>
        <v>460.06822222222212</v>
      </c>
      <c r="I1144" s="1">
        <f t="shared" si="568"/>
        <v>51.509999999999991</v>
      </c>
      <c r="J1144" s="1">
        <f t="shared" si="569"/>
        <v>43.220000000000027</v>
      </c>
      <c r="K1144" s="1">
        <f t="shared" si="570"/>
        <v>8.2899999999999636</v>
      </c>
      <c r="L1144" s="1">
        <f t="shared" si="600"/>
        <v>51.509999999999991</v>
      </c>
      <c r="M1144" s="1">
        <f t="shared" si="578"/>
        <v>24.014666666666677</v>
      </c>
      <c r="N1144" s="2">
        <f t="shared" si="574"/>
        <v>762.28899999999999</v>
      </c>
      <c r="O1144" s="2">
        <f t="shared" si="575"/>
        <v>618.20100000000002</v>
      </c>
      <c r="P1144" s="2">
        <f t="shared" si="576"/>
        <v>762.28899999999999</v>
      </c>
      <c r="Q1144" s="2">
        <f t="shared" si="577"/>
        <v>618.20100000000002</v>
      </c>
      <c r="R1144" s="2">
        <f t="shared" si="583"/>
        <v>762.28899999999999</v>
      </c>
      <c r="S1144" s="2">
        <f t="shared" si="579"/>
        <v>774.29633333333334</v>
      </c>
      <c r="T1144" s="2">
        <f t="shared" si="580"/>
        <v>606.19366666666667</v>
      </c>
      <c r="U1144" s="2">
        <f t="shared" si="584"/>
        <v>774.29633333333334</v>
      </c>
      <c r="V1144" s="2">
        <f t="shared" si="585"/>
        <v>606.19366666666667</v>
      </c>
      <c r="W1144" s="2">
        <f t="shared" si="586"/>
        <v>774.29633333333334</v>
      </c>
      <c r="X1144" t="b">
        <f t="shared" si="587"/>
        <v>1</v>
      </c>
      <c r="Y1144" t="b">
        <f t="shared" si="588"/>
        <v>1</v>
      </c>
      <c r="Z1144" t="b">
        <f t="shared" si="589"/>
        <v>0</v>
      </c>
      <c r="AA1144" t="b">
        <f t="shared" si="590"/>
        <v>0</v>
      </c>
      <c r="AB1144" s="3">
        <f t="shared" si="571"/>
        <v>-12.007333333333349</v>
      </c>
      <c r="AC1144" t="b">
        <f t="shared" si="581"/>
        <v>1</v>
      </c>
      <c r="AD1144" s="4"/>
      <c r="AE1144" s="3" t="b">
        <f t="shared" si="572"/>
        <v>0</v>
      </c>
      <c r="AF1144" s="3" t="b">
        <f t="shared" si="591"/>
        <v>0</v>
      </c>
      <c r="AG1144" s="3" t="b">
        <f t="shared" si="592"/>
        <v>0</v>
      </c>
      <c r="AH1144" s="3" t="b">
        <f t="shared" si="593"/>
        <v>0</v>
      </c>
      <c r="AI1144" s="3" t="b">
        <f t="shared" si="594"/>
        <v>1</v>
      </c>
      <c r="AJ1144" s="3" t="b">
        <f t="shared" si="595"/>
        <v>1</v>
      </c>
      <c r="AK1144" s="3">
        <f t="shared" si="598"/>
        <v>-12.007333333333349</v>
      </c>
      <c r="AL1144" s="3" t="b">
        <f t="shared" si="582"/>
        <v>0</v>
      </c>
      <c r="AM1144" s="3" t="b">
        <f t="shared" si="573"/>
        <v>0</v>
      </c>
      <c r="AN1144" s="3" t="b">
        <f t="shared" si="596"/>
        <v>0</v>
      </c>
      <c r="AO1144" s="3">
        <f t="shared" si="597"/>
        <v>0</v>
      </c>
    </row>
    <row r="1145" spans="1:41" x14ac:dyDescent="0.2">
      <c r="A1145">
        <v>20160614</v>
      </c>
      <c r="B1145">
        <v>704.5</v>
      </c>
      <c r="C1145">
        <v>704.5</v>
      </c>
      <c r="D1145">
        <v>662.8</v>
      </c>
      <c r="E1145">
        <v>685.56</v>
      </c>
      <c r="F1145" s="3">
        <v>186694000</v>
      </c>
      <c r="G1145">
        <v>11028900000</v>
      </c>
      <c r="H1145">
        <f t="shared" si="599"/>
        <v>463.26322222222211</v>
      </c>
      <c r="I1145" s="1">
        <f t="shared" si="568"/>
        <v>41.700000000000045</v>
      </c>
      <c r="J1145" s="1">
        <f t="shared" si="569"/>
        <v>0.12000000000000455</v>
      </c>
      <c r="K1145" s="1">
        <f t="shared" si="570"/>
        <v>41.580000000000041</v>
      </c>
      <c r="L1145" s="1">
        <f t="shared" si="600"/>
        <v>41.700000000000045</v>
      </c>
      <c r="M1145" s="1">
        <f t="shared" si="578"/>
        <v>24.663333333333338</v>
      </c>
      <c r="N1145" s="2">
        <f t="shared" si="574"/>
        <v>757.64</v>
      </c>
      <c r="O1145" s="2">
        <f t="shared" si="575"/>
        <v>609.66</v>
      </c>
      <c r="P1145" s="2">
        <f t="shared" si="576"/>
        <v>757.64</v>
      </c>
      <c r="Q1145" s="2">
        <f t="shared" si="577"/>
        <v>618.20100000000002</v>
      </c>
      <c r="R1145" s="2">
        <f t="shared" si="583"/>
        <v>757.64</v>
      </c>
      <c r="S1145" s="2">
        <f t="shared" si="579"/>
        <v>769.97166666666669</v>
      </c>
      <c r="T1145" s="2">
        <f t="shared" si="580"/>
        <v>597.32833333333326</v>
      </c>
      <c r="U1145" s="2">
        <f t="shared" si="584"/>
        <v>769.97166666666669</v>
      </c>
      <c r="V1145" s="2">
        <f t="shared" si="585"/>
        <v>606.19366666666667</v>
      </c>
      <c r="W1145" s="2">
        <f t="shared" si="586"/>
        <v>769.97166666666669</v>
      </c>
      <c r="X1145" t="b">
        <f t="shared" si="587"/>
        <v>1</v>
      </c>
      <c r="Y1145" t="b">
        <f t="shared" si="588"/>
        <v>0</v>
      </c>
      <c r="Z1145" t="b">
        <f t="shared" si="589"/>
        <v>0</v>
      </c>
      <c r="AA1145" t="b">
        <f t="shared" si="590"/>
        <v>0</v>
      </c>
      <c r="AB1145" s="3">
        <f t="shared" si="571"/>
        <v>-12.331666666666706</v>
      </c>
      <c r="AC1145" t="b">
        <f t="shared" si="581"/>
        <v>0</v>
      </c>
      <c r="AD1145" s="4"/>
      <c r="AE1145" s="3" t="b">
        <f t="shared" si="572"/>
        <v>0</v>
      </c>
      <c r="AF1145" s="3" t="b">
        <f t="shared" si="591"/>
        <v>0</v>
      </c>
      <c r="AG1145" s="3" t="b">
        <f t="shared" si="592"/>
        <v>0</v>
      </c>
      <c r="AH1145" s="3" t="b">
        <f t="shared" si="593"/>
        <v>0</v>
      </c>
      <c r="AI1145" s="3" t="b">
        <f t="shared" si="594"/>
        <v>1</v>
      </c>
      <c r="AJ1145" s="3" t="b">
        <f t="shared" si="595"/>
        <v>1</v>
      </c>
      <c r="AK1145" s="3">
        <f t="shared" si="598"/>
        <v>-12.331666666666706</v>
      </c>
      <c r="AL1145" s="3" t="b">
        <f t="shared" si="582"/>
        <v>0</v>
      </c>
      <c r="AM1145" s="3" t="b">
        <f t="shared" si="573"/>
        <v>0</v>
      </c>
      <c r="AN1145" s="3" t="b">
        <f t="shared" si="596"/>
        <v>0</v>
      </c>
      <c r="AO1145" s="3">
        <f t="shared" si="597"/>
        <v>0</v>
      </c>
    </row>
    <row r="1146" spans="1:41" x14ac:dyDescent="0.2">
      <c r="A1146">
        <v>20160615</v>
      </c>
      <c r="B1146">
        <v>685.68</v>
      </c>
      <c r="C1146">
        <v>696.3</v>
      </c>
      <c r="D1146">
        <v>672.56</v>
      </c>
      <c r="E1146">
        <v>694.47</v>
      </c>
      <c r="F1146" s="3">
        <v>99223800</v>
      </c>
      <c r="G1146">
        <v>10736600000</v>
      </c>
      <c r="H1146">
        <f t="shared" si="599"/>
        <v>466.24711111111094</v>
      </c>
      <c r="I1146" s="1">
        <f t="shared" si="568"/>
        <v>23.740000000000009</v>
      </c>
      <c r="J1146" s="1">
        <f t="shared" si="569"/>
        <v>10.740000000000009</v>
      </c>
      <c r="K1146" s="1">
        <f t="shared" si="570"/>
        <v>13</v>
      </c>
      <c r="L1146" s="1">
        <f t="shared" si="600"/>
        <v>23.740000000000009</v>
      </c>
      <c r="M1146" s="1">
        <f t="shared" si="578"/>
        <v>26.01733333333334</v>
      </c>
      <c r="N1146" s="2">
        <f t="shared" si="574"/>
        <v>762.48199999999997</v>
      </c>
      <c r="O1146" s="2">
        <f t="shared" si="575"/>
        <v>606.37799999999993</v>
      </c>
      <c r="P1146" s="2">
        <f t="shared" si="576"/>
        <v>757.64</v>
      </c>
      <c r="Q1146" s="2">
        <f t="shared" si="577"/>
        <v>618.20100000000002</v>
      </c>
      <c r="R1146" s="2">
        <f t="shared" si="583"/>
        <v>757.64</v>
      </c>
      <c r="S1146" s="2">
        <f t="shared" si="579"/>
        <v>775.49066666666658</v>
      </c>
      <c r="T1146" s="2">
        <f t="shared" si="580"/>
        <v>593.36933333333332</v>
      </c>
      <c r="U1146" s="2">
        <f t="shared" si="584"/>
        <v>769.97166666666669</v>
      </c>
      <c r="V1146" s="2">
        <f t="shared" si="585"/>
        <v>606.19366666666667</v>
      </c>
      <c r="W1146" s="2">
        <f t="shared" si="586"/>
        <v>769.97166666666669</v>
      </c>
      <c r="X1146" t="b">
        <f t="shared" si="587"/>
        <v>1</v>
      </c>
      <c r="Y1146" t="b">
        <f t="shared" si="588"/>
        <v>0</v>
      </c>
      <c r="Z1146" t="b">
        <f t="shared" si="589"/>
        <v>0</v>
      </c>
      <c r="AA1146" t="b">
        <f t="shared" si="590"/>
        <v>0</v>
      </c>
      <c r="AB1146" s="3">
        <f t="shared" si="571"/>
        <v>-12.331666666666706</v>
      </c>
      <c r="AC1146" t="b">
        <f t="shared" si="581"/>
        <v>0</v>
      </c>
      <c r="AD1146" s="4"/>
      <c r="AE1146" s="3" t="b">
        <f t="shared" si="572"/>
        <v>0</v>
      </c>
      <c r="AF1146" s="3" t="b">
        <f t="shared" si="591"/>
        <v>0</v>
      </c>
      <c r="AG1146" s="3" t="b">
        <f t="shared" si="592"/>
        <v>0</v>
      </c>
      <c r="AH1146" s="3" t="b">
        <f t="shared" si="593"/>
        <v>0</v>
      </c>
      <c r="AI1146" s="3" t="b">
        <f t="shared" si="594"/>
        <v>1</v>
      </c>
      <c r="AJ1146" s="3" t="b">
        <f t="shared" si="595"/>
        <v>1</v>
      </c>
      <c r="AK1146" s="3">
        <f t="shared" si="598"/>
        <v>-12.331666666666706</v>
      </c>
      <c r="AL1146" s="3" t="b">
        <f t="shared" si="582"/>
        <v>0</v>
      </c>
      <c r="AM1146" s="3" t="b">
        <f t="shared" si="573"/>
        <v>0</v>
      </c>
      <c r="AN1146" s="3" t="b">
        <f t="shared" si="596"/>
        <v>0</v>
      </c>
      <c r="AO1146" s="3">
        <f t="shared" si="597"/>
        <v>0</v>
      </c>
    </row>
    <row r="1147" spans="1:41" x14ac:dyDescent="0.2">
      <c r="A1147">
        <v>20160616</v>
      </c>
      <c r="B1147">
        <v>696.52</v>
      </c>
      <c r="C1147">
        <v>773.72</v>
      </c>
      <c r="D1147">
        <v>696.52</v>
      </c>
      <c r="E1147">
        <v>766.31</v>
      </c>
      <c r="F1147" s="3">
        <v>271634000</v>
      </c>
      <c r="G1147">
        <v>10908900000</v>
      </c>
      <c r="H1147">
        <f t="shared" si="599"/>
        <v>469.28988888888875</v>
      </c>
      <c r="I1147" s="1">
        <f t="shared" si="568"/>
        <v>77.200000000000045</v>
      </c>
      <c r="J1147" s="1">
        <f t="shared" si="569"/>
        <v>79.25</v>
      </c>
      <c r="K1147" s="1">
        <f t="shared" si="570"/>
        <v>2.0499999999999545</v>
      </c>
      <c r="L1147" s="1">
        <f t="shared" si="600"/>
        <v>79.25</v>
      </c>
      <c r="M1147" s="1">
        <f t="shared" si="578"/>
        <v>25.869333333333337</v>
      </c>
      <c r="N1147" s="2">
        <f t="shared" si="574"/>
        <v>812.72800000000007</v>
      </c>
      <c r="O1147" s="2">
        <f t="shared" si="575"/>
        <v>657.51199999999994</v>
      </c>
      <c r="P1147" s="2">
        <f t="shared" si="576"/>
        <v>757.64</v>
      </c>
      <c r="Q1147" s="2">
        <f t="shared" si="577"/>
        <v>657.51199999999994</v>
      </c>
      <c r="R1147" s="2">
        <f t="shared" si="583"/>
        <v>657.51199999999994</v>
      </c>
      <c r="S1147" s="2">
        <f t="shared" si="579"/>
        <v>825.66266666666672</v>
      </c>
      <c r="T1147" s="2">
        <f t="shared" si="580"/>
        <v>644.57733333333329</v>
      </c>
      <c r="U1147" s="2">
        <f t="shared" si="584"/>
        <v>769.97166666666669</v>
      </c>
      <c r="V1147" s="2">
        <f t="shared" si="585"/>
        <v>644.57733333333329</v>
      </c>
      <c r="W1147" s="2">
        <f t="shared" si="586"/>
        <v>769.97166666666669</v>
      </c>
      <c r="X1147" t="b">
        <f t="shared" si="587"/>
        <v>1</v>
      </c>
      <c r="Y1147" t="b">
        <f t="shared" si="588"/>
        <v>1</v>
      </c>
      <c r="Z1147" t="b">
        <f t="shared" si="589"/>
        <v>1</v>
      </c>
      <c r="AA1147" t="b">
        <f t="shared" si="590"/>
        <v>0</v>
      </c>
      <c r="AB1147" s="3">
        <f t="shared" si="571"/>
        <v>-112.45966666666675</v>
      </c>
      <c r="AC1147" t="b">
        <f t="shared" si="581"/>
        <v>0</v>
      </c>
      <c r="AD1147" s="4"/>
      <c r="AE1147" s="3" t="b">
        <f t="shared" si="572"/>
        <v>0</v>
      </c>
      <c r="AF1147" s="3" t="b">
        <f t="shared" si="591"/>
        <v>0</v>
      </c>
      <c r="AG1147" s="3" t="b">
        <f t="shared" si="592"/>
        <v>0</v>
      </c>
      <c r="AH1147" s="3" t="b">
        <f t="shared" si="593"/>
        <v>0</v>
      </c>
      <c r="AI1147" s="3" t="b">
        <f t="shared" si="594"/>
        <v>0</v>
      </c>
      <c r="AJ1147" s="3" t="b">
        <f t="shared" si="595"/>
        <v>1</v>
      </c>
      <c r="AK1147" s="3">
        <f t="shared" si="598"/>
        <v>-112.45966666666675</v>
      </c>
      <c r="AL1147" s="3" t="b">
        <f t="shared" si="582"/>
        <v>0</v>
      </c>
      <c r="AM1147" s="3" t="b">
        <f t="shared" si="573"/>
        <v>0</v>
      </c>
      <c r="AN1147" s="3" t="b">
        <f t="shared" si="596"/>
        <v>0</v>
      </c>
      <c r="AO1147" s="3">
        <f t="shared" si="597"/>
        <v>0</v>
      </c>
    </row>
    <row r="1148" spans="1:41" x14ac:dyDescent="0.2">
      <c r="A1148">
        <v>20160617</v>
      </c>
      <c r="B1148">
        <v>768.49</v>
      </c>
      <c r="C1148">
        <v>775.36</v>
      </c>
      <c r="D1148">
        <v>716.56</v>
      </c>
      <c r="E1148">
        <v>748.91</v>
      </c>
      <c r="F1148" s="3">
        <v>363321000</v>
      </c>
      <c r="G1148">
        <v>12038900000</v>
      </c>
      <c r="H1148">
        <f t="shared" si="599"/>
        <v>473.2538888888887</v>
      </c>
      <c r="I1148" s="1">
        <f t="shared" si="568"/>
        <v>58.800000000000068</v>
      </c>
      <c r="J1148" s="1">
        <f t="shared" si="569"/>
        <v>9.0500000000000682</v>
      </c>
      <c r="K1148" s="1">
        <f t="shared" si="570"/>
        <v>49.75</v>
      </c>
      <c r="L1148" s="1">
        <f t="shared" si="600"/>
        <v>58.800000000000068</v>
      </c>
      <c r="M1148" s="1">
        <f t="shared" si="578"/>
        <v>29.990000000000002</v>
      </c>
      <c r="N1148" s="2">
        <f t="shared" si="574"/>
        <v>835.93000000000006</v>
      </c>
      <c r="O1148" s="2">
        <f t="shared" si="575"/>
        <v>655.99</v>
      </c>
      <c r="P1148" s="2">
        <f t="shared" si="576"/>
        <v>835.93000000000006</v>
      </c>
      <c r="Q1148" s="2">
        <f t="shared" si="577"/>
        <v>657.51199999999994</v>
      </c>
      <c r="R1148" s="2">
        <f t="shared" si="583"/>
        <v>835.93000000000006</v>
      </c>
      <c r="S1148" s="2">
        <f t="shared" si="579"/>
        <v>850.92500000000007</v>
      </c>
      <c r="T1148" s="2">
        <f t="shared" si="580"/>
        <v>640.995</v>
      </c>
      <c r="U1148" s="2">
        <f t="shared" si="584"/>
        <v>769.97166666666669</v>
      </c>
      <c r="V1148" s="2">
        <f t="shared" si="585"/>
        <v>644.57733333333329</v>
      </c>
      <c r="W1148" s="2">
        <f t="shared" si="586"/>
        <v>769.97166666666669</v>
      </c>
      <c r="X1148" t="b">
        <f t="shared" si="587"/>
        <v>1</v>
      </c>
      <c r="Y1148" t="b">
        <f t="shared" si="588"/>
        <v>1</v>
      </c>
      <c r="Z1148" t="b">
        <f t="shared" si="589"/>
        <v>0</v>
      </c>
      <c r="AA1148" t="b">
        <f t="shared" si="590"/>
        <v>0</v>
      </c>
      <c r="AB1148" s="3">
        <f t="shared" si="571"/>
        <v>65.958333333333371</v>
      </c>
      <c r="AC1148" t="b">
        <f t="shared" si="581"/>
        <v>0</v>
      </c>
      <c r="AD1148" s="4"/>
      <c r="AE1148" s="3" t="b">
        <f t="shared" si="572"/>
        <v>0</v>
      </c>
      <c r="AF1148" s="3" t="b">
        <f t="shared" si="591"/>
        <v>0</v>
      </c>
      <c r="AG1148" s="3" t="b">
        <f t="shared" si="592"/>
        <v>0</v>
      </c>
      <c r="AH1148" s="3" t="b">
        <f t="shared" si="593"/>
        <v>0</v>
      </c>
      <c r="AI1148" s="3" t="b">
        <f t="shared" si="594"/>
        <v>1</v>
      </c>
      <c r="AJ1148" s="3" t="b">
        <f t="shared" si="595"/>
        <v>1</v>
      </c>
      <c r="AK1148" s="3">
        <f t="shared" si="598"/>
        <v>65.958333333333371</v>
      </c>
      <c r="AL1148" s="3" t="b">
        <f t="shared" si="582"/>
        <v>1</v>
      </c>
      <c r="AM1148" s="3" t="b">
        <f t="shared" si="573"/>
        <v>0</v>
      </c>
      <c r="AN1148" s="3" t="b">
        <f t="shared" si="596"/>
        <v>0</v>
      </c>
      <c r="AO1148" s="3">
        <f t="shared" si="597"/>
        <v>0</v>
      </c>
    </row>
    <row r="1149" spans="1:41" x14ac:dyDescent="0.2">
      <c r="A1149">
        <v>20160618</v>
      </c>
      <c r="B1149">
        <v>748.76</v>
      </c>
      <c r="C1149">
        <v>777.99</v>
      </c>
      <c r="D1149">
        <v>733.93</v>
      </c>
      <c r="E1149">
        <v>756.23</v>
      </c>
      <c r="F1149" s="3">
        <v>252718000</v>
      </c>
      <c r="G1149">
        <v>11732600000</v>
      </c>
      <c r="H1149">
        <f t="shared" si="599"/>
        <v>477.01466666666659</v>
      </c>
      <c r="I1149" s="1">
        <f t="shared" si="568"/>
        <v>44.060000000000059</v>
      </c>
      <c r="J1149" s="1">
        <f t="shared" si="569"/>
        <v>29.080000000000041</v>
      </c>
      <c r="K1149" s="1">
        <f t="shared" si="570"/>
        <v>14.980000000000018</v>
      </c>
      <c r="L1149" s="1">
        <f t="shared" si="600"/>
        <v>44.060000000000059</v>
      </c>
      <c r="M1149" s="1">
        <f t="shared" si="578"/>
        <v>33.425333333333342</v>
      </c>
      <c r="N1149" s="2">
        <f t="shared" si="574"/>
        <v>856.2360000000001</v>
      </c>
      <c r="O1149" s="2">
        <f t="shared" si="575"/>
        <v>655.68399999999997</v>
      </c>
      <c r="P1149" s="2">
        <f t="shared" si="576"/>
        <v>835.93000000000006</v>
      </c>
      <c r="Q1149" s="2">
        <f t="shared" si="577"/>
        <v>657.51199999999994</v>
      </c>
      <c r="R1149" s="2">
        <f t="shared" si="583"/>
        <v>835.93000000000006</v>
      </c>
      <c r="S1149" s="2">
        <f t="shared" si="579"/>
        <v>872.94866666666667</v>
      </c>
      <c r="T1149" s="2">
        <f t="shared" si="580"/>
        <v>638.9713333333334</v>
      </c>
      <c r="U1149" s="2">
        <f t="shared" si="584"/>
        <v>769.97166666666669</v>
      </c>
      <c r="V1149" s="2">
        <f t="shared" si="585"/>
        <v>644.57733333333329</v>
      </c>
      <c r="W1149" s="2">
        <f t="shared" si="586"/>
        <v>769.97166666666669</v>
      </c>
      <c r="X1149" t="b">
        <f t="shared" si="587"/>
        <v>1</v>
      </c>
      <c r="Y1149" t="b">
        <f t="shared" si="588"/>
        <v>1</v>
      </c>
      <c r="Z1149" t="b">
        <f t="shared" si="589"/>
        <v>0</v>
      </c>
      <c r="AA1149" t="b">
        <f t="shared" si="590"/>
        <v>0</v>
      </c>
      <c r="AB1149" s="3">
        <f t="shared" si="571"/>
        <v>65.958333333333371</v>
      </c>
      <c r="AC1149" t="b">
        <f t="shared" si="581"/>
        <v>0</v>
      </c>
      <c r="AD1149" s="4"/>
      <c r="AE1149" s="3" t="b">
        <f t="shared" si="572"/>
        <v>0</v>
      </c>
      <c r="AF1149" s="3" t="b">
        <f t="shared" si="591"/>
        <v>0</v>
      </c>
      <c r="AG1149" s="3" t="b">
        <f t="shared" si="592"/>
        <v>0</v>
      </c>
      <c r="AH1149" s="3" t="b">
        <f t="shared" si="593"/>
        <v>0</v>
      </c>
      <c r="AI1149" s="3" t="b">
        <f t="shared" si="594"/>
        <v>1</v>
      </c>
      <c r="AJ1149" s="3" t="b">
        <f t="shared" si="595"/>
        <v>1</v>
      </c>
      <c r="AK1149" s="3">
        <f t="shared" si="598"/>
        <v>65.958333333333371</v>
      </c>
      <c r="AL1149" s="3" t="b">
        <f t="shared" si="582"/>
        <v>0</v>
      </c>
      <c r="AM1149" s="3" t="b">
        <f t="shared" si="573"/>
        <v>0</v>
      </c>
      <c r="AN1149" s="3" t="b">
        <f t="shared" si="596"/>
        <v>0</v>
      </c>
      <c r="AO1149" s="3">
        <f t="shared" si="597"/>
        <v>0</v>
      </c>
    </row>
    <row r="1150" spans="1:41" x14ac:dyDescent="0.2">
      <c r="A1150">
        <v>20160619</v>
      </c>
      <c r="B1150">
        <v>756.69</v>
      </c>
      <c r="C1150">
        <v>766.62</v>
      </c>
      <c r="D1150">
        <v>745.63</v>
      </c>
      <c r="E1150">
        <v>763.78</v>
      </c>
      <c r="F1150" s="3">
        <v>136185000</v>
      </c>
      <c r="G1150">
        <v>11859800000</v>
      </c>
      <c r="H1150">
        <f t="shared" si="599"/>
        <v>480.81999999999988</v>
      </c>
      <c r="I1150" s="1">
        <f t="shared" si="568"/>
        <v>20.990000000000009</v>
      </c>
      <c r="J1150" s="1">
        <f t="shared" si="569"/>
        <v>10.389999999999986</v>
      </c>
      <c r="K1150" s="1">
        <f t="shared" si="570"/>
        <v>10.600000000000023</v>
      </c>
      <c r="L1150" s="1">
        <f t="shared" si="600"/>
        <v>20.990000000000009</v>
      </c>
      <c r="M1150" s="1">
        <f t="shared" si="578"/>
        <v>33.848000000000006</v>
      </c>
      <c r="N1150" s="2">
        <f t="shared" si="574"/>
        <v>857.66899999999998</v>
      </c>
      <c r="O1150" s="2">
        <f t="shared" si="575"/>
        <v>654.58100000000002</v>
      </c>
      <c r="P1150" s="2">
        <f t="shared" si="576"/>
        <v>835.93000000000006</v>
      </c>
      <c r="Q1150" s="2">
        <f t="shared" si="577"/>
        <v>657.51199999999994</v>
      </c>
      <c r="R1150" s="2">
        <f t="shared" si="583"/>
        <v>835.93000000000006</v>
      </c>
      <c r="S1150" s="2">
        <f t="shared" si="579"/>
        <v>874.59300000000007</v>
      </c>
      <c r="T1150" s="2">
        <f t="shared" si="580"/>
        <v>637.65699999999993</v>
      </c>
      <c r="U1150" s="2">
        <f t="shared" si="584"/>
        <v>769.97166666666669</v>
      </c>
      <c r="V1150" s="2">
        <f t="shared" si="585"/>
        <v>644.57733333333329</v>
      </c>
      <c r="W1150" s="2">
        <f t="shared" si="586"/>
        <v>769.97166666666669</v>
      </c>
      <c r="X1150" t="b">
        <f t="shared" si="587"/>
        <v>1</v>
      </c>
      <c r="Y1150" t="b">
        <f t="shared" si="588"/>
        <v>0</v>
      </c>
      <c r="Z1150" t="b">
        <f t="shared" si="589"/>
        <v>0</v>
      </c>
      <c r="AA1150" t="b">
        <f t="shared" si="590"/>
        <v>0</v>
      </c>
      <c r="AB1150" s="3">
        <f t="shared" si="571"/>
        <v>65.958333333333371</v>
      </c>
      <c r="AC1150" t="b">
        <f t="shared" si="581"/>
        <v>0</v>
      </c>
      <c r="AD1150" s="4"/>
      <c r="AE1150" s="3" t="b">
        <f t="shared" si="572"/>
        <v>0</v>
      </c>
      <c r="AF1150" s="3" t="b">
        <f t="shared" si="591"/>
        <v>0</v>
      </c>
      <c r="AG1150" s="3" t="b">
        <f t="shared" si="592"/>
        <v>0</v>
      </c>
      <c r="AH1150" s="3" t="b">
        <f t="shared" si="593"/>
        <v>0</v>
      </c>
      <c r="AI1150" s="3" t="b">
        <f t="shared" si="594"/>
        <v>1</v>
      </c>
      <c r="AJ1150" s="3" t="b">
        <f t="shared" si="595"/>
        <v>1</v>
      </c>
      <c r="AK1150" s="3">
        <f t="shared" si="598"/>
        <v>65.958333333333371</v>
      </c>
      <c r="AL1150" s="3" t="b">
        <f t="shared" si="582"/>
        <v>0</v>
      </c>
      <c r="AM1150" s="3" t="b">
        <f t="shared" si="573"/>
        <v>0</v>
      </c>
      <c r="AN1150" s="3" t="b">
        <f t="shared" si="596"/>
        <v>0</v>
      </c>
      <c r="AO1150" s="3">
        <f t="shared" si="597"/>
        <v>0</v>
      </c>
    </row>
    <row r="1151" spans="1:41" x14ac:dyDescent="0.2">
      <c r="A1151">
        <v>20160620</v>
      </c>
      <c r="B1151">
        <v>763.93</v>
      </c>
      <c r="C1151">
        <v>764.08</v>
      </c>
      <c r="D1151">
        <v>732.73</v>
      </c>
      <c r="E1151">
        <v>737.23</v>
      </c>
      <c r="F1151" s="3">
        <v>174511000</v>
      </c>
      <c r="G1151">
        <v>11976700000</v>
      </c>
      <c r="H1151">
        <f t="shared" si="599"/>
        <v>484.71411111111098</v>
      </c>
      <c r="I1151" s="1">
        <f t="shared" si="568"/>
        <v>31.350000000000023</v>
      </c>
      <c r="J1151" s="1">
        <f t="shared" si="569"/>
        <v>0.30000000000006821</v>
      </c>
      <c r="K1151" s="1">
        <f t="shared" si="570"/>
        <v>31.049999999999955</v>
      </c>
      <c r="L1151" s="1">
        <f t="shared" si="600"/>
        <v>31.350000000000023</v>
      </c>
      <c r="M1151" s="1">
        <f t="shared" si="578"/>
        <v>33.521333333333345</v>
      </c>
      <c r="N1151" s="2">
        <f t="shared" si="574"/>
        <v>848.96900000000005</v>
      </c>
      <c r="O1151" s="2">
        <f t="shared" si="575"/>
        <v>647.84099999999989</v>
      </c>
      <c r="P1151" s="2">
        <f t="shared" si="576"/>
        <v>835.93000000000006</v>
      </c>
      <c r="Q1151" s="2">
        <f t="shared" si="577"/>
        <v>657.51199999999994</v>
      </c>
      <c r="R1151" s="2">
        <f t="shared" si="583"/>
        <v>835.93000000000006</v>
      </c>
      <c r="S1151" s="2">
        <f t="shared" si="579"/>
        <v>865.72966666666662</v>
      </c>
      <c r="T1151" s="2">
        <f t="shared" si="580"/>
        <v>631.08033333333333</v>
      </c>
      <c r="U1151" s="2">
        <f t="shared" si="584"/>
        <v>769.97166666666669</v>
      </c>
      <c r="V1151" s="2">
        <f t="shared" si="585"/>
        <v>644.57733333333329</v>
      </c>
      <c r="W1151" s="2">
        <f t="shared" si="586"/>
        <v>769.97166666666669</v>
      </c>
      <c r="X1151" t="b">
        <f t="shared" si="587"/>
        <v>1</v>
      </c>
      <c r="Y1151" t="b">
        <f t="shared" si="588"/>
        <v>0</v>
      </c>
      <c r="Z1151" t="b">
        <f t="shared" si="589"/>
        <v>0</v>
      </c>
      <c r="AA1151" t="b">
        <f t="shared" si="590"/>
        <v>0</v>
      </c>
      <c r="AB1151" s="3">
        <f t="shared" si="571"/>
        <v>65.958333333333371</v>
      </c>
      <c r="AC1151" t="b">
        <f t="shared" si="581"/>
        <v>0</v>
      </c>
      <c r="AD1151" s="4"/>
      <c r="AE1151" s="3" t="b">
        <f t="shared" si="572"/>
        <v>0</v>
      </c>
      <c r="AF1151" s="3" t="b">
        <f t="shared" si="591"/>
        <v>0</v>
      </c>
      <c r="AG1151" s="3" t="b">
        <f t="shared" si="592"/>
        <v>0</v>
      </c>
      <c r="AH1151" s="3" t="b">
        <f t="shared" si="593"/>
        <v>0</v>
      </c>
      <c r="AI1151" s="3" t="b">
        <f t="shared" si="594"/>
        <v>1</v>
      </c>
      <c r="AJ1151" s="3" t="b">
        <f t="shared" si="595"/>
        <v>1</v>
      </c>
      <c r="AK1151" s="3">
        <f t="shared" si="598"/>
        <v>65.958333333333371</v>
      </c>
      <c r="AL1151" s="3" t="b">
        <f t="shared" si="582"/>
        <v>0</v>
      </c>
      <c r="AM1151" s="3" t="b">
        <f t="shared" si="573"/>
        <v>1</v>
      </c>
      <c r="AN1151" s="3" t="b">
        <f t="shared" si="596"/>
        <v>0</v>
      </c>
      <c r="AO1151" s="3">
        <f t="shared" si="597"/>
        <v>0</v>
      </c>
    </row>
    <row r="1152" spans="1:41" x14ac:dyDescent="0.2">
      <c r="A1152">
        <v>20160621</v>
      </c>
      <c r="B1152">
        <v>735.88</v>
      </c>
      <c r="C1152">
        <v>735.88</v>
      </c>
      <c r="D1152">
        <v>639.07000000000005</v>
      </c>
      <c r="E1152">
        <v>666.65</v>
      </c>
      <c r="F1152" s="3">
        <v>309944000</v>
      </c>
      <c r="G1152">
        <v>11540000000</v>
      </c>
      <c r="H1152">
        <f t="shared" si="599"/>
        <v>488.26011111111109</v>
      </c>
      <c r="I1152" s="1">
        <f t="shared" si="568"/>
        <v>96.809999999999945</v>
      </c>
      <c r="J1152" s="1">
        <f t="shared" si="569"/>
        <v>1.3500000000000227</v>
      </c>
      <c r="K1152" s="1">
        <f t="shared" si="570"/>
        <v>98.159999999999968</v>
      </c>
      <c r="L1152" s="1">
        <f t="shared" si="600"/>
        <v>98.159999999999968</v>
      </c>
      <c r="M1152" s="1">
        <f t="shared" si="578"/>
        <v>34.70266666666668</v>
      </c>
      <c r="N1152" s="2">
        <f t="shared" si="574"/>
        <v>791.58300000000008</v>
      </c>
      <c r="O1152" s="2">
        <f t="shared" si="575"/>
        <v>583.36699999999996</v>
      </c>
      <c r="P1152" s="2">
        <f t="shared" si="576"/>
        <v>791.58300000000008</v>
      </c>
      <c r="Q1152" s="2">
        <f t="shared" si="577"/>
        <v>657.51199999999994</v>
      </c>
      <c r="R1152" s="2">
        <f t="shared" si="583"/>
        <v>791.58300000000008</v>
      </c>
      <c r="S1152" s="2">
        <f t="shared" si="579"/>
        <v>808.93433333333337</v>
      </c>
      <c r="T1152" s="2">
        <f t="shared" si="580"/>
        <v>566.01566666666668</v>
      </c>
      <c r="U1152" s="2">
        <f t="shared" si="584"/>
        <v>769.97166666666669</v>
      </c>
      <c r="V1152" s="2">
        <f t="shared" si="585"/>
        <v>644.57733333333329</v>
      </c>
      <c r="W1152" s="2">
        <f t="shared" si="586"/>
        <v>769.97166666666669</v>
      </c>
      <c r="X1152" t="b">
        <f t="shared" si="587"/>
        <v>1</v>
      </c>
      <c r="Y1152" t="b">
        <f t="shared" si="588"/>
        <v>0</v>
      </c>
      <c r="Z1152" t="b">
        <f t="shared" si="589"/>
        <v>0</v>
      </c>
      <c r="AA1152" t="b">
        <f t="shared" si="590"/>
        <v>0</v>
      </c>
      <c r="AB1152" s="3">
        <f t="shared" si="571"/>
        <v>21.611333333333391</v>
      </c>
      <c r="AC1152" t="b">
        <f t="shared" si="581"/>
        <v>0</v>
      </c>
      <c r="AD1152" s="4"/>
      <c r="AE1152" s="3" t="b">
        <f t="shared" si="572"/>
        <v>0</v>
      </c>
      <c r="AF1152" s="3" t="b">
        <f t="shared" si="591"/>
        <v>0</v>
      </c>
      <c r="AG1152" s="3" t="b">
        <f t="shared" si="592"/>
        <v>0</v>
      </c>
      <c r="AH1152" s="3" t="b">
        <f t="shared" si="593"/>
        <v>0</v>
      </c>
      <c r="AI1152" s="3" t="b">
        <f t="shared" si="594"/>
        <v>1</v>
      </c>
      <c r="AJ1152" s="3" t="b">
        <f t="shared" si="595"/>
        <v>1</v>
      </c>
      <c r="AK1152" s="3">
        <f t="shared" si="598"/>
        <v>21.611333333333391</v>
      </c>
      <c r="AL1152" s="3" t="b">
        <f t="shared" si="582"/>
        <v>0</v>
      </c>
      <c r="AM1152" s="3" t="b">
        <f t="shared" si="573"/>
        <v>1</v>
      </c>
      <c r="AN1152" s="3" t="b">
        <f t="shared" si="596"/>
        <v>0</v>
      </c>
      <c r="AO1152" s="3">
        <f t="shared" si="597"/>
        <v>0</v>
      </c>
    </row>
    <row r="1153" spans="1:41" x14ac:dyDescent="0.2">
      <c r="A1153">
        <v>20160622</v>
      </c>
      <c r="B1153">
        <v>665.91</v>
      </c>
      <c r="C1153">
        <v>678.67</v>
      </c>
      <c r="D1153">
        <v>587.48</v>
      </c>
      <c r="E1153">
        <v>596.12</v>
      </c>
      <c r="F1153" s="3">
        <v>266393000</v>
      </c>
      <c r="G1153">
        <v>10445300000</v>
      </c>
      <c r="H1153">
        <f t="shared" si="599"/>
        <v>491.02244444444443</v>
      </c>
      <c r="I1153" s="1">
        <f t="shared" si="568"/>
        <v>91.189999999999941</v>
      </c>
      <c r="J1153" s="1">
        <f t="shared" si="569"/>
        <v>12.019999999999982</v>
      </c>
      <c r="K1153" s="1">
        <f t="shared" si="570"/>
        <v>79.169999999999959</v>
      </c>
      <c r="L1153" s="1">
        <f t="shared" si="600"/>
        <v>91.189999999999941</v>
      </c>
      <c r="M1153" s="1">
        <f t="shared" si="578"/>
        <v>40.455333333333343</v>
      </c>
      <c r="N1153" s="2">
        <f t="shared" si="574"/>
        <v>754.44100000000003</v>
      </c>
      <c r="O1153" s="2">
        <f t="shared" si="575"/>
        <v>511.709</v>
      </c>
      <c r="P1153" s="2">
        <f t="shared" si="576"/>
        <v>754.44100000000003</v>
      </c>
      <c r="Q1153" s="2">
        <f t="shared" si="577"/>
        <v>657.51199999999994</v>
      </c>
      <c r="R1153" s="2">
        <f t="shared" si="583"/>
        <v>754.44100000000003</v>
      </c>
      <c r="S1153" s="2">
        <f t="shared" si="579"/>
        <v>774.6686666666667</v>
      </c>
      <c r="T1153" s="2">
        <f t="shared" si="580"/>
        <v>491.48133333333334</v>
      </c>
      <c r="U1153" s="2">
        <f t="shared" si="584"/>
        <v>769.97166666666669</v>
      </c>
      <c r="V1153" s="2">
        <f t="shared" si="585"/>
        <v>644.57733333333329</v>
      </c>
      <c r="W1153" s="2">
        <f t="shared" si="586"/>
        <v>769.97166666666669</v>
      </c>
      <c r="X1153" t="b">
        <f t="shared" si="587"/>
        <v>1</v>
      </c>
      <c r="Y1153" t="b">
        <f t="shared" si="588"/>
        <v>0</v>
      </c>
      <c r="Z1153" t="b">
        <f t="shared" si="589"/>
        <v>0</v>
      </c>
      <c r="AA1153" t="b">
        <f t="shared" si="590"/>
        <v>0</v>
      </c>
      <c r="AB1153" s="3">
        <f t="shared" si="571"/>
        <v>-15.530666666666662</v>
      </c>
      <c r="AC1153" t="b">
        <f t="shared" si="581"/>
        <v>1</v>
      </c>
      <c r="AD1153" s="4"/>
      <c r="AE1153" s="3" t="b">
        <f t="shared" si="572"/>
        <v>0</v>
      </c>
      <c r="AF1153" s="3" t="b">
        <f t="shared" si="591"/>
        <v>0</v>
      </c>
      <c r="AG1153" s="3" t="b">
        <f t="shared" si="592"/>
        <v>0</v>
      </c>
      <c r="AH1153" s="3" t="b">
        <f t="shared" si="593"/>
        <v>0</v>
      </c>
      <c r="AI1153" s="3" t="b">
        <f t="shared" si="594"/>
        <v>1</v>
      </c>
      <c r="AJ1153" s="3" t="b">
        <f t="shared" si="595"/>
        <v>1</v>
      </c>
      <c r="AK1153" s="3">
        <f t="shared" si="598"/>
        <v>-15.530666666666662</v>
      </c>
      <c r="AL1153" s="3" t="b">
        <f t="shared" si="582"/>
        <v>0</v>
      </c>
      <c r="AM1153" s="3" t="b">
        <f t="shared" si="573"/>
        <v>1</v>
      </c>
      <c r="AN1153" s="3" t="b">
        <f t="shared" si="596"/>
        <v>0</v>
      </c>
      <c r="AO1153" s="3">
        <f t="shared" si="597"/>
        <v>0</v>
      </c>
    </row>
    <row r="1154" spans="1:41" x14ac:dyDescent="0.2">
      <c r="A1154">
        <v>20160623</v>
      </c>
      <c r="B1154">
        <v>597.44000000000005</v>
      </c>
      <c r="C1154">
        <v>629.33000000000004</v>
      </c>
      <c r="D1154">
        <v>558.14</v>
      </c>
      <c r="E1154">
        <v>623.98</v>
      </c>
      <c r="F1154" s="3">
        <v>253462000</v>
      </c>
      <c r="G1154">
        <v>9373190000</v>
      </c>
      <c r="H1154">
        <f t="shared" si="599"/>
        <v>493.01944444444439</v>
      </c>
      <c r="I1154" s="1">
        <f t="shared" ref="I1154:I1217" si="601">High-Low</f>
        <v>71.190000000000055</v>
      </c>
      <c r="J1154" s="1">
        <f t="shared" si="569"/>
        <v>33.210000000000036</v>
      </c>
      <c r="K1154" s="1">
        <f t="shared" si="570"/>
        <v>37.980000000000018</v>
      </c>
      <c r="L1154" s="1">
        <f t="shared" si="600"/>
        <v>71.190000000000055</v>
      </c>
      <c r="M1154" s="1">
        <f t="shared" si="578"/>
        <v>45.018000000000008</v>
      </c>
      <c r="N1154" s="2">
        <f t="shared" si="574"/>
        <v>728.78899999999999</v>
      </c>
      <c r="O1154" s="2">
        <f t="shared" si="575"/>
        <v>458.68099999999998</v>
      </c>
      <c r="P1154" s="2">
        <f t="shared" si="576"/>
        <v>728.78899999999999</v>
      </c>
      <c r="Q1154" s="2">
        <f t="shared" si="577"/>
        <v>458.68099999999998</v>
      </c>
      <c r="R1154" s="2">
        <f t="shared" si="583"/>
        <v>728.78899999999999</v>
      </c>
      <c r="S1154" s="2">
        <f t="shared" si="579"/>
        <v>751.298</v>
      </c>
      <c r="T1154" s="2">
        <f t="shared" si="580"/>
        <v>436.17200000000003</v>
      </c>
      <c r="U1154" s="2">
        <f t="shared" si="584"/>
        <v>751.298</v>
      </c>
      <c r="V1154" s="2">
        <f t="shared" si="585"/>
        <v>436.17200000000003</v>
      </c>
      <c r="W1154" s="2">
        <f t="shared" si="586"/>
        <v>751.298</v>
      </c>
      <c r="X1154" t="b">
        <f t="shared" si="587"/>
        <v>1</v>
      </c>
      <c r="Y1154" t="b">
        <f t="shared" si="588"/>
        <v>0</v>
      </c>
      <c r="Z1154" t="b">
        <f t="shared" si="589"/>
        <v>0</v>
      </c>
      <c r="AA1154" t="b">
        <f t="shared" si="590"/>
        <v>0</v>
      </c>
      <c r="AB1154" s="3">
        <f t="shared" si="571"/>
        <v>-22.509000000000015</v>
      </c>
      <c r="AC1154" t="b">
        <f t="shared" si="581"/>
        <v>0</v>
      </c>
      <c r="AD1154" s="4"/>
      <c r="AE1154" s="3" t="b">
        <f t="shared" si="572"/>
        <v>0</v>
      </c>
      <c r="AF1154" s="3" t="b">
        <f t="shared" si="591"/>
        <v>0</v>
      </c>
      <c r="AG1154" s="3" t="b">
        <f t="shared" si="592"/>
        <v>0</v>
      </c>
      <c r="AH1154" s="3" t="b">
        <f t="shared" si="593"/>
        <v>1</v>
      </c>
      <c r="AI1154" s="3" t="b">
        <f t="shared" si="594"/>
        <v>1</v>
      </c>
      <c r="AJ1154" s="3" t="b">
        <f t="shared" si="595"/>
        <v>1</v>
      </c>
      <c r="AK1154" s="3">
        <f t="shared" si="598"/>
        <v>-22.509000000000015</v>
      </c>
      <c r="AL1154" s="3" t="b">
        <f t="shared" si="582"/>
        <v>0</v>
      </c>
      <c r="AM1154" s="3" t="b">
        <f t="shared" si="573"/>
        <v>1</v>
      </c>
      <c r="AN1154" s="3" t="b">
        <f t="shared" si="596"/>
        <v>0</v>
      </c>
      <c r="AO1154" s="3">
        <f t="shared" si="597"/>
        <v>0</v>
      </c>
    </row>
    <row r="1155" spans="1:41" x14ac:dyDescent="0.2">
      <c r="A1155">
        <v>20160624</v>
      </c>
      <c r="B1155">
        <v>625.58000000000004</v>
      </c>
      <c r="C1155">
        <v>681.73</v>
      </c>
      <c r="D1155">
        <v>625.27</v>
      </c>
      <c r="E1155">
        <v>665.3</v>
      </c>
      <c r="F1155" s="3">
        <v>224317000</v>
      </c>
      <c r="G1155">
        <v>9816730000</v>
      </c>
      <c r="H1155">
        <f t="shared" si="599"/>
        <v>495.3172222222222</v>
      </c>
      <c r="I1155" s="1">
        <f t="shared" si="601"/>
        <v>56.460000000000036</v>
      </c>
      <c r="J1155" s="1">
        <f t="shared" ref="J1155:J1218" si="602">ABS(High-E1154)</f>
        <v>57.75</v>
      </c>
      <c r="K1155" s="1">
        <f t="shared" ref="K1155:K1218" si="603">ABS(Low-E1154)</f>
        <v>1.2899999999999636</v>
      </c>
      <c r="L1155" s="1">
        <f t="shared" si="600"/>
        <v>57.75</v>
      </c>
      <c r="M1155" s="1">
        <f t="shared" si="578"/>
        <v>49.116666666666674</v>
      </c>
      <c r="N1155" s="2">
        <f t="shared" si="574"/>
        <v>800.85</v>
      </c>
      <c r="O1155" s="2">
        <f t="shared" si="575"/>
        <v>506.15</v>
      </c>
      <c r="P1155" s="2">
        <f t="shared" si="576"/>
        <v>728.78899999999999</v>
      </c>
      <c r="Q1155" s="2">
        <f t="shared" si="577"/>
        <v>506.15</v>
      </c>
      <c r="R1155" s="2">
        <f t="shared" si="583"/>
        <v>728.78899999999999</v>
      </c>
      <c r="S1155" s="2">
        <f t="shared" si="579"/>
        <v>825.4083333333333</v>
      </c>
      <c r="T1155" s="2">
        <f t="shared" si="580"/>
        <v>481.59166666666664</v>
      </c>
      <c r="U1155" s="2">
        <f t="shared" si="584"/>
        <v>751.298</v>
      </c>
      <c r="V1155" s="2">
        <f t="shared" si="585"/>
        <v>481.59166666666664</v>
      </c>
      <c r="W1155" s="2">
        <f t="shared" si="586"/>
        <v>751.298</v>
      </c>
      <c r="X1155" t="b">
        <f t="shared" si="587"/>
        <v>1</v>
      </c>
      <c r="Y1155" t="b">
        <f t="shared" si="588"/>
        <v>0</v>
      </c>
      <c r="Z1155" t="b">
        <f t="shared" si="589"/>
        <v>0</v>
      </c>
      <c r="AA1155" t="b">
        <f t="shared" si="590"/>
        <v>0</v>
      </c>
      <c r="AB1155" s="3">
        <f t="shared" ref="AB1155:AB1218" si="604">$R1155-$W1155</f>
        <v>-22.509000000000015</v>
      </c>
      <c r="AC1155" t="b">
        <f t="shared" si="581"/>
        <v>0</v>
      </c>
      <c r="AD1155" s="4"/>
      <c r="AE1155" s="3" t="b">
        <f t="shared" si="572"/>
        <v>0</v>
      </c>
      <c r="AF1155" s="3" t="b">
        <f t="shared" si="591"/>
        <v>0</v>
      </c>
      <c r="AG1155" s="3" t="b">
        <f t="shared" si="592"/>
        <v>0</v>
      </c>
      <c r="AH1155" s="3" t="b">
        <f t="shared" si="593"/>
        <v>0</v>
      </c>
      <c r="AI1155" s="3" t="b">
        <f t="shared" si="594"/>
        <v>1</v>
      </c>
      <c r="AJ1155" s="3" t="b">
        <f t="shared" si="595"/>
        <v>1</v>
      </c>
      <c r="AK1155" s="3">
        <f t="shared" si="598"/>
        <v>-22.509000000000015</v>
      </c>
      <c r="AL1155" s="3" t="b">
        <f t="shared" si="582"/>
        <v>0</v>
      </c>
      <c r="AM1155" s="3" t="b">
        <f t="shared" si="573"/>
        <v>1</v>
      </c>
      <c r="AN1155" s="3" t="b">
        <f t="shared" si="596"/>
        <v>0</v>
      </c>
      <c r="AO1155" s="3">
        <f t="shared" si="597"/>
        <v>0</v>
      </c>
    </row>
    <row r="1156" spans="1:41" x14ac:dyDescent="0.2">
      <c r="A1156">
        <v>20160625</v>
      </c>
      <c r="B1156">
        <v>665.28</v>
      </c>
      <c r="C1156">
        <v>691.73</v>
      </c>
      <c r="D1156">
        <v>646.55999999999995</v>
      </c>
      <c r="E1156">
        <v>665.12</v>
      </c>
      <c r="F1156" s="3">
        <v>126656000</v>
      </c>
      <c r="G1156">
        <v>10442000000</v>
      </c>
      <c r="H1156">
        <f t="shared" si="599"/>
        <v>498.06566666666663</v>
      </c>
      <c r="I1156" s="1">
        <f t="shared" si="601"/>
        <v>45.170000000000073</v>
      </c>
      <c r="J1156" s="1">
        <f t="shared" si="602"/>
        <v>26.430000000000064</v>
      </c>
      <c r="K1156" s="1">
        <f t="shared" si="603"/>
        <v>18.740000000000009</v>
      </c>
      <c r="L1156" s="1">
        <f t="shared" si="600"/>
        <v>45.170000000000073</v>
      </c>
      <c r="M1156" s="1">
        <f t="shared" si="578"/>
        <v>52.216666666666676</v>
      </c>
      <c r="N1156" s="2">
        <f t="shared" si="574"/>
        <v>825.79500000000007</v>
      </c>
      <c r="O1156" s="2">
        <f t="shared" si="575"/>
        <v>512.49499999999989</v>
      </c>
      <c r="P1156" s="2">
        <f t="shared" si="576"/>
        <v>728.78899999999999</v>
      </c>
      <c r="Q1156" s="2">
        <f t="shared" si="577"/>
        <v>512.49499999999989</v>
      </c>
      <c r="R1156" s="2">
        <f t="shared" si="583"/>
        <v>728.78899999999999</v>
      </c>
      <c r="S1156" s="2">
        <f t="shared" si="579"/>
        <v>851.90333333333331</v>
      </c>
      <c r="T1156" s="2">
        <f t="shared" si="580"/>
        <v>486.38666666666666</v>
      </c>
      <c r="U1156" s="2">
        <f t="shared" si="584"/>
        <v>751.298</v>
      </c>
      <c r="V1156" s="2">
        <f t="shared" si="585"/>
        <v>486.38666666666666</v>
      </c>
      <c r="W1156" s="2">
        <f t="shared" si="586"/>
        <v>751.298</v>
      </c>
      <c r="X1156" t="b">
        <f t="shared" si="587"/>
        <v>1</v>
      </c>
      <c r="Y1156" t="b">
        <f t="shared" si="588"/>
        <v>0</v>
      </c>
      <c r="Z1156" t="b">
        <f t="shared" si="589"/>
        <v>0</v>
      </c>
      <c r="AA1156" t="b">
        <f t="shared" si="590"/>
        <v>0</v>
      </c>
      <c r="AB1156" s="3">
        <f t="shared" si="604"/>
        <v>-22.509000000000015</v>
      </c>
      <c r="AC1156" t="b">
        <f t="shared" si="581"/>
        <v>0</v>
      </c>
      <c r="AD1156" s="4"/>
      <c r="AE1156" s="3" t="b">
        <f t="shared" si="572"/>
        <v>0</v>
      </c>
      <c r="AF1156" s="3" t="b">
        <f t="shared" si="591"/>
        <v>0</v>
      </c>
      <c r="AG1156" s="3" t="b">
        <f t="shared" si="592"/>
        <v>0</v>
      </c>
      <c r="AH1156" s="3" t="b">
        <f t="shared" si="593"/>
        <v>0</v>
      </c>
      <c r="AI1156" s="3" t="b">
        <f t="shared" si="594"/>
        <v>1</v>
      </c>
      <c r="AJ1156" s="3" t="b">
        <f t="shared" si="595"/>
        <v>1</v>
      </c>
      <c r="AK1156" s="3">
        <f t="shared" si="598"/>
        <v>-22.509000000000015</v>
      </c>
      <c r="AL1156" s="3" t="b">
        <f t="shared" si="582"/>
        <v>0</v>
      </c>
      <c r="AM1156" s="3" t="b">
        <f t="shared" si="573"/>
        <v>1</v>
      </c>
      <c r="AN1156" s="3" t="b">
        <f t="shared" si="596"/>
        <v>0</v>
      </c>
      <c r="AO1156" s="3">
        <f t="shared" si="597"/>
        <v>0</v>
      </c>
    </row>
    <row r="1157" spans="1:41" x14ac:dyDescent="0.2">
      <c r="A1157">
        <v>20160626</v>
      </c>
      <c r="B1157">
        <v>665.93</v>
      </c>
      <c r="C1157">
        <v>665.98</v>
      </c>
      <c r="D1157">
        <v>616.92999999999995</v>
      </c>
      <c r="E1157">
        <v>629.37</v>
      </c>
      <c r="F1157" s="3">
        <v>109225000</v>
      </c>
      <c r="G1157">
        <v>10454900000</v>
      </c>
      <c r="H1157">
        <f t="shared" si="599"/>
        <v>500.71411111111115</v>
      </c>
      <c r="I1157" s="1">
        <f t="shared" si="601"/>
        <v>49.050000000000068</v>
      </c>
      <c r="J1157" s="1">
        <f t="shared" si="602"/>
        <v>0.86000000000001364</v>
      </c>
      <c r="K1157" s="1">
        <f t="shared" si="603"/>
        <v>48.190000000000055</v>
      </c>
      <c r="L1157" s="1">
        <f t="shared" si="600"/>
        <v>49.050000000000068</v>
      </c>
      <c r="M1157" s="1">
        <f t="shared" si="578"/>
        <v>54.841333333333345</v>
      </c>
      <c r="N1157" s="2">
        <f t="shared" si="574"/>
        <v>805.97899999999993</v>
      </c>
      <c r="O1157" s="2">
        <f t="shared" si="575"/>
        <v>476.93099999999993</v>
      </c>
      <c r="P1157" s="2">
        <f t="shared" si="576"/>
        <v>728.78899999999999</v>
      </c>
      <c r="Q1157" s="2">
        <f t="shared" si="577"/>
        <v>512.49499999999989</v>
      </c>
      <c r="R1157" s="2">
        <f t="shared" si="583"/>
        <v>728.78899999999999</v>
      </c>
      <c r="S1157" s="2">
        <f t="shared" si="579"/>
        <v>833.39966666666669</v>
      </c>
      <c r="T1157" s="2">
        <f t="shared" si="580"/>
        <v>449.51033333333322</v>
      </c>
      <c r="U1157" s="2">
        <f t="shared" si="584"/>
        <v>751.298</v>
      </c>
      <c r="V1157" s="2">
        <f t="shared" si="585"/>
        <v>486.38666666666666</v>
      </c>
      <c r="W1157" s="2">
        <f t="shared" si="586"/>
        <v>751.298</v>
      </c>
      <c r="X1157" t="b">
        <f t="shared" si="587"/>
        <v>1</v>
      </c>
      <c r="Y1157" t="b">
        <f t="shared" si="588"/>
        <v>0</v>
      </c>
      <c r="Z1157" t="b">
        <f t="shared" si="589"/>
        <v>0</v>
      </c>
      <c r="AA1157" t="b">
        <f t="shared" si="590"/>
        <v>0</v>
      </c>
      <c r="AB1157" s="3">
        <f t="shared" si="604"/>
        <v>-22.509000000000015</v>
      </c>
      <c r="AC1157" t="b">
        <f t="shared" si="581"/>
        <v>0</v>
      </c>
      <c r="AD1157" s="4"/>
      <c r="AE1157" s="3" t="b">
        <f t="shared" si="572"/>
        <v>0</v>
      </c>
      <c r="AF1157" s="3" t="b">
        <f t="shared" si="591"/>
        <v>0</v>
      </c>
      <c r="AG1157" s="3" t="b">
        <f t="shared" si="592"/>
        <v>0</v>
      </c>
      <c r="AH1157" s="3" t="b">
        <f t="shared" si="593"/>
        <v>0</v>
      </c>
      <c r="AI1157" s="3" t="b">
        <f t="shared" si="594"/>
        <v>1</v>
      </c>
      <c r="AJ1157" s="3" t="b">
        <f t="shared" si="595"/>
        <v>1</v>
      </c>
      <c r="AK1157" s="3">
        <f t="shared" si="598"/>
        <v>-22.509000000000015</v>
      </c>
      <c r="AL1157" s="3" t="b">
        <f t="shared" si="582"/>
        <v>0</v>
      </c>
      <c r="AM1157" s="3" t="b">
        <f t="shared" si="573"/>
        <v>0</v>
      </c>
      <c r="AN1157" s="3" t="b">
        <f t="shared" si="596"/>
        <v>0</v>
      </c>
      <c r="AO1157" s="3">
        <f t="shared" si="597"/>
        <v>0</v>
      </c>
    </row>
    <row r="1158" spans="1:41" x14ac:dyDescent="0.2">
      <c r="A1158">
        <v>20160627</v>
      </c>
      <c r="B1158">
        <v>629.35</v>
      </c>
      <c r="C1158">
        <v>655.27</v>
      </c>
      <c r="D1158">
        <v>620.52</v>
      </c>
      <c r="E1158">
        <v>655.27</v>
      </c>
      <c r="F1158" s="3">
        <v>122134000</v>
      </c>
      <c r="G1158">
        <v>9882840000</v>
      </c>
      <c r="H1158">
        <f t="shared" si="599"/>
        <v>502.99344444444449</v>
      </c>
      <c r="I1158" s="1">
        <f t="shared" si="601"/>
        <v>34.75</v>
      </c>
      <c r="J1158" s="1">
        <f t="shared" si="602"/>
        <v>25.899999999999977</v>
      </c>
      <c r="K1158" s="1">
        <f t="shared" si="603"/>
        <v>8.8500000000000227</v>
      </c>
      <c r="L1158" s="1">
        <f t="shared" si="600"/>
        <v>34.75</v>
      </c>
      <c r="M1158" s="1">
        <f t="shared" si="578"/>
        <v>56.134666666666689</v>
      </c>
      <c r="N1158" s="2">
        <f t="shared" si="574"/>
        <v>806.29899999999998</v>
      </c>
      <c r="O1158" s="2">
        <f t="shared" si="575"/>
        <v>469.49099999999993</v>
      </c>
      <c r="P1158" s="2">
        <f t="shared" si="576"/>
        <v>728.78899999999999</v>
      </c>
      <c r="Q1158" s="2">
        <f t="shared" si="577"/>
        <v>512.49499999999989</v>
      </c>
      <c r="R1158" s="2">
        <f t="shared" si="583"/>
        <v>728.78899999999999</v>
      </c>
      <c r="S1158" s="2">
        <f t="shared" si="579"/>
        <v>834.36633333333339</v>
      </c>
      <c r="T1158" s="2">
        <f t="shared" si="580"/>
        <v>441.42366666666658</v>
      </c>
      <c r="U1158" s="2">
        <f t="shared" si="584"/>
        <v>751.298</v>
      </c>
      <c r="V1158" s="2">
        <f t="shared" si="585"/>
        <v>486.38666666666666</v>
      </c>
      <c r="W1158" s="2">
        <f t="shared" si="586"/>
        <v>751.298</v>
      </c>
      <c r="X1158" t="b">
        <f t="shared" si="587"/>
        <v>1</v>
      </c>
      <c r="Y1158" t="b">
        <f t="shared" si="588"/>
        <v>0</v>
      </c>
      <c r="Z1158" t="b">
        <f t="shared" si="589"/>
        <v>0</v>
      </c>
      <c r="AA1158" t="b">
        <f t="shared" si="590"/>
        <v>0</v>
      </c>
      <c r="AB1158" s="3">
        <f t="shared" si="604"/>
        <v>-22.509000000000015</v>
      </c>
      <c r="AC1158" t="b">
        <f t="shared" si="581"/>
        <v>0</v>
      </c>
      <c r="AD1158" s="4"/>
      <c r="AE1158" s="3" t="b">
        <f t="shared" si="572"/>
        <v>0</v>
      </c>
      <c r="AF1158" s="3" t="b">
        <f t="shared" si="591"/>
        <v>0</v>
      </c>
      <c r="AG1158" s="3" t="b">
        <f t="shared" si="592"/>
        <v>0</v>
      </c>
      <c r="AH1158" s="3" t="b">
        <f t="shared" si="593"/>
        <v>0</v>
      </c>
      <c r="AI1158" s="3" t="b">
        <f t="shared" si="594"/>
        <v>1</v>
      </c>
      <c r="AJ1158" s="3" t="b">
        <f t="shared" si="595"/>
        <v>1</v>
      </c>
      <c r="AK1158" s="3">
        <f t="shared" si="598"/>
        <v>-22.509000000000015</v>
      </c>
      <c r="AL1158" s="3" t="b">
        <f t="shared" si="582"/>
        <v>0</v>
      </c>
      <c r="AM1158" s="3" t="b">
        <f t="shared" si="573"/>
        <v>0</v>
      </c>
      <c r="AN1158" s="3" t="b">
        <f t="shared" si="596"/>
        <v>0</v>
      </c>
      <c r="AO1158" s="3">
        <f t="shared" si="597"/>
        <v>0</v>
      </c>
    </row>
    <row r="1159" spans="1:41" x14ac:dyDescent="0.2">
      <c r="A1159">
        <v>20160628</v>
      </c>
      <c r="B1159">
        <v>658.1</v>
      </c>
      <c r="C1159">
        <v>659.25</v>
      </c>
      <c r="D1159">
        <v>637.77</v>
      </c>
      <c r="E1159">
        <v>647</v>
      </c>
      <c r="F1159" s="3">
        <v>138385000</v>
      </c>
      <c r="G1159">
        <v>10336800000</v>
      </c>
      <c r="H1159">
        <f t="shared" si="599"/>
        <v>505.64622222222226</v>
      </c>
      <c r="I1159" s="1">
        <f t="shared" si="601"/>
        <v>21.480000000000018</v>
      </c>
      <c r="J1159" s="1">
        <f t="shared" si="602"/>
        <v>3.9800000000000182</v>
      </c>
      <c r="K1159" s="1">
        <f t="shared" si="603"/>
        <v>17.5</v>
      </c>
      <c r="L1159" s="1">
        <f t="shared" si="600"/>
        <v>21.480000000000018</v>
      </c>
      <c r="M1159" s="1">
        <f t="shared" si="578"/>
        <v>53.244000000000021</v>
      </c>
      <c r="N1159" s="2">
        <f t="shared" si="574"/>
        <v>808.24200000000008</v>
      </c>
      <c r="O1159" s="2">
        <f t="shared" si="575"/>
        <v>488.77799999999991</v>
      </c>
      <c r="P1159" s="2">
        <f t="shared" si="576"/>
        <v>728.78899999999999</v>
      </c>
      <c r="Q1159" s="2">
        <f t="shared" si="577"/>
        <v>512.49499999999989</v>
      </c>
      <c r="R1159" s="2">
        <f t="shared" si="583"/>
        <v>728.78899999999999</v>
      </c>
      <c r="S1159" s="2">
        <f t="shared" si="579"/>
        <v>834.86400000000003</v>
      </c>
      <c r="T1159" s="2">
        <f t="shared" si="580"/>
        <v>462.15599999999995</v>
      </c>
      <c r="U1159" s="2">
        <f t="shared" si="584"/>
        <v>751.298</v>
      </c>
      <c r="V1159" s="2">
        <f t="shared" si="585"/>
        <v>486.38666666666666</v>
      </c>
      <c r="W1159" s="2">
        <f t="shared" si="586"/>
        <v>751.298</v>
      </c>
      <c r="X1159" t="b">
        <f t="shared" si="587"/>
        <v>1</v>
      </c>
      <c r="Y1159" t="b">
        <f t="shared" si="588"/>
        <v>0</v>
      </c>
      <c r="Z1159" t="b">
        <f t="shared" si="589"/>
        <v>0</v>
      </c>
      <c r="AA1159" t="b">
        <f t="shared" si="590"/>
        <v>0</v>
      </c>
      <c r="AB1159" s="3">
        <f t="shared" si="604"/>
        <v>-22.509000000000015</v>
      </c>
      <c r="AC1159" t="b">
        <f t="shared" si="581"/>
        <v>0</v>
      </c>
      <c r="AD1159" s="4"/>
      <c r="AE1159" s="3" t="b">
        <f t="shared" si="572"/>
        <v>0</v>
      </c>
      <c r="AF1159" s="3" t="b">
        <f t="shared" si="591"/>
        <v>0</v>
      </c>
      <c r="AG1159" s="3" t="b">
        <f t="shared" si="592"/>
        <v>0</v>
      </c>
      <c r="AH1159" s="3" t="b">
        <f t="shared" si="593"/>
        <v>0</v>
      </c>
      <c r="AI1159" s="3" t="b">
        <f t="shared" si="594"/>
        <v>1</v>
      </c>
      <c r="AJ1159" s="3" t="b">
        <f t="shared" si="595"/>
        <v>1</v>
      </c>
      <c r="AK1159" s="3">
        <f t="shared" si="598"/>
        <v>-22.509000000000015</v>
      </c>
      <c r="AL1159" s="3" t="b">
        <f t="shared" si="582"/>
        <v>0</v>
      </c>
      <c r="AM1159" s="3" t="b">
        <f t="shared" si="573"/>
        <v>0</v>
      </c>
      <c r="AN1159" s="3" t="b">
        <f t="shared" si="596"/>
        <v>0</v>
      </c>
      <c r="AO1159" s="3">
        <f t="shared" si="597"/>
        <v>0</v>
      </c>
    </row>
    <row r="1160" spans="1:41" x14ac:dyDescent="0.2">
      <c r="A1160">
        <v>20160629</v>
      </c>
      <c r="B1160">
        <v>644.12</v>
      </c>
      <c r="C1160">
        <v>644.67999999999995</v>
      </c>
      <c r="D1160">
        <v>628.28</v>
      </c>
      <c r="E1160">
        <v>639.89</v>
      </c>
      <c r="F1160" s="3">
        <v>142456000</v>
      </c>
      <c r="G1160">
        <v>10119600000</v>
      </c>
      <c r="H1160">
        <f t="shared" si="599"/>
        <v>508.22600000000006</v>
      </c>
      <c r="I1160" s="1">
        <f t="shared" si="601"/>
        <v>16.399999999999977</v>
      </c>
      <c r="J1160" s="1">
        <f t="shared" si="602"/>
        <v>2.32000000000005</v>
      </c>
      <c r="K1160" s="1">
        <f t="shared" si="603"/>
        <v>18.720000000000027</v>
      </c>
      <c r="L1160" s="1">
        <f t="shared" si="600"/>
        <v>18.720000000000027</v>
      </c>
      <c r="M1160" s="1">
        <f t="shared" si="578"/>
        <v>51.242000000000026</v>
      </c>
      <c r="N1160" s="2">
        <f t="shared" si="574"/>
        <v>790.20600000000013</v>
      </c>
      <c r="O1160" s="2">
        <f t="shared" si="575"/>
        <v>482.75399999999991</v>
      </c>
      <c r="P1160" s="2">
        <f t="shared" si="576"/>
        <v>728.78899999999999</v>
      </c>
      <c r="Q1160" s="2">
        <f t="shared" si="577"/>
        <v>512.49499999999989</v>
      </c>
      <c r="R1160" s="2">
        <f t="shared" si="583"/>
        <v>728.78899999999999</v>
      </c>
      <c r="S1160" s="2">
        <f t="shared" si="579"/>
        <v>815.82700000000011</v>
      </c>
      <c r="T1160" s="2">
        <f t="shared" si="580"/>
        <v>457.13299999999992</v>
      </c>
      <c r="U1160" s="2">
        <f t="shared" si="584"/>
        <v>751.298</v>
      </c>
      <c r="V1160" s="2">
        <f t="shared" si="585"/>
        <v>486.38666666666666</v>
      </c>
      <c r="W1160" s="2">
        <f t="shared" si="586"/>
        <v>751.298</v>
      </c>
      <c r="X1160" t="b">
        <f t="shared" si="587"/>
        <v>1</v>
      </c>
      <c r="Y1160" t="b">
        <f t="shared" si="588"/>
        <v>0</v>
      </c>
      <c r="Z1160" t="b">
        <f t="shared" si="589"/>
        <v>0</v>
      </c>
      <c r="AA1160" t="b">
        <f t="shared" si="590"/>
        <v>0</v>
      </c>
      <c r="AB1160" s="3">
        <f t="shared" si="604"/>
        <v>-22.509000000000015</v>
      </c>
      <c r="AC1160" t="b">
        <f t="shared" si="581"/>
        <v>0</v>
      </c>
      <c r="AD1160" s="4"/>
      <c r="AE1160" s="3" t="b">
        <f t="shared" ref="AE1160:AE1223" si="605">SUM(AC1155:AC1159)&gt;0</f>
        <v>0</v>
      </c>
      <c r="AF1160" s="3" t="b">
        <f t="shared" si="591"/>
        <v>0</v>
      </c>
      <c r="AG1160" s="3" t="b">
        <f t="shared" si="592"/>
        <v>0</v>
      </c>
      <c r="AH1160" s="3" t="b">
        <f t="shared" si="593"/>
        <v>0</v>
      </c>
      <c r="AI1160" s="3" t="b">
        <f t="shared" si="594"/>
        <v>1</v>
      </c>
      <c r="AJ1160" s="3" t="b">
        <f t="shared" si="595"/>
        <v>1</v>
      </c>
      <c r="AK1160" s="3">
        <f t="shared" si="598"/>
        <v>-22.509000000000015</v>
      </c>
      <c r="AL1160" s="3" t="b">
        <f t="shared" si="582"/>
        <v>0</v>
      </c>
      <c r="AM1160" s="3" t="b">
        <f t="shared" ref="AM1160:AM1223" si="606">SUM(AK1155:AK1159)&gt;0</f>
        <v>0</v>
      </c>
      <c r="AN1160" s="3" t="b">
        <f t="shared" si="596"/>
        <v>0</v>
      </c>
      <c r="AO1160" s="3">
        <f t="shared" si="597"/>
        <v>0</v>
      </c>
    </row>
    <row r="1161" spans="1:41" x14ac:dyDescent="0.2">
      <c r="A1161">
        <v>20160630</v>
      </c>
      <c r="B1161">
        <v>640.59</v>
      </c>
      <c r="C1161">
        <v>675.4</v>
      </c>
      <c r="D1161">
        <v>636.61</v>
      </c>
      <c r="E1161">
        <v>673.34</v>
      </c>
      <c r="F1161" s="3">
        <v>138980000</v>
      </c>
      <c r="G1161">
        <v>10066400000</v>
      </c>
      <c r="H1161">
        <f t="shared" si="599"/>
        <v>510.70555555555558</v>
      </c>
      <c r="I1161" s="1">
        <f t="shared" si="601"/>
        <v>38.789999999999964</v>
      </c>
      <c r="J1161" s="1">
        <f t="shared" si="602"/>
        <v>35.509999999999991</v>
      </c>
      <c r="K1161" s="1">
        <f t="shared" si="603"/>
        <v>3.2799999999999727</v>
      </c>
      <c r="L1161" s="1">
        <f t="shared" si="600"/>
        <v>38.789999999999964</v>
      </c>
      <c r="M1161" s="1">
        <f t="shared" si="578"/>
        <v>49.710000000000022</v>
      </c>
      <c r="N1161" s="2">
        <f t="shared" si="574"/>
        <v>805.13499999999999</v>
      </c>
      <c r="O1161" s="2">
        <f t="shared" si="575"/>
        <v>506.87499999999994</v>
      </c>
      <c r="P1161" s="2">
        <f t="shared" si="576"/>
        <v>728.78899999999999</v>
      </c>
      <c r="Q1161" s="2">
        <f t="shared" si="577"/>
        <v>512.49499999999989</v>
      </c>
      <c r="R1161" s="2">
        <f t="shared" si="583"/>
        <v>728.78899999999999</v>
      </c>
      <c r="S1161" s="2">
        <f t="shared" si="579"/>
        <v>829.99</v>
      </c>
      <c r="T1161" s="2">
        <f t="shared" si="580"/>
        <v>482.01999999999992</v>
      </c>
      <c r="U1161" s="2">
        <f t="shared" si="584"/>
        <v>751.298</v>
      </c>
      <c r="V1161" s="2">
        <f t="shared" si="585"/>
        <v>486.38666666666666</v>
      </c>
      <c r="W1161" s="2">
        <f t="shared" si="586"/>
        <v>751.298</v>
      </c>
      <c r="X1161" t="b">
        <f t="shared" si="587"/>
        <v>1</v>
      </c>
      <c r="Y1161" t="b">
        <f t="shared" si="588"/>
        <v>0</v>
      </c>
      <c r="Z1161" t="b">
        <f t="shared" si="589"/>
        <v>0</v>
      </c>
      <c r="AA1161" t="b">
        <f t="shared" si="590"/>
        <v>0</v>
      </c>
      <c r="AB1161" s="3">
        <f t="shared" si="604"/>
        <v>-22.509000000000015</v>
      </c>
      <c r="AC1161" t="b">
        <f t="shared" si="581"/>
        <v>0</v>
      </c>
      <c r="AD1161" s="4"/>
      <c r="AE1161" s="3" t="b">
        <f t="shared" si="605"/>
        <v>0</v>
      </c>
      <c r="AF1161" s="3" t="b">
        <f t="shared" si="591"/>
        <v>0</v>
      </c>
      <c r="AG1161" s="3" t="b">
        <f t="shared" si="592"/>
        <v>0</v>
      </c>
      <c r="AH1161" s="3" t="b">
        <f t="shared" si="593"/>
        <v>0</v>
      </c>
      <c r="AI1161" s="3" t="b">
        <f t="shared" si="594"/>
        <v>1</v>
      </c>
      <c r="AJ1161" s="3" t="b">
        <f t="shared" si="595"/>
        <v>1</v>
      </c>
      <c r="AK1161" s="3">
        <f t="shared" si="598"/>
        <v>-22.509000000000015</v>
      </c>
      <c r="AL1161" s="3" t="b">
        <f t="shared" si="582"/>
        <v>0</v>
      </c>
      <c r="AM1161" s="3" t="b">
        <f t="shared" si="606"/>
        <v>0</v>
      </c>
      <c r="AN1161" s="3" t="b">
        <f t="shared" si="596"/>
        <v>0</v>
      </c>
      <c r="AO1161" s="3">
        <f t="shared" si="597"/>
        <v>0</v>
      </c>
    </row>
    <row r="1162" spans="1:41" x14ac:dyDescent="0.2">
      <c r="A1162">
        <v>20160701</v>
      </c>
      <c r="B1162">
        <v>672.51</v>
      </c>
      <c r="C1162">
        <v>686.15</v>
      </c>
      <c r="D1162">
        <v>669.59</v>
      </c>
      <c r="E1162">
        <v>676.3</v>
      </c>
      <c r="F1162" s="3">
        <v>134431000</v>
      </c>
      <c r="G1162">
        <v>10570600000</v>
      </c>
      <c r="H1162">
        <f t="shared" si="599"/>
        <v>513.5431111111111</v>
      </c>
      <c r="I1162" s="1">
        <f t="shared" si="601"/>
        <v>16.559999999999945</v>
      </c>
      <c r="J1162" s="1">
        <f t="shared" si="602"/>
        <v>12.809999999999945</v>
      </c>
      <c r="K1162" s="1">
        <f t="shared" si="603"/>
        <v>3.75</v>
      </c>
      <c r="L1162" s="1">
        <f t="shared" si="600"/>
        <v>16.559999999999945</v>
      </c>
      <c r="M1162" s="1">
        <f t="shared" si="578"/>
        <v>50.713333333333352</v>
      </c>
      <c r="N1162" s="2">
        <f t="shared" si="574"/>
        <v>830.01</v>
      </c>
      <c r="O1162" s="2">
        <f t="shared" si="575"/>
        <v>525.73</v>
      </c>
      <c r="P1162" s="2">
        <f t="shared" si="576"/>
        <v>728.78899999999999</v>
      </c>
      <c r="Q1162" s="2">
        <f t="shared" si="577"/>
        <v>525.73</v>
      </c>
      <c r="R1162" s="2">
        <f t="shared" si="583"/>
        <v>728.78899999999999</v>
      </c>
      <c r="S1162" s="2">
        <f t="shared" si="579"/>
        <v>855.36666666666679</v>
      </c>
      <c r="T1162" s="2">
        <f t="shared" si="580"/>
        <v>500.37333333333328</v>
      </c>
      <c r="U1162" s="2">
        <f t="shared" si="584"/>
        <v>751.298</v>
      </c>
      <c r="V1162" s="2">
        <f t="shared" si="585"/>
        <v>500.37333333333328</v>
      </c>
      <c r="W1162" s="2">
        <f t="shared" si="586"/>
        <v>751.298</v>
      </c>
      <c r="X1162" t="b">
        <f t="shared" si="587"/>
        <v>1</v>
      </c>
      <c r="Y1162" t="b">
        <f t="shared" si="588"/>
        <v>0</v>
      </c>
      <c r="Z1162" t="b">
        <f t="shared" si="589"/>
        <v>0</v>
      </c>
      <c r="AA1162" t="b">
        <f t="shared" si="590"/>
        <v>0</v>
      </c>
      <c r="AB1162" s="3">
        <f t="shared" si="604"/>
        <v>-22.509000000000015</v>
      </c>
      <c r="AC1162" t="b">
        <f t="shared" si="581"/>
        <v>0</v>
      </c>
      <c r="AD1162" s="4"/>
      <c r="AE1162" s="3" t="b">
        <f t="shared" si="605"/>
        <v>0</v>
      </c>
      <c r="AF1162" s="3" t="b">
        <f t="shared" si="591"/>
        <v>0</v>
      </c>
      <c r="AG1162" s="3" t="b">
        <f t="shared" si="592"/>
        <v>0</v>
      </c>
      <c r="AH1162" s="3" t="b">
        <f t="shared" si="593"/>
        <v>0</v>
      </c>
      <c r="AI1162" s="3" t="b">
        <f t="shared" si="594"/>
        <v>1</v>
      </c>
      <c r="AJ1162" s="3" t="b">
        <f t="shared" si="595"/>
        <v>1</v>
      </c>
      <c r="AK1162" s="3">
        <f t="shared" si="598"/>
        <v>-22.509000000000015</v>
      </c>
      <c r="AL1162" s="3" t="b">
        <f t="shared" si="582"/>
        <v>0</v>
      </c>
      <c r="AM1162" s="3" t="b">
        <f t="shared" si="606"/>
        <v>0</v>
      </c>
      <c r="AN1162" s="3" t="b">
        <f t="shared" si="596"/>
        <v>0</v>
      </c>
      <c r="AO1162" s="3">
        <f t="shared" si="597"/>
        <v>0</v>
      </c>
    </row>
    <row r="1163" spans="1:41" x14ac:dyDescent="0.2">
      <c r="A1163">
        <v>20160702</v>
      </c>
      <c r="B1163">
        <v>676.73</v>
      </c>
      <c r="C1163">
        <v>703.7</v>
      </c>
      <c r="D1163">
        <v>676.4</v>
      </c>
      <c r="E1163">
        <v>703.7</v>
      </c>
      <c r="F1163" s="3">
        <v>112354000</v>
      </c>
      <c r="G1163">
        <v>10639600000</v>
      </c>
      <c r="H1163">
        <f t="shared" si="599"/>
        <v>516.38122222222228</v>
      </c>
      <c r="I1163" s="1">
        <f t="shared" si="601"/>
        <v>27.300000000000068</v>
      </c>
      <c r="J1163" s="1">
        <f t="shared" si="602"/>
        <v>27.400000000000091</v>
      </c>
      <c r="K1163" s="1">
        <f t="shared" si="603"/>
        <v>0.10000000000002274</v>
      </c>
      <c r="L1163" s="1">
        <f t="shared" si="600"/>
        <v>27.400000000000091</v>
      </c>
      <c r="M1163" s="1">
        <f t="shared" si="578"/>
        <v>46.534000000000013</v>
      </c>
      <c r="N1163" s="2">
        <f t="shared" si="574"/>
        <v>829.65200000000004</v>
      </c>
      <c r="O1163" s="2">
        <f t="shared" si="575"/>
        <v>550.44799999999987</v>
      </c>
      <c r="P1163" s="2">
        <f t="shared" si="576"/>
        <v>728.78899999999999</v>
      </c>
      <c r="Q1163" s="2">
        <f t="shared" si="577"/>
        <v>550.44799999999987</v>
      </c>
      <c r="R1163" s="2">
        <f t="shared" si="583"/>
        <v>728.78899999999999</v>
      </c>
      <c r="S1163" s="2">
        <f t="shared" si="579"/>
        <v>852.91899999999998</v>
      </c>
      <c r="T1163" s="2">
        <f t="shared" si="580"/>
        <v>527.18099999999993</v>
      </c>
      <c r="U1163" s="2">
        <f t="shared" si="584"/>
        <v>751.298</v>
      </c>
      <c r="V1163" s="2">
        <f t="shared" si="585"/>
        <v>527.18099999999993</v>
      </c>
      <c r="W1163" s="2">
        <f t="shared" si="586"/>
        <v>751.298</v>
      </c>
      <c r="X1163" t="b">
        <f t="shared" si="587"/>
        <v>1</v>
      </c>
      <c r="Y1163" t="b">
        <f t="shared" si="588"/>
        <v>0</v>
      </c>
      <c r="Z1163" t="b">
        <f t="shared" si="589"/>
        <v>0</v>
      </c>
      <c r="AA1163" t="b">
        <f t="shared" si="590"/>
        <v>0</v>
      </c>
      <c r="AB1163" s="3">
        <f t="shared" si="604"/>
        <v>-22.509000000000015</v>
      </c>
      <c r="AC1163" t="b">
        <f t="shared" si="581"/>
        <v>0</v>
      </c>
      <c r="AD1163" s="4"/>
      <c r="AE1163" s="3" t="b">
        <f t="shared" si="605"/>
        <v>0</v>
      </c>
      <c r="AF1163" s="3" t="b">
        <f t="shared" si="591"/>
        <v>0</v>
      </c>
      <c r="AG1163" s="3" t="b">
        <f t="shared" si="592"/>
        <v>0</v>
      </c>
      <c r="AH1163" s="3" t="b">
        <f t="shared" si="593"/>
        <v>0</v>
      </c>
      <c r="AI1163" s="3" t="b">
        <f t="shared" si="594"/>
        <v>1</v>
      </c>
      <c r="AJ1163" s="3" t="b">
        <f t="shared" si="595"/>
        <v>1</v>
      </c>
      <c r="AK1163" s="3">
        <f t="shared" si="598"/>
        <v>-22.509000000000015</v>
      </c>
      <c r="AL1163" s="3" t="b">
        <f t="shared" si="582"/>
        <v>0</v>
      </c>
      <c r="AM1163" s="3" t="b">
        <f t="shared" si="606"/>
        <v>0</v>
      </c>
      <c r="AN1163" s="3" t="b">
        <f t="shared" si="596"/>
        <v>0</v>
      </c>
      <c r="AO1163" s="3">
        <f t="shared" si="597"/>
        <v>0</v>
      </c>
    </row>
    <row r="1164" spans="1:41" x14ac:dyDescent="0.2">
      <c r="A1164">
        <v>20160703</v>
      </c>
      <c r="B1164">
        <v>704.97</v>
      </c>
      <c r="C1164">
        <v>704.97</v>
      </c>
      <c r="D1164">
        <v>649.01</v>
      </c>
      <c r="E1164">
        <v>658.66</v>
      </c>
      <c r="F1164" s="3">
        <v>129512000</v>
      </c>
      <c r="G1164">
        <v>11086100000</v>
      </c>
      <c r="H1164">
        <f t="shared" si="599"/>
        <v>519.52344444444441</v>
      </c>
      <c r="I1164" s="1">
        <f t="shared" si="601"/>
        <v>55.960000000000036</v>
      </c>
      <c r="J1164" s="1">
        <f t="shared" si="602"/>
        <v>1.2699999999999818</v>
      </c>
      <c r="K1164" s="1">
        <f t="shared" si="603"/>
        <v>54.690000000000055</v>
      </c>
      <c r="L1164" s="1">
        <f t="shared" si="600"/>
        <v>55.960000000000036</v>
      </c>
      <c r="M1164" s="1">
        <f t="shared" si="578"/>
        <v>44.440666666666679</v>
      </c>
      <c r="N1164" s="2">
        <f t="shared" si="574"/>
        <v>810.31200000000001</v>
      </c>
      <c r="O1164" s="2">
        <f t="shared" si="575"/>
        <v>543.66800000000001</v>
      </c>
      <c r="P1164" s="2">
        <f t="shared" si="576"/>
        <v>728.78899999999999</v>
      </c>
      <c r="Q1164" s="2">
        <f t="shared" si="577"/>
        <v>550.44799999999987</v>
      </c>
      <c r="R1164" s="2">
        <f t="shared" si="583"/>
        <v>728.78899999999999</v>
      </c>
      <c r="S1164" s="2">
        <f t="shared" si="579"/>
        <v>832.53233333333333</v>
      </c>
      <c r="T1164" s="2">
        <f t="shared" si="580"/>
        <v>521.44766666666669</v>
      </c>
      <c r="U1164" s="2">
        <f t="shared" si="584"/>
        <v>751.298</v>
      </c>
      <c r="V1164" s="2">
        <f t="shared" si="585"/>
        <v>527.18099999999993</v>
      </c>
      <c r="W1164" s="2">
        <f t="shared" si="586"/>
        <v>751.298</v>
      </c>
      <c r="X1164" t="b">
        <f t="shared" si="587"/>
        <v>1</v>
      </c>
      <c r="Y1164" t="b">
        <f t="shared" si="588"/>
        <v>0</v>
      </c>
      <c r="Z1164" t="b">
        <f t="shared" si="589"/>
        <v>0</v>
      </c>
      <c r="AA1164" t="b">
        <f t="shared" si="590"/>
        <v>0</v>
      </c>
      <c r="AB1164" s="3">
        <f t="shared" si="604"/>
        <v>-22.509000000000015</v>
      </c>
      <c r="AC1164" t="b">
        <f t="shared" si="581"/>
        <v>0</v>
      </c>
      <c r="AD1164" s="4"/>
      <c r="AE1164" s="3" t="b">
        <f t="shared" si="605"/>
        <v>0</v>
      </c>
      <c r="AF1164" s="3" t="b">
        <f t="shared" si="591"/>
        <v>0</v>
      </c>
      <c r="AG1164" s="3" t="b">
        <f t="shared" si="592"/>
        <v>0</v>
      </c>
      <c r="AH1164" s="3" t="b">
        <f t="shared" si="593"/>
        <v>0</v>
      </c>
      <c r="AI1164" s="3" t="b">
        <f t="shared" si="594"/>
        <v>1</v>
      </c>
      <c r="AJ1164" s="3" t="b">
        <f t="shared" si="595"/>
        <v>1</v>
      </c>
      <c r="AK1164" s="3">
        <f t="shared" si="598"/>
        <v>-22.509000000000015</v>
      </c>
      <c r="AL1164" s="3" t="b">
        <f t="shared" si="582"/>
        <v>0</v>
      </c>
      <c r="AM1164" s="3" t="b">
        <f t="shared" si="606"/>
        <v>0</v>
      </c>
      <c r="AN1164" s="3" t="b">
        <f t="shared" si="596"/>
        <v>0</v>
      </c>
      <c r="AO1164" s="3">
        <f t="shared" si="597"/>
        <v>0</v>
      </c>
    </row>
    <row r="1165" spans="1:41" x14ac:dyDescent="0.2">
      <c r="A1165">
        <v>20160704</v>
      </c>
      <c r="B1165">
        <v>658.8</v>
      </c>
      <c r="C1165">
        <v>683.66</v>
      </c>
      <c r="D1165">
        <v>650.51</v>
      </c>
      <c r="E1165">
        <v>683.66</v>
      </c>
      <c r="F1165" s="3">
        <v>92008400</v>
      </c>
      <c r="G1165">
        <v>10362700000</v>
      </c>
      <c r="H1165">
        <f t="shared" si="599"/>
        <v>522.1592222222223</v>
      </c>
      <c r="I1165" s="1">
        <f t="shared" si="601"/>
        <v>33.149999999999977</v>
      </c>
      <c r="J1165" s="1">
        <f t="shared" si="602"/>
        <v>25</v>
      </c>
      <c r="K1165" s="1">
        <f t="shared" si="603"/>
        <v>8.1499999999999773</v>
      </c>
      <c r="L1165" s="1">
        <f t="shared" si="600"/>
        <v>33.149999999999977</v>
      </c>
      <c r="M1165" s="1">
        <f t="shared" si="578"/>
        <v>45.234000000000016</v>
      </c>
      <c r="N1165" s="2">
        <f t="shared" si="574"/>
        <v>802.78700000000003</v>
      </c>
      <c r="O1165" s="2">
        <f t="shared" si="575"/>
        <v>531.38300000000004</v>
      </c>
      <c r="P1165" s="2">
        <f t="shared" si="576"/>
        <v>728.78899999999999</v>
      </c>
      <c r="Q1165" s="2">
        <f t="shared" si="577"/>
        <v>550.44799999999987</v>
      </c>
      <c r="R1165" s="2">
        <f t="shared" si="583"/>
        <v>728.78899999999999</v>
      </c>
      <c r="S1165" s="2">
        <f t="shared" si="579"/>
        <v>825.40400000000011</v>
      </c>
      <c r="T1165" s="2">
        <f t="shared" si="580"/>
        <v>508.76599999999996</v>
      </c>
      <c r="U1165" s="2">
        <f t="shared" si="584"/>
        <v>751.298</v>
      </c>
      <c r="V1165" s="2">
        <f t="shared" si="585"/>
        <v>527.18099999999993</v>
      </c>
      <c r="W1165" s="2">
        <f t="shared" si="586"/>
        <v>751.298</v>
      </c>
      <c r="X1165" t="b">
        <f t="shared" si="587"/>
        <v>1</v>
      </c>
      <c r="Y1165" t="b">
        <f t="shared" si="588"/>
        <v>0</v>
      </c>
      <c r="Z1165" t="b">
        <f t="shared" si="589"/>
        <v>0</v>
      </c>
      <c r="AA1165" t="b">
        <f t="shared" si="590"/>
        <v>0</v>
      </c>
      <c r="AB1165" s="3">
        <f t="shared" si="604"/>
        <v>-22.509000000000015</v>
      </c>
      <c r="AC1165" t="b">
        <f t="shared" si="581"/>
        <v>0</v>
      </c>
      <c r="AD1165" s="4"/>
      <c r="AE1165" s="3" t="b">
        <f t="shared" si="605"/>
        <v>0</v>
      </c>
      <c r="AF1165" s="3" t="b">
        <f t="shared" si="591"/>
        <v>0</v>
      </c>
      <c r="AG1165" s="3" t="b">
        <f t="shared" si="592"/>
        <v>0</v>
      </c>
      <c r="AH1165" s="3" t="b">
        <f t="shared" si="593"/>
        <v>0</v>
      </c>
      <c r="AI1165" s="3" t="b">
        <f t="shared" si="594"/>
        <v>1</v>
      </c>
      <c r="AJ1165" s="3" t="b">
        <f t="shared" si="595"/>
        <v>1</v>
      </c>
      <c r="AK1165" s="3">
        <f t="shared" si="598"/>
        <v>-22.509000000000015</v>
      </c>
      <c r="AL1165" s="3" t="b">
        <f t="shared" si="582"/>
        <v>0</v>
      </c>
      <c r="AM1165" s="3" t="b">
        <f t="shared" si="606"/>
        <v>0</v>
      </c>
      <c r="AN1165" s="3" t="b">
        <f t="shared" si="596"/>
        <v>0</v>
      </c>
      <c r="AO1165" s="3">
        <f t="shared" si="597"/>
        <v>0</v>
      </c>
    </row>
    <row r="1166" spans="1:41" x14ac:dyDescent="0.2">
      <c r="A1166">
        <v>20160705</v>
      </c>
      <c r="B1166">
        <v>683.21</v>
      </c>
      <c r="C1166">
        <v>683.49</v>
      </c>
      <c r="D1166">
        <v>665.07</v>
      </c>
      <c r="E1166">
        <v>670.63</v>
      </c>
      <c r="F1166" s="3">
        <v>130476000</v>
      </c>
      <c r="G1166">
        <v>10749100000</v>
      </c>
      <c r="H1166">
        <f t="shared" si="599"/>
        <v>525.0440000000001</v>
      </c>
      <c r="I1166" s="1">
        <f t="shared" si="601"/>
        <v>18.419999999999959</v>
      </c>
      <c r="J1166" s="1">
        <f t="shared" si="602"/>
        <v>0.16999999999995907</v>
      </c>
      <c r="K1166" s="1">
        <f t="shared" si="603"/>
        <v>18.589999999999918</v>
      </c>
      <c r="L1166" s="1">
        <f t="shared" si="600"/>
        <v>18.589999999999918</v>
      </c>
      <c r="M1166" s="1">
        <f t="shared" si="578"/>
        <v>46.044666666666679</v>
      </c>
      <c r="N1166" s="2">
        <f t="shared" si="574"/>
        <v>812.41399999999999</v>
      </c>
      <c r="O1166" s="2">
        <f t="shared" si="575"/>
        <v>536.14599999999996</v>
      </c>
      <c r="P1166" s="2">
        <f t="shared" si="576"/>
        <v>728.78899999999999</v>
      </c>
      <c r="Q1166" s="2">
        <f t="shared" si="577"/>
        <v>550.44799999999987</v>
      </c>
      <c r="R1166" s="2">
        <f t="shared" si="583"/>
        <v>728.78899999999999</v>
      </c>
      <c r="S1166" s="2">
        <f t="shared" si="579"/>
        <v>835.43633333333332</v>
      </c>
      <c r="T1166" s="2">
        <f t="shared" si="580"/>
        <v>513.12366666666662</v>
      </c>
      <c r="U1166" s="2">
        <f t="shared" si="584"/>
        <v>751.298</v>
      </c>
      <c r="V1166" s="2">
        <f t="shared" si="585"/>
        <v>527.18099999999993</v>
      </c>
      <c r="W1166" s="2">
        <f t="shared" si="586"/>
        <v>751.298</v>
      </c>
      <c r="X1166" t="b">
        <f t="shared" si="587"/>
        <v>1</v>
      </c>
      <c r="Y1166" t="b">
        <f t="shared" si="588"/>
        <v>0</v>
      </c>
      <c r="Z1166" t="b">
        <f t="shared" si="589"/>
        <v>0</v>
      </c>
      <c r="AA1166" t="b">
        <f t="shared" si="590"/>
        <v>0</v>
      </c>
      <c r="AB1166" s="3">
        <f t="shared" si="604"/>
        <v>-22.509000000000015</v>
      </c>
      <c r="AC1166" t="b">
        <f t="shared" si="581"/>
        <v>0</v>
      </c>
      <c r="AD1166" s="4"/>
      <c r="AE1166" s="3" t="b">
        <f t="shared" si="605"/>
        <v>0</v>
      </c>
      <c r="AF1166" s="3" t="b">
        <f t="shared" si="591"/>
        <v>0</v>
      </c>
      <c r="AG1166" s="3" t="b">
        <f t="shared" si="592"/>
        <v>0</v>
      </c>
      <c r="AH1166" s="3" t="b">
        <f t="shared" si="593"/>
        <v>0</v>
      </c>
      <c r="AI1166" s="3" t="b">
        <f t="shared" si="594"/>
        <v>1</v>
      </c>
      <c r="AJ1166" s="3" t="b">
        <f t="shared" si="595"/>
        <v>1</v>
      </c>
      <c r="AK1166" s="3">
        <f t="shared" si="598"/>
        <v>-22.509000000000015</v>
      </c>
      <c r="AL1166" s="3" t="b">
        <f t="shared" si="582"/>
        <v>0</v>
      </c>
      <c r="AM1166" s="3" t="b">
        <f t="shared" si="606"/>
        <v>0</v>
      </c>
      <c r="AN1166" s="3" t="b">
        <f t="shared" si="596"/>
        <v>0</v>
      </c>
      <c r="AO1166" s="3">
        <f t="shared" si="597"/>
        <v>0</v>
      </c>
    </row>
    <row r="1167" spans="1:41" x14ac:dyDescent="0.2">
      <c r="A1167">
        <v>20160706</v>
      </c>
      <c r="B1167">
        <v>670.42</v>
      </c>
      <c r="C1167">
        <v>681.9</v>
      </c>
      <c r="D1167">
        <v>670.42</v>
      </c>
      <c r="E1167">
        <v>677.33</v>
      </c>
      <c r="F1167" s="3">
        <v>134961000</v>
      </c>
      <c r="G1167">
        <v>10550300000</v>
      </c>
      <c r="H1167">
        <f t="shared" si="599"/>
        <v>527.79088888888896</v>
      </c>
      <c r="I1167" s="1">
        <f t="shared" si="601"/>
        <v>11.480000000000018</v>
      </c>
      <c r="J1167" s="1">
        <f t="shared" si="602"/>
        <v>11.269999999999982</v>
      </c>
      <c r="K1167" s="1">
        <f t="shared" si="603"/>
        <v>0.21000000000003638</v>
      </c>
      <c r="L1167" s="1">
        <f t="shared" si="600"/>
        <v>11.480000000000018</v>
      </c>
      <c r="M1167" s="1">
        <f t="shared" si="578"/>
        <v>45.194000000000003</v>
      </c>
      <c r="N1167" s="2">
        <f t="shared" si="574"/>
        <v>811.74199999999996</v>
      </c>
      <c r="O1167" s="2">
        <f t="shared" si="575"/>
        <v>540.57799999999997</v>
      </c>
      <c r="P1167" s="2">
        <f t="shared" si="576"/>
        <v>728.78899999999999</v>
      </c>
      <c r="Q1167" s="2">
        <f t="shared" si="577"/>
        <v>550.44799999999987</v>
      </c>
      <c r="R1167" s="2">
        <f t="shared" si="583"/>
        <v>728.78899999999999</v>
      </c>
      <c r="S1167" s="2">
        <f t="shared" si="579"/>
        <v>834.33899999999994</v>
      </c>
      <c r="T1167" s="2">
        <f t="shared" si="580"/>
        <v>517.98099999999999</v>
      </c>
      <c r="U1167" s="2">
        <f t="shared" si="584"/>
        <v>751.298</v>
      </c>
      <c r="V1167" s="2">
        <f t="shared" si="585"/>
        <v>527.18099999999993</v>
      </c>
      <c r="W1167" s="2">
        <f t="shared" si="586"/>
        <v>751.298</v>
      </c>
      <c r="X1167" t="b">
        <f t="shared" si="587"/>
        <v>1</v>
      </c>
      <c r="Y1167" t="b">
        <f t="shared" si="588"/>
        <v>0</v>
      </c>
      <c r="Z1167" t="b">
        <f t="shared" si="589"/>
        <v>0</v>
      </c>
      <c r="AA1167" t="b">
        <f t="shared" si="590"/>
        <v>0</v>
      </c>
      <c r="AB1167" s="3">
        <f t="shared" si="604"/>
        <v>-22.509000000000015</v>
      </c>
      <c r="AC1167" t="b">
        <f t="shared" si="581"/>
        <v>0</v>
      </c>
      <c r="AD1167" s="4"/>
      <c r="AE1167" s="3" t="b">
        <f t="shared" si="605"/>
        <v>0</v>
      </c>
      <c r="AF1167" s="3" t="b">
        <f t="shared" si="591"/>
        <v>0</v>
      </c>
      <c r="AG1167" s="3" t="b">
        <f t="shared" si="592"/>
        <v>0</v>
      </c>
      <c r="AH1167" s="3" t="b">
        <f t="shared" si="593"/>
        <v>0</v>
      </c>
      <c r="AI1167" s="3" t="b">
        <f t="shared" si="594"/>
        <v>1</v>
      </c>
      <c r="AJ1167" s="3" t="b">
        <f t="shared" si="595"/>
        <v>1</v>
      </c>
      <c r="AK1167" s="3">
        <f t="shared" si="598"/>
        <v>-22.509000000000015</v>
      </c>
      <c r="AL1167" s="3" t="b">
        <f t="shared" si="582"/>
        <v>0</v>
      </c>
      <c r="AM1167" s="3" t="b">
        <f t="shared" si="606"/>
        <v>0</v>
      </c>
      <c r="AN1167" s="3" t="b">
        <f t="shared" si="596"/>
        <v>0</v>
      </c>
      <c r="AO1167" s="3">
        <f t="shared" si="597"/>
        <v>0</v>
      </c>
    </row>
    <row r="1168" spans="1:41" x14ac:dyDescent="0.2">
      <c r="A1168">
        <v>20160707</v>
      </c>
      <c r="B1168">
        <v>678.09</v>
      </c>
      <c r="C1168">
        <v>682.43</v>
      </c>
      <c r="D1168">
        <v>611.83000000000004</v>
      </c>
      <c r="E1168">
        <v>640.55999999999995</v>
      </c>
      <c r="F1168" s="3">
        <v>258091000</v>
      </c>
      <c r="G1168">
        <v>10673400000</v>
      </c>
      <c r="H1168">
        <f t="shared" si="599"/>
        <v>530.61955555555562</v>
      </c>
      <c r="I1168" s="1">
        <f t="shared" si="601"/>
        <v>70.599999999999909</v>
      </c>
      <c r="J1168" s="1">
        <f t="shared" si="602"/>
        <v>5.0999999999999091</v>
      </c>
      <c r="K1168" s="1">
        <f t="shared" si="603"/>
        <v>65.5</v>
      </c>
      <c r="L1168" s="1">
        <f t="shared" si="600"/>
        <v>70.599999999999909</v>
      </c>
      <c r="M1168" s="1">
        <f t="shared" si="578"/>
        <v>39.415333333333344</v>
      </c>
      <c r="N1168" s="2">
        <f t="shared" si="574"/>
        <v>765.37599999999998</v>
      </c>
      <c r="O1168" s="2">
        <f t="shared" si="575"/>
        <v>528.88400000000001</v>
      </c>
      <c r="P1168" s="2">
        <f t="shared" si="576"/>
        <v>728.78899999999999</v>
      </c>
      <c r="Q1168" s="2">
        <f t="shared" si="577"/>
        <v>550.44799999999987</v>
      </c>
      <c r="R1168" s="2">
        <f t="shared" si="583"/>
        <v>728.78899999999999</v>
      </c>
      <c r="S1168" s="2">
        <f t="shared" si="579"/>
        <v>785.08366666666666</v>
      </c>
      <c r="T1168" s="2">
        <f t="shared" si="580"/>
        <v>509.17633333333333</v>
      </c>
      <c r="U1168" s="2">
        <f t="shared" si="584"/>
        <v>751.298</v>
      </c>
      <c r="V1168" s="2">
        <f t="shared" si="585"/>
        <v>527.18099999999993</v>
      </c>
      <c r="W1168" s="2">
        <f t="shared" si="586"/>
        <v>751.298</v>
      </c>
      <c r="X1168" t="b">
        <f t="shared" si="587"/>
        <v>1</v>
      </c>
      <c r="Y1168" t="b">
        <f t="shared" si="588"/>
        <v>0</v>
      </c>
      <c r="Z1168" t="b">
        <f t="shared" si="589"/>
        <v>0</v>
      </c>
      <c r="AA1168" t="b">
        <f t="shared" si="590"/>
        <v>0</v>
      </c>
      <c r="AB1168" s="3">
        <f t="shared" si="604"/>
        <v>-22.509000000000015</v>
      </c>
      <c r="AC1168" t="b">
        <f t="shared" si="581"/>
        <v>0</v>
      </c>
      <c r="AD1168" s="4"/>
      <c r="AE1168" s="3" t="b">
        <f t="shared" si="605"/>
        <v>0</v>
      </c>
      <c r="AF1168" s="3" t="b">
        <f t="shared" si="591"/>
        <v>0</v>
      </c>
      <c r="AG1168" s="3" t="b">
        <f t="shared" si="592"/>
        <v>0</v>
      </c>
      <c r="AH1168" s="3" t="b">
        <f t="shared" si="593"/>
        <v>0</v>
      </c>
      <c r="AI1168" s="3" t="b">
        <f t="shared" si="594"/>
        <v>1</v>
      </c>
      <c r="AJ1168" s="3" t="b">
        <f t="shared" si="595"/>
        <v>1</v>
      </c>
      <c r="AK1168" s="3">
        <f t="shared" si="598"/>
        <v>-22.509000000000015</v>
      </c>
      <c r="AL1168" s="3" t="b">
        <f t="shared" si="582"/>
        <v>0</v>
      </c>
      <c r="AM1168" s="3" t="b">
        <f t="shared" si="606"/>
        <v>0</v>
      </c>
      <c r="AN1168" s="3" t="b">
        <f t="shared" si="596"/>
        <v>0</v>
      </c>
      <c r="AO1168" s="3">
        <f t="shared" si="597"/>
        <v>0</v>
      </c>
    </row>
    <row r="1169" spans="1:41" x14ac:dyDescent="0.2">
      <c r="A1169">
        <v>20160708</v>
      </c>
      <c r="B1169">
        <v>640.69000000000005</v>
      </c>
      <c r="C1169">
        <v>666.71</v>
      </c>
      <c r="D1169">
        <v>636.47</v>
      </c>
      <c r="E1169">
        <v>666.52</v>
      </c>
      <c r="F1169" s="3">
        <v>141970000</v>
      </c>
      <c r="G1169">
        <v>10086900000</v>
      </c>
      <c r="H1169">
        <f t="shared" si="599"/>
        <v>533.06633333333343</v>
      </c>
      <c r="I1169" s="1">
        <f t="shared" si="601"/>
        <v>30.240000000000009</v>
      </c>
      <c r="J1169" s="1">
        <f t="shared" si="602"/>
        <v>26.150000000000091</v>
      </c>
      <c r="K1169" s="1">
        <f t="shared" si="603"/>
        <v>4.0899999999999181</v>
      </c>
      <c r="L1169" s="1">
        <f t="shared" si="600"/>
        <v>30.240000000000009</v>
      </c>
      <c r="M1169" s="1">
        <f t="shared" si="578"/>
        <v>38.042666666666676</v>
      </c>
      <c r="N1169" s="2">
        <f t="shared" si="574"/>
        <v>765.71800000000007</v>
      </c>
      <c r="O1169" s="2">
        <f t="shared" si="575"/>
        <v>537.46199999999999</v>
      </c>
      <c r="P1169" s="2">
        <f t="shared" si="576"/>
        <v>728.78899999999999</v>
      </c>
      <c r="Q1169" s="2">
        <f t="shared" si="577"/>
        <v>550.44799999999987</v>
      </c>
      <c r="R1169" s="2">
        <f t="shared" si="583"/>
        <v>728.78899999999999</v>
      </c>
      <c r="S1169" s="2">
        <f t="shared" si="579"/>
        <v>784.73933333333343</v>
      </c>
      <c r="T1169" s="2">
        <f t="shared" si="580"/>
        <v>518.44066666666663</v>
      </c>
      <c r="U1169" s="2">
        <f t="shared" si="584"/>
        <v>751.298</v>
      </c>
      <c r="V1169" s="2">
        <f t="shared" si="585"/>
        <v>527.18099999999993</v>
      </c>
      <c r="W1169" s="2">
        <f t="shared" si="586"/>
        <v>751.298</v>
      </c>
      <c r="X1169" t="b">
        <f t="shared" si="587"/>
        <v>1</v>
      </c>
      <c r="Y1169" t="b">
        <f t="shared" si="588"/>
        <v>0</v>
      </c>
      <c r="Z1169" t="b">
        <f t="shared" si="589"/>
        <v>0</v>
      </c>
      <c r="AA1169" t="b">
        <f t="shared" si="590"/>
        <v>0</v>
      </c>
      <c r="AB1169" s="3">
        <f t="shared" si="604"/>
        <v>-22.509000000000015</v>
      </c>
      <c r="AC1169" t="b">
        <f t="shared" si="581"/>
        <v>0</v>
      </c>
      <c r="AD1169" s="4"/>
      <c r="AE1169" s="3" t="b">
        <f t="shared" si="605"/>
        <v>0</v>
      </c>
      <c r="AF1169" s="3" t="b">
        <f t="shared" si="591"/>
        <v>0</v>
      </c>
      <c r="AG1169" s="3" t="b">
        <f t="shared" si="592"/>
        <v>0</v>
      </c>
      <c r="AH1169" s="3" t="b">
        <f t="shared" si="593"/>
        <v>0</v>
      </c>
      <c r="AI1169" s="3" t="b">
        <f t="shared" si="594"/>
        <v>1</v>
      </c>
      <c r="AJ1169" s="3" t="b">
        <f t="shared" si="595"/>
        <v>1</v>
      </c>
      <c r="AK1169" s="3">
        <f t="shared" si="598"/>
        <v>-22.509000000000015</v>
      </c>
      <c r="AL1169" s="3" t="b">
        <f t="shared" si="582"/>
        <v>0</v>
      </c>
      <c r="AM1169" s="3" t="b">
        <f t="shared" si="606"/>
        <v>0</v>
      </c>
      <c r="AN1169" s="3" t="b">
        <f t="shared" si="596"/>
        <v>0</v>
      </c>
      <c r="AO1169" s="3">
        <f t="shared" si="597"/>
        <v>0</v>
      </c>
    </row>
    <row r="1170" spans="1:41" x14ac:dyDescent="0.2">
      <c r="A1170">
        <v>20160709</v>
      </c>
      <c r="B1170">
        <v>666.38</v>
      </c>
      <c r="C1170">
        <v>666.38</v>
      </c>
      <c r="D1170">
        <v>633.4</v>
      </c>
      <c r="E1170">
        <v>650.96</v>
      </c>
      <c r="F1170" s="3">
        <v>180536000</v>
      </c>
      <c r="G1170">
        <v>10493800000</v>
      </c>
      <c r="H1170">
        <f t="shared" si="599"/>
        <v>535.81200000000013</v>
      </c>
      <c r="I1170" s="1">
        <f t="shared" si="601"/>
        <v>32.980000000000018</v>
      </c>
      <c r="J1170" s="1">
        <f t="shared" si="602"/>
        <v>0.13999999999998636</v>
      </c>
      <c r="K1170" s="1">
        <f t="shared" si="603"/>
        <v>33.120000000000005</v>
      </c>
      <c r="L1170" s="1">
        <f t="shared" si="600"/>
        <v>33.120000000000005</v>
      </c>
      <c r="M1170" s="1">
        <f t="shared" si="578"/>
        <v>35.312666666666672</v>
      </c>
      <c r="N1170" s="2">
        <f t="shared" ref="N1170:N1233" si="607">(C1170+D1170)/2+3*M1170</f>
        <v>755.82799999999997</v>
      </c>
      <c r="O1170" s="2">
        <f t="shared" ref="O1170:O1233" si="608">(C1170+D1170)/2-3*M1170</f>
        <v>543.952</v>
      </c>
      <c r="P1170" s="2">
        <f t="shared" ref="P1170:P1233" si="609">IF(OR(N1170&lt;P1169,E1169&gt;P1169),N1170,P1169)</f>
        <v>728.78899999999999</v>
      </c>
      <c r="Q1170" s="2">
        <f t="shared" ref="Q1170:Q1233" si="610">IF(OR(O1170&gt;Q1169,E1169&lt;Q1169),O1170,Q1169)</f>
        <v>550.44799999999987</v>
      </c>
      <c r="R1170" s="2">
        <f t="shared" si="583"/>
        <v>728.78899999999999</v>
      </c>
      <c r="S1170" s="2">
        <f t="shared" si="579"/>
        <v>773.48433333333332</v>
      </c>
      <c r="T1170" s="2">
        <f t="shared" si="580"/>
        <v>526.29566666666665</v>
      </c>
      <c r="U1170" s="2">
        <f t="shared" si="584"/>
        <v>751.298</v>
      </c>
      <c r="V1170" s="2">
        <f t="shared" si="585"/>
        <v>527.18099999999993</v>
      </c>
      <c r="W1170" s="2">
        <f t="shared" si="586"/>
        <v>751.298</v>
      </c>
      <c r="X1170" t="b">
        <f t="shared" si="587"/>
        <v>1</v>
      </c>
      <c r="Y1170" t="b">
        <f t="shared" si="588"/>
        <v>0</v>
      </c>
      <c r="Z1170" t="b">
        <f t="shared" si="589"/>
        <v>0</v>
      </c>
      <c r="AA1170" t="b">
        <f t="shared" si="590"/>
        <v>0</v>
      </c>
      <c r="AB1170" s="3">
        <f t="shared" si="604"/>
        <v>-22.509000000000015</v>
      </c>
      <c r="AC1170" t="b">
        <f t="shared" si="581"/>
        <v>0</v>
      </c>
      <c r="AD1170" s="4"/>
      <c r="AE1170" s="3" t="b">
        <f t="shared" si="605"/>
        <v>0</v>
      </c>
      <c r="AF1170" s="3" t="b">
        <f t="shared" si="591"/>
        <v>0</v>
      </c>
      <c r="AG1170" s="3" t="b">
        <f t="shared" si="592"/>
        <v>0</v>
      </c>
      <c r="AH1170" s="3" t="b">
        <f t="shared" si="593"/>
        <v>0</v>
      </c>
      <c r="AI1170" s="3" t="b">
        <f t="shared" si="594"/>
        <v>1</v>
      </c>
      <c r="AJ1170" s="3" t="b">
        <f t="shared" si="595"/>
        <v>1</v>
      </c>
      <c r="AK1170" s="3">
        <f t="shared" si="598"/>
        <v>-22.509000000000015</v>
      </c>
      <c r="AL1170" s="3" t="b">
        <f t="shared" si="582"/>
        <v>0</v>
      </c>
      <c r="AM1170" s="3" t="b">
        <f t="shared" si="606"/>
        <v>0</v>
      </c>
      <c r="AN1170" s="3" t="b">
        <f t="shared" si="596"/>
        <v>0</v>
      </c>
      <c r="AO1170" s="3">
        <f t="shared" si="597"/>
        <v>0</v>
      </c>
    </row>
    <row r="1171" spans="1:41" x14ac:dyDescent="0.2">
      <c r="A1171">
        <v>20160710</v>
      </c>
      <c r="B1171">
        <v>650.6</v>
      </c>
      <c r="C1171">
        <v>652.29</v>
      </c>
      <c r="D1171">
        <v>641.26</v>
      </c>
      <c r="E1171">
        <v>649.36</v>
      </c>
      <c r="F1171" s="3">
        <v>102532000</v>
      </c>
      <c r="G1171">
        <v>10247300000</v>
      </c>
      <c r="H1171">
        <f t="shared" si="599"/>
        <v>538.36088888888901</v>
      </c>
      <c r="I1171" s="1">
        <f t="shared" si="601"/>
        <v>11.029999999999973</v>
      </c>
      <c r="J1171" s="1">
        <f t="shared" si="602"/>
        <v>1.3299999999999272</v>
      </c>
      <c r="K1171" s="1">
        <f t="shared" si="603"/>
        <v>9.7000000000000455</v>
      </c>
      <c r="L1171" s="1">
        <f t="shared" si="600"/>
        <v>11.029999999999973</v>
      </c>
      <c r="M1171" s="1">
        <f t="shared" ref="M1171:M1234" si="611">SUM(L1156:L1170)/15</f>
        <v>33.670666666666669</v>
      </c>
      <c r="N1171" s="2">
        <f t="shared" si="607"/>
        <v>747.78700000000003</v>
      </c>
      <c r="O1171" s="2">
        <f t="shared" si="608"/>
        <v>545.76299999999992</v>
      </c>
      <c r="P1171" s="2">
        <f t="shared" si="609"/>
        <v>728.78899999999999</v>
      </c>
      <c r="Q1171" s="2">
        <f t="shared" si="610"/>
        <v>550.44799999999987</v>
      </c>
      <c r="R1171" s="2">
        <f t="shared" si="583"/>
        <v>728.78899999999999</v>
      </c>
      <c r="S1171" s="2">
        <f t="shared" ref="S1171:S1234" si="612">($C1171+$D1171)/2+3.5*$M1171</f>
        <v>764.62233333333336</v>
      </c>
      <c r="T1171" s="2">
        <f t="shared" ref="T1171:T1234" si="613">($C1171+$D1171)/2-3.5*$M1171</f>
        <v>528.9276666666666</v>
      </c>
      <c r="U1171" s="2">
        <f t="shared" si="584"/>
        <v>751.298</v>
      </c>
      <c r="V1171" s="2">
        <f t="shared" si="585"/>
        <v>528.9276666666666</v>
      </c>
      <c r="W1171" s="2">
        <f t="shared" si="586"/>
        <v>751.298</v>
      </c>
      <c r="X1171" t="b">
        <f t="shared" si="587"/>
        <v>1</v>
      </c>
      <c r="Y1171" t="b">
        <f t="shared" si="588"/>
        <v>0</v>
      </c>
      <c r="Z1171" t="b">
        <f t="shared" si="589"/>
        <v>0</v>
      </c>
      <c r="AA1171" t="b">
        <f t="shared" si="590"/>
        <v>0</v>
      </c>
      <c r="AB1171" s="3">
        <f t="shared" si="604"/>
        <v>-22.509000000000015</v>
      </c>
      <c r="AC1171" t="b">
        <f t="shared" si="581"/>
        <v>0</v>
      </c>
      <c r="AD1171" s="4"/>
      <c r="AE1171" s="3" t="b">
        <f t="shared" si="605"/>
        <v>0</v>
      </c>
      <c r="AF1171" s="3" t="b">
        <f t="shared" si="591"/>
        <v>0</v>
      </c>
      <c r="AG1171" s="3" t="b">
        <f t="shared" si="592"/>
        <v>0</v>
      </c>
      <c r="AH1171" s="3" t="b">
        <f t="shared" si="593"/>
        <v>0</v>
      </c>
      <c r="AI1171" s="3" t="b">
        <f t="shared" si="594"/>
        <v>1</v>
      </c>
      <c r="AJ1171" s="3" t="b">
        <f t="shared" si="595"/>
        <v>1</v>
      </c>
      <c r="AK1171" s="3">
        <f t="shared" si="598"/>
        <v>-22.509000000000015</v>
      </c>
      <c r="AL1171" s="3" t="b">
        <f t="shared" si="582"/>
        <v>0</v>
      </c>
      <c r="AM1171" s="3" t="b">
        <f t="shared" si="606"/>
        <v>0</v>
      </c>
      <c r="AN1171" s="3" t="b">
        <f t="shared" si="596"/>
        <v>0</v>
      </c>
      <c r="AO1171" s="3">
        <f t="shared" si="597"/>
        <v>0</v>
      </c>
    </row>
    <row r="1172" spans="1:41" x14ac:dyDescent="0.2">
      <c r="A1172">
        <v>20160711</v>
      </c>
      <c r="B1172">
        <v>648.48</v>
      </c>
      <c r="C1172">
        <v>659.63</v>
      </c>
      <c r="D1172">
        <v>644.98</v>
      </c>
      <c r="E1172">
        <v>647.66</v>
      </c>
      <c r="F1172" s="3">
        <v>107910000</v>
      </c>
      <c r="G1172">
        <v>10215200000</v>
      </c>
      <c r="H1172">
        <f t="shared" si="599"/>
        <v>540.88177777777798</v>
      </c>
      <c r="I1172" s="1">
        <f t="shared" si="601"/>
        <v>14.649999999999977</v>
      </c>
      <c r="J1172" s="1">
        <f t="shared" si="602"/>
        <v>10.269999999999982</v>
      </c>
      <c r="K1172" s="1">
        <f t="shared" si="603"/>
        <v>4.3799999999999955</v>
      </c>
      <c r="L1172" s="1">
        <f t="shared" si="600"/>
        <v>14.649999999999977</v>
      </c>
      <c r="M1172" s="1">
        <f t="shared" si="611"/>
        <v>31.394666666666662</v>
      </c>
      <c r="N1172" s="2">
        <f t="shared" si="607"/>
        <v>746.48900000000003</v>
      </c>
      <c r="O1172" s="2">
        <f t="shared" si="608"/>
        <v>558.12100000000009</v>
      </c>
      <c r="P1172" s="2">
        <f t="shared" si="609"/>
        <v>728.78899999999999</v>
      </c>
      <c r="Q1172" s="2">
        <f t="shared" si="610"/>
        <v>558.12100000000009</v>
      </c>
      <c r="R1172" s="2">
        <f t="shared" si="583"/>
        <v>728.78899999999999</v>
      </c>
      <c r="S1172" s="2">
        <f t="shared" si="612"/>
        <v>762.18633333333332</v>
      </c>
      <c r="T1172" s="2">
        <f t="shared" si="613"/>
        <v>542.4236666666668</v>
      </c>
      <c r="U1172" s="2">
        <f t="shared" si="584"/>
        <v>751.298</v>
      </c>
      <c r="V1172" s="2">
        <f t="shared" si="585"/>
        <v>542.4236666666668</v>
      </c>
      <c r="W1172" s="2">
        <f t="shared" si="586"/>
        <v>751.298</v>
      </c>
      <c r="X1172" t="b">
        <f t="shared" si="587"/>
        <v>1</v>
      </c>
      <c r="Y1172" t="b">
        <f t="shared" si="588"/>
        <v>0</v>
      </c>
      <c r="Z1172" t="b">
        <f t="shared" si="589"/>
        <v>0</v>
      </c>
      <c r="AA1172" t="b">
        <f t="shared" si="590"/>
        <v>0</v>
      </c>
      <c r="AB1172" s="3">
        <f t="shared" si="604"/>
        <v>-22.509000000000015</v>
      </c>
      <c r="AC1172" t="b">
        <f t="shared" ref="AC1172:AC1235" si="614">AND(AB1172&lt;0,AB1171&gt;0)</f>
        <v>0</v>
      </c>
      <c r="AD1172" s="4"/>
      <c r="AE1172" s="3" t="b">
        <f t="shared" si="605"/>
        <v>0</v>
      </c>
      <c r="AF1172" s="3" t="b">
        <f t="shared" si="591"/>
        <v>0</v>
      </c>
      <c r="AG1172" s="3" t="b">
        <f t="shared" si="592"/>
        <v>0</v>
      </c>
      <c r="AH1172" s="3" t="b">
        <f t="shared" si="593"/>
        <v>0</v>
      </c>
      <c r="AI1172" s="3" t="b">
        <f t="shared" si="594"/>
        <v>1</v>
      </c>
      <c r="AJ1172" s="3" t="b">
        <f t="shared" si="595"/>
        <v>1</v>
      </c>
      <c r="AK1172" s="3">
        <f t="shared" si="598"/>
        <v>-22.509000000000015</v>
      </c>
      <c r="AL1172" s="3" t="b">
        <f t="shared" ref="AL1172:AL1235" si="615">AND(AK1172&gt;0,AK1171&lt;0)</f>
        <v>0</v>
      </c>
      <c r="AM1172" s="3" t="b">
        <f t="shared" si="606"/>
        <v>0</v>
      </c>
      <c r="AN1172" s="3" t="b">
        <f t="shared" si="596"/>
        <v>0</v>
      </c>
      <c r="AO1172" s="3">
        <f t="shared" si="597"/>
        <v>0</v>
      </c>
    </row>
    <row r="1173" spans="1:41" x14ac:dyDescent="0.2">
      <c r="A1173">
        <v>20160712</v>
      </c>
      <c r="B1173">
        <v>648.28</v>
      </c>
      <c r="C1173">
        <v>675.26</v>
      </c>
      <c r="D1173">
        <v>646.78</v>
      </c>
      <c r="E1173">
        <v>664.55</v>
      </c>
      <c r="F1173" s="3">
        <v>138173000</v>
      </c>
      <c r="G1173">
        <v>10213100000</v>
      </c>
      <c r="H1173">
        <f t="shared" si="599"/>
        <v>543.35366666666687</v>
      </c>
      <c r="I1173" s="1">
        <f t="shared" si="601"/>
        <v>28.480000000000018</v>
      </c>
      <c r="J1173" s="1">
        <f t="shared" si="602"/>
        <v>27.600000000000023</v>
      </c>
      <c r="K1173" s="1">
        <f t="shared" si="603"/>
        <v>0.87999999999999545</v>
      </c>
      <c r="L1173" s="1">
        <f t="shared" si="600"/>
        <v>28.480000000000018</v>
      </c>
      <c r="M1173" s="1">
        <f t="shared" si="611"/>
        <v>29.101333333333326</v>
      </c>
      <c r="N1173" s="2">
        <f t="shared" si="607"/>
        <v>748.32399999999996</v>
      </c>
      <c r="O1173" s="2">
        <f t="shared" si="608"/>
        <v>573.71600000000001</v>
      </c>
      <c r="P1173" s="2">
        <f t="shared" si="609"/>
        <v>728.78899999999999</v>
      </c>
      <c r="Q1173" s="2">
        <f t="shared" si="610"/>
        <v>573.71600000000001</v>
      </c>
      <c r="R1173" s="2">
        <f t="shared" si="583"/>
        <v>728.78899999999999</v>
      </c>
      <c r="S1173" s="2">
        <f t="shared" si="612"/>
        <v>762.8746666666666</v>
      </c>
      <c r="T1173" s="2">
        <f t="shared" si="613"/>
        <v>559.16533333333336</v>
      </c>
      <c r="U1173" s="2">
        <f t="shared" si="584"/>
        <v>751.298</v>
      </c>
      <c r="V1173" s="2">
        <f t="shared" si="585"/>
        <v>559.16533333333336</v>
      </c>
      <c r="W1173" s="2">
        <f t="shared" si="586"/>
        <v>751.298</v>
      </c>
      <c r="X1173" t="b">
        <f t="shared" si="587"/>
        <v>1</v>
      </c>
      <c r="Y1173" t="b">
        <f t="shared" si="588"/>
        <v>0</v>
      </c>
      <c r="Z1173" t="b">
        <f t="shared" si="589"/>
        <v>0</v>
      </c>
      <c r="AA1173" t="b">
        <f t="shared" si="590"/>
        <v>0</v>
      </c>
      <c r="AB1173" s="3">
        <f t="shared" si="604"/>
        <v>-22.509000000000015</v>
      </c>
      <c r="AC1173" t="b">
        <f t="shared" si="614"/>
        <v>0</v>
      </c>
      <c r="AD1173" s="4"/>
      <c r="AE1173" s="3" t="b">
        <f t="shared" si="605"/>
        <v>0</v>
      </c>
      <c r="AF1173" s="3" t="b">
        <f t="shared" si="591"/>
        <v>0</v>
      </c>
      <c r="AG1173" s="3" t="b">
        <f t="shared" si="592"/>
        <v>0</v>
      </c>
      <c r="AH1173" s="3" t="b">
        <f t="shared" si="593"/>
        <v>0</v>
      </c>
      <c r="AI1173" s="3" t="b">
        <f t="shared" si="594"/>
        <v>1</v>
      </c>
      <c r="AJ1173" s="3" t="b">
        <f t="shared" si="595"/>
        <v>1</v>
      </c>
      <c r="AK1173" s="3">
        <f t="shared" si="598"/>
        <v>-22.509000000000015</v>
      </c>
      <c r="AL1173" s="3" t="b">
        <f t="shared" si="615"/>
        <v>0</v>
      </c>
      <c r="AM1173" s="3" t="b">
        <f t="shared" si="606"/>
        <v>0</v>
      </c>
      <c r="AN1173" s="3" t="b">
        <f t="shared" si="596"/>
        <v>0</v>
      </c>
      <c r="AO1173" s="3">
        <f t="shared" si="597"/>
        <v>0</v>
      </c>
    </row>
    <row r="1174" spans="1:41" x14ac:dyDescent="0.2">
      <c r="A1174">
        <v>20160713</v>
      </c>
      <c r="B1174">
        <v>664.8</v>
      </c>
      <c r="C1174">
        <v>668.7</v>
      </c>
      <c r="D1174">
        <v>654.47</v>
      </c>
      <c r="E1174">
        <v>654.47</v>
      </c>
      <c r="F1174" s="3">
        <v>131449000</v>
      </c>
      <c r="G1174">
        <v>10474500000</v>
      </c>
      <c r="H1174">
        <f t="shared" si="599"/>
        <v>546.02944444444461</v>
      </c>
      <c r="I1174" s="1">
        <f t="shared" si="601"/>
        <v>14.230000000000018</v>
      </c>
      <c r="J1174" s="1">
        <f t="shared" si="602"/>
        <v>4.1500000000000909</v>
      </c>
      <c r="K1174" s="1">
        <f t="shared" si="603"/>
        <v>10.079999999999927</v>
      </c>
      <c r="L1174" s="1">
        <f t="shared" si="600"/>
        <v>14.230000000000018</v>
      </c>
      <c r="M1174" s="1">
        <f t="shared" si="611"/>
        <v>28.683333333333326</v>
      </c>
      <c r="N1174" s="2">
        <f t="shared" si="607"/>
        <v>747.63499999999999</v>
      </c>
      <c r="O1174" s="2">
        <f t="shared" si="608"/>
        <v>575.53500000000008</v>
      </c>
      <c r="P1174" s="2">
        <f t="shared" si="609"/>
        <v>728.78899999999999</v>
      </c>
      <c r="Q1174" s="2">
        <f t="shared" si="610"/>
        <v>575.53500000000008</v>
      </c>
      <c r="R1174" s="2">
        <f t="shared" si="583"/>
        <v>728.78899999999999</v>
      </c>
      <c r="S1174" s="2">
        <f t="shared" si="612"/>
        <v>761.97666666666669</v>
      </c>
      <c r="T1174" s="2">
        <f t="shared" si="613"/>
        <v>561.19333333333338</v>
      </c>
      <c r="U1174" s="2">
        <f t="shared" si="584"/>
        <v>751.298</v>
      </c>
      <c r="V1174" s="2">
        <f t="shared" si="585"/>
        <v>561.19333333333338</v>
      </c>
      <c r="W1174" s="2">
        <f t="shared" si="586"/>
        <v>751.298</v>
      </c>
      <c r="X1174" t="b">
        <f t="shared" si="587"/>
        <v>1</v>
      </c>
      <c r="Y1174" t="b">
        <f t="shared" si="588"/>
        <v>0</v>
      </c>
      <c r="Z1174" t="b">
        <f t="shared" si="589"/>
        <v>0</v>
      </c>
      <c r="AA1174" t="b">
        <f t="shared" si="590"/>
        <v>0</v>
      </c>
      <c r="AB1174" s="3">
        <f t="shared" si="604"/>
        <v>-22.509000000000015</v>
      </c>
      <c r="AC1174" t="b">
        <f t="shared" si="614"/>
        <v>0</v>
      </c>
      <c r="AD1174" s="4"/>
      <c r="AE1174" s="3" t="b">
        <f t="shared" si="605"/>
        <v>0</v>
      </c>
      <c r="AF1174" s="3" t="b">
        <f t="shared" si="591"/>
        <v>0</v>
      </c>
      <c r="AG1174" s="3" t="b">
        <f t="shared" si="592"/>
        <v>0</v>
      </c>
      <c r="AH1174" s="3" t="b">
        <f t="shared" si="593"/>
        <v>0</v>
      </c>
      <c r="AI1174" s="3" t="b">
        <f t="shared" si="594"/>
        <v>1</v>
      </c>
      <c r="AJ1174" s="3" t="b">
        <f t="shared" si="595"/>
        <v>1</v>
      </c>
      <c r="AK1174" s="3">
        <f t="shared" si="598"/>
        <v>-22.509000000000015</v>
      </c>
      <c r="AL1174" s="3" t="b">
        <f t="shared" si="615"/>
        <v>0</v>
      </c>
      <c r="AM1174" s="3" t="b">
        <f t="shared" si="606"/>
        <v>0</v>
      </c>
      <c r="AN1174" s="3" t="b">
        <f t="shared" si="596"/>
        <v>0</v>
      </c>
      <c r="AO1174" s="3">
        <f t="shared" si="597"/>
        <v>0</v>
      </c>
    </row>
    <row r="1175" spans="1:41" x14ac:dyDescent="0.2">
      <c r="A1175">
        <v>20160714</v>
      </c>
      <c r="B1175">
        <v>652.91999999999996</v>
      </c>
      <c r="C1175">
        <v>662.9</v>
      </c>
      <c r="D1175">
        <v>652.91999999999996</v>
      </c>
      <c r="E1175">
        <v>658.08</v>
      </c>
      <c r="F1175" s="3">
        <v>98511400</v>
      </c>
      <c r="G1175">
        <v>10288400000</v>
      </c>
      <c r="H1175">
        <f t="shared" si="599"/>
        <v>548.58711111111131</v>
      </c>
      <c r="I1175" s="1">
        <f t="shared" si="601"/>
        <v>9.9800000000000182</v>
      </c>
      <c r="J1175" s="1">
        <f t="shared" si="602"/>
        <v>8.42999999999995</v>
      </c>
      <c r="K1175" s="1">
        <f t="shared" si="603"/>
        <v>1.5500000000000682</v>
      </c>
      <c r="L1175" s="1">
        <f t="shared" si="600"/>
        <v>9.9800000000000182</v>
      </c>
      <c r="M1175" s="1">
        <f t="shared" si="611"/>
        <v>28.199999999999992</v>
      </c>
      <c r="N1175" s="2">
        <f t="shared" si="607"/>
        <v>742.51</v>
      </c>
      <c r="O1175" s="2">
        <f t="shared" si="608"/>
        <v>573.30999999999995</v>
      </c>
      <c r="P1175" s="2">
        <f t="shared" si="609"/>
        <v>728.78899999999999</v>
      </c>
      <c r="Q1175" s="2">
        <f t="shared" si="610"/>
        <v>575.53500000000008</v>
      </c>
      <c r="R1175" s="2">
        <f t="shared" si="583"/>
        <v>728.78899999999999</v>
      </c>
      <c r="S1175" s="2">
        <f t="shared" si="612"/>
        <v>756.6099999999999</v>
      </c>
      <c r="T1175" s="2">
        <f t="shared" si="613"/>
        <v>559.21</v>
      </c>
      <c r="U1175" s="2">
        <f t="shared" si="584"/>
        <v>751.298</v>
      </c>
      <c r="V1175" s="2">
        <f t="shared" si="585"/>
        <v>561.19333333333338</v>
      </c>
      <c r="W1175" s="2">
        <f t="shared" si="586"/>
        <v>751.298</v>
      </c>
      <c r="X1175" t="b">
        <f t="shared" si="587"/>
        <v>1</v>
      </c>
      <c r="Y1175" t="b">
        <f t="shared" si="588"/>
        <v>0</v>
      </c>
      <c r="Z1175" t="b">
        <f t="shared" si="589"/>
        <v>0</v>
      </c>
      <c r="AA1175" t="b">
        <f t="shared" si="590"/>
        <v>0</v>
      </c>
      <c r="AB1175" s="3">
        <f t="shared" si="604"/>
        <v>-22.509000000000015</v>
      </c>
      <c r="AC1175" t="b">
        <f t="shared" si="614"/>
        <v>0</v>
      </c>
      <c r="AD1175" s="4"/>
      <c r="AE1175" s="3" t="b">
        <f t="shared" si="605"/>
        <v>0</v>
      </c>
      <c r="AF1175" s="3" t="b">
        <f t="shared" si="591"/>
        <v>0</v>
      </c>
      <c r="AG1175" s="3" t="b">
        <f t="shared" si="592"/>
        <v>0</v>
      </c>
      <c r="AH1175" s="3" t="b">
        <f t="shared" si="593"/>
        <v>0</v>
      </c>
      <c r="AI1175" s="3" t="b">
        <f t="shared" si="594"/>
        <v>1</v>
      </c>
      <c r="AJ1175" s="3" t="b">
        <f t="shared" si="595"/>
        <v>1</v>
      </c>
      <c r="AK1175" s="3">
        <f t="shared" si="598"/>
        <v>-22.509000000000015</v>
      </c>
      <c r="AL1175" s="3" t="b">
        <f t="shared" si="615"/>
        <v>0</v>
      </c>
      <c r="AM1175" s="3" t="b">
        <f t="shared" si="606"/>
        <v>0</v>
      </c>
      <c r="AN1175" s="3" t="b">
        <f t="shared" si="596"/>
        <v>0</v>
      </c>
      <c r="AO1175" s="3">
        <f t="shared" si="597"/>
        <v>0</v>
      </c>
    </row>
    <row r="1176" spans="1:41" x14ac:dyDescent="0.2">
      <c r="A1176">
        <v>20160715</v>
      </c>
      <c r="B1176">
        <v>659.17</v>
      </c>
      <c r="C1176">
        <v>667.08</v>
      </c>
      <c r="D1176">
        <v>659.04</v>
      </c>
      <c r="E1176">
        <v>663.25</v>
      </c>
      <c r="F1176" s="3">
        <v>81673100</v>
      </c>
      <c r="G1176">
        <v>10387900000</v>
      </c>
      <c r="H1176">
        <f t="shared" si="599"/>
        <v>551.12455555555584</v>
      </c>
      <c r="I1176" s="1">
        <f t="shared" si="601"/>
        <v>8.0400000000000773</v>
      </c>
      <c r="J1176" s="1">
        <f t="shared" si="602"/>
        <v>9</v>
      </c>
      <c r="K1176" s="1">
        <f t="shared" si="603"/>
        <v>0.95999999999992269</v>
      </c>
      <c r="L1176" s="1">
        <f t="shared" si="600"/>
        <v>9</v>
      </c>
      <c r="M1176" s="1">
        <f t="shared" si="611"/>
        <v>27.617333333333324</v>
      </c>
      <c r="N1176" s="2">
        <f t="shared" si="607"/>
        <v>745.91199999999992</v>
      </c>
      <c r="O1176" s="2">
        <f t="shared" si="608"/>
        <v>580.20799999999997</v>
      </c>
      <c r="P1176" s="2">
        <f t="shared" si="609"/>
        <v>728.78899999999999</v>
      </c>
      <c r="Q1176" s="2">
        <f t="shared" si="610"/>
        <v>580.20799999999997</v>
      </c>
      <c r="R1176" s="2">
        <f t="shared" si="583"/>
        <v>728.78899999999999</v>
      </c>
      <c r="S1176" s="2">
        <f t="shared" si="612"/>
        <v>759.7206666666666</v>
      </c>
      <c r="T1176" s="2">
        <f t="shared" si="613"/>
        <v>566.39933333333329</v>
      </c>
      <c r="U1176" s="2">
        <f t="shared" si="584"/>
        <v>751.298</v>
      </c>
      <c r="V1176" s="2">
        <f t="shared" si="585"/>
        <v>566.39933333333329</v>
      </c>
      <c r="W1176" s="2">
        <f t="shared" si="586"/>
        <v>751.298</v>
      </c>
      <c r="X1176" t="b">
        <f t="shared" si="587"/>
        <v>1</v>
      </c>
      <c r="Y1176" t="b">
        <f t="shared" si="588"/>
        <v>0</v>
      </c>
      <c r="Z1176" t="b">
        <f t="shared" si="589"/>
        <v>0</v>
      </c>
      <c r="AA1176" t="b">
        <f t="shared" si="590"/>
        <v>0</v>
      </c>
      <c r="AB1176" s="3">
        <f t="shared" si="604"/>
        <v>-22.509000000000015</v>
      </c>
      <c r="AC1176" t="b">
        <f t="shared" si="614"/>
        <v>0</v>
      </c>
      <c r="AD1176" s="4"/>
      <c r="AE1176" s="3" t="b">
        <f t="shared" si="605"/>
        <v>0</v>
      </c>
      <c r="AF1176" s="3" t="b">
        <f t="shared" si="591"/>
        <v>0</v>
      </c>
      <c r="AG1176" s="3" t="b">
        <f t="shared" si="592"/>
        <v>0</v>
      </c>
      <c r="AH1176" s="3" t="b">
        <f t="shared" si="593"/>
        <v>0</v>
      </c>
      <c r="AI1176" s="3" t="b">
        <f t="shared" si="594"/>
        <v>1</v>
      </c>
      <c r="AJ1176" s="3" t="b">
        <f t="shared" si="595"/>
        <v>1</v>
      </c>
      <c r="AK1176" s="3">
        <f t="shared" si="598"/>
        <v>-22.509000000000015</v>
      </c>
      <c r="AL1176" s="3" t="b">
        <f t="shared" si="615"/>
        <v>0</v>
      </c>
      <c r="AM1176" s="3" t="b">
        <f t="shared" si="606"/>
        <v>0</v>
      </c>
      <c r="AN1176" s="3" t="b">
        <f t="shared" si="596"/>
        <v>0</v>
      </c>
      <c r="AO1176" s="3">
        <f t="shared" si="597"/>
        <v>0</v>
      </c>
    </row>
    <row r="1177" spans="1:41" x14ac:dyDescent="0.2">
      <c r="A1177">
        <v>20160716</v>
      </c>
      <c r="B1177">
        <v>663.78</v>
      </c>
      <c r="C1177">
        <v>666.46</v>
      </c>
      <c r="D1177">
        <v>659.33</v>
      </c>
      <c r="E1177">
        <v>660.77</v>
      </c>
      <c r="F1177" s="3">
        <v>50330200</v>
      </c>
      <c r="G1177">
        <v>10461700000</v>
      </c>
      <c r="H1177">
        <f t="shared" si="599"/>
        <v>553.70988888888917</v>
      </c>
      <c r="I1177" s="1">
        <f t="shared" si="601"/>
        <v>7.1299999999999955</v>
      </c>
      <c r="J1177" s="1">
        <f t="shared" si="602"/>
        <v>3.2100000000000364</v>
      </c>
      <c r="K1177" s="1">
        <f t="shared" si="603"/>
        <v>3.9199999999999591</v>
      </c>
      <c r="L1177" s="1">
        <f t="shared" si="600"/>
        <v>7.1299999999999955</v>
      </c>
      <c r="M1177" s="1">
        <f t="shared" si="611"/>
        <v>25.631333333333327</v>
      </c>
      <c r="N1177" s="2">
        <f t="shared" si="607"/>
        <v>739.78899999999999</v>
      </c>
      <c r="O1177" s="2">
        <f t="shared" si="608"/>
        <v>586.00099999999998</v>
      </c>
      <c r="P1177" s="2">
        <f t="shared" si="609"/>
        <v>728.78899999999999</v>
      </c>
      <c r="Q1177" s="2">
        <f t="shared" si="610"/>
        <v>586.00099999999998</v>
      </c>
      <c r="R1177" s="2">
        <f t="shared" si="583"/>
        <v>728.78899999999999</v>
      </c>
      <c r="S1177" s="2">
        <f t="shared" si="612"/>
        <v>752.60466666666662</v>
      </c>
      <c r="T1177" s="2">
        <f t="shared" si="613"/>
        <v>573.18533333333335</v>
      </c>
      <c r="U1177" s="2">
        <f t="shared" si="584"/>
        <v>751.298</v>
      </c>
      <c r="V1177" s="2">
        <f t="shared" si="585"/>
        <v>573.18533333333335</v>
      </c>
      <c r="W1177" s="2">
        <f t="shared" si="586"/>
        <v>751.298</v>
      </c>
      <c r="X1177" t="b">
        <f t="shared" si="587"/>
        <v>1</v>
      </c>
      <c r="Y1177" t="b">
        <f t="shared" si="588"/>
        <v>0</v>
      </c>
      <c r="Z1177" t="b">
        <f t="shared" si="589"/>
        <v>0</v>
      </c>
      <c r="AA1177" t="b">
        <f t="shared" si="590"/>
        <v>0</v>
      </c>
      <c r="AB1177" s="3">
        <f t="shared" si="604"/>
        <v>-22.509000000000015</v>
      </c>
      <c r="AC1177" t="b">
        <f t="shared" si="614"/>
        <v>0</v>
      </c>
      <c r="AD1177" s="4"/>
      <c r="AE1177" s="3" t="b">
        <f t="shared" si="605"/>
        <v>0</v>
      </c>
      <c r="AF1177" s="3" t="b">
        <f t="shared" si="591"/>
        <v>0</v>
      </c>
      <c r="AG1177" s="3" t="b">
        <f t="shared" si="592"/>
        <v>0</v>
      </c>
      <c r="AH1177" s="3" t="b">
        <f t="shared" si="593"/>
        <v>0</v>
      </c>
      <c r="AI1177" s="3" t="b">
        <f t="shared" si="594"/>
        <v>1</v>
      </c>
      <c r="AJ1177" s="3" t="b">
        <f t="shared" si="595"/>
        <v>1</v>
      </c>
      <c r="AK1177" s="3">
        <f t="shared" si="598"/>
        <v>-22.509000000000015</v>
      </c>
      <c r="AL1177" s="3" t="b">
        <f t="shared" si="615"/>
        <v>0</v>
      </c>
      <c r="AM1177" s="3" t="b">
        <f t="shared" si="606"/>
        <v>0</v>
      </c>
      <c r="AN1177" s="3" t="b">
        <f t="shared" si="596"/>
        <v>0</v>
      </c>
      <c r="AO1177" s="3">
        <f t="shared" si="597"/>
        <v>0</v>
      </c>
    </row>
    <row r="1178" spans="1:41" x14ac:dyDescent="0.2">
      <c r="A1178">
        <v>20160717</v>
      </c>
      <c r="B1178">
        <v>661.99</v>
      </c>
      <c r="C1178">
        <v>682.37</v>
      </c>
      <c r="D1178">
        <v>661.99</v>
      </c>
      <c r="E1178">
        <v>679.46</v>
      </c>
      <c r="F1178" s="3">
        <v>74407900</v>
      </c>
      <c r="G1178">
        <v>10434700000</v>
      </c>
      <c r="H1178">
        <f t="shared" si="599"/>
        <v>556.30288888888913</v>
      </c>
      <c r="I1178" s="1">
        <f t="shared" si="601"/>
        <v>20.379999999999995</v>
      </c>
      <c r="J1178" s="1">
        <f t="shared" si="602"/>
        <v>21.600000000000023</v>
      </c>
      <c r="K1178" s="1">
        <f t="shared" si="603"/>
        <v>1.2200000000000273</v>
      </c>
      <c r="L1178" s="1">
        <f t="shared" si="600"/>
        <v>21.600000000000023</v>
      </c>
      <c r="M1178" s="1">
        <f t="shared" si="611"/>
        <v>25.002666666666663</v>
      </c>
      <c r="N1178" s="2">
        <f t="shared" si="607"/>
        <v>747.1880000000001</v>
      </c>
      <c r="O1178" s="2">
        <f t="shared" si="608"/>
        <v>597.17200000000003</v>
      </c>
      <c r="P1178" s="2">
        <f t="shared" si="609"/>
        <v>728.78899999999999</v>
      </c>
      <c r="Q1178" s="2">
        <f t="shared" si="610"/>
        <v>597.17200000000003</v>
      </c>
      <c r="R1178" s="2">
        <f t="shared" ref="R1178:R1241" si="616">IF(E1178&lt;=P1178,P1178,Q1178)</f>
        <v>728.78899999999999</v>
      </c>
      <c r="S1178" s="2">
        <f t="shared" si="612"/>
        <v>759.68933333333337</v>
      </c>
      <c r="T1178" s="2">
        <f t="shared" si="613"/>
        <v>584.67066666666676</v>
      </c>
      <c r="U1178" s="2">
        <f t="shared" ref="U1178:U1241" si="617">IF(OR(S1178&lt;U1177,$E1177&gt;U1177),S1178,U1177)</f>
        <v>751.298</v>
      </c>
      <c r="V1178" s="2">
        <f t="shared" ref="V1178:V1241" si="618">IF(OR(T1178&gt;V1177,$E1177&lt;V1177),T1178,V1177)</f>
        <v>584.67066666666676</v>
      </c>
      <c r="W1178" s="2">
        <f t="shared" ref="W1178:W1241" si="619">IF($E1178&lt;=U1178,U1178,V1178)</f>
        <v>751.298</v>
      </c>
      <c r="X1178" t="b">
        <f t="shared" ref="X1178:X1241" si="620">E1178&gt;H1178</f>
        <v>1</v>
      </c>
      <c r="Y1178" t="b">
        <f t="shared" ref="Y1178:Y1241" si="621">C1178&gt;MAX(C1163:C1177)</f>
        <v>0</v>
      </c>
      <c r="Z1178" t="b">
        <f t="shared" ref="Z1178:Z1241" si="622">E1178&gt;R1178</f>
        <v>0</v>
      </c>
      <c r="AA1178" t="b">
        <f t="shared" ref="AA1178:AA1241" si="623">E1178&gt;W1178</f>
        <v>0</v>
      </c>
      <c r="AB1178" s="3">
        <f t="shared" si="604"/>
        <v>-22.509000000000015</v>
      </c>
      <c r="AC1178" t="b">
        <f t="shared" si="614"/>
        <v>0</v>
      </c>
      <c r="AD1178" s="4"/>
      <c r="AE1178" s="3" t="b">
        <f t="shared" si="605"/>
        <v>0</v>
      </c>
      <c r="AF1178" s="3" t="b">
        <f t="shared" ref="AF1178:AF1241" si="624">AND(X1178,Y1178,Z1178,AA1178,AE1178)</f>
        <v>0</v>
      </c>
      <c r="AG1178" s="3" t="b">
        <f t="shared" ref="AG1178:AG1241" si="625">E1178&lt;H1178</f>
        <v>0</v>
      </c>
      <c r="AH1178" s="3" t="b">
        <f t="shared" ref="AH1178:AH1241" si="626">D1178&lt;MIN(D1163:D1177)</f>
        <v>0</v>
      </c>
      <c r="AI1178" s="3" t="b">
        <f t="shared" ref="AI1178:AI1241" si="627">E1178&lt;R1178</f>
        <v>1</v>
      </c>
      <c r="AJ1178" s="3" t="b">
        <f t="shared" ref="AJ1178:AJ1241" si="628">E1178&lt;W1178</f>
        <v>1</v>
      </c>
      <c r="AK1178" s="3">
        <f t="shared" si="598"/>
        <v>-22.509000000000015</v>
      </c>
      <c r="AL1178" s="3" t="b">
        <f t="shared" si="615"/>
        <v>0</v>
      </c>
      <c r="AM1178" s="3" t="b">
        <f t="shared" si="606"/>
        <v>0</v>
      </c>
      <c r="AN1178" s="3" t="b">
        <f t="shared" ref="AN1178:AN1241" si="629">AND(AF1178,AG1178,AH1178,AI1178,AM1178)</f>
        <v>0</v>
      </c>
      <c r="AO1178" s="3">
        <f t="shared" ref="AO1178:AO1241" si="630">IF(AF1178,1,IF(AN1178,-1,0))</f>
        <v>0</v>
      </c>
    </row>
    <row r="1179" spans="1:41" x14ac:dyDescent="0.2">
      <c r="A1179">
        <v>20160718</v>
      </c>
      <c r="B1179">
        <v>679.81</v>
      </c>
      <c r="C1179">
        <v>681.55</v>
      </c>
      <c r="D1179">
        <v>668.63</v>
      </c>
      <c r="E1179">
        <v>673.11</v>
      </c>
      <c r="F1179" s="3">
        <v>69465000</v>
      </c>
      <c r="G1179">
        <v>10716800000</v>
      </c>
      <c r="H1179">
        <f t="shared" si="599"/>
        <v>559.09033333333343</v>
      </c>
      <c r="I1179" s="1">
        <f t="shared" si="601"/>
        <v>12.919999999999959</v>
      </c>
      <c r="J1179" s="1">
        <f t="shared" si="602"/>
        <v>2.0899999999999181</v>
      </c>
      <c r="K1179" s="1">
        <f t="shared" si="603"/>
        <v>10.830000000000041</v>
      </c>
      <c r="L1179" s="1">
        <f t="shared" si="600"/>
        <v>12.919999999999959</v>
      </c>
      <c r="M1179" s="1">
        <f t="shared" si="611"/>
        <v>24.615999999999993</v>
      </c>
      <c r="N1179" s="2">
        <f t="shared" si="607"/>
        <v>748.93799999999987</v>
      </c>
      <c r="O1179" s="2">
        <f t="shared" si="608"/>
        <v>601.24199999999996</v>
      </c>
      <c r="P1179" s="2">
        <f t="shared" si="609"/>
        <v>728.78899999999999</v>
      </c>
      <c r="Q1179" s="2">
        <f t="shared" si="610"/>
        <v>601.24199999999996</v>
      </c>
      <c r="R1179" s="2">
        <f t="shared" si="616"/>
        <v>728.78899999999999</v>
      </c>
      <c r="S1179" s="2">
        <f t="shared" si="612"/>
        <v>761.24599999999987</v>
      </c>
      <c r="T1179" s="2">
        <f t="shared" si="613"/>
        <v>588.93399999999997</v>
      </c>
      <c r="U1179" s="2">
        <f t="shared" si="617"/>
        <v>751.298</v>
      </c>
      <c r="V1179" s="2">
        <f t="shared" si="618"/>
        <v>588.93399999999997</v>
      </c>
      <c r="W1179" s="2">
        <f t="shared" si="619"/>
        <v>751.298</v>
      </c>
      <c r="X1179" t="b">
        <f t="shared" si="620"/>
        <v>1</v>
      </c>
      <c r="Y1179" t="b">
        <f t="shared" si="621"/>
        <v>0</v>
      </c>
      <c r="Z1179" t="b">
        <f t="shared" si="622"/>
        <v>0</v>
      </c>
      <c r="AA1179" t="b">
        <f t="shared" si="623"/>
        <v>0</v>
      </c>
      <c r="AB1179" s="3">
        <f t="shared" si="604"/>
        <v>-22.509000000000015</v>
      </c>
      <c r="AC1179" t="b">
        <f t="shared" si="614"/>
        <v>0</v>
      </c>
      <c r="AD1179" s="4"/>
      <c r="AE1179" s="3" t="b">
        <f t="shared" si="605"/>
        <v>0</v>
      </c>
      <c r="AF1179" s="3" t="b">
        <f t="shared" si="624"/>
        <v>0</v>
      </c>
      <c r="AG1179" s="3" t="b">
        <f t="shared" si="625"/>
        <v>0</v>
      </c>
      <c r="AH1179" s="3" t="b">
        <f t="shared" si="626"/>
        <v>0</v>
      </c>
      <c r="AI1179" s="3" t="b">
        <f t="shared" si="627"/>
        <v>1</v>
      </c>
      <c r="AJ1179" s="3" t="b">
        <f t="shared" si="628"/>
        <v>1</v>
      </c>
      <c r="AK1179" s="3">
        <f t="shared" ref="AK1179:AK1242" si="631">$R1179-$W1179</f>
        <v>-22.509000000000015</v>
      </c>
      <c r="AL1179" s="3" t="b">
        <f t="shared" si="615"/>
        <v>0</v>
      </c>
      <c r="AM1179" s="3" t="b">
        <f t="shared" si="606"/>
        <v>0</v>
      </c>
      <c r="AN1179" s="3" t="b">
        <f t="shared" si="629"/>
        <v>0</v>
      </c>
      <c r="AO1179" s="3">
        <f t="shared" si="630"/>
        <v>0</v>
      </c>
    </row>
    <row r="1180" spans="1:41" x14ac:dyDescent="0.2">
      <c r="A1180">
        <v>20160719</v>
      </c>
      <c r="B1180">
        <v>672.74</v>
      </c>
      <c r="C1180">
        <v>673.28</v>
      </c>
      <c r="D1180">
        <v>667.63</v>
      </c>
      <c r="E1180">
        <v>672.86</v>
      </c>
      <c r="F1180" s="3">
        <v>61203300</v>
      </c>
      <c r="G1180">
        <v>10606500000</v>
      </c>
      <c r="H1180">
        <f t="shared" si="599"/>
        <v>561.73033333333342</v>
      </c>
      <c r="I1180" s="1">
        <f t="shared" si="601"/>
        <v>5.6499999999999773</v>
      </c>
      <c r="J1180" s="1">
        <f t="shared" si="602"/>
        <v>0.16999999999995907</v>
      </c>
      <c r="K1180" s="1">
        <f t="shared" si="603"/>
        <v>5.4800000000000182</v>
      </c>
      <c r="L1180" s="1">
        <f t="shared" si="600"/>
        <v>5.6499999999999773</v>
      </c>
      <c r="M1180" s="1">
        <f t="shared" si="611"/>
        <v>21.746666666666655</v>
      </c>
      <c r="N1180" s="2">
        <f t="shared" si="607"/>
        <v>735.69499999999994</v>
      </c>
      <c r="O1180" s="2">
        <f t="shared" si="608"/>
        <v>605.21499999999992</v>
      </c>
      <c r="P1180" s="2">
        <f t="shared" si="609"/>
        <v>728.78899999999999</v>
      </c>
      <c r="Q1180" s="2">
        <f t="shared" si="610"/>
        <v>605.21499999999992</v>
      </c>
      <c r="R1180" s="2">
        <f t="shared" si="616"/>
        <v>728.78899999999999</v>
      </c>
      <c r="S1180" s="2">
        <f t="shared" si="612"/>
        <v>746.56833333333316</v>
      </c>
      <c r="T1180" s="2">
        <f t="shared" si="613"/>
        <v>594.3416666666667</v>
      </c>
      <c r="U1180" s="2">
        <f t="shared" si="617"/>
        <v>746.56833333333316</v>
      </c>
      <c r="V1180" s="2">
        <f t="shared" si="618"/>
        <v>594.3416666666667</v>
      </c>
      <c r="W1180" s="2">
        <f t="shared" si="619"/>
        <v>746.56833333333316</v>
      </c>
      <c r="X1180" t="b">
        <f t="shared" si="620"/>
        <v>1</v>
      </c>
      <c r="Y1180" t="b">
        <f t="shared" si="621"/>
        <v>0</v>
      </c>
      <c r="Z1180" t="b">
        <f t="shared" si="622"/>
        <v>0</v>
      </c>
      <c r="AA1180" t="b">
        <f t="shared" si="623"/>
        <v>0</v>
      </c>
      <c r="AB1180" s="3">
        <f t="shared" si="604"/>
        <v>-17.77933333333317</v>
      </c>
      <c r="AC1180" t="b">
        <f t="shared" si="614"/>
        <v>0</v>
      </c>
      <c r="AD1180" s="4"/>
      <c r="AE1180" s="3" t="b">
        <f t="shared" si="605"/>
        <v>0</v>
      </c>
      <c r="AF1180" s="3" t="b">
        <f t="shared" si="624"/>
        <v>0</v>
      </c>
      <c r="AG1180" s="3" t="b">
        <f t="shared" si="625"/>
        <v>0</v>
      </c>
      <c r="AH1180" s="3" t="b">
        <f t="shared" si="626"/>
        <v>0</v>
      </c>
      <c r="AI1180" s="3" t="b">
        <f t="shared" si="627"/>
        <v>1</v>
      </c>
      <c r="AJ1180" s="3" t="b">
        <f t="shared" si="628"/>
        <v>1</v>
      </c>
      <c r="AK1180" s="3">
        <f t="shared" si="631"/>
        <v>-17.77933333333317</v>
      </c>
      <c r="AL1180" s="3" t="b">
        <f t="shared" si="615"/>
        <v>0</v>
      </c>
      <c r="AM1180" s="3" t="b">
        <f t="shared" si="606"/>
        <v>0</v>
      </c>
      <c r="AN1180" s="3" t="b">
        <f t="shared" si="629"/>
        <v>0</v>
      </c>
      <c r="AO1180" s="3">
        <f t="shared" si="630"/>
        <v>0</v>
      </c>
    </row>
    <row r="1181" spans="1:41" x14ac:dyDescent="0.2">
      <c r="A1181">
        <v>20160720</v>
      </c>
      <c r="B1181">
        <v>672.81</v>
      </c>
      <c r="C1181">
        <v>672.93</v>
      </c>
      <c r="D1181">
        <v>663.36</v>
      </c>
      <c r="E1181">
        <v>665.68</v>
      </c>
      <c r="F1181" s="3">
        <v>94636400</v>
      </c>
      <c r="G1181">
        <v>10608600000</v>
      </c>
      <c r="H1181">
        <f t="shared" ref="H1181:H1244" si="632">SUM(E1091:E1180)/90</f>
        <v>564.30222222222233</v>
      </c>
      <c r="I1181" s="1">
        <f t="shared" si="601"/>
        <v>9.5699999999999363</v>
      </c>
      <c r="J1181" s="1">
        <f t="shared" si="602"/>
        <v>6.9999999999936335E-2</v>
      </c>
      <c r="K1181" s="1">
        <f t="shared" si="603"/>
        <v>9.5</v>
      </c>
      <c r="L1181" s="1">
        <f t="shared" si="600"/>
        <v>9.5699999999999363</v>
      </c>
      <c r="M1181" s="1">
        <f t="shared" si="611"/>
        <v>19.91333333333332</v>
      </c>
      <c r="N1181" s="2">
        <f t="shared" si="607"/>
        <v>727.88499999999999</v>
      </c>
      <c r="O1181" s="2">
        <f t="shared" si="608"/>
        <v>608.40499999999997</v>
      </c>
      <c r="P1181" s="2">
        <f t="shared" si="609"/>
        <v>727.88499999999999</v>
      </c>
      <c r="Q1181" s="2">
        <f t="shared" si="610"/>
        <v>608.40499999999997</v>
      </c>
      <c r="R1181" s="2">
        <f t="shared" si="616"/>
        <v>727.88499999999999</v>
      </c>
      <c r="S1181" s="2">
        <f t="shared" si="612"/>
        <v>737.84166666666658</v>
      </c>
      <c r="T1181" s="2">
        <f t="shared" si="613"/>
        <v>598.44833333333338</v>
      </c>
      <c r="U1181" s="2">
        <f t="shared" si="617"/>
        <v>737.84166666666658</v>
      </c>
      <c r="V1181" s="2">
        <f t="shared" si="618"/>
        <v>598.44833333333338</v>
      </c>
      <c r="W1181" s="2">
        <f t="shared" si="619"/>
        <v>737.84166666666658</v>
      </c>
      <c r="X1181" t="b">
        <f t="shared" si="620"/>
        <v>1</v>
      </c>
      <c r="Y1181" t="b">
        <f t="shared" si="621"/>
        <v>0</v>
      </c>
      <c r="Z1181" t="b">
        <f t="shared" si="622"/>
        <v>0</v>
      </c>
      <c r="AA1181" t="b">
        <f t="shared" si="623"/>
        <v>0</v>
      </c>
      <c r="AB1181" s="3">
        <f t="shared" si="604"/>
        <v>-9.9566666666665924</v>
      </c>
      <c r="AC1181" t="b">
        <f t="shared" si="614"/>
        <v>0</v>
      </c>
      <c r="AD1181" s="4"/>
      <c r="AE1181" s="3" t="b">
        <f t="shared" si="605"/>
        <v>0</v>
      </c>
      <c r="AF1181" s="3" t="b">
        <f t="shared" si="624"/>
        <v>0</v>
      </c>
      <c r="AG1181" s="3" t="b">
        <f t="shared" si="625"/>
        <v>0</v>
      </c>
      <c r="AH1181" s="3" t="b">
        <f t="shared" si="626"/>
        <v>0</v>
      </c>
      <c r="AI1181" s="3" t="b">
        <f t="shared" si="627"/>
        <v>1</v>
      </c>
      <c r="AJ1181" s="3" t="b">
        <f t="shared" si="628"/>
        <v>1</v>
      </c>
      <c r="AK1181" s="3">
        <f t="shared" si="631"/>
        <v>-9.9566666666665924</v>
      </c>
      <c r="AL1181" s="3" t="b">
        <f t="shared" si="615"/>
        <v>0</v>
      </c>
      <c r="AM1181" s="3" t="b">
        <f t="shared" si="606"/>
        <v>0</v>
      </c>
      <c r="AN1181" s="3" t="b">
        <f t="shared" si="629"/>
        <v>0</v>
      </c>
      <c r="AO1181" s="3">
        <f t="shared" si="630"/>
        <v>0</v>
      </c>
    </row>
    <row r="1182" spans="1:41" x14ac:dyDescent="0.2">
      <c r="A1182">
        <v>20160721</v>
      </c>
      <c r="B1182">
        <v>665.23</v>
      </c>
      <c r="C1182">
        <v>666.22</v>
      </c>
      <c r="D1182">
        <v>660.41</v>
      </c>
      <c r="E1182">
        <v>665.01</v>
      </c>
      <c r="F1182" s="3">
        <v>60491800</v>
      </c>
      <c r="G1182">
        <v>10490300000</v>
      </c>
      <c r="H1182">
        <f t="shared" si="632"/>
        <v>566.70500000000004</v>
      </c>
      <c r="I1182" s="1">
        <f t="shared" si="601"/>
        <v>5.8100000000000591</v>
      </c>
      <c r="J1182" s="1">
        <f t="shared" si="602"/>
        <v>0.54000000000007731</v>
      </c>
      <c r="K1182" s="1">
        <f t="shared" si="603"/>
        <v>5.2699999999999818</v>
      </c>
      <c r="L1182" s="1">
        <f t="shared" si="600"/>
        <v>5.8100000000000591</v>
      </c>
      <c r="M1182" s="1">
        <f t="shared" si="611"/>
        <v>19.311999999999991</v>
      </c>
      <c r="N1182" s="2">
        <f t="shared" si="607"/>
        <v>721.25099999999998</v>
      </c>
      <c r="O1182" s="2">
        <f t="shared" si="608"/>
        <v>605.37900000000013</v>
      </c>
      <c r="P1182" s="2">
        <f t="shared" si="609"/>
        <v>721.25099999999998</v>
      </c>
      <c r="Q1182" s="2">
        <f t="shared" si="610"/>
        <v>608.40499999999997</v>
      </c>
      <c r="R1182" s="2">
        <f t="shared" si="616"/>
        <v>721.25099999999998</v>
      </c>
      <c r="S1182" s="2">
        <f t="shared" si="612"/>
        <v>730.90700000000004</v>
      </c>
      <c r="T1182" s="2">
        <f t="shared" si="613"/>
        <v>595.72300000000007</v>
      </c>
      <c r="U1182" s="2">
        <f t="shared" si="617"/>
        <v>730.90700000000004</v>
      </c>
      <c r="V1182" s="2">
        <f t="shared" si="618"/>
        <v>598.44833333333338</v>
      </c>
      <c r="W1182" s="2">
        <f t="shared" si="619"/>
        <v>730.90700000000004</v>
      </c>
      <c r="X1182" t="b">
        <f t="shared" si="620"/>
        <v>1</v>
      </c>
      <c r="Y1182" t="b">
        <f t="shared" si="621"/>
        <v>0</v>
      </c>
      <c r="Z1182" t="b">
        <f t="shared" si="622"/>
        <v>0</v>
      </c>
      <c r="AA1182" t="b">
        <f t="shared" si="623"/>
        <v>0</v>
      </c>
      <c r="AB1182" s="3">
        <f t="shared" si="604"/>
        <v>-9.6560000000000628</v>
      </c>
      <c r="AC1182" t="b">
        <f t="shared" si="614"/>
        <v>0</v>
      </c>
      <c r="AD1182" s="4"/>
      <c r="AE1182" s="3" t="b">
        <f t="shared" si="605"/>
        <v>0</v>
      </c>
      <c r="AF1182" s="3" t="b">
        <f t="shared" si="624"/>
        <v>0</v>
      </c>
      <c r="AG1182" s="3" t="b">
        <f t="shared" si="625"/>
        <v>0</v>
      </c>
      <c r="AH1182" s="3" t="b">
        <f t="shared" si="626"/>
        <v>0</v>
      </c>
      <c r="AI1182" s="3" t="b">
        <f t="shared" si="627"/>
        <v>1</v>
      </c>
      <c r="AJ1182" s="3" t="b">
        <f t="shared" si="628"/>
        <v>1</v>
      </c>
      <c r="AK1182" s="3">
        <f t="shared" si="631"/>
        <v>-9.6560000000000628</v>
      </c>
      <c r="AL1182" s="3" t="b">
        <f t="shared" si="615"/>
        <v>0</v>
      </c>
      <c r="AM1182" s="3" t="b">
        <f t="shared" si="606"/>
        <v>0</v>
      </c>
      <c r="AN1182" s="3" t="b">
        <f t="shared" si="629"/>
        <v>0</v>
      </c>
      <c r="AO1182" s="3">
        <f t="shared" si="630"/>
        <v>0</v>
      </c>
    </row>
    <row r="1183" spans="1:41" x14ac:dyDescent="0.2">
      <c r="A1183">
        <v>20160722</v>
      </c>
      <c r="B1183">
        <v>664.92</v>
      </c>
      <c r="C1183">
        <v>666.58</v>
      </c>
      <c r="D1183">
        <v>646.72</v>
      </c>
      <c r="E1183">
        <v>650.62</v>
      </c>
      <c r="F1183" s="3">
        <v>134169000</v>
      </c>
      <c r="G1183">
        <v>10486600000</v>
      </c>
      <c r="H1183">
        <f t="shared" si="632"/>
        <v>569.14133333333348</v>
      </c>
      <c r="I1183" s="1">
        <f t="shared" si="601"/>
        <v>19.860000000000014</v>
      </c>
      <c r="J1183" s="1">
        <f t="shared" si="602"/>
        <v>1.57000000000005</v>
      </c>
      <c r="K1183" s="1">
        <f t="shared" si="603"/>
        <v>18.289999999999964</v>
      </c>
      <c r="L1183" s="1">
        <f t="shared" si="600"/>
        <v>19.860000000000014</v>
      </c>
      <c r="M1183" s="1">
        <f t="shared" si="611"/>
        <v>18.93399999999999</v>
      </c>
      <c r="N1183" s="2">
        <f t="shared" si="607"/>
        <v>713.45200000000011</v>
      </c>
      <c r="O1183" s="2">
        <f t="shared" si="608"/>
        <v>599.84800000000007</v>
      </c>
      <c r="P1183" s="2">
        <f t="shared" si="609"/>
        <v>713.45200000000011</v>
      </c>
      <c r="Q1183" s="2">
        <f t="shared" si="610"/>
        <v>608.40499999999997</v>
      </c>
      <c r="R1183" s="2">
        <f t="shared" si="616"/>
        <v>713.45200000000011</v>
      </c>
      <c r="S1183" s="2">
        <f t="shared" si="612"/>
        <v>722.9190000000001</v>
      </c>
      <c r="T1183" s="2">
        <f t="shared" si="613"/>
        <v>590.38100000000009</v>
      </c>
      <c r="U1183" s="2">
        <f t="shared" si="617"/>
        <v>722.9190000000001</v>
      </c>
      <c r="V1183" s="2">
        <f t="shared" si="618"/>
        <v>598.44833333333338</v>
      </c>
      <c r="W1183" s="2">
        <f t="shared" si="619"/>
        <v>722.9190000000001</v>
      </c>
      <c r="X1183" t="b">
        <f t="shared" si="620"/>
        <v>1</v>
      </c>
      <c r="Y1183" t="b">
        <f t="shared" si="621"/>
        <v>0</v>
      </c>
      <c r="Z1183" t="b">
        <f t="shared" si="622"/>
        <v>0</v>
      </c>
      <c r="AA1183" t="b">
        <f t="shared" si="623"/>
        <v>0</v>
      </c>
      <c r="AB1183" s="3">
        <f t="shared" si="604"/>
        <v>-9.4669999999999845</v>
      </c>
      <c r="AC1183" t="b">
        <f t="shared" si="614"/>
        <v>0</v>
      </c>
      <c r="AD1183" s="4"/>
      <c r="AE1183" s="3" t="b">
        <f t="shared" si="605"/>
        <v>0</v>
      </c>
      <c r="AF1183" s="3" t="b">
        <f t="shared" si="624"/>
        <v>0</v>
      </c>
      <c r="AG1183" s="3" t="b">
        <f t="shared" si="625"/>
        <v>0</v>
      </c>
      <c r="AH1183" s="3" t="b">
        <f t="shared" si="626"/>
        <v>0</v>
      </c>
      <c r="AI1183" s="3" t="b">
        <f t="shared" si="627"/>
        <v>1</v>
      </c>
      <c r="AJ1183" s="3" t="b">
        <f t="shared" si="628"/>
        <v>1</v>
      </c>
      <c r="AK1183" s="3">
        <f t="shared" si="631"/>
        <v>-9.4669999999999845</v>
      </c>
      <c r="AL1183" s="3" t="b">
        <f t="shared" si="615"/>
        <v>0</v>
      </c>
      <c r="AM1183" s="3" t="b">
        <f t="shared" si="606"/>
        <v>0</v>
      </c>
      <c r="AN1183" s="3" t="b">
        <f t="shared" si="629"/>
        <v>0</v>
      </c>
      <c r="AO1183" s="3">
        <f t="shared" si="630"/>
        <v>0</v>
      </c>
    </row>
    <row r="1184" spans="1:41" x14ac:dyDescent="0.2">
      <c r="A1184">
        <v>20160723</v>
      </c>
      <c r="B1184">
        <v>650.73</v>
      </c>
      <c r="C1184">
        <v>656.37</v>
      </c>
      <c r="D1184">
        <v>648.52</v>
      </c>
      <c r="E1184">
        <v>655.56</v>
      </c>
      <c r="F1184" s="3">
        <v>69532200</v>
      </c>
      <c r="G1184">
        <v>10263700000</v>
      </c>
      <c r="H1184">
        <f t="shared" si="632"/>
        <v>571.36733333333348</v>
      </c>
      <c r="I1184" s="1">
        <f t="shared" si="601"/>
        <v>7.8500000000000227</v>
      </c>
      <c r="J1184" s="1">
        <f t="shared" si="602"/>
        <v>5.75</v>
      </c>
      <c r="K1184" s="1">
        <f t="shared" si="603"/>
        <v>2.1000000000000227</v>
      </c>
      <c r="L1184" s="1">
        <f t="shared" ref="L1184:L1247" si="633">MAX(I1184:K1184)</f>
        <v>7.8500000000000227</v>
      </c>
      <c r="M1184" s="1">
        <f t="shared" si="611"/>
        <v>15.551333333333332</v>
      </c>
      <c r="N1184" s="2">
        <f t="shared" si="607"/>
        <v>699.09899999999993</v>
      </c>
      <c r="O1184" s="2">
        <f t="shared" si="608"/>
        <v>605.79099999999994</v>
      </c>
      <c r="P1184" s="2">
        <f t="shared" si="609"/>
        <v>699.09899999999993</v>
      </c>
      <c r="Q1184" s="2">
        <f t="shared" si="610"/>
        <v>608.40499999999997</v>
      </c>
      <c r="R1184" s="2">
        <f t="shared" si="616"/>
        <v>699.09899999999993</v>
      </c>
      <c r="S1184" s="2">
        <f t="shared" si="612"/>
        <v>706.8746666666666</v>
      </c>
      <c r="T1184" s="2">
        <f t="shared" si="613"/>
        <v>598.01533333333327</v>
      </c>
      <c r="U1184" s="2">
        <f t="shared" si="617"/>
        <v>706.8746666666666</v>
      </c>
      <c r="V1184" s="2">
        <f t="shared" si="618"/>
        <v>598.44833333333338</v>
      </c>
      <c r="W1184" s="2">
        <f t="shared" si="619"/>
        <v>706.8746666666666</v>
      </c>
      <c r="X1184" t="b">
        <f t="shared" si="620"/>
        <v>1</v>
      </c>
      <c r="Y1184" t="b">
        <f t="shared" si="621"/>
        <v>0</v>
      </c>
      <c r="Z1184" t="b">
        <f t="shared" si="622"/>
        <v>0</v>
      </c>
      <c r="AA1184" t="b">
        <f t="shared" si="623"/>
        <v>0</v>
      </c>
      <c r="AB1184" s="3">
        <f t="shared" si="604"/>
        <v>-7.7756666666666661</v>
      </c>
      <c r="AC1184" t="b">
        <f t="shared" si="614"/>
        <v>0</v>
      </c>
      <c r="AD1184" s="4"/>
      <c r="AE1184" s="3" t="b">
        <f t="shared" si="605"/>
        <v>0</v>
      </c>
      <c r="AF1184" s="3" t="b">
        <f t="shared" si="624"/>
        <v>0</v>
      </c>
      <c r="AG1184" s="3" t="b">
        <f t="shared" si="625"/>
        <v>0</v>
      </c>
      <c r="AH1184" s="3" t="b">
        <f t="shared" si="626"/>
        <v>0</v>
      </c>
      <c r="AI1184" s="3" t="b">
        <f t="shared" si="627"/>
        <v>1</v>
      </c>
      <c r="AJ1184" s="3" t="b">
        <f t="shared" si="628"/>
        <v>1</v>
      </c>
      <c r="AK1184" s="3">
        <f t="shared" si="631"/>
        <v>-7.7756666666666661</v>
      </c>
      <c r="AL1184" s="3" t="b">
        <f t="shared" si="615"/>
        <v>0</v>
      </c>
      <c r="AM1184" s="3" t="b">
        <f t="shared" si="606"/>
        <v>0</v>
      </c>
      <c r="AN1184" s="3" t="b">
        <f t="shared" si="629"/>
        <v>0</v>
      </c>
      <c r="AO1184" s="3">
        <f t="shared" si="630"/>
        <v>0</v>
      </c>
    </row>
    <row r="1185" spans="1:41" x14ac:dyDescent="0.2">
      <c r="A1185">
        <v>20160724</v>
      </c>
      <c r="B1185">
        <v>655.41</v>
      </c>
      <c r="C1185">
        <v>663.11</v>
      </c>
      <c r="D1185">
        <v>652.79</v>
      </c>
      <c r="E1185">
        <v>661.28</v>
      </c>
      <c r="F1185" s="3">
        <v>118184000</v>
      </c>
      <c r="G1185">
        <v>10338600000</v>
      </c>
      <c r="H1185">
        <f t="shared" si="632"/>
        <v>573.55622222222223</v>
      </c>
      <c r="I1185" s="1">
        <f t="shared" si="601"/>
        <v>10.32000000000005</v>
      </c>
      <c r="J1185" s="1">
        <f t="shared" si="602"/>
        <v>7.5500000000000682</v>
      </c>
      <c r="K1185" s="1">
        <f t="shared" si="603"/>
        <v>2.7699999999999818</v>
      </c>
      <c r="L1185" s="1">
        <f t="shared" si="633"/>
        <v>10.32000000000005</v>
      </c>
      <c r="M1185" s="1">
        <f t="shared" si="611"/>
        <v>14.058666666666666</v>
      </c>
      <c r="N1185" s="2">
        <f t="shared" si="607"/>
        <v>700.12600000000009</v>
      </c>
      <c r="O1185" s="2">
        <f t="shared" si="608"/>
        <v>615.774</v>
      </c>
      <c r="P1185" s="2">
        <f t="shared" si="609"/>
        <v>699.09899999999993</v>
      </c>
      <c r="Q1185" s="2">
        <f t="shared" si="610"/>
        <v>615.774</v>
      </c>
      <c r="R1185" s="2">
        <f t="shared" si="616"/>
        <v>699.09899999999993</v>
      </c>
      <c r="S1185" s="2">
        <f t="shared" si="612"/>
        <v>707.15533333333337</v>
      </c>
      <c r="T1185" s="2">
        <f t="shared" si="613"/>
        <v>608.74466666666672</v>
      </c>
      <c r="U1185" s="2">
        <f t="shared" si="617"/>
        <v>706.8746666666666</v>
      </c>
      <c r="V1185" s="2">
        <f t="shared" si="618"/>
        <v>608.74466666666672</v>
      </c>
      <c r="W1185" s="2">
        <f t="shared" si="619"/>
        <v>706.8746666666666</v>
      </c>
      <c r="X1185" t="b">
        <f t="shared" si="620"/>
        <v>1</v>
      </c>
      <c r="Y1185" t="b">
        <f t="shared" si="621"/>
        <v>0</v>
      </c>
      <c r="Z1185" t="b">
        <f t="shared" si="622"/>
        <v>0</v>
      </c>
      <c r="AA1185" t="b">
        <f t="shared" si="623"/>
        <v>0</v>
      </c>
      <c r="AB1185" s="3">
        <f t="shared" si="604"/>
        <v>-7.7756666666666661</v>
      </c>
      <c r="AC1185" t="b">
        <f t="shared" si="614"/>
        <v>0</v>
      </c>
      <c r="AD1185" s="4"/>
      <c r="AE1185" s="3" t="b">
        <f t="shared" si="605"/>
        <v>0</v>
      </c>
      <c r="AF1185" s="3" t="b">
        <f t="shared" si="624"/>
        <v>0</v>
      </c>
      <c r="AG1185" s="3" t="b">
        <f t="shared" si="625"/>
        <v>0</v>
      </c>
      <c r="AH1185" s="3" t="b">
        <f t="shared" si="626"/>
        <v>0</v>
      </c>
      <c r="AI1185" s="3" t="b">
        <f t="shared" si="627"/>
        <v>1</v>
      </c>
      <c r="AJ1185" s="3" t="b">
        <f t="shared" si="628"/>
        <v>1</v>
      </c>
      <c r="AK1185" s="3">
        <f t="shared" si="631"/>
        <v>-7.7756666666666661</v>
      </c>
      <c r="AL1185" s="3" t="b">
        <f t="shared" si="615"/>
        <v>0</v>
      </c>
      <c r="AM1185" s="3" t="b">
        <f t="shared" si="606"/>
        <v>0</v>
      </c>
      <c r="AN1185" s="3" t="b">
        <f t="shared" si="629"/>
        <v>0</v>
      </c>
      <c r="AO1185" s="3">
        <f t="shared" si="630"/>
        <v>0</v>
      </c>
    </row>
    <row r="1186" spans="1:41" x14ac:dyDescent="0.2">
      <c r="A1186">
        <v>20160725</v>
      </c>
      <c r="B1186">
        <v>661.26</v>
      </c>
      <c r="C1186">
        <v>661.83</v>
      </c>
      <c r="D1186">
        <v>653.39</v>
      </c>
      <c r="E1186">
        <v>654.1</v>
      </c>
      <c r="F1186" s="3">
        <v>78176500</v>
      </c>
      <c r="G1186">
        <v>10431900000</v>
      </c>
      <c r="H1186">
        <f t="shared" si="632"/>
        <v>575.77677777777774</v>
      </c>
      <c r="I1186" s="1">
        <f t="shared" si="601"/>
        <v>8.4400000000000546</v>
      </c>
      <c r="J1186" s="1">
        <f t="shared" si="602"/>
        <v>0.55000000000006821</v>
      </c>
      <c r="K1186" s="1">
        <f t="shared" si="603"/>
        <v>7.8899999999999864</v>
      </c>
      <c r="L1186" s="1">
        <f t="shared" si="633"/>
        <v>8.4400000000000546</v>
      </c>
      <c r="M1186" s="1">
        <f t="shared" si="611"/>
        <v>12.53866666666667</v>
      </c>
      <c r="N1186" s="2">
        <f t="shared" si="607"/>
        <v>695.226</v>
      </c>
      <c r="O1186" s="2">
        <f t="shared" si="608"/>
        <v>619.99400000000003</v>
      </c>
      <c r="P1186" s="2">
        <f t="shared" si="609"/>
        <v>695.226</v>
      </c>
      <c r="Q1186" s="2">
        <f t="shared" si="610"/>
        <v>619.99400000000003</v>
      </c>
      <c r="R1186" s="2">
        <f t="shared" si="616"/>
        <v>695.226</v>
      </c>
      <c r="S1186" s="2">
        <f t="shared" si="612"/>
        <v>701.49533333333341</v>
      </c>
      <c r="T1186" s="2">
        <f t="shared" si="613"/>
        <v>613.72466666666662</v>
      </c>
      <c r="U1186" s="2">
        <f t="shared" si="617"/>
        <v>701.49533333333341</v>
      </c>
      <c r="V1186" s="2">
        <f t="shared" si="618"/>
        <v>613.72466666666662</v>
      </c>
      <c r="W1186" s="2">
        <f t="shared" si="619"/>
        <v>701.49533333333341</v>
      </c>
      <c r="X1186" t="b">
        <f t="shared" si="620"/>
        <v>1</v>
      </c>
      <c r="Y1186" t="b">
        <f t="shared" si="621"/>
        <v>0</v>
      </c>
      <c r="Z1186" t="b">
        <f t="shared" si="622"/>
        <v>0</v>
      </c>
      <c r="AA1186" t="b">
        <f t="shared" si="623"/>
        <v>0</v>
      </c>
      <c r="AB1186" s="3">
        <f t="shared" si="604"/>
        <v>-6.2693333333334067</v>
      </c>
      <c r="AC1186" t="b">
        <f t="shared" si="614"/>
        <v>0</v>
      </c>
      <c r="AD1186" s="4"/>
      <c r="AE1186" s="3" t="b">
        <f t="shared" si="605"/>
        <v>0</v>
      </c>
      <c r="AF1186" s="3" t="b">
        <f t="shared" si="624"/>
        <v>0</v>
      </c>
      <c r="AG1186" s="3" t="b">
        <f t="shared" si="625"/>
        <v>0</v>
      </c>
      <c r="AH1186" s="3" t="b">
        <f t="shared" si="626"/>
        <v>0</v>
      </c>
      <c r="AI1186" s="3" t="b">
        <f t="shared" si="627"/>
        <v>1</v>
      </c>
      <c r="AJ1186" s="3" t="b">
        <f t="shared" si="628"/>
        <v>1</v>
      </c>
      <c r="AK1186" s="3">
        <f t="shared" si="631"/>
        <v>-6.2693333333334067</v>
      </c>
      <c r="AL1186" s="3" t="b">
        <f t="shared" si="615"/>
        <v>0</v>
      </c>
      <c r="AM1186" s="3" t="b">
        <f t="shared" si="606"/>
        <v>0</v>
      </c>
      <c r="AN1186" s="3" t="b">
        <f t="shared" si="629"/>
        <v>0</v>
      </c>
      <c r="AO1186" s="3">
        <f t="shared" si="630"/>
        <v>0</v>
      </c>
    </row>
    <row r="1187" spans="1:41" x14ac:dyDescent="0.2">
      <c r="A1187">
        <v>20160726</v>
      </c>
      <c r="B1187">
        <v>654.23</v>
      </c>
      <c r="C1187">
        <v>656.23</v>
      </c>
      <c r="D1187">
        <v>645.88</v>
      </c>
      <c r="E1187">
        <v>651.78</v>
      </c>
      <c r="F1187" s="3">
        <v>225135000</v>
      </c>
      <c r="G1187">
        <v>10321900000</v>
      </c>
      <c r="H1187">
        <f t="shared" si="632"/>
        <v>577.86577777777779</v>
      </c>
      <c r="I1187" s="1">
        <f t="shared" si="601"/>
        <v>10.350000000000023</v>
      </c>
      <c r="J1187" s="1">
        <f t="shared" si="602"/>
        <v>2.1299999999999955</v>
      </c>
      <c r="K1187" s="1">
        <f t="shared" si="603"/>
        <v>8.2200000000000273</v>
      </c>
      <c r="L1187" s="1">
        <f t="shared" si="633"/>
        <v>10.350000000000023</v>
      </c>
      <c r="M1187" s="1">
        <f t="shared" si="611"/>
        <v>12.366000000000009</v>
      </c>
      <c r="N1187" s="2">
        <f t="shared" si="607"/>
        <v>688.15300000000013</v>
      </c>
      <c r="O1187" s="2">
        <f t="shared" si="608"/>
        <v>613.95699999999999</v>
      </c>
      <c r="P1187" s="2">
        <f t="shared" si="609"/>
        <v>688.15300000000013</v>
      </c>
      <c r="Q1187" s="2">
        <f t="shared" si="610"/>
        <v>619.99400000000003</v>
      </c>
      <c r="R1187" s="2">
        <f t="shared" si="616"/>
        <v>688.15300000000013</v>
      </c>
      <c r="S1187" s="2">
        <f t="shared" si="612"/>
        <v>694.33600000000013</v>
      </c>
      <c r="T1187" s="2">
        <f t="shared" si="613"/>
        <v>607.774</v>
      </c>
      <c r="U1187" s="2">
        <f t="shared" si="617"/>
        <v>694.33600000000013</v>
      </c>
      <c r="V1187" s="2">
        <f t="shared" si="618"/>
        <v>613.72466666666662</v>
      </c>
      <c r="W1187" s="2">
        <f t="shared" si="619"/>
        <v>694.33600000000013</v>
      </c>
      <c r="X1187" t="b">
        <f t="shared" si="620"/>
        <v>1</v>
      </c>
      <c r="Y1187" t="b">
        <f t="shared" si="621"/>
        <v>0</v>
      </c>
      <c r="Z1187" t="b">
        <f t="shared" si="622"/>
        <v>0</v>
      </c>
      <c r="AA1187" t="b">
        <f t="shared" si="623"/>
        <v>0</v>
      </c>
      <c r="AB1187" s="3">
        <f t="shared" si="604"/>
        <v>-6.1829999999999927</v>
      </c>
      <c r="AC1187" t="b">
        <f t="shared" si="614"/>
        <v>0</v>
      </c>
      <c r="AD1187" s="4"/>
      <c r="AE1187" s="3" t="b">
        <f t="shared" si="605"/>
        <v>0</v>
      </c>
      <c r="AF1187" s="3" t="b">
        <f t="shared" si="624"/>
        <v>0</v>
      </c>
      <c r="AG1187" s="3" t="b">
        <f t="shared" si="625"/>
        <v>0</v>
      </c>
      <c r="AH1187" s="3" t="b">
        <f t="shared" si="626"/>
        <v>0</v>
      </c>
      <c r="AI1187" s="3" t="b">
        <f t="shared" si="627"/>
        <v>1</v>
      </c>
      <c r="AJ1187" s="3" t="b">
        <f t="shared" si="628"/>
        <v>1</v>
      </c>
      <c r="AK1187" s="3">
        <f t="shared" si="631"/>
        <v>-6.1829999999999927</v>
      </c>
      <c r="AL1187" s="3" t="b">
        <f t="shared" si="615"/>
        <v>0</v>
      </c>
      <c r="AM1187" s="3" t="b">
        <f t="shared" si="606"/>
        <v>0</v>
      </c>
      <c r="AN1187" s="3" t="b">
        <f t="shared" si="629"/>
        <v>0</v>
      </c>
      <c r="AO1187" s="3">
        <f t="shared" si="630"/>
        <v>0</v>
      </c>
    </row>
    <row r="1188" spans="1:41" x14ac:dyDescent="0.2">
      <c r="A1188">
        <v>20160727</v>
      </c>
      <c r="B1188">
        <v>651.63</v>
      </c>
      <c r="C1188">
        <v>657.46</v>
      </c>
      <c r="D1188">
        <v>648.45000000000005</v>
      </c>
      <c r="E1188">
        <v>654.35</v>
      </c>
      <c r="F1188" s="3">
        <v>147461000</v>
      </c>
      <c r="G1188">
        <v>10281900000</v>
      </c>
      <c r="H1188">
        <f t="shared" si="632"/>
        <v>580.16677777777772</v>
      </c>
      <c r="I1188" s="1">
        <f t="shared" si="601"/>
        <v>9.0099999999999909</v>
      </c>
      <c r="J1188" s="1">
        <f t="shared" si="602"/>
        <v>5.6800000000000637</v>
      </c>
      <c r="K1188" s="1">
        <f t="shared" si="603"/>
        <v>3.3299999999999272</v>
      </c>
      <c r="L1188" s="1">
        <f t="shared" si="633"/>
        <v>9.0099999999999909</v>
      </c>
      <c r="M1188" s="1">
        <f t="shared" si="611"/>
        <v>12.079333333333345</v>
      </c>
      <c r="N1188" s="2">
        <f t="shared" si="607"/>
        <v>689.1930000000001</v>
      </c>
      <c r="O1188" s="2">
        <f t="shared" si="608"/>
        <v>616.71699999999998</v>
      </c>
      <c r="P1188" s="2">
        <f t="shared" si="609"/>
        <v>688.15300000000013</v>
      </c>
      <c r="Q1188" s="2">
        <f t="shared" si="610"/>
        <v>619.99400000000003</v>
      </c>
      <c r="R1188" s="2">
        <f t="shared" si="616"/>
        <v>688.15300000000013</v>
      </c>
      <c r="S1188" s="2">
        <f t="shared" si="612"/>
        <v>695.23266666666677</v>
      </c>
      <c r="T1188" s="2">
        <f t="shared" si="613"/>
        <v>610.67733333333331</v>
      </c>
      <c r="U1188" s="2">
        <f t="shared" si="617"/>
        <v>694.33600000000013</v>
      </c>
      <c r="V1188" s="2">
        <f t="shared" si="618"/>
        <v>613.72466666666662</v>
      </c>
      <c r="W1188" s="2">
        <f t="shared" si="619"/>
        <v>694.33600000000013</v>
      </c>
      <c r="X1188" t="b">
        <f t="shared" si="620"/>
        <v>1</v>
      </c>
      <c r="Y1188" t="b">
        <f t="shared" si="621"/>
        <v>0</v>
      </c>
      <c r="Z1188" t="b">
        <f t="shared" si="622"/>
        <v>0</v>
      </c>
      <c r="AA1188" t="b">
        <f t="shared" si="623"/>
        <v>0</v>
      </c>
      <c r="AB1188" s="3">
        <f t="shared" si="604"/>
        <v>-6.1829999999999927</v>
      </c>
      <c r="AC1188" t="b">
        <f t="shared" si="614"/>
        <v>0</v>
      </c>
      <c r="AD1188" s="4"/>
      <c r="AE1188" s="3" t="b">
        <f t="shared" si="605"/>
        <v>0</v>
      </c>
      <c r="AF1188" s="3" t="b">
        <f t="shared" si="624"/>
        <v>0</v>
      </c>
      <c r="AG1188" s="3" t="b">
        <f t="shared" si="625"/>
        <v>0</v>
      </c>
      <c r="AH1188" s="3" t="b">
        <f t="shared" si="626"/>
        <v>0</v>
      </c>
      <c r="AI1188" s="3" t="b">
        <f t="shared" si="627"/>
        <v>1</v>
      </c>
      <c r="AJ1188" s="3" t="b">
        <f t="shared" si="628"/>
        <v>1</v>
      </c>
      <c r="AK1188" s="3">
        <f t="shared" si="631"/>
        <v>-6.1829999999999927</v>
      </c>
      <c r="AL1188" s="3" t="b">
        <f t="shared" si="615"/>
        <v>0</v>
      </c>
      <c r="AM1188" s="3" t="b">
        <f t="shared" si="606"/>
        <v>0</v>
      </c>
      <c r="AN1188" s="3" t="b">
        <f t="shared" si="629"/>
        <v>0</v>
      </c>
      <c r="AO1188" s="3">
        <f t="shared" si="630"/>
        <v>0</v>
      </c>
    </row>
    <row r="1189" spans="1:41" x14ac:dyDescent="0.2">
      <c r="A1189">
        <v>20160728</v>
      </c>
      <c r="B1189">
        <v>654.49</v>
      </c>
      <c r="C1189">
        <v>657.6</v>
      </c>
      <c r="D1189">
        <v>654.49</v>
      </c>
      <c r="E1189">
        <v>655.03</v>
      </c>
      <c r="F1189" s="3">
        <v>86428400</v>
      </c>
      <c r="G1189">
        <v>10328100000</v>
      </c>
      <c r="H1189">
        <f t="shared" si="632"/>
        <v>582.44833333333327</v>
      </c>
      <c r="I1189" s="1">
        <f t="shared" si="601"/>
        <v>3.1100000000000136</v>
      </c>
      <c r="J1189" s="1">
        <f t="shared" si="602"/>
        <v>3.25</v>
      </c>
      <c r="K1189" s="1">
        <f t="shared" si="603"/>
        <v>0.13999999999998636</v>
      </c>
      <c r="L1189" s="1">
        <f t="shared" si="633"/>
        <v>3.25</v>
      </c>
      <c r="M1189" s="1">
        <f t="shared" si="611"/>
        <v>10.781333333333343</v>
      </c>
      <c r="N1189" s="2">
        <f t="shared" si="607"/>
        <v>688.38900000000012</v>
      </c>
      <c r="O1189" s="2">
        <f t="shared" si="608"/>
        <v>623.70100000000002</v>
      </c>
      <c r="P1189" s="2">
        <f t="shared" si="609"/>
        <v>688.15300000000013</v>
      </c>
      <c r="Q1189" s="2">
        <f t="shared" si="610"/>
        <v>623.70100000000002</v>
      </c>
      <c r="R1189" s="2">
        <f t="shared" si="616"/>
        <v>688.15300000000013</v>
      </c>
      <c r="S1189" s="2">
        <f t="shared" si="612"/>
        <v>693.7796666666668</v>
      </c>
      <c r="T1189" s="2">
        <f t="shared" si="613"/>
        <v>618.31033333333335</v>
      </c>
      <c r="U1189" s="2">
        <f t="shared" si="617"/>
        <v>693.7796666666668</v>
      </c>
      <c r="V1189" s="2">
        <f t="shared" si="618"/>
        <v>618.31033333333335</v>
      </c>
      <c r="W1189" s="2">
        <f t="shared" si="619"/>
        <v>693.7796666666668</v>
      </c>
      <c r="X1189" t="b">
        <f t="shared" si="620"/>
        <v>1</v>
      </c>
      <c r="Y1189" t="b">
        <f t="shared" si="621"/>
        <v>0</v>
      </c>
      <c r="Z1189" t="b">
        <f t="shared" si="622"/>
        <v>0</v>
      </c>
      <c r="AA1189" t="b">
        <f t="shared" si="623"/>
        <v>0</v>
      </c>
      <c r="AB1189" s="3">
        <f t="shared" si="604"/>
        <v>-5.6266666666666652</v>
      </c>
      <c r="AC1189" t="b">
        <f t="shared" si="614"/>
        <v>0</v>
      </c>
      <c r="AD1189" s="4"/>
      <c r="AE1189" s="3" t="b">
        <f t="shared" si="605"/>
        <v>0</v>
      </c>
      <c r="AF1189" s="3" t="b">
        <f t="shared" si="624"/>
        <v>0</v>
      </c>
      <c r="AG1189" s="3" t="b">
        <f t="shared" si="625"/>
        <v>0</v>
      </c>
      <c r="AH1189" s="3" t="b">
        <f t="shared" si="626"/>
        <v>0</v>
      </c>
      <c r="AI1189" s="3" t="b">
        <f t="shared" si="627"/>
        <v>1</v>
      </c>
      <c r="AJ1189" s="3" t="b">
        <f t="shared" si="628"/>
        <v>1</v>
      </c>
      <c r="AK1189" s="3">
        <f t="shared" si="631"/>
        <v>-5.6266666666666652</v>
      </c>
      <c r="AL1189" s="3" t="b">
        <f t="shared" si="615"/>
        <v>0</v>
      </c>
      <c r="AM1189" s="3" t="b">
        <f t="shared" si="606"/>
        <v>0</v>
      </c>
      <c r="AN1189" s="3" t="b">
        <f t="shared" si="629"/>
        <v>0</v>
      </c>
      <c r="AO1189" s="3">
        <f t="shared" si="630"/>
        <v>0</v>
      </c>
    </row>
    <row r="1190" spans="1:41" x14ac:dyDescent="0.2">
      <c r="A1190">
        <v>20160729</v>
      </c>
      <c r="B1190">
        <v>655.11</v>
      </c>
      <c r="C1190">
        <v>657.8</v>
      </c>
      <c r="D1190">
        <v>654.79</v>
      </c>
      <c r="E1190">
        <v>656.99</v>
      </c>
      <c r="F1190" s="3">
        <v>60703500</v>
      </c>
      <c r="G1190">
        <v>10338900000</v>
      </c>
      <c r="H1190">
        <f t="shared" si="632"/>
        <v>584.66977777777777</v>
      </c>
      <c r="I1190" s="1">
        <f t="shared" si="601"/>
        <v>3.0099999999999909</v>
      </c>
      <c r="J1190" s="1">
        <f t="shared" si="602"/>
        <v>2.7699999999999818</v>
      </c>
      <c r="K1190" s="1">
        <f t="shared" si="603"/>
        <v>0.24000000000000909</v>
      </c>
      <c r="L1190" s="1">
        <f t="shared" si="633"/>
        <v>3.0099999999999909</v>
      </c>
      <c r="M1190" s="1">
        <f t="shared" si="611"/>
        <v>10.049333333333342</v>
      </c>
      <c r="N1190" s="2">
        <f t="shared" si="607"/>
        <v>686.44299999999998</v>
      </c>
      <c r="O1190" s="2">
        <f t="shared" si="608"/>
        <v>626.14699999999993</v>
      </c>
      <c r="P1190" s="2">
        <f t="shared" si="609"/>
        <v>686.44299999999998</v>
      </c>
      <c r="Q1190" s="2">
        <f t="shared" si="610"/>
        <v>626.14699999999993</v>
      </c>
      <c r="R1190" s="2">
        <f t="shared" si="616"/>
        <v>686.44299999999998</v>
      </c>
      <c r="S1190" s="2">
        <f t="shared" si="612"/>
        <v>691.46766666666667</v>
      </c>
      <c r="T1190" s="2">
        <f t="shared" si="613"/>
        <v>621.12233333333324</v>
      </c>
      <c r="U1190" s="2">
        <f t="shared" si="617"/>
        <v>691.46766666666667</v>
      </c>
      <c r="V1190" s="2">
        <f t="shared" si="618"/>
        <v>621.12233333333324</v>
      </c>
      <c r="W1190" s="2">
        <f t="shared" si="619"/>
        <v>691.46766666666667</v>
      </c>
      <c r="X1190" t="b">
        <f t="shared" si="620"/>
        <v>1</v>
      </c>
      <c r="Y1190" t="b">
        <f t="shared" si="621"/>
        <v>0</v>
      </c>
      <c r="Z1190" t="b">
        <f t="shared" si="622"/>
        <v>0</v>
      </c>
      <c r="AA1190" t="b">
        <f t="shared" si="623"/>
        <v>0</v>
      </c>
      <c r="AB1190" s="3">
        <f t="shared" si="604"/>
        <v>-5.0246666666666897</v>
      </c>
      <c r="AC1190" t="b">
        <f t="shared" si="614"/>
        <v>0</v>
      </c>
      <c r="AD1190" s="4"/>
      <c r="AE1190" s="3" t="b">
        <f t="shared" si="605"/>
        <v>0</v>
      </c>
      <c r="AF1190" s="3" t="b">
        <f t="shared" si="624"/>
        <v>0</v>
      </c>
      <c r="AG1190" s="3" t="b">
        <f t="shared" si="625"/>
        <v>0</v>
      </c>
      <c r="AH1190" s="3" t="b">
        <f t="shared" si="626"/>
        <v>0</v>
      </c>
      <c r="AI1190" s="3" t="b">
        <f t="shared" si="627"/>
        <v>1</v>
      </c>
      <c r="AJ1190" s="3" t="b">
        <f t="shared" si="628"/>
        <v>1</v>
      </c>
      <c r="AK1190" s="3">
        <f t="shared" si="631"/>
        <v>-5.0246666666666897</v>
      </c>
      <c r="AL1190" s="3" t="b">
        <f t="shared" si="615"/>
        <v>0</v>
      </c>
      <c r="AM1190" s="3" t="b">
        <f t="shared" si="606"/>
        <v>0</v>
      </c>
      <c r="AN1190" s="3" t="b">
        <f t="shared" si="629"/>
        <v>0</v>
      </c>
      <c r="AO1190" s="3">
        <f t="shared" si="630"/>
        <v>0</v>
      </c>
    </row>
    <row r="1191" spans="1:41" x14ac:dyDescent="0.2">
      <c r="A1191">
        <v>20160730</v>
      </c>
      <c r="B1191">
        <v>657.01</v>
      </c>
      <c r="C1191">
        <v>658.22</v>
      </c>
      <c r="D1191">
        <v>654.21</v>
      </c>
      <c r="E1191">
        <v>655.04999999999995</v>
      </c>
      <c r="F1191" s="3">
        <v>38456100</v>
      </c>
      <c r="G1191">
        <v>10370100000</v>
      </c>
      <c r="H1191">
        <f t="shared" si="632"/>
        <v>586.98833333333334</v>
      </c>
      <c r="I1191" s="1">
        <f t="shared" si="601"/>
        <v>4.0099999999999909</v>
      </c>
      <c r="J1191" s="1">
        <f t="shared" si="602"/>
        <v>1.2300000000000182</v>
      </c>
      <c r="K1191" s="1">
        <f t="shared" si="603"/>
        <v>2.7799999999999727</v>
      </c>
      <c r="L1191" s="1">
        <f t="shared" si="633"/>
        <v>4.0099999999999909</v>
      </c>
      <c r="M1191" s="1">
        <f t="shared" si="611"/>
        <v>9.5846666666666724</v>
      </c>
      <c r="N1191" s="2">
        <f t="shared" si="607"/>
        <v>684.96900000000005</v>
      </c>
      <c r="O1191" s="2">
        <f t="shared" si="608"/>
        <v>627.46100000000001</v>
      </c>
      <c r="P1191" s="2">
        <f t="shared" si="609"/>
        <v>684.96900000000005</v>
      </c>
      <c r="Q1191" s="2">
        <f t="shared" si="610"/>
        <v>627.46100000000001</v>
      </c>
      <c r="R1191" s="2">
        <f t="shared" si="616"/>
        <v>684.96900000000005</v>
      </c>
      <c r="S1191" s="2">
        <f t="shared" si="612"/>
        <v>689.76133333333337</v>
      </c>
      <c r="T1191" s="2">
        <f t="shared" si="613"/>
        <v>622.6686666666667</v>
      </c>
      <c r="U1191" s="2">
        <f t="shared" si="617"/>
        <v>689.76133333333337</v>
      </c>
      <c r="V1191" s="2">
        <f t="shared" si="618"/>
        <v>622.6686666666667</v>
      </c>
      <c r="W1191" s="2">
        <f t="shared" si="619"/>
        <v>689.76133333333337</v>
      </c>
      <c r="X1191" t="b">
        <f t="shared" si="620"/>
        <v>1</v>
      </c>
      <c r="Y1191" t="b">
        <f t="shared" si="621"/>
        <v>0</v>
      </c>
      <c r="Z1191" t="b">
        <f t="shared" si="622"/>
        <v>0</v>
      </c>
      <c r="AA1191" t="b">
        <f t="shared" si="623"/>
        <v>0</v>
      </c>
      <c r="AB1191" s="3">
        <f t="shared" si="604"/>
        <v>-4.7923333333333176</v>
      </c>
      <c r="AC1191" t="b">
        <f t="shared" si="614"/>
        <v>0</v>
      </c>
      <c r="AD1191" s="4"/>
      <c r="AE1191" s="3" t="b">
        <f t="shared" si="605"/>
        <v>0</v>
      </c>
      <c r="AF1191" s="3" t="b">
        <f t="shared" si="624"/>
        <v>0</v>
      </c>
      <c r="AG1191" s="3" t="b">
        <f t="shared" si="625"/>
        <v>0</v>
      </c>
      <c r="AH1191" s="3" t="b">
        <f t="shared" si="626"/>
        <v>0</v>
      </c>
      <c r="AI1191" s="3" t="b">
        <f t="shared" si="627"/>
        <v>1</v>
      </c>
      <c r="AJ1191" s="3" t="b">
        <f t="shared" si="628"/>
        <v>1</v>
      </c>
      <c r="AK1191" s="3">
        <f t="shared" si="631"/>
        <v>-4.7923333333333176</v>
      </c>
      <c r="AL1191" s="3" t="b">
        <f t="shared" si="615"/>
        <v>0</v>
      </c>
      <c r="AM1191" s="3" t="b">
        <f t="shared" si="606"/>
        <v>0</v>
      </c>
      <c r="AN1191" s="3" t="b">
        <f t="shared" si="629"/>
        <v>0</v>
      </c>
      <c r="AO1191" s="3">
        <f t="shared" si="630"/>
        <v>0</v>
      </c>
    </row>
    <row r="1192" spans="1:41" x14ac:dyDescent="0.2">
      <c r="A1192">
        <v>20160731</v>
      </c>
      <c r="B1192">
        <v>655.1</v>
      </c>
      <c r="C1192">
        <v>655.28</v>
      </c>
      <c r="D1192">
        <v>624.37</v>
      </c>
      <c r="E1192">
        <v>624.67999999999995</v>
      </c>
      <c r="F1192" s="3">
        <v>110818000</v>
      </c>
      <c r="G1192">
        <v>10340900000</v>
      </c>
      <c r="H1192">
        <f t="shared" si="632"/>
        <v>589.24577777777768</v>
      </c>
      <c r="I1192" s="1">
        <f t="shared" si="601"/>
        <v>30.909999999999968</v>
      </c>
      <c r="J1192" s="1">
        <f t="shared" si="602"/>
        <v>0.23000000000001819</v>
      </c>
      <c r="K1192" s="1">
        <f t="shared" si="603"/>
        <v>30.67999999999995</v>
      </c>
      <c r="L1192" s="1">
        <f t="shared" si="633"/>
        <v>30.909999999999968</v>
      </c>
      <c r="M1192" s="1">
        <f t="shared" si="611"/>
        <v>9.252000000000006</v>
      </c>
      <c r="N1192" s="2">
        <f t="shared" si="607"/>
        <v>667.58100000000002</v>
      </c>
      <c r="O1192" s="2">
        <f t="shared" si="608"/>
        <v>612.06900000000007</v>
      </c>
      <c r="P1192" s="2">
        <f t="shared" si="609"/>
        <v>667.58100000000002</v>
      </c>
      <c r="Q1192" s="2">
        <f t="shared" si="610"/>
        <v>627.46100000000001</v>
      </c>
      <c r="R1192" s="2">
        <f t="shared" si="616"/>
        <v>667.58100000000002</v>
      </c>
      <c r="S1192" s="2">
        <f t="shared" si="612"/>
        <v>672.20700000000011</v>
      </c>
      <c r="T1192" s="2">
        <f t="shared" si="613"/>
        <v>607.44299999999998</v>
      </c>
      <c r="U1192" s="2">
        <f t="shared" si="617"/>
        <v>672.20700000000011</v>
      </c>
      <c r="V1192" s="2">
        <f t="shared" si="618"/>
        <v>622.6686666666667</v>
      </c>
      <c r="W1192" s="2">
        <f t="shared" si="619"/>
        <v>672.20700000000011</v>
      </c>
      <c r="X1192" t="b">
        <f t="shared" si="620"/>
        <v>1</v>
      </c>
      <c r="Y1192" t="b">
        <f t="shared" si="621"/>
        <v>0</v>
      </c>
      <c r="Z1192" t="b">
        <f t="shared" si="622"/>
        <v>0</v>
      </c>
      <c r="AA1192" t="b">
        <f t="shared" si="623"/>
        <v>0</v>
      </c>
      <c r="AB1192" s="3">
        <f t="shared" si="604"/>
        <v>-4.62600000000009</v>
      </c>
      <c r="AC1192" t="b">
        <f t="shared" si="614"/>
        <v>0</v>
      </c>
      <c r="AD1192" s="4"/>
      <c r="AE1192" s="3" t="b">
        <f t="shared" si="605"/>
        <v>0</v>
      </c>
      <c r="AF1192" s="3" t="b">
        <f t="shared" si="624"/>
        <v>0</v>
      </c>
      <c r="AG1192" s="3" t="b">
        <f t="shared" si="625"/>
        <v>0</v>
      </c>
      <c r="AH1192" s="3" t="b">
        <f t="shared" si="626"/>
        <v>1</v>
      </c>
      <c r="AI1192" s="3" t="b">
        <f t="shared" si="627"/>
        <v>1</v>
      </c>
      <c r="AJ1192" s="3" t="b">
        <f t="shared" si="628"/>
        <v>1</v>
      </c>
      <c r="AK1192" s="3">
        <f t="shared" si="631"/>
        <v>-4.62600000000009</v>
      </c>
      <c r="AL1192" s="3" t="b">
        <f t="shared" si="615"/>
        <v>0</v>
      </c>
      <c r="AM1192" s="3" t="b">
        <f t="shared" si="606"/>
        <v>0</v>
      </c>
      <c r="AN1192" s="3" t="b">
        <f t="shared" si="629"/>
        <v>0</v>
      </c>
      <c r="AO1192" s="3">
        <f t="shared" si="630"/>
        <v>0</v>
      </c>
    </row>
    <row r="1193" spans="1:41" x14ac:dyDescent="0.2">
      <c r="A1193">
        <v>20160801</v>
      </c>
      <c r="B1193">
        <v>624.6</v>
      </c>
      <c r="C1193">
        <v>626.12</v>
      </c>
      <c r="D1193">
        <v>605.88</v>
      </c>
      <c r="E1193">
        <v>606.27</v>
      </c>
      <c r="F1193" s="3">
        <v>121887000</v>
      </c>
      <c r="G1193">
        <v>9860620000</v>
      </c>
      <c r="H1193">
        <f t="shared" si="632"/>
        <v>591.24588888888889</v>
      </c>
      <c r="I1193" s="1">
        <f t="shared" si="601"/>
        <v>20.240000000000009</v>
      </c>
      <c r="J1193" s="1">
        <f t="shared" si="602"/>
        <v>1.4400000000000546</v>
      </c>
      <c r="K1193" s="1">
        <f t="shared" si="603"/>
        <v>18.799999999999955</v>
      </c>
      <c r="L1193" s="1">
        <f t="shared" si="633"/>
        <v>20.240000000000009</v>
      </c>
      <c r="M1193" s="1">
        <f t="shared" si="611"/>
        <v>10.837333333333337</v>
      </c>
      <c r="N1193" s="2">
        <f t="shared" si="607"/>
        <v>648.51200000000006</v>
      </c>
      <c r="O1193" s="2">
        <f t="shared" si="608"/>
        <v>583.48799999999994</v>
      </c>
      <c r="P1193" s="2">
        <f t="shared" si="609"/>
        <v>648.51200000000006</v>
      </c>
      <c r="Q1193" s="2">
        <f t="shared" si="610"/>
        <v>583.48799999999994</v>
      </c>
      <c r="R1193" s="2">
        <f t="shared" si="616"/>
        <v>648.51200000000006</v>
      </c>
      <c r="S1193" s="2">
        <f t="shared" si="612"/>
        <v>653.93066666666664</v>
      </c>
      <c r="T1193" s="2">
        <f t="shared" si="613"/>
        <v>578.06933333333336</v>
      </c>
      <c r="U1193" s="2">
        <f t="shared" si="617"/>
        <v>653.93066666666664</v>
      </c>
      <c r="V1193" s="2">
        <f t="shared" si="618"/>
        <v>622.6686666666667</v>
      </c>
      <c r="W1193" s="2">
        <f t="shared" si="619"/>
        <v>653.93066666666664</v>
      </c>
      <c r="X1193" t="b">
        <f t="shared" si="620"/>
        <v>1</v>
      </c>
      <c r="Y1193" t="b">
        <f t="shared" si="621"/>
        <v>0</v>
      </c>
      <c r="Z1193" t="b">
        <f t="shared" si="622"/>
        <v>0</v>
      </c>
      <c r="AA1193" t="b">
        <f t="shared" si="623"/>
        <v>0</v>
      </c>
      <c r="AB1193" s="3">
        <f t="shared" si="604"/>
        <v>-5.4186666666665815</v>
      </c>
      <c r="AC1193" t="b">
        <f t="shared" si="614"/>
        <v>0</v>
      </c>
      <c r="AD1193" s="4"/>
      <c r="AE1193" s="3" t="b">
        <f t="shared" si="605"/>
        <v>0</v>
      </c>
      <c r="AF1193" s="3" t="b">
        <f t="shared" si="624"/>
        <v>0</v>
      </c>
      <c r="AG1193" s="3" t="b">
        <f t="shared" si="625"/>
        <v>0</v>
      </c>
      <c r="AH1193" s="3" t="b">
        <f t="shared" si="626"/>
        <v>1</v>
      </c>
      <c r="AI1193" s="3" t="b">
        <f t="shared" si="627"/>
        <v>1</v>
      </c>
      <c r="AJ1193" s="3" t="b">
        <f t="shared" si="628"/>
        <v>1</v>
      </c>
      <c r="AK1193" s="3">
        <f t="shared" si="631"/>
        <v>-5.4186666666665815</v>
      </c>
      <c r="AL1193" s="3" t="b">
        <f t="shared" si="615"/>
        <v>0</v>
      </c>
      <c r="AM1193" s="3" t="b">
        <f t="shared" si="606"/>
        <v>0</v>
      </c>
      <c r="AN1193" s="3" t="b">
        <f t="shared" si="629"/>
        <v>0</v>
      </c>
      <c r="AO1193" s="3">
        <f t="shared" si="630"/>
        <v>0</v>
      </c>
    </row>
    <row r="1194" spans="1:41" x14ac:dyDescent="0.2">
      <c r="A1194">
        <v>20160802</v>
      </c>
      <c r="B1194">
        <v>606.4</v>
      </c>
      <c r="C1194">
        <v>612.85</v>
      </c>
      <c r="D1194">
        <v>531.33000000000004</v>
      </c>
      <c r="E1194">
        <v>547.47</v>
      </c>
      <c r="F1194" s="3">
        <v>330933000</v>
      </c>
      <c r="G1194">
        <v>9574320000</v>
      </c>
      <c r="H1194">
        <f t="shared" si="632"/>
        <v>592.97888888888883</v>
      </c>
      <c r="I1194" s="1">
        <f t="shared" si="601"/>
        <v>81.519999999999982</v>
      </c>
      <c r="J1194" s="1">
        <f t="shared" si="602"/>
        <v>6.5800000000000409</v>
      </c>
      <c r="K1194" s="1">
        <f t="shared" si="603"/>
        <v>74.939999999999941</v>
      </c>
      <c r="L1194" s="1">
        <f t="shared" si="633"/>
        <v>81.519999999999982</v>
      </c>
      <c r="M1194" s="1">
        <f t="shared" si="611"/>
        <v>10.74666666666667</v>
      </c>
      <c r="N1194" s="2">
        <f t="shared" si="607"/>
        <v>604.33000000000004</v>
      </c>
      <c r="O1194" s="2">
        <f t="shared" si="608"/>
        <v>539.85</v>
      </c>
      <c r="P1194" s="2">
        <f t="shared" si="609"/>
        <v>604.33000000000004</v>
      </c>
      <c r="Q1194" s="2">
        <f t="shared" si="610"/>
        <v>583.48799999999994</v>
      </c>
      <c r="R1194" s="2">
        <f t="shared" si="616"/>
        <v>604.33000000000004</v>
      </c>
      <c r="S1194" s="2">
        <f t="shared" si="612"/>
        <v>609.70333333333338</v>
      </c>
      <c r="T1194" s="2">
        <f t="shared" si="613"/>
        <v>534.47666666666669</v>
      </c>
      <c r="U1194" s="2">
        <f t="shared" si="617"/>
        <v>609.70333333333338</v>
      </c>
      <c r="V1194" s="2">
        <f t="shared" si="618"/>
        <v>534.47666666666669</v>
      </c>
      <c r="W1194" s="2">
        <f t="shared" si="619"/>
        <v>609.70333333333338</v>
      </c>
      <c r="X1194" t="b">
        <f t="shared" si="620"/>
        <v>0</v>
      </c>
      <c r="Y1194" t="b">
        <f t="shared" si="621"/>
        <v>0</v>
      </c>
      <c r="Z1194" t="b">
        <f t="shared" si="622"/>
        <v>0</v>
      </c>
      <c r="AA1194" t="b">
        <f t="shared" si="623"/>
        <v>0</v>
      </c>
      <c r="AB1194" s="3">
        <f t="shared" si="604"/>
        <v>-5.3733333333333348</v>
      </c>
      <c r="AC1194" t="b">
        <f t="shared" si="614"/>
        <v>0</v>
      </c>
      <c r="AD1194" s="4"/>
      <c r="AE1194" s="3" t="b">
        <f t="shared" si="605"/>
        <v>0</v>
      </c>
      <c r="AF1194" s="3" t="b">
        <f t="shared" si="624"/>
        <v>0</v>
      </c>
      <c r="AG1194" s="3" t="b">
        <f t="shared" si="625"/>
        <v>1</v>
      </c>
      <c r="AH1194" s="3" t="b">
        <f t="shared" si="626"/>
        <v>1</v>
      </c>
      <c r="AI1194" s="3" t="b">
        <f t="shared" si="627"/>
        <v>1</v>
      </c>
      <c r="AJ1194" s="3" t="b">
        <f t="shared" si="628"/>
        <v>1</v>
      </c>
      <c r="AK1194" s="3">
        <f t="shared" si="631"/>
        <v>-5.3733333333333348</v>
      </c>
      <c r="AL1194" s="3" t="b">
        <f t="shared" si="615"/>
        <v>0</v>
      </c>
      <c r="AM1194" s="3" t="b">
        <f t="shared" si="606"/>
        <v>0</v>
      </c>
      <c r="AN1194" s="3" t="b">
        <f t="shared" si="629"/>
        <v>0</v>
      </c>
      <c r="AO1194" s="3">
        <f t="shared" si="630"/>
        <v>0</v>
      </c>
    </row>
    <row r="1195" spans="1:41" x14ac:dyDescent="0.2">
      <c r="A1195">
        <v>20160803</v>
      </c>
      <c r="B1195">
        <v>548.66</v>
      </c>
      <c r="C1195">
        <v>573.36</v>
      </c>
      <c r="D1195">
        <v>541.54999999999995</v>
      </c>
      <c r="E1195">
        <v>566.36</v>
      </c>
      <c r="F1195" s="3">
        <v>207982000</v>
      </c>
      <c r="G1195">
        <v>8663670000</v>
      </c>
      <c r="H1195">
        <f t="shared" si="632"/>
        <v>594.09833333333324</v>
      </c>
      <c r="I1195" s="1">
        <f t="shared" si="601"/>
        <v>31.810000000000059</v>
      </c>
      <c r="J1195" s="1">
        <f t="shared" si="602"/>
        <v>25.889999999999986</v>
      </c>
      <c r="K1195" s="1">
        <f t="shared" si="603"/>
        <v>5.9200000000000728</v>
      </c>
      <c r="L1195" s="1">
        <f t="shared" si="633"/>
        <v>31.810000000000059</v>
      </c>
      <c r="M1195" s="1">
        <f t="shared" si="611"/>
        <v>15.320000000000004</v>
      </c>
      <c r="N1195" s="2">
        <f t="shared" si="607"/>
        <v>603.41499999999996</v>
      </c>
      <c r="O1195" s="2">
        <f t="shared" si="608"/>
        <v>511.49499999999989</v>
      </c>
      <c r="P1195" s="2">
        <f t="shared" si="609"/>
        <v>603.41499999999996</v>
      </c>
      <c r="Q1195" s="2">
        <f t="shared" si="610"/>
        <v>511.49499999999989</v>
      </c>
      <c r="R1195" s="2">
        <f t="shared" si="616"/>
        <v>603.41499999999996</v>
      </c>
      <c r="S1195" s="2">
        <f t="shared" si="612"/>
        <v>611.07499999999993</v>
      </c>
      <c r="T1195" s="2">
        <f t="shared" si="613"/>
        <v>503.83499999999992</v>
      </c>
      <c r="U1195" s="2">
        <f t="shared" si="617"/>
        <v>609.70333333333338</v>
      </c>
      <c r="V1195" s="2">
        <f t="shared" si="618"/>
        <v>534.47666666666669</v>
      </c>
      <c r="W1195" s="2">
        <f t="shared" si="619"/>
        <v>609.70333333333338</v>
      </c>
      <c r="X1195" t="b">
        <f t="shared" si="620"/>
        <v>0</v>
      </c>
      <c r="Y1195" t="b">
        <f t="shared" si="621"/>
        <v>0</v>
      </c>
      <c r="Z1195" t="b">
        <f t="shared" si="622"/>
        <v>0</v>
      </c>
      <c r="AA1195" t="b">
        <f t="shared" si="623"/>
        <v>0</v>
      </c>
      <c r="AB1195" s="3">
        <f t="shared" si="604"/>
        <v>-6.2883333333334122</v>
      </c>
      <c r="AC1195" t="b">
        <f t="shared" si="614"/>
        <v>0</v>
      </c>
      <c r="AD1195" s="4"/>
      <c r="AE1195" s="3" t="b">
        <f t="shared" si="605"/>
        <v>0</v>
      </c>
      <c r="AF1195" s="3" t="b">
        <f t="shared" si="624"/>
        <v>0</v>
      </c>
      <c r="AG1195" s="3" t="b">
        <f t="shared" si="625"/>
        <v>1</v>
      </c>
      <c r="AH1195" s="3" t="b">
        <f t="shared" si="626"/>
        <v>0</v>
      </c>
      <c r="AI1195" s="3" t="b">
        <f t="shared" si="627"/>
        <v>1</v>
      </c>
      <c r="AJ1195" s="3" t="b">
        <f t="shared" si="628"/>
        <v>1</v>
      </c>
      <c r="AK1195" s="3">
        <f t="shared" si="631"/>
        <v>-6.2883333333334122</v>
      </c>
      <c r="AL1195" s="3" t="b">
        <f t="shared" si="615"/>
        <v>0</v>
      </c>
      <c r="AM1195" s="3" t="b">
        <f t="shared" si="606"/>
        <v>0</v>
      </c>
      <c r="AN1195" s="3" t="b">
        <f t="shared" si="629"/>
        <v>0</v>
      </c>
      <c r="AO1195" s="3">
        <f t="shared" si="630"/>
        <v>0</v>
      </c>
    </row>
    <row r="1196" spans="1:41" x14ac:dyDescent="0.2">
      <c r="A1196">
        <v>20160804</v>
      </c>
      <c r="B1196">
        <v>566.33000000000004</v>
      </c>
      <c r="C1196">
        <v>579.5</v>
      </c>
      <c r="D1196">
        <v>565.78</v>
      </c>
      <c r="E1196">
        <v>578.29</v>
      </c>
      <c r="F1196" s="3">
        <v>125292000</v>
      </c>
      <c r="G1196">
        <v>8943870000</v>
      </c>
      <c r="H1196">
        <f t="shared" si="632"/>
        <v>595.41366666666659</v>
      </c>
      <c r="I1196" s="1">
        <f t="shared" si="601"/>
        <v>13.720000000000027</v>
      </c>
      <c r="J1196" s="1">
        <f t="shared" si="602"/>
        <v>13.139999999999986</v>
      </c>
      <c r="K1196" s="1">
        <f t="shared" si="603"/>
        <v>0.58000000000004093</v>
      </c>
      <c r="L1196" s="1">
        <f t="shared" si="633"/>
        <v>13.720000000000027</v>
      </c>
      <c r="M1196" s="1">
        <f t="shared" si="611"/>
        <v>17.064000000000011</v>
      </c>
      <c r="N1196" s="2">
        <f t="shared" si="607"/>
        <v>623.83199999999999</v>
      </c>
      <c r="O1196" s="2">
        <f t="shared" si="608"/>
        <v>521.44799999999998</v>
      </c>
      <c r="P1196" s="2">
        <f t="shared" si="609"/>
        <v>603.41499999999996</v>
      </c>
      <c r="Q1196" s="2">
        <f t="shared" si="610"/>
        <v>521.44799999999998</v>
      </c>
      <c r="R1196" s="2">
        <f t="shared" si="616"/>
        <v>603.41499999999996</v>
      </c>
      <c r="S1196" s="2">
        <f t="shared" si="612"/>
        <v>632.36400000000003</v>
      </c>
      <c r="T1196" s="2">
        <f t="shared" si="613"/>
        <v>512.91599999999994</v>
      </c>
      <c r="U1196" s="2">
        <f t="shared" si="617"/>
        <v>609.70333333333338</v>
      </c>
      <c r="V1196" s="2">
        <f t="shared" si="618"/>
        <v>534.47666666666669</v>
      </c>
      <c r="W1196" s="2">
        <f t="shared" si="619"/>
        <v>609.70333333333338</v>
      </c>
      <c r="X1196" t="b">
        <f t="shared" si="620"/>
        <v>0</v>
      </c>
      <c r="Y1196" t="b">
        <f t="shared" si="621"/>
        <v>0</v>
      </c>
      <c r="Z1196" t="b">
        <f t="shared" si="622"/>
        <v>0</v>
      </c>
      <c r="AA1196" t="b">
        <f t="shared" si="623"/>
        <v>0</v>
      </c>
      <c r="AB1196" s="3">
        <f t="shared" si="604"/>
        <v>-6.2883333333334122</v>
      </c>
      <c r="AC1196" t="b">
        <f t="shared" si="614"/>
        <v>0</v>
      </c>
      <c r="AD1196" s="4"/>
      <c r="AE1196" s="3" t="b">
        <f t="shared" si="605"/>
        <v>0</v>
      </c>
      <c r="AF1196" s="3" t="b">
        <f t="shared" si="624"/>
        <v>0</v>
      </c>
      <c r="AG1196" s="3" t="b">
        <f t="shared" si="625"/>
        <v>1</v>
      </c>
      <c r="AH1196" s="3" t="b">
        <f t="shared" si="626"/>
        <v>0</v>
      </c>
      <c r="AI1196" s="3" t="b">
        <f t="shared" si="627"/>
        <v>1</v>
      </c>
      <c r="AJ1196" s="3" t="b">
        <f t="shared" si="628"/>
        <v>1</v>
      </c>
      <c r="AK1196" s="3">
        <f t="shared" si="631"/>
        <v>-6.2883333333334122</v>
      </c>
      <c r="AL1196" s="3" t="b">
        <f t="shared" si="615"/>
        <v>0</v>
      </c>
      <c r="AM1196" s="3" t="b">
        <f t="shared" si="606"/>
        <v>0</v>
      </c>
      <c r="AN1196" s="3" t="b">
        <f t="shared" si="629"/>
        <v>0</v>
      </c>
      <c r="AO1196" s="3">
        <f t="shared" si="630"/>
        <v>0</v>
      </c>
    </row>
    <row r="1197" spans="1:41" x14ac:dyDescent="0.2">
      <c r="A1197">
        <v>20160805</v>
      </c>
      <c r="B1197">
        <v>578.28</v>
      </c>
      <c r="C1197">
        <v>578.28</v>
      </c>
      <c r="D1197">
        <v>569.98</v>
      </c>
      <c r="E1197">
        <v>575.04</v>
      </c>
      <c r="F1197" s="3">
        <v>66127900</v>
      </c>
      <c r="G1197">
        <v>9133690000</v>
      </c>
      <c r="H1197">
        <f t="shared" si="632"/>
        <v>596.73244444444447</v>
      </c>
      <c r="I1197" s="1">
        <f t="shared" si="601"/>
        <v>8.2999999999999545</v>
      </c>
      <c r="J1197" s="1">
        <f t="shared" si="602"/>
        <v>9.9999999999909051E-3</v>
      </c>
      <c r="K1197" s="1">
        <f t="shared" si="603"/>
        <v>8.3099999999999454</v>
      </c>
      <c r="L1197" s="1">
        <f t="shared" si="633"/>
        <v>8.3099999999999454</v>
      </c>
      <c r="M1197" s="1">
        <f t="shared" si="611"/>
        <v>17.340666666666682</v>
      </c>
      <c r="N1197" s="2">
        <f t="shared" si="607"/>
        <v>626.15200000000004</v>
      </c>
      <c r="O1197" s="2">
        <f t="shared" si="608"/>
        <v>522.10799999999995</v>
      </c>
      <c r="P1197" s="2">
        <f t="shared" si="609"/>
        <v>603.41499999999996</v>
      </c>
      <c r="Q1197" s="2">
        <f t="shared" si="610"/>
        <v>522.10799999999995</v>
      </c>
      <c r="R1197" s="2">
        <f t="shared" si="616"/>
        <v>603.41499999999996</v>
      </c>
      <c r="S1197" s="2">
        <f t="shared" si="612"/>
        <v>634.8223333333334</v>
      </c>
      <c r="T1197" s="2">
        <f t="shared" si="613"/>
        <v>513.43766666666659</v>
      </c>
      <c r="U1197" s="2">
        <f t="shared" si="617"/>
        <v>609.70333333333338</v>
      </c>
      <c r="V1197" s="2">
        <f t="shared" si="618"/>
        <v>534.47666666666669</v>
      </c>
      <c r="W1197" s="2">
        <f t="shared" si="619"/>
        <v>609.70333333333338</v>
      </c>
      <c r="X1197" t="b">
        <f t="shared" si="620"/>
        <v>0</v>
      </c>
      <c r="Y1197" t="b">
        <f t="shared" si="621"/>
        <v>0</v>
      </c>
      <c r="Z1197" t="b">
        <f t="shared" si="622"/>
        <v>0</v>
      </c>
      <c r="AA1197" t="b">
        <f t="shared" si="623"/>
        <v>0</v>
      </c>
      <c r="AB1197" s="3">
        <f t="shared" si="604"/>
        <v>-6.2883333333334122</v>
      </c>
      <c r="AC1197" t="b">
        <f t="shared" si="614"/>
        <v>0</v>
      </c>
      <c r="AD1197" s="4"/>
      <c r="AE1197" s="3" t="b">
        <f t="shared" si="605"/>
        <v>0</v>
      </c>
      <c r="AF1197" s="3" t="b">
        <f t="shared" si="624"/>
        <v>0</v>
      </c>
      <c r="AG1197" s="3" t="b">
        <f t="shared" si="625"/>
        <v>1</v>
      </c>
      <c r="AH1197" s="3" t="b">
        <f t="shared" si="626"/>
        <v>0</v>
      </c>
      <c r="AI1197" s="3" t="b">
        <f t="shared" si="627"/>
        <v>1</v>
      </c>
      <c r="AJ1197" s="3" t="b">
        <f t="shared" si="628"/>
        <v>1</v>
      </c>
      <c r="AK1197" s="3">
        <f t="shared" si="631"/>
        <v>-6.2883333333334122</v>
      </c>
      <c r="AL1197" s="3" t="b">
        <f t="shared" si="615"/>
        <v>0</v>
      </c>
      <c r="AM1197" s="3" t="b">
        <f t="shared" si="606"/>
        <v>0</v>
      </c>
      <c r="AN1197" s="3" t="b">
        <f t="shared" si="629"/>
        <v>0</v>
      </c>
      <c r="AO1197" s="3">
        <f t="shared" si="630"/>
        <v>0</v>
      </c>
    </row>
    <row r="1198" spans="1:41" x14ac:dyDescent="0.2">
      <c r="A1198">
        <v>20160806</v>
      </c>
      <c r="B1198">
        <v>575.03</v>
      </c>
      <c r="C1198">
        <v>588.4</v>
      </c>
      <c r="D1198">
        <v>569.47</v>
      </c>
      <c r="E1198">
        <v>587.78</v>
      </c>
      <c r="F1198" s="3">
        <v>80797300</v>
      </c>
      <c r="G1198">
        <v>9083510000</v>
      </c>
      <c r="H1198">
        <f t="shared" si="632"/>
        <v>598.02688888888883</v>
      </c>
      <c r="I1198" s="1">
        <f t="shared" si="601"/>
        <v>18.92999999999995</v>
      </c>
      <c r="J1198" s="1">
        <f t="shared" si="602"/>
        <v>13.360000000000014</v>
      </c>
      <c r="K1198" s="1">
        <f t="shared" si="603"/>
        <v>5.5699999999999363</v>
      </c>
      <c r="L1198" s="1">
        <f t="shared" si="633"/>
        <v>18.92999999999995</v>
      </c>
      <c r="M1198" s="1">
        <f t="shared" si="611"/>
        <v>17.507333333333342</v>
      </c>
      <c r="N1198" s="2">
        <f t="shared" si="607"/>
        <v>631.45699999999999</v>
      </c>
      <c r="O1198" s="2">
        <f t="shared" si="608"/>
        <v>526.4129999999999</v>
      </c>
      <c r="P1198" s="2">
        <f t="shared" si="609"/>
        <v>603.41499999999996</v>
      </c>
      <c r="Q1198" s="2">
        <f t="shared" si="610"/>
        <v>526.4129999999999</v>
      </c>
      <c r="R1198" s="2">
        <f t="shared" si="616"/>
        <v>603.41499999999996</v>
      </c>
      <c r="S1198" s="2">
        <f t="shared" si="612"/>
        <v>640.21066666666661</v>
      </c>
      <c r="T1198" s="2">
        <f t="shared" si="613"/>
        <v>517.65933333333328</v>
      </c>
      <c r="U1198" s="2">
        <f t="shared" si="617"/>
        <v>609.70333333333338</v>
      </c>
      <c r="V1198" s="2">
        <f t="shared" si="618"/>
        <v>534.47666666666669</v>
      </c>
      <c r="W1198" s="2">
        <f t="shared" si="619"/>
        <v>609.70333333333338</v>
      </c>
      <c r="X1198" t="b">
        <f t="shared" si="620"/>
        <v>0</v>
      </c>
      <c r="Y1198" t="b">
        <f t="shared" si="621"/>
        <v>0</v>
      </c>
      <c r="Z1198" t="b">
        <f t="shared" si="622"/>
        <v>0</v>
      </c>
      <c r="AA1198" t="b">
        <f t="shared" si="623"/>
        <v>0</v>
      </c>
      <c r="AB1198" s="3">
        <f t="shared" si="604"/>
        <v>-6.2883333333334122</v>
      </c>
      <c r="AC1198" t="b">
        <f t="shared" si="614"/>
        <v>0</v>
      </c>
      <c r="AD1198" s="4"/>
      <c r="AE1198" s="3" t="b">
        <f t="shared" si="605"/>
        <v>0</v>
      </c>
      <c r="AF1198" s="3" t="b">
        <f t="shared" si="624"/>
        <v>0</v>
      </c>
      <c r="AG1198" s="3" t="b">
        <f t="shared" si="625"/>
        <v>1</v>
      </c>
      <c r="AH1198" s="3" t="b">
        <f t="shared" si="626"/>
        <v>0</v>
      </c>
      <c r="AI1198" s="3" t="b">
        <f t="shared" si="627"/>
        <v>1</v>
      </c>
      <c r="AJ1198" s="3" t="b">
        <f t="shared" si="628"/>
        <v>1</v>
      </c>
      <c r="AK1198" s="3">
        <f t="shared" si="631"/>
        <v>-6.2883333333334122</v>
      </c>
      <c r="AL1198" s="3" t="b">
        <f t="shared" si="615"/>
        <v>0</v>
      </c>
      <c r="AM1198" s="3" t="b">
        <f t="shared" si="606"/>
        <v>0</v>
      </c>
      <c r="AN1198" s="3" t="b">
        <f t="shared" si="629"/>
        <v>0</v>
      </c>
      <c r="AO1198" s="3">
        <f t="shared" si="630"/>
        <v>0</v>
      </c>
    </row>
    <row r="1199" spans="1:41" x14ac:dyDescent="0.2">
      <c r="A1199">
        <v>20160807</v>
      </c>
      <c r="B1199">
        <v>587.77</v>
      </c>
      <c r="C1199">
        <v>597.51</v>
      </c>
      <c r="D1199">
        <v>586.82000000000005</v>
      </c>
      <c r="E1199">
        <v>592.69000000000005</v>
      </c>
      <c r="F1199" s="3">
        <v>82398400</v>
      </c>
      <c r="G1199">
        <v>9285940000</v>
      </c>
      <c r="H1199">
        <f t="shared" si="632"/>
        <v>599.46277777777766</v>
      </c>
      <c r="I1199" s="1">
        <f t="shared" si="601"/>
        <v>10.689999999999941</v>
      </c>
      <c r="J1199" s="1">
        <f t="shared" si="602"/>
        <v>9.7300000000000182</v>
      </c>
      <c r="K1199" s="1">
        <f t="shared" si="603"/>
        <v>0.95999999999992269</v>
      </c>
      <c r="L1199" s="1">
        <f t="shared" si="633"/>
        <v>10.689999999999941</v>
      </c>
      <c r="M1199" s="1">
        <f t="shared" si="611"/>
        <v>17.445333333333338</v>
      </c>
      <c r="N1199" s="2">
        <f t="shared" si="607"/>
        <v>644.50099999999998</v>
      </c>
      <c r="O1199" s="2">
        <f t="shared" si="608"/>
        <v>539.82899999999995</v>
      </c>
      <c r="P1199" s="2">
        <f t="shared" si="609"/>
        <v>603.41499999999996</v>
      </c>
      <c r="Q1199" s="2">
        <f t="shared" si="610"/>
        <v>539.82899999999995</v>
      </c>
      <c r="R1199" s="2">
        <f t="shared" si="616"/>
        <v>603.41499999999996</v>
      </c>
      <c r="S1199" s="2">
        <f t="shared" si="612"/>
        <v>653.22366666666665</v>
      </c>
      <c r="T1199" s="2">
        <f t="shared" si="613"/>
        <v>531.10633333333328</v>
      </c>
      <c r="U1199" s="2">
        <f t="shared" si="617"/>
        <v>609.70333333333338</v>
      </c>
      <c r="V1199" s="2">
        <f t="shared" si="618"/>
        <v>534.47666666666669</v>
      </c>
      <c r="W1199" s="2">
        <f t="shared" si="619"/>
        <v>609.70333333333338</v>
      </c>
      <c r="X1199" t="b">
        <f t="shared" si="620"/>
        <v>0</v>
      </c>
      <c r="Y1199" t="b">
        <f t="shared" si="621"/>
        <v>0</v>
      </c>
      <c r="Z1199" t="b">
        <f t="shared" si="622"/>
        <v>0</v>
      </c>
      <c r="AA1199" t="b">
        <f t="shared" si="623"/>
        <v>0</v>
      </c>
      <c r="AB1199" s="3">
        <f t="shared" si="604"/>
        <v>-6.2883333333334122</v>
      </c>
      <c r="AC1199" t="b">
        <f t="shared" si="614"/>
        <v>0</v>
      </c>
      <c r="AD1199" s="4"/>
      <c r="AE1199" s="3" t="b">
        <f t="shared" si="605"/>
        <v>0</v>
      </c>
      <c r="AF1199" s="3" t="b">
        <f t="shared" si="624"/>
        <v>0</v>
      </c>
      <c r="AG1199" s="3" t="b">
        <f t="shared" si="625"/>
        <v>1</v>
      </c>
      <c r="AH1199" s="3" t="b">
        <f t="shared" si="626"/>
        <v>0</v>
      </c>
      <c r="AI1199" s="3" t="b">
        <f t="shared" si="627"/>
        <v>1</v>
      </c>
      <c r="AJ1199" s="3" t="b">
        <f t="shared" si="628"/>
        <v>1</v>
      </c>
      <c r="AK1199" s="3">
        <f t="shared" si="631"/>
        <v>-6.2883333333334122</v>
      </c>
      <c r="AL1199" s="3" t="b">
        <f t="shared" si="615"/>
        <v>0</v>
      </c>
      <c r="AM1199" s="3" t="b">
        <f t="shared" si="606"/>
        <v>0</v>
      </c>
      <c r="AN1199" s="3" t="b">
        <f t="shared" si="629"/>
        <v>0</v>
      </c>
      <c r="AO1199" s="3">
        <f t="shared" si="630"/>
        <v>0</v>
      </c>
    </row>
    <row r="1200" spans="1:41" x14ac:dyDescent="0.2">
      <c r="A1200">
        <v>20160808</v>
      </c>
      <c r="B1200">
        <v>592.74</v>
      </c>
      <c r="C1200">
        <v>592.99</v>
      </c>
      <c r="D1200">
        <v>588.04999999999995</v>
      </c>
      <c r="E1200">
        <v>591.04999999999995</v>
      </c>
      <c r="F1200" s="3">
        <v>61194100</v>
      </c>
      <c r="G1200">
        <v>9365440000</v>
      </c>
      <c r="H1200">
        <f t="shared" si="632"/>
        <v>600.93177777777771</v>
      </c>
      <c r="I1200" s="1">
        <f t="shared" si="601"/>
        <v>4.9400000000000546</v>
      </c>
      <c r="J1200" s="1">
        <f t="shared" si="602"/>
        <v>0.29999999999995453</v>
      </c>
      <c r="K1200" s="1">
        <f t="shared" si="603"/>
        <v>4.6400000000001</v>
      </c>
      <c r="L1200" s="1">
        <f t="shared" si="633"/>
        <v>4.9400000000000546</v>
      </c>
      <c r="M1200" s="1">
        <f t="shared" si="611"/>
        <v>17.634666666666664</v>
      </c>
      <c r="N1200" s="2">
        <f t="shared" si="607"/>
        <v>643.42399999999998</v>
      </c>
      <c r="O1200" s="2">
        <f t="shared" si="608"/>
        <v>537.61599999999999</v>
      </c>
      <c r="P1200" s="2">
        <f t="shared" si="609"/>
        <v>603.41499999999996</v>
      </c>
      <c r="Q1200" s="2">
        <f t="shared" si="610"/>
        <v>539.82899999999995</v>
      </c>
      <c r="R1200" s="2">
        <f t="shared" si="616"/>
        <v>603.41499999999996</v>
      </c>
      <c r="S1200" s="2">
        <f t="shared" si="612"/>
        <v>652.24133333333327</v>
      </c>
      <c r="T1200" s="2">
        <f t="shared" si="613"/>
        <v>528.79866666666669</v>
      </c>
      <c r="U1200" s="2">
        <f t="shared" si="617"/>
        <v>609.70333333333338</v>
      </c>
      <c r="V1200" s="2">
        <f t="shared" si="618"/>
        <v>534.47666666666669</v>
      </c>
      <c r="W1200" s="2">
        <f t="shared" si="619"/>
        <v>609.70333333333338</v>
      </c>
      <c r="X1200" t="b">
        <f t="shared" si="620"/>
        <v>0</v>
      </c>
      <c r="Y1200" t="b">
        <f t="shared" si="621"/>
        <v>0</v>
      </c>
      <c r="Z1200" t="b">
        <f t="shared" si="622"/>
        <v>0</v>
      </c>
      <c r="AA1200" t="b">
        <f t="shared" si="623"/>
        <v>0</v>
      </c>
      <c r="AB1200" s="3">
        <f t="shared" si="604"/>
        <v>-6.2883333333334122</v>
      </c>
      <c r="AC1200" t="b">
        <f t="shared" si="614"/>
        <v>0</v>
      </c>
      <c r="AD1200" s="4"/>
      <c r="AE1200" s="3" t="b">
        <f t="shared" si="605"/>
        <v>0</v>
      </c>
      <c r="AF1200" s="3" t="b">
        <f t="shared" si="624"/>
        <v>0</v>
      </c>
      <c r="AG1200" s="3" t="b">
        <f t="shared" si="625"/>
        <v>1</v>
      </c>
      <c r="AH1200" s="3" t="b">
        <f t="shared" si="626"/>
        <v>0</v>
      </c>
      <c r="AI1200" s="3" t="b">
        <f t="shared" si="627"/>
        <v>1</v>
      </c>
      <c r="AJ1200" s="3" t="b">
        <f t="shared" si="628"/>
        <v>1</v>
      </c>
      <c r="AK1200" s="3">
        <f t="shared" si="631"/>
        <v>-6.2883333333334122</v>
      </c>
      <c r="AL1200" s="3" t="b">
        <f t="shared" si="615"/>
        <v>0</v>
      </c>
      <c r="AM1200" s="3" t="b">
        <f t="shared" si="606"/>
        <v>0</v>
      </c>
      <c r="AN1200" s="3" t="b">
        <f t="shared" si="629"/>
        <v>0</v>
      </c>
      <c r="AO1200" s="3">
        <f t="shared" si="630"/>
        <v>0</v>
      </c>
    </row>
    <row r="1201" spans="1:41" x14ac:dyDescent="0.2">
      <c r="A1201">
        <v>20160809</v>
      </c>
      <c r="B1201">
        <v>591.04</v>
      </c>
      <c r="C1201">
        <v>591.09</v>
      </c>
      <c r="D1201">
        <v>584.79</v>
      </c>
      <c r="E1201">
        <v>587.79999999999995</v>
      </c>
      <c r="F1201" s="3">
        <v>92228100</v>
      </c>
      <c r="G1201">
        <v>9339660000</v>
      </c>
      <c r="H1201">
        <f t="shared" si="632"/>
        <v>602.48911111111113</v>
      </c>
      <c r="I1201" s="1">
        <f t="shared" si="601"/>
        <v>6.3000000000000682</v>
      </c>
      <c r="J1201" s="1">
        <f t="shared" si="602"/>
        <v>4.0000000000077307E-2</v>
      </c>
      <c r="K1201" s="1">
        <f t="shared" si="603"/>
        <v>6.2599999999999909</v>
      </c>
      <c r="L1201" s="1">
        <f t="shared" si="633"/>
        <v>6.3000000000000682</v>
      </c>
      <c r="M1201" s="1">
        <f t="shared" si="611"/>
        <v>17.276</v>
      </c>
      <c r="N1201" s="2">
        <f t="shared" si="607"/>
        <v>639.76800000000003</v>
      </c>
      <c r="O1201" s="2">
        <f t="shared" si="608"/>
        <v>536.11200000000008</v>
      </c>
      <c r="P1201" s="2">
        <f t="shared" si="609"/>
        <v>603.41499999999996</v>
      </c>
      <c r="Q1201" s="2">
        <f t="shared" si="610"/>
        <v>539.82899999999995</v>
      </c>
      <c r="R1201" s="2">
        <f t="shared" si="616"/>
        <v>603.41499999999996</v>
      </c>
      <c r="S1201" s="2">
        <f t="shared" si="612"/>
        <v>648.40600000000006</v>
      </c>
      <c r="T1201" s="2">
        <f t="shared" si="613"/>
        <v>527.47400000000005</v>
      </c>
      <c r="U1201" s="2">
        <f t="shared" si="617"/>
        <v>609.70333333333338</v>
      </c>
      <c r="V1201" s="2">
        <f t="shared" si="618"/>
        <v>534.47666666666669</v>
      </c>
      <c r="W1201" s="2">
        <f t="shared" si="619"/>
        <v>609.70333333333338</v>
      </c>
      <c r="X1201" t="b">
        <f t="shared" si="620"/>
        <v>0</v>
      </c>
      <c r="Y1201" t="b">
        <f t="shared" si="621"/>
        <v>0</v>
      </c>
      <c r="Z1201" t="b">
        <f t="shared" si="622"/>
        <v>0</v>
      </c>
      <c r="AA1201" t="b">
        <f t="shared" si="623"/>
        <v>0</v>
      </c>
      <c r="AB1201" s="3">
        <f t="shared" si="604"/>
        <v>-6.2883333333334122</v>
      </c>
      <c r="AC1201" t="b">
        <f t="shared" si="614"/>
        <v>0</v>
      </c>
      <c r="AD1201" s="4"/>
      <c r="AE1201" s="3" t="b">
        <f t="shared" si="605"/>
        <v>0</v>
      </c>
      <c r="AF1201" s="3" t="b">
        <f t="shared" si="624"/>
        <v>0</v>
      </c>
      <c r="AG1201" s="3" t="b">
        <f t="shared" si="625"/>
        <v>1</v>
      </c>
      <c r="AH1201" s="3" t="b">
        <f t="shared" si="626"/>
        <v>0</v>
      </c>
      <c r="AI1201" s="3" t="b">
        <f t="shared" si="627"/>
        <v>1</v>
      </c>
      <c r="AJ1201" s="3" t="b">
        <f t="shared" si="628"/>
        <v>1</v>
      </c>
      <c r="AK1201" s="3">
        <f t="shared" si="631"/>
        <v>-6.2883333333334122</v>
      </c>
      <c r="AL1201" s="3" t="b">
        <f t="shared" si="615"/>
        <v>0</v>
      </c>
      <c r="AM1201" s="3" t="b">
        <f t="shared" si="606"/>
        <v>0</v>
      </c>
      <c r="AN1201" s="3" t="b">
        <f t="shared" si="629"/>
        <v>0</v>
      </c>
      <c r="AO1201" s="3">
        <f t="shared" si="630"/>
        <v>0</v>
      </c>
    </row>
    <row r="1202" spans="1:41" x14ac:dyDescent="0.2">
      <c r="A1202">
        <v>20160810</v>
      </c>
      <c r="B1202">
        <v>587.65</v>
      </c>
      <c r="C1202">
        <v>599.98</v>
      </c>
      <c r="D1202">
        <v>586.37</v>
      </c>
      <c r="E1202">
        <v>592.1</v>
      </c>
      <c r="F1202" s="3">
        <v>102905000</v>
      </c>
      <c r="G1202">
        <v>9286960000</v>
      </c>
      <c r="H1202">
        <f t="shared" si="632"/>
        <v>603.98988888888891</v>
      </c>
      <c r="I1202" s="1">
        <f t="shared" si="601"/>
        <v>13.610000000000014</v>
      </c>
      <c r="J1202" s="1">
        <f t="shared" si="602"/>
        <v>12.180000000000064</v>
      </c>
      <c r="K1202" s="1">
        <f t="shared" si="603"/>
        <v>1.42999999999995</v>
      </c>
      <c r="L1202" s="1">
        <f t="shared" si="633"/>
        <v>13.610000000000014</v>
      </c>
      <c r="M1202" s="1">
        <f t="shared" si="611"/>
        <v>17.133333333333333</v>
      </c>
      <c r="N1202" s="2">
        <f t="shared" si="607"/>
        <v>644.57499999999993</v>
      </c>
      <c r="O1202" s="2">
        <f t="shared" si="608"/>
        <v>541.77499999999998</v>
      </c>
      <c r="P1202" s="2">
        <f t="shared" si="609"/>
        <v>603.41499999999996</v>
      </c>
      <c r="Q1202" s="2">
        <f t="shared" si="610"/>
        <v>541.77499999999998</v>
      </c>
      <c r="R1202" s="2">
        <f t="shared" si="616"/>
        <v>603.41499999999996</v>
      </c>
      <c r="S1202" s="2">
        <f t="shared" si="612"/>
        <v>653.14166666666665</v>
      </c>
      <c r="T1202" s="2">
        <f t="shared" si="613"/>
        <v>533.20833333333326</v>
      </c>
      <c r="U1202" s="2">
        <f t="shared" si="617"/>
        <v>609.70333333333338</v>
      </c>
      <c r="V1202" s="2">
        <f t="shared" si="618"/>
        <v>534.47666666666669</v>
      </c>
      <c r="W1202" s="2">
        <f t="shared" si="619"/>
        <v>609.70333333333338</v>
      </c>
      <c r="X1202" t="b">
        <f t="shared" si="620"/>
        <v>0</v>
      </c>
      <c r="Y1202" t="b">
        <f t="shared" si="621"/>
        <v>0</v>
      </c>
      <c r="Z1202" t="b">
        <f t="shared" si="622"/>
        <v>0</v>
      </c>
      <c r="AA1202" t="b">
        <f t="shared" si="623"/>
        <v>0</v>
      </c>
      <c r="AB1202" s="3">
        <f t="shared" si="604"/>
        <v>-6.2883333333334122</v>
      </c>
      <c r="AC1202" t="b">
        <f t="shared" si="614"/>
        <v>0</v>
      </c>
      <c r="AD1202" s="4"/>
      <c r="AE1202" s="3" t="b">
        <f t="shared" si="605"/>
        <v>0</v>
      </c>
      <c r="AF1202" s="3" t="b">
        <f t="shared" si="624"/>
        <v>0</v>
      </c>
      <c r="AG1202" s="3" t="b">
        <f t="shared" si="625"/>
        <v>1</v>
      </c>
      <c r="AH1202" s="3" t="b">
        <f t="shared" si="626"/>
        <v>0</v>
      </c>
      <c r="AI1202" s="3" t="b">
        <f t="shared" si="627"/>
        <v>1</v>
      </c>
      <c r="AJ1202" s="3" t="b">
        <f t="shared" si="628"/>
        <v>1</v>
      </c>
      <c r="AK1202" s="3">
        <f t="shared" si="631"/>
        <v>-6.2883333333334122</v>
      </c>
      <c r="AL1202" s="3" t="b">
        <f t="shared" si="615"/>
        <v>0</v>
      </c>
      <c r="AM1202" s="3" t="b">
        <f t="shared" si="606"/>
        <v>0</v>
      </c>
      <c r="AN1202" s="3" t="b">
        <f t="shared" si="629"/>
        <v>0</v>
      </c>
      <c r="AO1202" s="3">
        <f t="shared" si="630"/>
        <v>0</v>
      </c>
    </row>
    <row r="1203" spans="1:41" x14ac:dyDescent="0.2">
      <c r="A1203">
        <v>20160811</v>
      </c>
      <c r="B1203">
        <v>592.12</v>
      </c>
      <c r="C1203">
        <v>597.54</v>
      </c>
      <c r="D1203">
        <v>589.12</v>
      </c>
      <c r="E1203">
        <v>589.12</v>
      </c>
      <c r="F1203" s="3">
        <v>74514400</v>
      </c>
      <c r="G1203">
        <v>9358770000</v>
      </c>
      <c r="H1203">
        <f t="shared" si="632"/>
        <v>605.51577777777788</v>
      </c>
      <c r="I1203" s="1">
        <f t="shared" si="601"/>
        <v>8.4199999999999591</v>
      </c>
      <c r="J1203" s="1">
        <f t="shared" si="602"/>
        <v>5.4399999999999409</v>
      </c>
      <c r="K1203" s="1">
        <f t="shared" si="603"/>
        <v>2.9800000000000182</v>
      </c>
      <c r="L1203" s="1">
        <f t="shared" si="633"/>
        <v>8.4199999999999591</v>
      </c>
      <c r="M1203" s="1">
        <f t="shared" si="611"/>
        <v>17.350666666666665</v>
      </c>
      <c r="N1203" s="2">
        <f t="shared" si="607"/>
        <v>645.38199999999995</v>
      </c>
      <c r="O1203" s="2">
        <f t="shared" si="608"/>
        <v>541.27799999999991</v>
      </c>
      <c r="P1203" s="2">
        <f t="shared" si="609"/>
        <v>603.41499999999996</v>
      </c>
      <c r="Q1203" s="2">
        <f t="shared" si="610"/>
        <v>541.77499999999998</v>
      </c>
      <c r="R1203" s="2">
        <f t="shared" si="616"/>
        <v>603.41499999999996</v>
      </c>
      <c r="S1203" s="2">
        <f t="shared" si="612"/>
        <v>654.0573333333333</v>
      </c>
      <c r="T1203" s="2">
        <f t="shared" si="613"/>
        <v>532.60266666666655</v>
      </c>
      <c r="U1203" s="2">
        <f t="shared" si="617"/>
        <v>609.70333333333338</v>
      </c>
      <c r="V1203" s="2">
        <f t="shared" si="618"/>
        <v>534.47666666666669</v>
      </c>
      <c r="W1203" s="2">
        <f t="shared" si="619"/>
        <v>609.70333333333338</v>
      </c>
      <c r="X1203" t="b">
        <f t="shared" si="620"/>
        <v>0</v>
      </c>
      <c r="Y1203" t="b">
        <f t="shared" si="621"/>
        <v>0</v>
      </c>
      <c r="Z1203" t="b">
        <f t="shared" si="622"/>
        <v>0</v>
      </c>
      <c r="AA1203" t="b">
        <f t="shared" si="623"/>
        <v>0</v>
      </c>
      <c r="AB1203" s="3">
        <f t="shared" si="604"/>
        <v>-6.2883333333334122</v>
      </c>
      <c r="AC1203" t="b">
        <f t="shared" si="614"/>
        <v>0</v>
      </c>
      <c r="AD1203" s="4"/>
      <c r="AE1203" s="3" t="b">
        <f t="shared" si="605"/>
        <v>0</v>
      </c>
      <c r="AF1203" s="3" t="b">
        <f t="shared" si="624"/>
        <v>0</v>
      </c>
      <c r="AG1203" s="3" t="b">
        <f t="shared" si="625"/>
        <v>1</v>
      </c>
      <c r="AH1203" s="3" t="b">
        <f t="shared" si="626"/>
        <v>0</v>
      </c>
      <c r="AI1203" s="3" t="b">
        <f t="shared" si="627"/>
        <v>1</v>
      </c>
      <c r="AJ1203" s="3" t="b">
        <f t="shared" si="628"/>
        <v>1</v>
      </c>
      <c r="AK1203" s="3">
        <f t="shared" si="631"/>
        <v>-6.2883333333334122</v>
      </c>
      <c r="AL1203" s="3" t="b">
        <f t="shared" si="615"/>
        <v>0</v>
      </c>
      <c r="AM1203" s="3" t="b">
        <f t="shared" si="606"/>
        <v>0</v>
      </c>
      <c r="AN1203" s="3" t="b">
        <f t="shared" si="629"/>
        <v>0</v>
      </c>
      <c r="AO1203" s="3">
        <f t="shared" si="630"/>
        <v>0</v>
      </c>
    </row>
    <row r="1204" spans="1:41" x14ac:dyDescent="0.2">
      <c r="A1204">
        <v>20160812</v>
      </c>
      <c r="B1204">
        <v>588.79999999999995</v>
      </c>
      <c r="C1204">
        <v>589.91</v>
      </c>
      <c r="D1204">
        <v>583.80999999999995</v>
      </c>
      <c r="E1204">
        <v>587.55999999999995</v>
      </c>
      <c r="F1204" s="3">
        <v>69218000</v>
      </c>
      <c r="G1204">
        <v>9307250000</v>
      </c>
      <c r="H1204">
        <f t="shared" si="632"/>
        <v>606.99855555555564</v>
      </c>
      <c r="I1204" s="1">
        <f t="shared" si="601"/>
        <v>6.1000000000000227</v>
      </c>
      <c r="J1204" s="1">
        <f t="shared" si="602"/>
        <v>0.78999999999996362</v>
      </c>
      <c r="K1204" s="1">
        <f t="shared" si="603"/>
        <v>5.3100000000000591</v>
      </c>
      <c r="L1204" s="1">
        <f t="shared" si="633"/>
        <v>6.1000000000000227</v>
      </c>
      <c r="M1204" s="1">
        <f t="shared" si="611"/>
        <v>17.31133333333333</v>
      </c>
      <c r="N1204" s="2">
        <f t="shared" si="607"/>
        <v>638.79399999999987</v>
      </c>
      <c r="O1204" s="2">
        <f t="shared" si="608"/>
        <v>534.92599999999993</v>
      </c>
      <c r="P1204" s="2">
        <f t="shared" si="609"/>
        <v>603.41499999999996</v>
      </c>
      <c r="Q1204" s="2">
        <f t="shared" si="610"/>
        <v>541.77499999999998</v>
      </c>
      <c r="R1204" s="2">
        <f t="shared" si="616"/>
        <v>603.41499999999996</v>
      </c>
      <c r="S1204" s="2">
        <f t="shared" si="612"/>
        <v>647.44966666666653</v>
      </c>
      <c r="T1204" s="2">
        <f t="shared" si="613"/>
        <v>526.27033333333327</v>
      </c>
      <c r="U1204" s="2">
        <f t="shared" si="617"/>
        <v>609.70333333333338</v>
      </c>
      <c r="V1204" s="2">
        <f t="shared" si="618"/>
        <v>534.47666666666669</v>
      </c>
      <c r="W1204" s="2">
        <f t="shared" si="619"/>
        <v>609.70333333333338</v>
      </c>
      <c r="X1204" t="b">
        <f t="shared" si="620"/>
        <v>0</v>
      </c>
      <c r="Y1204" t="b">
        <f t="shared" si="621"/>
        <v>0</v>
      </c>
      <c r="Z1204" t="b">
        <f t="shared" si="622"/>
        <v>0</v>
      </c>
      <c r="AA1204" t="b">
        <f t="shared" si="623"/>
        <v>0</v>
      </c>
      <c r="AB1204" s="3">
        <f t="shared" si="604"/>
        <v>-6.2883333333334122</v>
      </c>
      <c r="AC1204" t="b">
        <f t="shared" si="614"/>
        <v>0</v>
      </c>
      <c r="AD1204" s="4"/>
      <c r="AE1204" s="3" t="b">
        <f t="shared" si="605"/>
        <v>0</v>
      </c>
      <c r="AF1204" s="3" t="b">
        <f t="shared" si="624"/>
        <v>0</v>
      </c>
      <c r="AG1204" s="3" t="b">
        <f t="shared" si="625"/>
        <v>1</v>
      </c>
      <c r="AH1204" s="3" t="b">
        <f t="shared" si="626"/>
        <v>0</v>
      </c>
      <c r="AI1204" s="3" t="b">
        <f t="shared" si="627"/>
        <v>1</v>
      </c>
      <c r="AJ1204" s="3" t="b">
        <f t="shared" si="628"/>
        <v>1</v>
      </c>
      <c r="AK1204" s="3">
        <f t="shared" si="631"/>
        <v>-6.2883333333334122</v>
      </c>
      <c r="AL1204" s="3" t="b">
        <f t="shared" si="615"/>
        <v>0</v>
      </c>
      <c r="AM1204" s="3" t="b">
        <f t="shared" si="606"/>
        <v>0</v>
      </c>
      <c r="AN1204" s="3" t="b">
        <f t="shared" si="629"/>
        <v>0</v>
      </c>
      <c r="AO1204" s="3">
        <f t="shared" si="630"/>
        <v>0</v>
      </c>
    </row>
    <row r="1205" spans="1:41" x14ac:dyDescent="0.2">
      <c r="A1205">
        <v>20160813</v>
      </c>
      <c r="B1205">
        <v>587.36</v>
      </c>
      <c r="C1205">
        <v>589.77</v>
      </c>
      <c r="D1205">
        <v>584.98</v>
      </c>
      <c r="E1205">
        <v>585.59</v>
      </c>
      <c r="F1205" s="3">
        <v>43563000</v>
      </c>
      <c r="G1205">
        <v>9285530000</v>
      </c>
      <c r="H1205">
        <f t="shared" si="632"/>
        <v>608.46400000000006</v>
      </c>
      <c r="I1205" s="1">
        <f t="shared" si="601"/>
        <v>4.7899999999999636</v>
      </c>
      <c r="J1205" s="1">
        <f t="shared" si="602"/>
        <v>2.2100000000000364</v>
      </c>
      <c r="K1205" s="1">
        <f t="shared" si="603"/>
        <v>2.5799999999999272</v>
      </c>
      <c r="L1205" s="1">
        <f t="shared" si="633"/>
        <v>4.7899999999999636</v>
      </c>
      <c r="M1205" s="1">
        <f t="shared" si="611"/>
        <v>17.501333333333331</v>
      </c>
      <c r="N1205" s="2">
        <f t="shared" si="607"/>
        <v>639.87900000000002</v>
      </c>
      <c r="O1205" s="2">
        <f t="shared" si="608"/>
        <v>534.87099999999998</v>
      </c>
      <c r="P1205" s="2">
        <f t="shared" si="609"/>
        <v>603.41499999999996</v>
      </c>
      <c r="Q1205" s="2">
        <f t="shared" si="610"/>
        <v>541.77499999999998</v>
      </c>
      <c r="R1205" s="2">
        <f t="shared" si="616"/>
        <v>603.41499999999996</v>
      </c>
      <c r="S1205" s="2">
        <f t="shared" si="612"/>
        <v>648.62966666666671</v>
      </c>
      <c r="T1205" s="2">
        <f t="shared" si="613"/>
        <v>526.12033333333329</v>
      </c>
      <c r="U1205" s="2">
        <f t="shared" si="617"/>
        <v>609.70333333333338</v>
      </c>
      <c r="V1205" s="2">
        <f t="shared" si="618"/>
        <v>534.47666666666669</v>
      </c>
      <c r="W1205" s="2">
        <f t="shared" si="619"/>
        <v>609.70333333333338</v>
      </c>
      <c r="X1205" t="b">
        <f t="shared" si="620"/>
        <v>0</v>
      </c>
      <c r="Y1205" t="b">
        <f t="shared" si="621"/>
        <v>0</v>
      </c>
      <c r="Z1205" t="b">
        <f t="shared" si="622"/>
        <v>0</v>
      </c>
      <c r="AA1205" t="b">
        <f t="shared" si="623"/>
        <v>0</v>
      </c>
      <c r="AB1205" s="3">
        <f t="shared" si="604"/>
        <v>-6.2883333333334122</v>
      </c>
      <c r="AC1205" t="b">
        <f t="shared" si="614"/>
        <v>0</v>
      </c>
      <c r="AD1205" s="4"/>
      <c r="AE1205" s="3" t="b">
        <f t="shared" si="605"/>
        <v>0</v>
      </c>
      <c r="AF1205" s="3" t="b">
        <f t="shared" si="624"/>
        <v>0</v>
      </c>
      <c r="AG1205" s="3" t="b">
        <f t="shared" si="625"/>
        <v>1</v>
      </c>
      <c r="AH1205" s="3" t="b">
        <f t="shared" si="626"/>
        <v>0</v>
      </c>
      <c r="AI1205" s="3" t="b">
        <f t="shared" si="627"/>
        <v>1</v>
      </c>
      <c r="AJ1205" s="3" t="b">
        <f t="shared" si="628"/>
        <v>1</v>
      </c>
      <c r="AK1205" s="3">
        <f t="shared" si="631"/>
        <v>-6.2883333333334122</v>
      </c>
      <c r="AL1205" s="3" t="b">
        <f t="shared" si="615"/>
        <v>0</v>
      </c>
      <c r="AM1205" s="3" t="b">
        <f t="shared" si="606"/>
        <v>0</v>
      </c>
      <c r="AN1205" s="3" t="b">
        <f t="shared" si="629"/>
        <v>0</v>
      </c>
      <c r="AO1205" s="3">
        <f t="shared" si="630"/>
        <v>0</v>
      </c>
    </row>
    <row r="1206" spans="1:41" x14ac:dyDescent="0.2">
      <c r="A1206">
        <v>20160814</v>
      </c>
      <c r="B1206">
        <v>585.59</v>
      </c>
      <c r="C1206">
        <v>585.66999999999996</v>
      </c>
      <c r="D1206">
        <v>564.78</v>
      </c>
      <c r="E1206">
        <v>570.47</v>
      </c>
      <c r="F1206" s="3">
        <v>60851100</v>
      </c>
      <c r="G1206">
        <v>9258730000</v>
      </c>
      <c r="H1206">
        <f t="shared" si="632"/>
        <v>609.88644444444446</v>
      </c>
      <c r="I1206" s="1">
        <f t="shared" si="601"/>
        <v>20.889999999999986</v>
      </c>
      <c r="J1206" s="1">
        <f t="shared" si="602"/>
        <v>7.999999999992724E-2</v>
      </c>
      <c r="K1206" s="1">
        <f t="shared" si="603"/>
        <v>20.810000000000059</v>
      </c>
      <c r="L1206" s="1">
        <f t="shared" si="633"/>
        <v>20.889999999999986</v>
      </c>
      <c r="M1206" s="1">
        <f t="shared" si="611"/>
        <v>17.619999999999997</v>
      </c>
      <c r="N1206" s="2">
        <f t="shared" si="607"/>
        <v>628.08499999999992</v>
      </c>
      <c r="O1206" s="2">
        <f t="shared" si="608"/>
        <v>522.3649999999999</v>
      </c>
      <c r="P1206" s="2">
        <f t="shared" si="609"/>
        <v>603.41499999999996</v>
      </c>
      <c r="Q1206" s="2">
        <f t="shared" si="610"/>
        <v>541.77499999999998</v>
      </c>
      <c r="R1206" s="2">
        <f t="shared" si="616"/>
        <v>603.41499999999996</v>
      </c>
      <c r="S1206" s="2">
        <f t="shared" si="612"/>
        <v>636.89499999999987</v>
      </c>
      <c r="T1206" s="2">
        <f t="shared" si="613"/>
        <v>513.55499999999995</v>
      </c>
      <c r="U1206" s="2">
        <f t="shared" si="617"/>
        <v>609.70333333333338</v>
      </c>
      <c r="V1206" s="2">
        <f t="shared" si="618"/>
        <v>534.47666666666669</v>
      </c>
      <c r="W1206" s="2">
        <f t="shared" si="619"/>
        <v>609.70333333333338</v>
      </c>
      <c r="X1206" t="b">
        <f t="shared" si="620"/>
        <v>0</v>
      </c>
      <c r="Y1206" t="b">
        <f t="shared" si="621"/>
        <v>0</v>
      </c>
      <c r="Z1206" t="b">
        <f t="shared" si="622"/>
        <v>0</v>
      </c>
      <c r="AA1206" t="b">
        <f t="shared" si="623"/>
        <v>0</v>
      </c>
      <c r="AB1206" s="3">
        <f t="shared" si="604"/>
        <v>-6.2883333333334122</v>
      </c>
      <c r="AC1206" t="b">
        <f t="shared" si="614"/>
        <v>0</v>
      </c>
      <c r="AD1206" s="4"/>
      <c r="AE1206" s="3" t="b">
        <f t="shared" si="605"/>
        <v>0</v>
      </c>
      <c r="AF1206" s="3" t="b">
        <f t="shared" si="624"/>
        <v>0</v>
      </c>
      <c r="AG1206" s="3" t="b">
        <f t="shared" si="625"/>
        <v>1</v>
      </c>
      <c r="AH1206" s="3" t="b">
        <f t="shared" si="626"/>
        <v>0</v>
      </c>
      <c r="AI1206" s="3" t="b">
        <f t="shared" si="627"/>
        <v>1</v>
      </c>
      <c r="AJ1206" s="3" t="b">
        <f t="shared" si="628"/>
        <v>1</v>
      </c>
      <c r="AK1206" s="3">
        <f t="shared" si="631"/>
        <v>-6.2883333333334122</v>
      </c>
      <c r="AL1206" s="3" t="b">
        <f t="shared" si="615"/>
        <v>0</v>
      </c>
      <c r="AM1206" s="3" t="b">
        <f t="shared" si="606"/>
        <v>0</v>
      </c>
      <c r="AN1206" s="3" t="b">
        <f t="shared" si="629"/>
        <v>0</v>
      </c>
      <c r="AO1206" s="3">
        <f t="shared" si="630"/>
        <v>0</v>
      </c>
    </row>
    <row r="1207" spans="1:41" x14ac:dyDescent="0.2">
      <c r="A1207">
        <v>20160815</v>
      </c>
      <c r="B1207">
        <v>570.49</v>
      </c>
      <c r="C1207">
        <v>573.58000000000004</v>
      </c>
      <c r="D1207">
        <v>563.24</v>
      </c>
      <c r="E1207">
        <v>567.24</v>
      </c>
      <c r="F1207" s="3">
        <v>57262300</v>
      </c>
      <c r="G1207">
        <v>9021180000</v>
      </c>
      <c r="H1207">
        <f t="shared" si="632"/>
        <v>611.17877777777778</v>
      </c>
      <c r="I1207" s="1">
        <f t="shared" si="601"/>
        <v>10.340000000000032</v>
      </c>
      <c r="J1207" s="1">
        <f t="shared" si="602"/>
        <v>3.1100000000000136</v>
      </c>
      <c r="K1207" s="1">
        <f t="shared" si="603"/>
        <v>7.2300000000000182</v>
      </c>
      <c r="L1207" s="1">
        <f t="shared" si="633"/>
        <v>10.340000000000032</v>
      </c>
      <c r="M1207" s="1">
        <f t="shared" si="611"/>
        <v>18.745333333333331</v>
      </c>
      <c r="N1207" s="2">
        <f t="shared" si="607"/>
        <v>624.64600000000007</v>
      </c>
      <c r="O1207" s="2">
        <f t="shared" si="608"/>
        <v>512.17400000000009</v>
      </c>
      <c r="P1207" s="2">
        <f t="shared" si="609"/>
        <v>603.41499999999996</v>
      </c>
      <c r="Q1207" s="2">
        <f t="shared" si="610"/>
        <v>541.77499999999998</v>
      </c>
      <c r="R1207" s="2">
        <f t="shared" si="616"/>
        <v>603.41499999999996</v>
      </c>
      <c r="S1207" s="2">
        <f t="shared" si="612"/>
        <v>634.01866666666672</v>
      </c>
      <c r="T1207" s="2">
        <f t="shared" si="613"/>
        <v>502.80133333333345</v>
      </c>
      <c r="U1207" s="2">
        <f t="shared" si="617"/>
        <v>609.70333333333338</v>
      </c>
      <c r="V1207" s="2">
        <f t="shared" si="618"/>
        <v>534.47666666666669</v>
      </c>
      <c r="W1207" s="2">
        <f t="shared" si="619"/>
        <v>609.70333333333338</v>
      </c>
      <c r="X1207" t="b">
        <f t="shared" si="620"/>
        <v>0</v>
      </c>
      <c r="Y1207" t="b">
        <f t="shared" si="621"/>
        <v>0</v>
      </c>
      <c r="Z1207" t="b">
        <f t="shared" si="622"/>
        <v>0</v>
      </c>
      <c r="AA1207" t="b">
        <f t="shared" si="623"/>
        <v>0</v>
      </c>
      <c r="AB1207" s="3">
        <f t="shared" si="604"/>
        <v>-6.2883333333334122</v>
      </c>
      <c r="AC1207" t="b">
        <f t="shared" si="614"/>
        <v>0</v>
      </c>
      <c r="AD1207" s="4"/>
      <c r="AE1207" s="3" t="b">
        <f t="shared" si="605"/>
        <v>0</v>
      </c>
      <c r="AF1207" s="3" t="b">
        <f t="shared" si="624"/>
        <v>0</v>
      </c>
      <c r="AG1207" s="3" t="b">
        <f t="shared" si="625"/>
        <v>1</v>
      </c>
      <c r="AH1207" s="3" t="b">
        <f t="shared" si="626"/>
        <v>0</v>
      </c>
      <c r="AI1207" s="3" t="b">
        <f t="shared" si="627"/>
        <v>1</v>
      </c>
      <c r="AJ1207" s="3" t="b">
        <f t="shared" si="628"/>
        <v>1</v>
      </c>
      <c r="AK1207" s="3">
        <f t="shared" si="631"/>
        <v>-6.2883333333334122</v>
      </c>
      <c r="AL1207" s="3" t="b">
        <f t="shared" si="615"/>
        <v>0</v>
      </c>
      <c r="AM1207" s="3" t="b">
        <f t="shared" si="606"/>
        <v>0</v>
      </c>
      <c r="AN1207" s="3" t="b">
        <f t="shared" si="629"/>
        <v>0</v>
      </c>
      <c r="AO1207" s="3">
        <f t="shared" si="630"/>
        <v>0</v>
      </c>
    </row>
    <row r="1208" spans="1:41" x14ac:dyDescent="0.2">
      <c r="A1208">
        <v>20160816</v>
      </c>
      <c r="B1208">
        <v>567.24</v>
      </c>
      <c r="C1208">
        <v>581.74</v>
      </c>
      <c r="D1208">
        <v>566.72</v>
      </c>
      <c r="E1208">
        <v>577.44000000000005</v>
      </c>
      <c r="F1208" s="3">
        <v>58405200</v>
      </c>
      <c r="G1208">
        <v>8970770000</v>
      </c>
      <c r="H1208">
        <f t="shared" si="632"/>
        <v>612.43944444444435</v>
      </c>
      <c r="I1208" s="1">
        <f t="shared" si="601"/>
        <v>15.019999999999982</v>
      </c>
      <c r="J1208" s="1">
        <f t="shared" si="602"/>
        <v>14.5</v>
      </c>
      <c r="K1208" s="1">
        <f t="shared" si="603"/>
        <v>0.51999999999998181</v>
      </c>
      <c r="L1208" s="1">
        <f t="shared" si="633"/>
        <v>15.019999999999982</v>
      </c>
      <c r="M1208" s="1">
        <f t="shared" si="611"/>
        <v>17.374000000000002</v>
      </c>
      <c r="N1208" s="2">
        <f t="shared" si="607"/>
        <v>626.35199999999998</v>
      </c>
      <c r="O1208" s="2">
        <f t="shared" si="608"/>
        <v>522.10800000000006</v>
      </c>
      <c r="P1208" s="2">
        <f t="shared" si="609"/>
        <v>603.41499999999996</v>
      </c>
      <c r="Q1208" s="2">
        <f t="shared" si="610"/>
        <v>541.77499999999998</v>
      </c>
      <c r="R1208" s="2">
        <f t="shared" si="616"/>
        <v>603.41499999999996</v>
      </c>
      <c r="S1208" s="2">
        <f t="shared" si="612"/>
        <v>635.03899999999999</v>
      </c>
      <c r="T1208" s="2">
        <f t="shared" si="613"/>
        <v>513.42100000000005</v>
      </c>
      <c r="U1208" s="2">
        <f t="shared" si="617"/>
        <v>609.70333333333338</v>
      </c>
      <c r="V1208" s="2">
        <f t="shared" si="618"/>
        <v>534.47666666666669</v>
      </c>
      <c r="W1208" s="2">
        <f t="shared" si="619"/>
        <v>609.70333333333338</v>
      </c>
      <c r="X1208" t="b">
        <f t="shared" si="620"/>
        <v>0</v>
      </c>
      <c r="Y1208" t="b">
        <f t="shared" si="621"/>
        <v>0</v>
      </c>
      <c r="Z1208" t="b">
        <f t="shared" si="622"/>
        <v>0</v>
      </c>
      <c r="AA1208" t="b">
        <f t="shared" si="623"/>
        <v>0</v>
      </c>
      <c r="AB1208" s="3">
        <f t="shared" si="604"/>
        <v>-6.2883333333334122</v>
      </c>
      <c r="AC1208" t="b">
        <f t="shared" si="614"/>
        <v>0</v>
      </c>
      <c r="AD1208" s="4"/>
      <c r="AE1208" s="3" t="b">
        <f t="shared" si="605"/>
        <v>0</v>
      </c>
      <c r="AF1208" s="3" t="b">
        <f t="shared" si="624"/>
        <v>0</v>
      </c>
      <c r="AG1208" s="3" t="b">
        <f t="shared" si="625"/>
        <v>1</v>
      </c>
      <c r="AH1208" s="3" t="b">
        <f t="shared" si="626"/>
        <v>0</v>
      </c>
      <c r="AI1208" s="3" t="b">
        <f t="shared" si="627"/>
        <v>1</v>
      </c>
      <c r="AJ1208" s="3" t="b">
        <f t="shared" si="628"/>
        <v>1</v>
      </c>
      <c r="AK1208" s="3">
        <f t="shared" si="631"/>
        <v>-6.2883333333334122</v>
      </c>
      <c r="AL1208" s="3" t="b">
        <f t="shared" si="615"/>
        <v>0</v>
      </c>
      <c r="AM1208" s="3" t="b">
        <f t="shared" si="606"/>
        <v>0</v>
      </c>
      <c r="AN1208" s="3" t="b">
        <f t="shared" si="629"/>
        <v>0</v>
      </c>
      <c r="AO1208" s="3">
        <f t="shared" si="630"/>
        <v>0</v>
      </c>
    </row>
    <row r="1209" spans="1:41" x14ac:dyDescent="0.2">
      <c r="A1209">
        <v>20160817</v>
      </c>
      <c r="B1209">
        <v>577.76</v>
      </c>
      <c r="C1209">
        <v>580.89</v>
      </c>
      <c r="D1209">
        <v>571.42999999999995</v>
      </c>
      <c r="E1209">
        <v>573.22</v>
      </c>
      <c r="F1209" s="3">
        <v>54443000</v>
      </c>
      <c r="G1209">
        <v>9138030000</v>
      </c>
      <c r="H1209">
        <f t="shared" si="632"/>
        <v>613.80411111111107</v>
      </c>
      <c r="I1209" s="1">
        <f t="shared" si="601"/>
        <v>9.4600000000000364</v>
      </c>
      <c r="J1209" s="1">
        <f t="shared" si="602"/>
        <v>3.4499999999999318</v>
      </c>
      <c r="K1209" s="1">
        <f t="shared" si="603"/>
        <v>6.0100000000001046</v>
      </c>
      <c r="L1209" s="1">
        <f t="shared" si="633"/>
        <v>9.4600000000000364</v>
      </c>
      <c r="M1209" s="1">
        <f t="shared" si="611"/>
        <v>17.026</v>
      </c>
      <c r="N1209" s="2">
        <f t="shared" si="607"/>
        <v>627.23799999999994</v>
      </c>
      <c r="O1209" s="2">
        <f t="shared" si="608"/>
        <v>525.08199999999999</v>
      </c>
      <c r="P1209" s="2">
        <f t="shared" si="609"/>
        <v>603.41499999999996</v>
      </c>
      <c r="Q1209" s="2">
        <f t="shared" si="610"/>
        <v>541.77499999999998</v>
      </c>
      <c r="R1209" s="2">
        <f t="shared" si="616"/>
        <v>603.41499999999996</v>
      </c>
      <c r="S1209" s="2">
        <f t="shared" si="612"/>
        <v>635.75099999999998</v>
      </c>
      <c r="T1209" s="2">
        <f t="shared" si="613"/>
        <v>516.56899999999996</v>
      </c>
      <c r="U1209" s="2">
        <f t="shared" si="617"/>
        <v>609.70333333333338</v>
      </c>
      <c r="V1209" s="2">
        <f t="shared" si="618"/>
        <v>534.47666666666669</v>
      </c>
      <c r="W1209" s="2">
        <f t="shared" si="619"/>
        <v>609.70333333333338</v>
      </c>
      <c r="X1209" t="b">
        <f t="shared" si="620"/>
        <v>0</v>
      </c>
      <c r="Y1209" t="b">
        <f t="shared" si="621"/>
        <v>0</v>
      </c>
      <c r="Z1209" t="b">
        <f t="shared" si="622"/>
        <v>0</v>
      </c>
      <c r="AA1209" t="b">
        <f t="shared" si="623"/>
        <v>0</v>
      </c>
      <c r="AB1209" s="3">
        <f t="shared" si="604"/>
        <v>-6.2883333333334122</v>
      </c>
      <c r="AC1209" t="b">
        <f t="shared" si="614"/>
        <v>0</v>
      </c>
      <c r="AD1209" s="4"/>
      <c r="AE1209" s="3" t="b">
        <f t="shared" si="605"/>
        <v>0</v>
      </c>
      <c r="AF1209" s="3" t="b">
        <f t="shared" si="624"/>
        <v>0</v>
      </c>
      <c r="AG1209" s="3" t="b">
        <f t="shared" si="625"/>
        <v>1</v>
      </c>
      <c r="AH1209" s="3" t="b">
        <f t="shared" si="626"/>
        <v>0</v>
      </c>
      <c r="AI1209" s="3" t="b">
        <f t="shared" si="627"/>
        <v>1</v>
      </c>
      <c r="AJ1209" s="3" t="b">
        <f t="shared" si="628"/>
        <v>1</v>
      </c>
      <c r="AK1209" s="3">
        <f t="shared" si="631"/>
        <v>-6.2883333333334122</v>
      </c>
      <c r="AL1209" s="3" t="b">
        <f t="shared" si="615"/>
        <v>0</v>
      </c>
      <c r="AM1209" s="3" t="b">
        <f t="shared" si="606"/>
        <v>0</v>
      </c>
      <c r="AN1209" s="3" t="b">
        <f t="shared" si="629"/>
        <v>0</v>
      </c>
      <c r="AO1209" s="3">
        <f t="shared" si="630"/>
        <v>0</v>
      </c>
    </row>
    <row r="1210" spans="1:41" x14ac:dyDescent="0.2">
      <c r="A1210">
        <v>20160818</v>
      </c>
      <c r="B1210">
        <v>573.71</v>
      </c>
      <c r="C1210">
        <v>577.79</v>
      </c>
      <c r="D1210">
        <v>573.42999999999995</v>
      </c>
      <c r="E1210">
        <v>574.32000000000005</v>
      </c>
      <c r="F1210" s="3">
        <v>59896600</v>
      </c>
      <c r="G1210">
        <v>9074760000</v>
      </c>
      <c r="H1210">
        <f t="shared" si="632"/>
        <v>615.29866666666669</v>
      </c>
      <c r="I1210" s="1">
        <f t="shared" si="601"/>
        <v>4.3600000000000136</v>
      </c>
      <c r="J1210" s="1">
        <f t="shared" si="602"/>
        <v>4.5699999999999363</v>
      </c>
      <c r="K1210" s="1">
        <f t="shared" si="603"/>
        <v>0.20999999999992269</v>
      </c>
      <c r="L1210" s="1">
        <f t="shared" si="633"/>
        <v>4.5699999999999363</v>
      </c>
      <c r="M1210" s="1">
        <f t="shared" si="611"/>
        <v>12.222000000000003</v>
      </c>
      <c r="N1210" s="2">
        <f t="shared" si="607"/>
        <v>612.27599999999995</v>
      </c>
      <c r="O1210" s="2">
        <f t="shared" si="608"/>
        <v>538.94399999999985</v>
      </c>
      <c r="P1210" s="2">
        <f t="shared" si="609"/>
        <v>603.41499999999996</v>
      </c>
      <c r="Q1210" s="2">
        <f t="shared" si="610"/>
        <v>541.77499999999998</v>
      </c>
      <c r="R1210" s="2">
        <f t="shared" si="616"/>
        <v>603.41499999999996</v>
      </c>
      <c r="S1210" s="2">
        <f t="shared" si="612"/>
        <v>618.38699999999994</v>
      </c>
      <c r="T1210" s="2">
        <f t="shared" si="613"/>
        <v>532.83299999999986</v>
      </c>
      <c r="U1210" s="2">
        <f t="shared" si="617"/>
        <v>609.70333333333338</v>
      </c>
      <c r="V1210" s="2">
        <f t="shared" si="618"/>
        <v>534.47666666666669</v>
      </c>
      <c r="W1210" s="2">
        <f t="shared" si="619"/>
        <v>609.70333333333338</v>
      </c>
      <c r="X1210" t="b">
        <f t="shared" si="620"/>
        <v>0</v>
      </c>
      <c r="Y1210" t="b">
        <f t="shared" si="621"/>
        <v>0</v>
      </c>
      <c r="Z1210" t="b">
        <f t="shared" si="622"/>
        <v>0</v>
      </c>
      <c r="AA1210" t="b">
        <f t="shared" si="623"/>
        <v>0</v>
      </c>
      <c r="AB1210" s="3">
        <f t="shared" si="604"/>
        <v>-6.2883333333334122</v>
      </c>
      <c r="AC1210" t="b">
        <f t="shared" si="614"/>
        <v>0</v>
      </c>
      <c r="AD1210" s="4"/>
      <c r="AE1210" s="3" t="b">
        <f t="shared" si="605"/>
        <v>0</v>
      </c>
      <c r="AF1210" s="3" t="b">
        <f t="shared" si="624"/>
        <v>0</v>
      </c>
      <c r="AG1210" s="3" t="b">
        <f t="shared" si="625"/>
        <v>1</v>
      </c>
      <c r="AH1210" s="3" t="b">
        <f t="shared" si="626"/>
        <v>0</v>
      </c>
      <c r="AI1210" s="3" t="b">
        <f t="shared" si="627"/>
        <v>1</v>
      </c>
      <c r="AJ1210" s="3" t="b">
        <f t="shared" si="628"/>
        <v>1</v>
      </c>
      <c r="AK1210" s="3">
        <f t="shared" si="631"/>
        <v>-6.2883333333334122</v>
      </c>
      <c r="AL1210" s="3" t="b">
        <f t="shared" si="615"/>
        <v>0</v>
      </c>
      <c r="AM1210" s="3" t="b">
        <f t="shared" si="606"/>
        <v>0</v>
      </c>
      <c r="AN1210" s="3" t="b">
        <f t="shared" si="629"/>
        <v>0</v>
      </c>
      <c r="AO1210" s="3">
        <f t="shared" si="630"/>
        <v>0</v>
      </c>
    </row>
    <row r="1211" spans="1:41" x14ac:dyDescent="0.2">
      <c r="A1211">
        <v>20160819</v>
      </c>
      <c r="B1211">
        <v>574.34</v>
      </c>
      <c r="C1211">
        <v>578.24</v>
      </c>
      <c r="D1211">
        <v>574.17999999999995</v>
      </c>
      <c r="E1211">
        <v>575.63</v>
      </c>
      <c r="F1211" s="3">
        <v>50631600</v>
      </c>
      <c r="G1211">
        <v>9085820000</v>
      </c>
      <c r="H1211">
        <f t="shared" si="632"/>
        <v>616.76133333333325</v>
      </c>
      <c r="I1211" s="1">
        <f t="shared" si="601"/>
        <v>4.0600000000000591</v>
      </c>
      <c r="J1211" s="1">
        <f t="shared" si="602"/>
        <v>3.9199999999999591</v>
      </c>
      <c r="K1211" s="1">
        <f t="shared" si="603"/>
        <v>0.14000000000010004</v>
      </c>
      <c r="L1211" s="1">
        <f t="shared" si="633"/>
        <v>4.0600000000000591</v>
      </c>
      <c r="M1211" s="1">
        <f t="shared" si="611"/>
        <v>10.405999999999995</v>
      </c>
      <c r="N1211" s="2">
        <f t="shared" si="607"/>
        <v>607.428</v>
      </c>
      <c r="O1211" s="2">
        <f t="shared" si="608"/>
        <v>544.99200000000008</v>
      </c>
      <c r="P1211" s="2">
        <f t="shared" si="609"/>
        <v>603.41499999999996</v>
      </c>
      <c r="Q1211" s="2">
        <f t="shared" si="610"/>
        <v>544.99200000000008</v>
      </c>
      <c r="R1211" s="2">
        <f t="shared" si="616"/>
        <v>603.41499999999996</v>
      </c>
      <c r="S1211" s="2">
        <f t="shared" si="612"/>
        <v>612.63099999999997</v>
      </c>
      <c r="T1211" s="2">
        <f t="shared" si="613"/>
        <v>539.7890000000001</v>
      </c>
      <c r="U1211" s="2">
        <f t="shared" si="617"/>
        <v>609.70333333333338</v>
      </c>
      <c r="V1211" s="2">
        <f t="shared" si="618"/>
        <v>539.7890000000001</v>
      </c>
      <c r="W1211" s="2">
        <f t="shared" si="619"/>
        <v>609.70333333333338</v>
      </c>
      <c r="X1211" t="b">
        <f t="shared" si="620"/>
        <v>0</v>
      </c>
      <c r="Y1211" t="b">
        <f t="shared" si="621"/>
        <v>0</v>
      </c>
      <c r="Z1211" t="b">
        <f t="shared" si="622"/>
        <v>0</v>
      </c>
      <c r="AA1211" t="b">
        <f t="shared" si="623"/>
        <v>0</v>
      </c>
      <c r="AB1211" s="3">
        <f t="shared" si="604"/>
        <v>-6.2883333333334122</v>
      </c>
      <c r="AC1211" t="b">
        <f t="shared" si="614"/>
        <v>0</v>
      </c>
      <c r="AD1211" s="4"/>
      <c r="AE1211" s="3" t="b">
        <f t="shared" si="605"/>
        <v>0</v>
      </c>
      <c r="AF1211" s="3" t="b">
        <f t="shared" si="624"/>
        <v>0</v>
      </c>
      <c r="AG1211" s="3" t="b">
        <f t="shared" si="625"/>
        <v>1</v>
      </c>
      <c r="AH1211" s="3" t="b">
        <f t="shared" si="626"/>
        <v>0</v>
      </c>
      <c r="AI1211" s="3" t="b">
        <f t="shared" si="627"/>
        <v>1</v>
      </c>
      <c r="AJ1211" s="3" t="b">
        <f t="shared" si="628"/>
        <v>1</v>
      </c>
      <c r="AK1211" s="3">
        <f t="shared" si="631"/>
        <v>-6.2883333333334122</v>
      </c>
      <c r="AL1211" s="3" t="b">
        <f t="shared" si="615"/>
        <v>0</v>
      </c>
      <c r="AM1211" s="3" t="b">
        <f t="shared" si="606"/>
        <v>0</v>
      </c>
      <c r="AN1211" s="3" t="b">
        <f t="shared" si="629"/>
        <v>0</v>
      </c>
      <c r="AO1211" s="3">
        <f t="shared" si="630"/>
        <v>0</v>
      </c>
    </row>
    <row r="1212" spans="1:41" x14ac:dyDescent="0.2">
      <c r="A1212">
        <v>20160820</v>
      </c>
      <c r="B1212">
        <v>576.08000000000004</v>
      </c>
      <c r="C1212">
        <v>582.82000000000005</v>
      </c>
      <c r="D1212">
        <v>575.46</v>
      </c>
      <c r="E1212">
        <v>581.70000000000005</v>
      </c>
      <c r="F1212" s="3">
        <v>45301400</v>
      </c>
      <c r="G1212">
        <v>9114500000</v>
      </c>
      <c r="H1212">
        <f t="shared" si="632"/>
        <v>618.23288888888885</v>
      </c>
      <c r="I1212" s="1">
        <f t="shared" si="601"/>
        <v>7.3600000000000136</v>
      </c>
      <c r="J1212" s="1">
        <f t="shared" si="602"/>
        <v>7.1900000000000546</v>
      </c>
      <c r="K1212" s="1">
        <f t="shared" si="603"/>
        <v>0.16999999999995907</v>
      </c>
      <c r="L1212" s="1">
        <f t="shared" si="633"/>
        <v>7.3600000000000136</v>
      </c>
      <c r="M1212" s="1">
        <f t="shared" si="611"/>
        <v>9.7619999999999969</v>
      </c>
      <c r="N1212" s="2">
        <f t="shared" si="607"/>
        <v>608.42600000000004</v>
      </c>
      <c r="O1212" s="2">
        <f t="shared" si="608"/>
        <v>549.85400000000016</v>
      </c>
      <c r="P1212" s="2">
        <f t="shared" si="609"/>
        <v>603.41499999999996</v>
      </c>
      <c r="Q1212" s="2">
        <f t="shared" si="610"/>
        <v>549.85400000000016</v>
      </c>
      <c r="R1212" s="2">
        <f t="shared" si="616"/>
        <v>603.41499999999996</v>
      </c>
      <c r="S1212" s="2">
        <f t="shared" si="612"/>
        <v>613.30700000000013</v>
      </c>
      <c r="T1212" s="2">
        <f t="shared" si="613"/>
        <v>544.97300000000007</v>
      </c>
      <c r="U1212" s="2">
        <f t="shared" si="617"/>
        <v>609.70333333333338</v>
      </c>
      <c r="V1212" s="2">
        <f t="shared" si="618"/>
        <v>544.97300000000007</v>
      </c>
      <c r="W1212" s="2">
        <f t="shared" si="619"/>
        <v>609.70333333333338</v>
      </c>
      <c r="X1212" t="b">
        <f t="shared" si="620"/>
        <v>0</v>
      </c>
      <c r="Y1212" t="b">
        <f t="shared" si="621"/>
        <v>0</v>
      </c>
      <c r="Z1212" t="b">
        <f t="shared" si="622"/>
        <v>0</v>
      </c>
      <c r="AA1212" t="b">
        <f t="shared" si="623"/>
        <v>0</v>
      </c>
      <c r="AB1212" s="3">
        <f t="shared" si="604"/>
        <v>-6.2883333333334122</v>
      </c>
      <c r="AC1212" t="b">
        <f t="shared" si="614"/>
        <v>0</v>
      </c>
      <c r="AD1212" s="4"/>
      <c r="AE1212" s="3" t="b">
        <f t="shared" si="605"/>
        <v>0</v>
      </c>
      <c r="AF1212" s="3" t="b">
        <f t="shared" si="624"/>
        <v>0</v>
      </c>
      <c r="AG1212" s="3" t="b">
        <f t="shared" si="625"/>
        <v>1</v>
      </c>
      <c r="AH1212" s="3" t="b">
        <f t="shared" si="626"/>
        <v>0</v>
      </c>
      <c r="AI1212" s="3" t="b">
        <f t="shared" si="627"/>
        <v>1</v>
      </c>
      <c r="AJ1212" s="3" t="b">
        <f t="shared" si="628"/>
        <v>1</v>
      </c>
      <c r="AK1212" s="3">
        <f t="shared" si="631"/>
        <v>-6.2883333333334122</v>
      </c>
      <c r="AL1212" s="3" t="b">
        <f t="shared" si="615"/>
        <v>0</v>
      </c>
      <c r="AM1212" s="3" t="b">
        <f t="shared" si="606"/>
        <v>0</v>
      </c>
      <c r="AN1212" s="3" t="b">
        <f t="shared" si="629"/>
        <v>0</v>
      </c>
      <c r="AO1212" s="3">
        <f t="shared" si="630"/>
        <v>0</v>
      </c>
    </row>
    <row r="1213" spans="1:41" x14ac:dyDescent="0.2">
      <c r="A1213">
        <v>20160821</v>
      </c>
      <c r="B1213">
        <v>581.94000000000005</v>
      </c>
      <c r="C1213">
        <v>584.16</v>
      </c>
      <c r="D1213">
        <v>580.22</v>
      </c>
      <c r="E1213">
        <v>581.30999999999995</v>
      </c>
      <c r="F1213" s="3">
        <v>38299400</v>
      </c>
      <c r="G1213">
        <v>9208210000</v>
      </c>
      <c r="H1213">
        <f t="shared" si="632"/>
        <v>619.81488888888873</v>
      </c>
      <c r="I1213" s="1">
        <f t="shared" si="601"/>
        <v>3.9399999999999409</v>
      </c>
      <c r="J1213" s="1">
        <f t="shared" si="602"/>
        <v>2.4599999999999227</v>
      </c>
      <c r="K1213" s="1">
        <f t="shared" si="603"/>
        <v>1.4800000000000182</v>
      </c>
      <c r="L1213" s="1">
        <f t="shared" si="633"/>
        <v>3.9399999999999409</v>
      </c>
      <c r="M1213" s="1">
        <f t="shared" si="611"/>
        <v>9.6986666666666679</v>
      </c>
      <c r="N1213" s="2">
        <f t="shared" si="607"/>
        <v>611.28600000000006</v>
      </c>
      <c r="O1213" s="2">
        <f t="shared" si="608"/>
        <v>553.09400000000005</v>
      </c>
      <c r="P1213" s="2">
        <f t="shared" si="609"/>
        <v>603.41499999999996</v>
      </c>
      <c r="Q1213" s="2">
        <f t="shared" si="610"/>
        <v>553.09400000000005</v>
      </c>
      <c r="R1213" s="2">
        <f t="shared" si="616"/>
        <v>603.41499999999996</v>
      </c>
      <c r="S1213" s="2">
        <f t="shared" si="612"/>
        <v>616.13533333333339</v>
      </c>
      <c r="T1213" s="2">
        <f t="shared" si="613"/>
        <v>548.24466666666672</v>
      </c>
      <c r="U1213" s="2">
        <f t="shared" si="617"/>
        <v>609.70333333333338</v>
      </c>
      <c r="V1213" s="2">
        <f t="shared" si="618"/>
        <v>548.24466666666672</v>
      </c>
      <c r="W1213" s="2">
        <f t="shared" si="619"/>
        <v>609.70333333333338</v>
      </c>
      <c r="X1213" t="b">
        <f t="shared" si="620"/>
        <v>0</v>
      </c>
      <c r="Y1213" t="b">
        <f t="shared" si="621"/>
        <v>0</v>
      </c>
      <c r="Z1213" t="b">
        <f t="shared" si="622"/>
        <v>0</v>
      </c>
      <c r="AA1213" t="b">
        <f t="shared" si="623"/>
        <v>0</v>
      </c>
      <c r="AB1213" s="3">
        <f t="shared" si="604"/>
        <v>-6.2883333333334122</v>
      </c>
      <c r="AC1213" t="b">
        <f t="shared" si="614"/>
        <v>0</v>
      </c>
      <c r="AD1213" s="4"/>
      <c r="AE1213" s="3" t="b">
        <f t="shared" si="605"/>
        <v>0</v>
      </c>
      <c r="AF1213" s="3" t="b">
        <f t="shared" si="624"/>
        <v>0</v>
      </c>
      <c r="AG1213" s="3" t="b">
        <f t="shared" si="625"/>
        <v>1</v>
      </c>
      <c r="AH1213" s="3" t="b">
        <f t="shared" si="626"/>
        <v>0</v>
      </c>
      <c r="AI1213" s="3" t="b">
        <f t="shared" si="627"/>
        <v>1</v>
      </c>
      <c r="AJ1213" s="3" t="b">
        <f t="shared" si="628"/>
        <v>1</v>
      </c>
      <c r="AK1213" s="3">
        <f t="shared" si="631"/>
        <v>-6.2883333333334122</v>
      </c>
      <c r="AL1213" s="3" t="b">
        <f t="shared" si="615"/>
        <v>0</v>
      </c>
      <c r="AM1213" s="3" t="b">
        <f t="shared" si="606"/>
        <v>0</v>
      </c>
      <c r="AN1213" s="3" t="b">
        <f t="shared" si="629"/>
        <v>0</v>
      </c>
      <c r="AO1213" s="3">
        <f t="shared" si="630"/>
        <v>0</v>
      </c>
    </row>
    <row r="1214" spans="1:41" x14ac:dyDescent="0.2">
      <c r="A1214">
        <v>20160822</v>
      </c>
      <c r="B1214">
        <v>581.30999999999995</v>
      </c>
      <c r="C1214">
        <v>588.45000000000005</v>
      </c>
      <c r="D1214">
        <v>580.59</v>
      </c>
      <c r="E1214">
        <v>586.75</v>
      </c>
      <c r="F1214" s="3">
        <v>72844000</v>
      </c>
      <c r="G1214">
        <v>9199410000</v>
      </c>
      <c r="H1214">
        <f t="shared" si="632"/>
        <v>621.33888888888885</v>
      </c>
      <c r="I1214" s="1">
        <f t="shared" si="601"/>
        <v>7.8600000000000136</v>
      </c>
      <c r="J1214" s="1">
        <f t="shared" si="602"/>
        <v>7.1400000000001</v>
      </c>
      <c r="K1214" s="1">
        <f t="shared" si="603"/>
        <v>0.7199999999999136</v>
      </c>
      <c r="L1214" s="1">
        <f t="shared" si="633"/>
        <v>7.8600000000000136</v>
      </c>
      <c r="M1214" s="1">
        <f t="shared" si="611"/>
        <v>8.6993333333333336</v>
      </c>
      <c r="N1214" s="2">
        <f t="shared" si="607"/>
        <v>610.61799999999994</v>
      </c>
      <c r="O1214" s="2">
        <f t="shared" si="608"/>
        <v>558.42200000000003</v>
      </c>
      <c r="P1214" s="2">
        <f t="shared" si="609"/>
        <v>603.41499999999996</v>
      </c>
      <c r="Q1214" s="2">
        <f t="shared" si="610"/>
        <v>558.42200000000003</v>
      </c>
      <c r="R1214" s="2">
        <f t="shared" si="616"/>
        <v>603.41499999999996</v>
      </c>
      <c r="S1214" s="2">
        <f t="shared" si="612"/>
        <v>614.96766666666667</v>
      </c>
      <c r="T1214" s="2">
        <f t="shared" si="613"/>
        <v>554.07233333333329</v>
      </c>
      <c r="U1214" s="2">
        <f t="shared" si="617"/>
        <v>609.70333333333338</v>
      </c>
      <c r="V1214" s="2">
        <f t="shared" si="618"/>
        <v>554.07233333333329</v>
      </c>
      <c r="W1214" s="2">
        <f t="shared" si="619"/>
        <v>609.70333333333338</v>
      </c>
      <c r="X1214" t="b">
        <f t="shared" si="620"/>
        <v>0</v>
      </c>
      <c r="Y1214" t="b">
        <f t="shared" si="621"/>
        <v>0</v>
      </c>
      <c r="Z1214" t="b">
        <f t="shared" si="622"/>
        <v>0</v>
      </c>
      <c r="AA1214" t="b">
        <f t="shared" si="623"/>
        <v>0</v>
      </c>
      <c r="AB1214" s="3">
        <f t="shared" si="604"/>
        <v>-6.2883333333334122</v>
      </c>
      <c r="AC1214" t="b">
        <f t="shared" si="614"/>
        <v>0</v>
      </c>
      <c r="AD1214" s="4"/>
      <c r="AE1214" s="3" t="b">
        <f t="shared" si="605"/>
        <v>0</v>
      </c>
      <c r="AF1214" s="3" t="b">
        <f t="shared" si="624"/>
        <v>0</v>
      </c>
      <c r="AG1214" s="3" t="b">
        <f t="shared" si="625"/>
        <v>1</v>
      </c>
      <c r="AH1214" s="3" t="b">
        <f t="shared" si="626"/>
        <v>0</v>
      </c>
      <c r="AI1214" s="3" t="b">
        <f t="shared" si="627"/>
        <v>1</v>
      </c>
      <c r="AJ1214" s="3" t="b">
        <f t="shared" si="628"/>
        <v>1</v>
      </c>
      <c r="AK1214" s="3">
        <f t="shared" si="631"/>
        <v>-6.2883333333334122</v>
      </c>
      <c r="AL1214" s="3" t="b">
        <f t="shared" si="615"/>
        <v>0</v>
      </c>
      <c r="AM1214" s="3" t="b">
        <f t="shared" si="606"/>
        <v>0</v>
      </c>
      <c r="AN1214" s="3" t="b">
        <f t="shared" si="629"/>
        <v>0</v>
      </c>
      <c r="AO1214" s="3">
        <f t="shared" si="630"/>
        <v>0</v>
      </c>
    </row>
    <row r="1215" spans="1:41" x14ac:dyDescent="0.2">
      <c r="A1215">
        <v>20160823</v>
      </c>
      <c r="B1215">
        <v>586.77</v>
      </c>
      <c r="C1215">
        <v>589.47</v>
      </c>
      <c r="D1215">
        <v>581.63</v>
      </c>
      <c r="E1215">
        <v>583.41</v>
      </c>
      <c r="F1215" s="3">
        <v>85349200</v>
      </c>
      <c r="G1215">
        <v>9286930000</v>
      </c>
      <c r="H1215">
        <f t="shared" si="632"/>
        <v>622.90299999999991</v>
      </c>
      <c r="I1215" s="1">
        <f t="shared" si="601"/>
        <v>7.8400000000000318</v>
      </c>
      <c r="J1215" s="1">
        <f t="shared" si="602"/>
        <v>2.7200000000000273</v>
      </c>
      <c r="K1215" s="1">
        <f t="shared" si="603"/>
        <v>5.1200000000000045</v>
      </c>
      <c r="L1215" s="1">
        <f t="shared" si="633"/>
        <v>7.8400000000000318</v>
      </c>
      <c r="M1215" s="1">
        <f t="shared" si="611"/>
        <v>8.5106666666666726</v>
      </c>
      <c r="N1215" s="2">
        <f t="shared" si="607"/>
        <v>611.08199999999999</v>
      </c>
      <c r="O1215" s="2">
        <f t="shared" si="608"/>
        <v>560.01799999999992</v>
      </c>
      <c r="P1215" s="2">
        <f t="shared" si="609"/>
        <v>603.41499999999996</v>
      </c>
      <c r="Q1215" s="2">
        <f t="shared" si="610"/>
        <v>560.01799999999992</v>
      </c>
      <c r="R1215" s="2">
        <f t="shared" si="616"/>
        <v>603.41499999999996</v>
      </c>
      <c r="S1215" s="2">
        <f t="shared" si="612"/>
        <v>615.33733333333328</v>
      </c>
      <c r="T1215" s="2">
        <f t="shared" si="613"/>
        <v>555.76266666666663</v>
      </c>
      <c r="U1215" s="2">
        <f t="shared" si="617"/>
        <v>609.70333333333338</v>
      </c>
      <c r="V1215" s="2">
        <f t="shared" si="618"/>
        <v>555.76266666666663</v>
      </c>
      <c r="W1215" s="2">
        <f t="shared" si="619"/>
        <v>609.70333333333338</v>
      </c>
      <c r="X1215" t="b">
        <f t="shared" si="620"/>
        <v>0</v>
      </c>
      <c r="Y1215" t="b">
        <f t="shared" si="621"/>
        <v>0</v>
      </c>
      <c r="Z1215" t="b">
        <f t="shared" si="622"/>
        <v>0</v>
      </c>
      <c r="AA1215" t="b">
        <f t="shared" si="623"/>
        <v>0</v>
      </c>
      <c r="AB1215" s="3">
        <f t="shared" si="604"/>
        <v>-6.2883333333334122</v>
      </c>
      <c r="AC1215" t="b">
        <f t="shared" si="614"/>
        <v>0</v>
      </c>
      <c r="AD1215" s="4"/>
      <c r="AE1215" s="3" t="b">
        <f t="shared" si="605"/>
        <v>0</v>
      </c>
      <c r="AF1215" s="3" t="b">
        <f t="shared" si="624"/>
        <v>0</v>
      </c>
      <c r="AG1215" s="3" t="b">
        <f t="shared" si="625"/>
        <v>1</v>
      </c>
      <c r="AH1215" s="3" t="b">
        <f t="shared" si="626"/>
        <v>0</v>
      </c>
      <c r="AI1215" s="3" t="b">
        <f t="shared" si="627"/>
        <v>1</v>
      </c>
      <c r="AJ1215" s="3" t="b">
        <f t="shared" si="628"/>
        <v>1</v>
      </c>
      <c r="AK1215" s="3">
        <f t="shared" si="631"/>
        <v>-6.2883333333334122</v>
      </c>
      <c r="AL1215" s="3" t="b">
        <f t="shared" si="615"/>
        <v>0</v>
      </c>
      <c r="AM1215" s="3" t="b">
        <f t="shared" si="606"/>
        <v>0</v>
      </c>
      <c r="AN1215" s="3" t="b">
        <f t="shared" si="629"/>
        <v>0</v>
      </c>
      <c r="AO1215" s="3">
        <f t="shared" si="630"/>
        <v>0</v>
      </c>
    </row>
    <row r="1216" spans="1:41" x14ac:dyDescent="0.2">
      <c r="A1216">
        <v>20160824</v>
      </c>
      <c r="B1216">
        <v>583.41</v>
      </c>
      <c r="C1216">
        <v>583.59</v>
      </c>
      <c r="D1216">
        <v>579.86</v>
      </c>
      <c r="E1216">
        <v>580.17999999999995</v>
      </c>
      <c r="F1216" s="3">
        <v>56328200</v>
      </c>
      <c r="G1216">
        <v>9234800000</v>
      </c>
      <c r="H1216">
        <f t="shared" si="632"/>
        <v>624.38977777777768</v>
      </c>
      <c r="I1216" s="1">
        <f t="shared" si="601"/>
        <v>3.7300000000000182</v>
      </c>
      <c r="J1216" s="1">
        <f t="shared" si="602"/>
        <v>0.18000000000006366</v>
      </c>
      <c r="K1216" s="1">
        <f t="shared" si="603"/>
        <v>3.5499999999999545</v>
      </c>
      <c r="L1216" s="1">
        <f t="shared" si="633"/>
        <v>3.7300000000000182</v>
      </c>
      <c r="M1216" s="1">
        <f t="shared" si="611"/>
        <v>8.7040000000000042</v>
      </c>
      <c r="N1216" s="2">
        <f t="shared" si="607"/>
        <v>607.83699999999999</v>
      </c>
      <c r="O1216" s="2">
        <f t="shared" si="608"/>
        <v>555.61300000000006</v>
      </c>
      <c r="P1216" s="2">
        <f t="shared" si="609"/>
        <v>603.41499999999996</v>
      </c>
      <c r="Q1216" s="2">
        <f t="shared" si="610"/>
        <v>560.01799999999992</v>
      </c>
      <c r="R1216" s="2">
        <f t="shared" si="616"/>
        <v>603.41499999999996</v>
      </c>
      <c r="S1216" s="2">
        <f t="shared" si="612"/>
        <v>612.18900000000008</v>
      </c>
      <c r="T1216" s="2">
        <f t="shared" si="613"/>
        <v>551.26099999999997</v>
      </c>
      <c r="U1216" s="2">
        <f t="shared" si="617"/>
        <v>609.70333333333338</v>
      </c>
      <c r="V1216" s="2">
        <f t="shared" si="618"/>
        <v>555.76266666666663</v>
      </c>
      <c r="W1216" s="2">
        <f t="shared" si="619"/>
        <v>609.70333333333338</v>
      </c>
      <c r="X1216" t="b">
        <f t="shared" si="620"/>
        <v>0</v>
      </c>
      <c r="Y1216" t="b">
        <f t="shared" si="621"/>
        <v>0</v>
      </c>
      <c r="Z1216" t="b">
        <f t="shared" si="622"/>
        <v>0</v>
      </c>
      <c r="AA1216" t="b">
        <f t="shared" si="623"/>
        <v>0</v>
      </c>
      <c r="AB1216" s="3">
        <f t="shared" si="604"/>
        <v>-6.2883333333334122</v>
      </c>
      <c r="AC1216" t="b">
        <f t="shared" si="614"/>
        <v>0</v>
      </c>
      <c r="AD1216" s="4"/>
      <c r="AE1216" s="3" t="b">
        <f t="shared" si="605"/>
        <v>0</v>
      </c>
      <c r="AF1216" s="3" t="b">
        <f t="shared" si="624"/>
        <v>0</v>
      </c>
      <c r="AG1216" s="3" t="b">
        <f t="shared" si="625"/>
        <v>1</v>
      </c>
      <c r="AH1216" s="3" t="b">
        <f t="shared" si="626"/>
        <v>0</v>
      </c>
      <c r="AI1216" s="3" t="b">
        <f t="shared" si="627"/>
        <v>1</v>
      </c>
      <c r="AJ1216" s="3" t="b">
        <f t="shared" si="628"/>
        <v>1</v>
      </c>
      <c r="AK1216" s="3">
        <f t="shared" si="631"/>
        <v>-6.2883333333334122</v>
      </c>
      <c r="AL1216" s="3" t="b">
        <f t="shared" si="615"/>
        <v>0</v>
      </c>
      <c r="AM1216" s="3" t="b">
        <f t="shared" si="606"/>
        <v>0</v>
      </c>
      <c r="AN1216" s="3" t="b">
        <f t="shared" si="629"/>
        <v>0</v>
      </c>
      <c r="AO1216" s="3">
        <f t="shared" si="630"/>
        <v>0</v>
      </c>
    </row>
    <row r="1217" spans="1:41" x14ac:dyDescent="0.2">
      <c r="A1217">
        <v>20160825</v>
      </c>
      <c r="B1217">
        <v>580.17999999999995</v>
      </c>
      <c r="C1217">
        <v>580.45000000000005</v>
      </c>
      <c r="D1217">
        <v>575.16999999999996</v>
      </c>
      <c r="E1217">
        <v>577.76</v>
      </c>
      <c r="F1217" s="3">
        <v>136130000</v>
      </c>
      <c r="G1217">
        <v>9184700000</v>
      </c>
      <c r="H1217">
        <f t="shared" si="632"/>
        <v>625.79866666666669</v>
      </c>
      <c r="I1217" s="1">
        <f t="shared" si="601"/>
        <v>5.2800000000000864</v>
      </c>
      <c r="J1217" s="1">
        <f t="shared" si="602"/>
        <v>0.2700000000000955</v>
      </c>
      <c r="K1217" s="1">
        <f t="shared" si="603"/>
        <v>5.0099999999999909</v>
      </c>
      <c r="L1217" s="1">
        <f t="shared" si="633"/>
        <v>5.2800000000000864</v>
      </c>
      <c r="M1217" s="1">
        <f t="shared" si="611"/>
        <v>8.5326666666666675</v>
      </c>
      <c r="N1217" s="2">
        <f t="shared" si="607"/>
        <v>603.4079999999999</v>
      </c>
      <c r="O1217" s="2">
        <f t="shared" si="608"/>
        <v>552.21199999999999</v>
      </c>
      <c r="P1217" s="2">
        <f t="shared" si="609"/>
        <v>603.4079999999999</v>
      </c>
      <c r="Q1217" s="2">
        <f t="shared" si="610"/>
        <v>560.01799999999992</v>
      </c>
      <c r="R1217" s="2">
        <f t="shared" si="616"/>
        <v>603.4079999999999</v>
      </c>
      <c r="S1217" s="2">
        <f t="shared" si="612"/>
        <v>607.67433333333327</v>
      </c>
      <c r="T1217" s="2">
        <f t="shared" si="613"/>
        <v>547.94566666666663</v>
      </c>
      <c r="U1217" s="2">
        <f t="shared" si="617"/>
        <v>607.67433333333327</v>
      </c>
      <c r="V1217" s="2">
        <f t="shared" si="618"/>
        <v>555.76266666666663</v>
      </c>
      <c r="W1217" s="2">
        <f t="shared" si="619"/>
        <v>607.67433333333327</v>
      </c>
      <c r="X1217" t="b">
        <f t="shared" si="620"/>
        <v>0</v>
      </c>
      <c r="Y1217" t="b">
        <f t="shared" si="621"/>
        <v>0</v>
      </c>
      <c r="Z1217" t="b">
        <f t="shared" si="622"/>
        <v>0</v>
      </c>
      <c r="AA1217" t="b">
        <f t="shared" si="623"/>
        <v>0</v>
      </c>
      <c r="AB1217" s="3">
        <f t="shared" si="604"/>
        <v>-4.266333333333364</v>
      </c>
      <c r="AC1217" t="b">
        <f t="shared" si="614"/>
        <v>0</v>
      </c>
      <c r="AD1217" s="4"/>
      <c r="AE1217" s="3" t="b">
        <f t="shared" si="605"/>
        <v>0</v>
      </c>
      <c r="AF1217" s="3" t="b">
        <f t="shared" si="624"/>
        <v>0</v>
      </c>
      <c r="AG1217" s="3" t="b">
        <f t="shared" si="625"/>
        <v>1</v>
      </c>
      <c r="AH1217" s="3" t="b">
        <f t="shared" si="626"/>
        <v>0</v>
      </c>
      <c r="AI1217" s="3" t="b">
        <f t="shared" si="627"/>
        <v>1</v>
      </c>
      <c r="AJ1217" s="3" t="b">
        <f t="shared" si="628"/>
        <v>1</v>
      </c>
      <c r="AK1217" s="3">
        <f t="shared" si="631"/>
        <v>-4.266333333333364</v>
      </c>
      <c r="AL1217" s="3" t="b">
        <f t="shared" si="615"/>
        <v>0</v>
      </c>
      <c r="AM1217" s="3" t="b">
        <f t="shared" si="606"/>
        <v>0</v>
      </c>
      <c r="AN1217" s="3" t="b">
        <f t="shared" si="629"/>
        <v>0</v>
      </c>
      <c r="AO1217" s="3">
        <f t="shared" si="630"/>
        <v>0</v>
      </c>
    </row>
    <row r="1218" spans="1:41" x14ac:dyDescent="0.2">
      <c r="A1218">
        <v>20160826</v>
      </c>
      <c r="B1218">
        <v>577.75</v>
      </c>
      <c r="C1218">
        <v>580.62</v>
      </c>
      <c r="D1218">
        <v>576.86</v>
      </c>
      <c r="E1218">
        <v>579.65</v>
      </c>
      <c r="F1218" s="3">
        <v>48856800</v>
      </c>
      <c r="G1218">
        <v>9147170000</v>
      </c>
      <c r="H1218">
        <f t="shared" si="632"/>
        <v>626.95755555555559</v>
      </c>
      <c r="I1218" s="1">
        <f t="shared" ref="I1218:I1281" si="634">High-Low</f>
        <v>3.7599999999999909</v>
      </c>
      <c r="J1218" s="1">
        <f t="shared" si="602"/>
        <v>2.8600000000000136</v>
      </c>
      <c r="K1218" s="1">
        <f t="shared" si="603"/>
        <v>0.89999999999997726</v>
      </c>
      <c r="L1218" s="1">
        <f t="shared" si="633"/>
        <v>3.7599999999999909</v>
      </c>
      <c r="M1218" s="1">
        <f t="shared" si="611"/>
        <v>7.9773333333333385</v>
      </c>
      <c r="N1218" s="2">
        <f t="shared" si="607"/>
        <v>602.67200000000003</v>
      </c>
      <c r="O1218" s="2">
        <f t="shared" si="608"/>
        <v>554.80799999999999</v>
      </c>
      <c r="P1218" s="2">
        <f t="shared" si="609"/>
        <v>602.67200000000003</v>
      </c>
      <c r="Q1218" s="2">
        <f t="shared" si="610"/>
        <v>560.01799999999992</v>
      </c>
      <c r="R1218" s="2">
        <f t="shared" si="616"/>
        <v>602.67200000000003</v>
      </c>
      <c r="S1218" s="2">
        <f t="shared" si="612"/>
        <v>606.66066666666666</v>
      </c>
      <c r="T1218" s="2">
        <f t="shared" si="613"/>
        <v>550.81933333333336</v>
      </c>
      <c r="U1218" s="2">
        <f t="shared" si="617"/>
        <v>606.66066666666666</v>
      </c>
      <c r="V1218" s="2">
        <f t="shared" si="618"/>
        <v>555.76266666666663</v>
      </c>
      <c r="W1218" s="2">
        <f t="shared" si="619"/>
        <v>606.66066666666666</v>
      </c>
      <c r="X1218" t="b">
        <f t="shared" si="620"/>
        <v>0</v>
      </c>
      <c r="Y1218" t="b">
        <f t="shared" si="621"/>
        <v>0</v>
      </c>
      <c r="Z1218" t="b">
        <f t="shared" si="622"/>
        <v>0</v>
      </c>
      <c r="AA1218" t="b">
        <f t="shared" si="623"/>
        <v>0</v>
      </c>
      <c r="AB1218" s="3">
        <f t="shared" si="604"/>
        <v>-3.9886666666666315</v>
      </c>
      <c r="AC1218" t="b">
        <f t="shared" si="614"/>
        <v>0</v>
      </c>
      <c r="AD1218" s="4"/>
      <c r="AE1218" s="3" t="b">
        <f t="shared" si="605"/>
        <v>0</v>
      </c>
      <c r="AF1218" s="3" t="b">
        <f t="shared" si="624"/>
        <v>0</v>
      </c>
      <c r="AG1218" s="3" t="b">
        <f t="shared" si="625"/>
        <v>1</v>
      </c>
      <c r="AH1218" s="3" t="b">
        <f t="shared" si="626"/>
        <v>0</v>
      </c>
      <c r="AI1218" s="3" t="b">
        <f t="shared" si="627"/>
        <v>1</v>
      </c>
      <c r="AJ1218" s="3" t="b">
        <f t="shared" si="628"/>
        <v>1</v>
      </c>
      <c r="AK1218" s="3">
        <f t="shared" si="631"/>
        <v>-3.9886666666666315</v>
      </c>
      <c r="AL1218" s="3" t="b">
        <f t="shared" si="615"/>
        <v>0</v>
      </c>
      <c r="AM1218" s="3" t="b">
        <f t="shared" si="606"/>
        <v>0</v>
      </c>
      <c r="AN1218" s="3" t="b">
        <f t="shared" si="629"/>
        <v>0</v>
      </c>
      <c r="AO1218" s="3">
        <f t="shared" si="630"/>
        <v>0</v>
      </c>
    </row>
    <row r="1219" spans="1:41" x14ac:dyDescent="0.2">
      <c r="A1219">
        <v>20160827</v>
      </c>
      <c r="B1219">
        <v>579.45000000000005</v>
      </c>
      <c r="C1219">
        <v>579.85</v>
      </c>
      <c r="D1219">
        <v>568.63</v>
      </c>
      <c r="E1219">
        <v>569.95000000000005</v>
      </c>
      <c r="F1219" s="3">
        <v>59698300</v>
      </c>
      <c r="G1219">
        <v>9174990000</v>
      </c>
      <c r="H1219">
        <f t="shared" si="632"/>
        <v>627.50877777777782</v>
      </c>
      <c r="I1219" s="1">
        <f t="shared" si="634"/>
        <v>11.220000000000027</v>
      </c>
      <c r="J1219" s="1">
        <f t="shared" ref="J1219:J1282" si="635">ABS(High-E1218)</f>
        <v>0.20000000000004547</v>
      </c>
      <c r="K1219" s="1">
        <f t="shared" ref="K1219:K1282" si="636">ABS(Low-E1218)</f>
        <v>11.019999999999982</v>
      </c>
      <c r="L1219" s="1">
        <f t="shared" si="633"/>
        <v>11.220000000000027</v>
      </c>
      <c r="M1219" s="1">
        <f t="shared" si="611"/>
        <v>7.6666666666666741</v>
      </c>
      <c r="N1219" s="2">
        <f t="shared" si="607"/>
        <v>597.24</v>
      </c>
      <c r="O1219" s="2">
        <f t="shared" si="608"/>
        <v>551.24</v>
      </c>
      <c r="P1219" s="2">
        <f t="shared" si="609"/>
        <v>597.24</v>
      </c>
      <c r="Q1219" s="2">
        <f t="shared" si="610"/>
        <v>560.01799999999992</v>
      </c>
      <c r="R1219" s="2">
        <f t="shared" si="616"/>
        <v>597.24</v>
      </c>
      <c r="S1219" s="2">
        <f t="shared" si="612"/>
        <v>601.07333333333338</v>
      </c>
      <c r="T1219" s="2">
        <f t="shared" si="613"/>
        <v>547.40666666666664</v>
      </c>
      <c r="U1219" s="2">
        <f t="shared" si="617"/>
        <v>601.07333333333338</v>
      </c>
      <c r="V1219" s="2">
        <f t="shared" si="618"/>
        <v>555.76266666666663</v>
      </c>
      <c r="W1219" s="2">
        <f t="shared" si="619"/>
        <v>601.07333333333338</v>
      </c>
      <c r="X1219" t="b">
        <f t="shared" si="620"/>
        <v>0</v>
      </c>
      <c r="Y1219" t="b">
        <f t="shared" si="621"/>
        <v>0</v>
      </c>
      <c r="Z1219" t="b">
        <f t="shared" si="622"/>
        <v>0</v>
      </c>
      <c r="AA1219" t="b">
        <f t="shared" si="623"/>
        <v>0</v>
      </c>
      <c r="AB1219" s="3">
        <f t="shared" ref="AB1219:AB1282" si="637">$R1219-$W1219</f>
        <v>-3.8333333333333712</v>
      </c>
      <c r="AC1219" t="b">
        <f t="shared" si="614"/>
        <v>0</v>
      </c>
      <c r="AD1219" s="4"/>
      <c r="AE1219" s="3" t="b">
        <f t="shared" si="605"/>
        <v>0</v>
      </c>
      <c r="AF1219" s="3" t="b">
        <f t="shared" si="624"/>
        <v>0</v>
      </c>
      <c r="AG1219" s="3" t="b">
        <f t="shared" si="625"/>
        <v>1</v>
      </c>
      <c r="AH1219" s="3" t="b">
        <f t="shared" si="626"/>
        <v>0</v>
      </c>
      <c r="AI1219" s="3" t="b">
        <f t="shared" si="627"/>
        <v>1</v>
      </c>
      <c r="AJ1219" s="3" t="b">
        <f t="shared" si="628"/>
        <v>1</v>
      </c>
      <c r="AK1219" s="3">
        <f t="shared" si="631"/>
        <v>-3.8333333333333712</v>
      </c>
      <c r="AL1219" s="3" t="b">
        <f t="shared" si="615"/>
        <v>0</v>
      </c>
      <c r="AM1219" s="3" t="b">
        <f t="shared" si="606"/>
        <v>0</v>
      </c>
      <c r="AN1219" s="3" t="b">
        <f t="shared" si="629"/>
        <v>0</v>
      </c>
      <c r="AO1219" s="3">
        <f t="shared" si="630"/>
        <v>0</v>
      </c>
    </row>
    <row r="1220" spans="1:41" x14ac:dyDescent="0.2">
      <c r="A1220">
        <v>20160828</v>
      </c>
      <c r="B1220">
        <v>569.83000000000004</v>
      </c>
      <c r="C1220">
        <v>574.04</v>
      </c>
      <c r="D1220">
        <v>569.74</v>
      </c>
      <c r="E1220">
        <v>573.91</v>
      </c>
      <c r="F1220" s="3">
        <v>86301600</v>
      </c>
      <c r="G1220">
        <v>9023610000</v>
      </c>
      <c r="H1220">
        <f t="shared" si="632"/>
        <v>627.99455555555562</v>
      </c>
      <c r="I1220" s="1">
        <f t="shared" si="634"/>
        <v>4.2999999999999545</v>
      </c>
      <c r="J1220" s="1">
        <f t="shared" si="635"/>
        <v>4.0899999999999181</v>
      </c>
      <c r="K1220" s="1">
        <f t="shared" si="636"/>
        <v>0.21000000000003638</v>
      </c>
      <c r="L1220" s="1">
        <f t="shared" si="633"/>
        <v>4.2999999999999545</v>
      </c>
      <c r="M1220" s="1">
        <f t="shared" si="611"/>
        <v>8.008000000000008</v>
      </c>
      <c r="N1220" s="2">
        <f t="shared" si="607"/>
        <v>595.91399999999999</v>
      </c>
      <c r="O1220" s="2">
        <f t="shared" si="608"/>
        <v>547.86599999999999</v>
      </c>
      <c r="P1220" s="2">
        <f t="shared" si="609"/>
        <v>595.91399999999999</v>
      </c>
      <c r="Q1220" s="2">
        <f t="shared" si="610"/>
        <v>560.01799999999992</v>
      </c>
      <c r="R1220" s="2">
        <f t="shared" si="616"/>
        <v>595.91399999999999</v>
      </c>
      <c r="S1220" s="2">
        <f t="shared" si="612"/>
        <v>599.91800000000001</v>
      </c>
      <c r="T1220" s="2">
        <f t="shared" si="613"/>
        <v>543.86199999999997</v>
      </c>
      <c r="U1220" s="2">
        <f t="shared" si="617"/>
        <v>599.91800000000001</v>
      </c>
      <c r="V1220" s="2">
        <f t="shared" si="618"/>
        <v>555.76266666666663</v>
      </c>
      <c r="W1220" s="2">
        <f t="shared" si="619"/>
        <v>599.91800000000001</v>
      </c>
      <c r="X1220" t="b">
        <f t="shared" si="620"/>
        <v>0</v>
      </c>
      <c r="Y1220" t="b">
        <f t="shared" si="621"/>
        <v>0</v>
      </c>
      <c r="Z1220" t="b">
        <f t="shared" si="622"/>
        <v>0</v>
      </c>
      <c r="AA1220" t="b">
        <f t="shared" si="623"/>
        <v>0</v>
      </c>
      <c r="AB1220" s="3">
        <f t="shared" si="637"/>
        <v>-4.0040000000000191</v>
      </c>
      <c r="AC1220" t="b">
        <f t="shared" si="614"/>
        <v>0</v>
      </c>
      <c r="AD1220" s="4"/>
      <c r="AE1220" s="3" t="b">
        <f t="shared" si="605"/>
        <v>0</v>
      </c>
      <c r="AF1220" s="3" t="b">
        <f t="shared" si="624"/>
        <v>0</v>
      </c>
      <c r="AG1220" s="3" t="b">
        <f t="shared" si="625"/>
        <v>1</v>
      </c>
      <c r="AH1220" s="3" t="b">
        <f t="shared" si="626"/>
        <v>0</v>
      </c>
      <c r="AI1220" s="3" t="b">
        <f t="shared" si="627"/>
        <v>1</v>
      </c>
      <c r="AJ1220" s="3" t="b">
        <f t="shared" si="628"/>
        <v>1</v>
      </c>
      <c r="AK1220" s="3">
        <f t="shared" si="631"/>
        <v>-4.0040000000000191</v>
      </c>
      <c r="AL1220" s="3" t="b">
        <f t="shared" si="615"/>
        <v>0</v>
      </c>
      <c r="AM1220" s="3" t="b">
        <f t="shared" si="606"/>
        <v>0</v>
      </c>
      <c r="AN1220" s="3" t="b">
        <f t="shared" si="629"/>
        <v>0</v>
      </c>
      <c r="AO1220" s="3">
        <f t="shared" si="630"/>
        <v>0</v>
      </c>
    </row>
    <row r="1221" spans="1:41" x14ac:dyDescent="0.2">
      <c r="A1221">
        <v>20160829</v>
      </c>
      <c r="B1221">
        <v>574.07000000000005</v>
      </c>
      <c r="C1221">
        <v>576.28</v>
      </c>
      <c r="D1221">
        <v>573.47</v>
      </c>
      <c r="E1221">
        <v>574.11</v>
      </c>
      <c r="F1221" s="3">
        <v>110398000</v>
      </c>
      <c r="G1221">
        <v>9091830000</v>
      </c>
      <c r="H1221">
        <f t="shared" si="632"/>
        <v>628.43955555555556</v>
      </c>
      <c r="I1221" s="1">
        <f t="shared" si="634"/>
        <v>2.8099999999999454</v>
      </c>
      <c r="J1221" s="1">
        <f t="shared" si="635"/>
        <v>2.3700000000000045</v>
      </c>
      <c r="K1221" s="1">
        <f t="shared" si="636"/>
        <v>0.43999999999994088</v>
      </c>
      <c r="L1221" s="1">
        <f t="shared" si="633"/>
        <v>2.8099999999999454</v>
      </c>
      <c r="M1221" s="1">
        <f t="shared" si="611"/>
        <v>7.9753333333333405</v>
      </c>
      <c r="N1221" s="2">
        <f t="shared" si="607"/>
        <v>598.80100000000004</v>
      </c>
      <c r="O1221" s="2">
        <f t="shared" si="608"/>
        <v>550.94899999999996</v>
      </c>
      <c r="P1221" s="2">
        <f t="shared" si="609"/>
        <v>595.91399999999999</v>
      </c>
      <c r="Q1221" s="2">
        <f t="shared" si="610"/>
        <v>560.01799999999992</v>
      </c>
      <c r="R1221" s="2">
        <f t="shared" si="616"/>
        <v>595.91399999999999</v>
      </c>
      <c r="S1221" s="2">
        <f t="shared" si="612"/>
        <v>602.7886666666667</v>
      </c>
      <c r="T1221" s="2">
        <f t="shared" si="613"/>
        <v>546.9613333333333</v>
      </c>
      <c r="U1221" s="2">
        <f t="shared" si="617"/>
        <v>599.91800000000001</v>
      </c>
      <c r="V1221" s="2">
        <f t="shared" si="618"/>
        <v>555.76266666666663</v>
      </c>
      <c r="W1221" s="2">
        <f t="shared" si="619"/>
        <v>599.91800000000001</v>
      </c>
      <c r="X1221" t="b">
        <f t="shared" si="620"/>
        <v>0</v>
      </c>
      <c r="Y1221" t="b">
        <f t="shared" si="621"/>
        <v>0</v>
      </c>
      <c r="Z1221" t="b">
        <f t="shared" si="622"/>
        <v>0</v>
      </c>
      <c r="AA1221" t="b">
        <f t="shared" si="623"/>
        <v>0</v>
      </c>
      <c r="AB1221" s="3">
        <f t="shared" si="637"/>
        <v>-4.0040000000000191</v>
      </c>
      <c r="AC1221" t="b">
        <f t="shared" si="614"/>
        <v>0</v>
      </c>
      <c r="AD1221" s="4"/>
      <c r="AE1221" s="3" t="b">
        <f t="shared" si="605"/>
        <v>0</v>
      </c>
      <c r="AF1221" s="3" t="b">
        <f t="shared" si="624"/>
        <v>0</v>
      </c>
      <c r="AG1221" s="3" t="b">
        <f t="shared" si="625"/>
        <v>1</v>
      </c>
      <c r="AH1221" s="3" t="b">
        <f t="shared" si="626"/>
        <v>0</v>
      </c>
      <c r="AI1221" s="3" t="b">
        <f t="shared" si="627"/>
        <v>1</v>
      </c>
      <c r="AJ1221" s="3" t="b">
        <f t="shared" si="628"/>
        <v>1</v>
      </c>
      <c r="AK1221" s="3">
        <f t="shared" si="631"/>
        <v>-4.0040000000000191</v>
      </c>
      <c r="AL1221" s="3" t="b">
        <f t="shared" si="615"/>
        <v>0</v>
      </c>
      <c r="AM1221" s="3" t="b">
        <f t="shared" si="606"/>
        <v>0</v>
      </c>
      <c r="AN1221" s="3" t="b">
        <f t="shared" si="629"/>
        <v>0</v>
      </c>
      <c r="AO1221" s="3">
        <f t="shared" si="630"/>
        <v>0</v>
      </c>
    </row>
    <row r="1222" spans="1:41" x14ac:dyDescent="0.2">
      <c r="A1222">
        <v>20160830</v>
      </c>
      <c r="B1222">
        <v>574.11</v>
      </c>
      <c r="C1222">
        <v>578.36</v>
      </c>
      <c r="D1222">
        <v>574.11</v>
      </c>
      <c r="E1222">
        <v>577.5</v>
      </c>
      <c r="F1222" s="3">
        <v>70342400</v>
      </c>
      <c r="G1222">
        <v>9093530000</v>
      </c>
      <c r="H1222">
        <f t="shared" si="632"/>
        <v>628.91422222222229</v>
      </c>
      <c r="I1222" s="1">
        <f t="shared" si="634"/>
        <v>4.25</v>
      </c>
      <c r="J1222" s="1">
        <f t="shared" si="635"/>
        <v>4.25</v>
      </c>
      <c r="K1222" s="1">
        <f t="shared" si="636"/>
        <v>0</v>
      </c>
      <c r="L1222" s="1">
        <f t="shared" si="633"/>
        <v>4.25</v>
      </c>
      <c r="M1222" s="1">
        <f t="shared" si="611"/>
        <v>6.7700000000000049</v>
      </c>
      <c r="N1222" s="2">
        <f t="shared" si="607"/>
        <v>596.54500000000007</v>
      </c>
      <c r="O1222" s="2">
        <f t="shared" si="608"/>
        <v>555.92499999999995</v>
      </c>
      <c r="P1222" s="2">
        <f t="shared" si="609"/>
        <v>595.91399999999999</v>
      </c>
      <c r="Q1222" s="2">
        <f t="shared" si="610"/>
        <v>560.01799999999992</v>
      </c>
      <c r="R1222" s="2">
        <f t="shared" si="616"/>
        <v>595.91399999999999</v>
      </c>
      <c r="S1222" s="2">
        <f t="shared" si="612"/>
        <v>599.93000000000006</v>
      </c>
      <c r="T1222" s="2">
        <f t="shared" si="613"/>
        <v>552.54</v>
      </c>
      <c r="U1222" s="2">
        <f t="shared" si="617"/>
        <v>599.91800000000001</v>
      </c>
      <c r="V1222" s="2">
        <f t="shared" si="618"/>
        <v>555.76266666666663</v>
      </c>
      <c r="W1222" s="2">
        <f t="shared" si="619"/>
        <v>599.91800000000001</v>
      </c>
      <c r="X1222" t="b">
        <f t="shared" si="620"/>
        <v>0</v>
      </c>
      <c r="Y1222" t="b">
        <f t="shared" si="621"/>
        <v>0</v>
      </c>
      <c r="Z1222" t="b">
        <f t="shared" si="622"/>
        <v>0</v>
      </c>
      <c r="AA1222" t="b">
        <f t="shared" si="623"/>
        <v>0</v>
      </c>
      <c r="AB1222" s="3">
        <f t="shared" si="637"/>
        <v>-4.0040000000000191</v>
      </c>
      <c r="AC1222" t="b">
        <f t="shared" si="614"/>
        <v>0</v>
      </c>
      <c r="AD1222" s="4"/>
      <c r="AE1222" s="3" t="b">
        <f t="shared" si="605"/>
        <v>0</v>
      </c>
      <c r="AF1222" s="3" t="b">
        <f t="shared" si="624"/>
        <v>0</v>
      </c>
      <c r="AG1222" s="3" t="b">
        <f t="shared" si="625"/>
        <v>1</v>
      </c>
      <c r="AH1222" s="3" t="b">
        <f t="shared" si="626"/>
        <v>0</v>
      </c>
      <c r="AI1222" s="3" t="b">
        <f t="shared" si="627"/>
        <v>1</v>
      </c>
      <c r="AJ1222" s="3" t="b">
        <f t="shared" si="628"/>
        <v>1</v>
      </c>
      <c r="AK1222" s="3">
        <f t="shared" si="631"/>
        <v>-4.0040000000000191</v>
      </c>
      <c r="AL1222" s="3" t="b">
        <f t="shared" si="615"/>
        <v>0</v>
      </c>
      <c r="AM1222" s="3" t="b">
        <f t="shared" si="606"/>
        <v>0</v>
      </c>
      <c r="AN1222" s="3" t="b">
        <f t="shared" si="629"/>
        <v>0</v>
      </c>
      <c r="AO1222" s="3">
        <f t="shared" si="630"/>
        <v>0</v>
      </c>
    </row>
    <row r="1223" spans="1:41" x14ac:dyDescent="0.2">
      <c r="A1223">
        <v>20160831</v>
      </c>
      <c r="B1223">
        <v>577.59</v>
      </c>
      <c r="C1223">
        <v>577.86</v>
      </c>
      <c r="D1223">
        <v>573.64</v>
      </c>
      <c r="E1223">
        <v>575.47</v>
      </c>
      <c r="F1223" s="3">
        <v>75840900</v>
      </c>
      <c r="G1223">
        <v>9149730000</v>
      </c>
      <c r="H1223">
        <f t="shared" si="632"/>
        <v>629.3651111111111</v>
      </c>
      <c r="I1223" s="1">
        <f t="shared" si="634"/>
        <v>4.2200000000000273</v>
      </c>
      <c r="J1223" s="1">
        <f t="shared" si="635"/>
        <v>0.36000000000001364</v>
      </c>
      <c r="K1223" s="1">
        <f t="shared" si="636"/>
        <v>3.8600000000000136</v>
      </c>
      <c r="L1223" s="1">
        <f t="shared" si="633"/>
        <v>4.2200000000000273</v>
      </c>
      <c r="M1223" s="1">
        <f t="shared" si="611"/>
        <v>6.3640000000000025</v>
      </c>
      <c r="N1223" s="2">
        <f t="shared" si="607"/>
        <v>594.84199999999998</v>
      </c>
      <c r="O1223" s="2">
        <f t="shared" si="608"/>
        <v>556.65800000000002</v>
      </c>
      <c r="P1223" s="2">
        <f t="shared" si="609"/>
        <v>594.84199999999998</v>
      </c>
      <c r="Q1223" s="2">
        <f t="shared" si="610"/>
        <v>560.01799999999992</v>
      </c>
      <c r="R1223" s="2">
        <f t="shared" si="616"/>
        <v>594.84199999999998</v>
      </c>
      <c r="S1223" s="2">
        <f t="shared" si="612"/>
        <v>598.024</v>
      </c>
      <c r="T1223" s="2">
        <f t="shared" si="613"/>
        <v>553.476</v>
      </c>
      <c r="U1223" s="2">
        <f t="shared" si="617"/>
        <v>598.024</v>
      </c>
      <c r="V1223" s="2">
        <f t="shared" si="618"/>
        <v>555.76266666666663</v>
      </c>
      <c r="W1223" s="2">
        <f t="shared" si="619"/>
        <v>598.024</v>
      </c>
      <c r="X1223" t="b">
        <f t="shared" si="620"/>
        <v>0</v>
      </c>
      <c r="Y1223" t="b">
        <f t="shared" si="621"/>
        <v>0</v>
      </c>
      <c r="Z1223" t="b">
        <f t="shared" si="622"/>
        <v>0</v>
      </c>
      <c r="AA1223" t="b">
        <f t="shared" si="623"/>
        <v>0</v>
      </c>
      <c r="AB1223" s="3">
        <f t="shared" si="637"/>
        <v>-3.1820000000000164</v>
      </c>
      <c r="AC1223" t="b">
        <f t="shared" si="614"/>
        <v>0</v>
      </c>
      <c r="AD1223" s="4"/>
      <c r="AE1223" s="3" t="b">
        <f t="shared" si="605"/>
        <v>0</v>
      </c>
      <c r="AF1223" s="3" t="b">
        <f t="shared" si="624"/>
        <v>0</v>
      </c>
      <c r="AG1223" s="3" t="b">
        <f t="shared" si="625"/>
        <v>1</v>
      </c>
      <c r="AH1223" s="3" t="b">
        <f t="shared" si="626"/>
        <v>0</v>
      </c>
      <c r="AI1223" s="3" t="b">
        <f t="shared" si="627"/>
        <v>1</v>
      </c>
      <c r="AJ1223" s="3" t="b">
        <f t="shared" si="628"/>
        <v>1</v>
      </c>
      <c r="AK1223" s="3">
        <f t="shared" si="631"/>
        <v>-3.1820000000000164</v>
      </c>
      <c r="AL1223" s="3" t="b">
        <f t="shared" si="615"/>
        <v>0</v>
      </c>
      <c r="AM1223" s="3" t="b">
        <f t="shared" si="606"/>
        <v>0</v>
      </c>
      <c r="AN1223" s="3" t="b">
        <f t="shared" si="629"/>
        <v>0</v>
      </c>
      <c r="AO1223" s="3">
        <f t="shared" si="630"/>
        <v>0</v>
      </c>
    </row>
    <row r="1224" spans="1:41" x14ac:dyDescent="0.2">
      <c r="A1224">
        <v>20160901</v>
      </c>
      <c r="B1224">
        <v>575.54999999999995</v>
      </c>
      <c r="C1224">
        <v>576.30999999999995</v>
      </c>
      <c r="D1224">
        <v>571.80999999999995</v>
      </c>
      <c r="E1224">
        <v>572.29999999999995</v>
      </c>
      <c r="F1224" s="3">
        <v>76923400</v>
      </c>
      <c r="G1224">
        <v>9118280000</v>
      </c>
      <c r="H1224">
        <f t="shared" si="632"/>
        <v>629.78177777777785</v>
      </c>
      <c r="I1224" s="1">
        <f t="shared" si="634"/>
        <v>4.5</v>
      </c>
      <c r="J1224" s="1">
        <f t="shared" si="635"/>
        <v>0.83999999999991815</v>
      </c>
      <c r="K1224" s="1">
        <f t="shared" si="636"/>
        <v>3.6600000000000819</v>
      </c>
      <c r="L1224" s="1">
        <f t="shared" si="633"/>
        <v>4.5</v>
      </c>
      <c r="M1224" s="1">
        <f t="shared" si="611"/>
        <v>5.6440000000000055</v>
      </c>
      <c r="N1224" s="2">
        <f t="shared" si="607"/>
        <v>590.99199999999996</v>
      </c>
      <c r="O1224" s="2">
        <f t="shared" si="608"/>
        <v>557.12799999999993</v>
      </c>
      <c r="P1224" s="2">
        <f t="shared" si="609"/>
        <v>590.99199999999996</v>
      </c>
      <c r="Q1224" s="2">
        <f t="shared" si="610"/>
        <v>560.01799999999992</v>
      </c>
      <c r="R1224" s="2">
        <f t="shared" si="616"/>
        <v>590.99199999999996</v>
      </c>
      <c r="S1224" s="2">
        <f t="shared" si="612"/>
        <v>593.81399999999996</v>
      </c>
      <c r="T1224" s="2">
        <f t="shared" si="613"/>
        <v>554.30599999999993</v>
      </c>
      <c r="U1224" s="2">
        <f t="shared" si="617"/>
        <v>593.81399999999996</v>
      </c>
      <c r="V1224" s="2">
        <f t="shared" si="618"/>
        <v>555.76266666666663</v>
      </c>
      <c r="W1224" s="2">
        <f t="shared" si="619"/>
        <v>593.81399999999996</v>
      </c>
      <c r="X1224" t="b">
        <f t="shared" si="620"/>
        <v>0</v>
      </c>
      <c r="Y1224" t="b">
        <f t="shared" si="621"/>
        <v>0</v>
      </c>
      <c r="Z1224" t="b">
        <f t="shared" si="622"/>
        <v>0</v>
      </c>
      <c r="AA1224" t="b">
        <f t="shared" si="623"/>
        <v>0</v>
      </c>
      <c r="AB1224" s="3">
        <f t="shared" si="637"/>
        <v>-2.8220000000000027</v>
      </c>
      <c r="AC1224" t="b">
        <f t="shared" si="614"/>
        <v>0</v>
      </c>
      <c r="AD1224" s="4"/>
      <c r="AE1224" s="3" t="b">
        <f t="shared" ref="AE1224:AE1287" si="638">SUM(AC1219:AC1223)&gt;0</f>
        <v>0</v>
      </c>
      <c r="AF1224" s="3" t="b">
        <f t="shared" si="624"/>
        <v>0</v>
      </c>
      <c r="AG1224" s="3" t="b">
        <f t="shared" si="625"/>
        <v>1</v>
      </c>
      <c r="AH1224" s="3" t="b">
        <f t="shared" si="626"/>
        <v>0</v>
      </c>
      <c r="AI1224" s="3" t="b">
        <f t="shared" si="627"/>
        <v>1</v>
      </c>
      <c r="AJ1224" s="3" t="b">
        <f t="shared" si="628"/>
        <v>1</v>
      </c>
      <c r="AK1224" s="3">
        <f t="shared" si="631"/>
        <v>-2.8220000000000027</v>
      </c>
      <c r="AL1224" s="3" t="b">
        <f t="shared" si="615"/>
        <v>0</v>
      </c>
      <c r="AM1224" s="3" t="b">
        <f t="shared" ref="AM1224:AM1287" si="639">SUM(AK1219:AK1223)&gt;0</f>
        <v>0</v>
      </c>
      <c r="AN1224" s="3" t="b">
        <f t="shared" si="629"/>
        <v>0</v>
      </c>
      <c r="AO1224" s="3">
        <f t="shared" si="630"/>
        <v>0</v>
      </c>
    </row>
    <row r="1225" spans="1:41" x14ac:dyDescent="0.2">
      <c r="A1225">
        <v>20160902</v>
      </c>
      <c r="B1225">
        <v>572.41</v>
      </c>
      <c r="C1225">
        <v>575.64</v>
      </c>
      <c r="D1225">
        <v>570.80999999999995</v>
      </c>
      <c r="E1225">
        <v>575.54</v>
      </c>
      <c r="F1225" s="3">
        <v>79910800</v>
      </c>
      <c r="G1225">
        <v>9069550000</v>
      </c>
      <c r="H1225">
        <f t="shared" si="632"/>
        <v>629.81633333333343</v>
      </c>
      <c r="I1225" s="1">
        <f t="shared" si="634"/>
        <v>4.8300000000000409</v>
      </c>
      <c r="J1225" s="1">
        <f t="shared" si="635"/>
        <v>3.3400000000000318</v>
      </c>
      <c r="K1225" s="1">
        <f t="shared" si="636"/>
        <v>1.4900000000000091</v>
      </c>
      <c r="L1225" s="1">
        <f t="shared" si="633"/>
        <v>4.8300000000000409</v>
      </c>
      <c r="M1225" s="1">
        <f t="shared" si="611"/>
        <v>5.3133333333333361</v>
      </c>
      <c r="N1225" s="2">
        <f t="shared" si="607"/>
        <v>589.16499999999996</v>
      </c>
      <c r="O1225" s="2">
        <f t="shared" si="608"/>
        <v>557.28499999999985</v>
      </c>
      <c r="P1225" s="2">
        <f t="shared" si="609"/>
        <v>589.16499999999996</v>
      </c>
      <c r="Q1225" s="2">
        <f t="shared" si="610"/>
        <v>560.01799999999992</v>
      </c>
      <c r="R1225" s="2">
        <f t="shared" si="616"/>
        <v>589.16499999999996</v>
      </c>
      <c r="S1225" s="2">
        <f t="shared" si="612"/>
        <v>591.8216666666666</v>
      </c>
      <c r="T1225" s="2">
        <f t="shared" si="613"/>
        <v>554.62833333333322</v>
      </c>
      <c r="U1225" s="2">
        <f t="shared" si="617"/>
        <v>591.8216666666666</v>
      </c>
      <c r="V1225" s="2">
        <f t="shared" si="618"/>
        <v>555.76266666666663</v>
      </c>
      <c r="W1225" s="2">
        <f t="shared" si="619"/>
        <v>591.8216666666666</v>
      </c>
      <c r="X1225" t="b">
        <f t="shared" si="620"/>
        <v>0</v>
      </c>
      <c r="Y1225" t="b">
        <f t="shared" si="621"/>
        <v>0</v>
      </c>
      <c r="Z1225" t="b">
        <f t="shared" si="622"/>
        <v>0</v>
      </c>
      <c r="AA1225" t="b">
        <f t="shared" si="623"/>
        <v>0</v>
      </c>
      <c r="AB1225" s="3">
        <f t="shared" si="637"/>
        <v>-2.6566666666666379</v>
      </c>
      <c r="AC1225" t="b">
        <f t="shared" si="614"/>
        <v>0</v>
      </c>
      <c r="AD1225" s="4"/>
      <c r="AE1225" s="3" t="b">
        <f t="shared" si="638"/>
        <v>0</v>
      </c>
      <c r="AF1225" s="3" t="b">
        <f t="shared" si="624"/>
        <v>0</v>
      </c>
      <c r="AG1225" s="3" t="b">
        <f t="shared" si="625"/>
        <v>1</v>
      </c>
      <c r="AH1225" s="3" t="b">
        <f t="shared" si="626"/>
        <v>0</v>
      </c>
      <c r="AI1225" s="3" t="b">
        <f t="shared" si="627"/>
        <v>1</v>
      </c>
      <c r="AJ1225" s="3" t="b">
        <f t="shared" si="628"/>
        <v>1</v>
      </c>
      <c r="AK1225" s="3">
        <f t="shared" si="631"/>
        <v>-2.6566666666666379</v>
      </c>
      <c r="AL1225" s="3" t="b">
        <f t="shared" si="615"/>
        <v>0</v>
      </c>
      <c r="AM1225" s="3" t="b">
        <f t="shared" si="639"/>
        <v>0</v>
      </c>
      <c r="AN1225" s="3" t="b">
        <f t="shared" si="629"/>
        <v>0</v>
      </c>
      <c r="AO1225" s="3">
        <f t="shared" si="630"/>
        <v>0</v>
      </c>
    </row>
    <row r="1226" spans="1:41" x14ac:dyDescent="0.2">
      <c r="A1226">
        <v>20160903</v>
      </c>
      <c r="B1226">
        <v>575.54999999999995</v>
      </c>
      <c r="C1226">
        <v>599.5</v>
      </c>
      <c r="D1226">
        <v>574.05999999999995</v>
      </c>
      <c r="E1226">
        <v>598.21</v>
      </c>
      <c r="F1226" s="3">
        <v>159014000</v>
      </c>
      <c r="G1226">
        <v>9120440000</v>
      </c>
      <c r="H1226">
        <f t="shared" si="632"/>
        <v>629.84755555555569</v>
      </c>
      <c r="I1226" s="1">
        <f t="shared" si="634"/>
        <v>25.440000000000055</v>
      </c>
      <c r="J1226" s="1">
        <f t="shared" si="635"/>
        <v>23.960000000000036</v>
      </c>
      <c r="K1226" s="1">
        <f t="shared" si="636"/>
        <v>1.4800000000000182</v>
      </c>
      <c r="L1226" s="1">
        <f t="shared" si="633"/>
        <v>25.440000000000055</v>
      </c>
      <c r="M1226" s="1">
        <f t="shared" si="611"/>
        <v>5.3306666666666764</v>
      </c>
      <c r="N1226" s="2">
        <f t="shared" si="607"/>
        <v>602.77200000000005</v>
      </c>
      <c r="O1226" s="2">
        <f t="shared" si="608"/>
        <v>570.7879999999999</v>
      </c>
      <c r="P1226" s="2">
        <f t="shared" si="609"/>
        <v>589.16499999999996</v>
      </c>
      <c r="Q1226" s="2">
        <f t="shared" si="610"/>
        <v>570.7879999999999</v>
      </c>
      <c r="R1226" s="2">
        <f t="shared" si="616"/>
        <v>570.7879999999999</v>
      </c>
      <c r="S1226" s="2">
        <f t="shared" si="612"/>
        <v>605.4373333333333</v>
      </c>
      <c r="T1226" s="2">
        <f t="shared" si="613"/>
        <v>568.12266666666665</v>
      </c>
      <c r="U1226" s="2">
        <f t="shared" si="617"/>
        <v>591.8216666666666</v>
      </c>
      <c r="V1226" s="2">
        <f t="shared" si="618"/>
        <v>568.12266666666665</v>
      </c>
      <c r="W1226" s="2">
        <f t="shared" si="619"/>
        <v>568.12266666666665</v>
      </c>
      <c r="X1226" t="b">
        <f t="shared" si="620"/>
        <v>0</v>
      </c>
      <c r="Y1226" t="b">
        <f t="shared" si="621"/>
        <v>1</v>
      </c>
      <c r="Z1226" t="b">
        <f t="shared" si="622"/>
        <v>1</v>
      </c>
      <c r="AA1226" t="b">
        <f t="shared" si="623"/>
        <v>1</v>
      </c>
      <c r="AB1226" s="3">
        <f t="shared" si="637"/>
        <v>2.6653333333332512</v>
      </c>
      <c r="AC1226" t="b">
        <f t="shared" si="614"/>
        <v>0</v>
      </c>
      <c r="AD1226" s="4"/>
      <c r="AE1226" s="3" t="b">
        <f t="shared" si="638"/>
        <v>0</v>
      </c>
      <c r="AF1226" s="3" t="b">
        <f t="shared" si="624"/>
        <v>0</v>
      </c>
      <c r="AG1226" s="3" t="b">
        <f t="shared" si="625"/>
        <v>1</v>
      </c>
      <c r="AH1226" s="3" t="b">
        <f t="shared" si="626"/>
        <v>0</v>
      </c>
      <c r="AI1226" s="3" t="b">
        <f t="shared" si="627"/>
        <v>0</v>
      </c>
      <c r="AJ1226" s="3" t="b">
        <f t="shared" si="628"/>
        <v>0</v>
      </c>
      <c r="AK1226" s="3">
        <f t="shared" si="631"/>
        <v>2.6653333333332512</v>
      </c>
      <c r="AL1226" s="3" t="b">
        <f t="shared" si="615"/>
        <v>1</v>
      </c>
      <c r="AM1226" s="3" t="b">
        <f t="shared" si="639"/>
        <v>0</v>
      </c>
      <c r="AN1226" s="3" t="b">
        <f t="shared" si="629"/>
        <v>0</v>
      </c>
      <c r="AO1226" s="3">
        <f t="shared" si="630"/>
        <v>0</v>
      </c>
    </row>
    <row r="1227" spans="1:41" x14ac:dyDescent="0.2">
      <c r="A1227">
        <v>20160904</v>
      </c>
      <c r="B1227">
        <v>598.59</v>
      </c>
      <c r="C1227">
        <v>611.84</v>
      </c>
      <c r="D1227">
        <v>596.85</v>
      </c>
      <c r="E1227">
        <v>608.63</v>
      </c>
      <c r="F1227" s="3">
        <v>97942900</v>
      </c>
      <c r="G1227">
        <v>9486370000</v>
      </c>
      <c r="H1227">
        <f t="shared" si="632"/>
        <v>630.10566666666682</v>
      </c>
      <c r="I1227" s="1">
        <f t="shared" si="634"/>
        <v>14.990000000000009</v>
      </c>
      <c r="J1227" s="1">
        <f t="shared" si="635"/>
        <v>13.629999999999995</v>
      </c>
      <c r="K1227" s="1">
        <f t="shared" si="636"/>
        <v>1.3600000000000136</v>
      </c>
      <c r="L1227" s="1">
        <f t="shared" si="633"/>
        <v>14.990000000000009</v>
      </c>
      <c r="M1227" s="1">
        <f t="shared" si="611"/>
        <v>6.75600000000001</v>
      </c>
      <c r="N1227" s="2">
        <f t="shared" si="607"/>
        <v>624.61300000000006</v>
      </c>
      <c r="O1227" s="2">
        <f t="shared" si="608"/>
        <v>584.077</v>
      </c>
      <c r="P1227" s="2">
        <f t="shared" si="609"/>
        <v>624.61300000000006</v>
      </c>
      <c r="Q1227" s="2">
        <f t="shared" si="610"/>
        <v>584.077</v>
      </c>
      <c r="R1227" s="2">
        <f t="shared" si="616"/>
        <v>624.61300000000006</v>
      </c>
      <c r="S1227" s="2">
        <f t="shared" si="612"/>
        <v>627.9910000000001</v>
      </c>
      <c r="T1227" s="2">
        <f t="shared" si="613"/>
        <v>580.69899999999996</v>
      </c>
      <c r="U1227" s="2">
        <f t="shared" si="617"/>
        <v>627.9910000000001</v>
      </c>
      <c r="V1227" s="2">
        <f t="shared" si="618"/>
        <v>580.69899999999996</v>
      </c>
      <c r="W1227" s="2">
        <f t="shared" si="619"/>
        <v>627.9910000000001</v>
      </c>
      <c r="X1227" t="b">
        <f t="shared" si="620"/>
        <v>0</v>
      </c>
      <c r="Y1227" t="b">
        <f t="shared" si="621"/>
        <v>1</v>
      </c>
      <c r="Z1227" t="b">
        <f t="shared" si="622"/>
        <v>0</v>
      </c>
      <c r="AA1227" t="b">
        <f t="shared" si="623"/>
        <v>0</v>
      </c>
      <c r="AB1227" s="3">
        <f t="shared" si="637"/>
        <v>-3.3780000000000427</v>
      </c>
      <c r="AC1227" t="b">
        <f t="shared" si="614"/>
        <v>1</v>
      </c>
      <c r="AD1227" s="4"/>
      <c r="AE1227" s="3" t="b">
        <f t="shared" si="638"/>
        <v>0</v>
      </c>
      <c r="AF1227" s="3" t="b">
        <f t="shared" si="624"/>
        <v>0</v>
      </c>
      <c r="AG1227" s="3" t="b">
        <f t="shared" si="625"/>
        <v>1</v>
      </c>
      <c r="AH1227" s="3" t="b">
        <f t="shared" si="626"/>
        <v>0</v>
      </c>
      <c r="AI1227" s="3" t="b">
        <f t="shared" si="627"/>
        <v>1</v>
      </c>
      <c r="AJ1227" s="3" t="b">
        <f t="shared" si="628"/>
        <v>1</v>
      </c>
      <c r="AK1227" s="3">
        <f t="shared" si="631"/>
        <v>-3.3780000000000427</v>
      </c>
      <c r="AL1227" s="3" t="b">
        <f t="shared" si="615"/>
        <v>0</v>
      </c>
      <c r="AM1227" s="3" t="b">
        <f t="shared" si="639"/>
        <v>0</v>
      </c>
      <c r="AN1227" s="3" t="b">
        <f t="shared" si="629"/>
        <v>0</v>
      </c>
      <c r="AO1227" s="3">
        <f t="shared" si="630"/>
        <v>0</v>
      </c>
    </row>
    <row r="1228" spans="1:41" x14ac:dyDescent="0.2">
      <c r="A1228">
        <v>20160905</v>
      </c>
      <c r="B1228">
        <v>608.99</v>
      </c>
      <c r="C1228">
        <v>609.04999999999995</v>
      </c>
      <c r="D1228">
        <v>602.24</v>
      </c>
      <c r="E1228">
        <v>606.59</v>
      </c>
      <c r="F1228" s="3">
        <v>82446800</v>
      </c>
      <c r="G1228">
        <v>9652490000</v>
      </c>
      <c r="H1228">
        <f t="shared" si="632"/>
        <v>630.36222222222239</v>
      </c>
      <c r="I1228" s="1">
        <f t="shared" si="634"/>
        <v>6.8099999999999454</v>
      </c>
      <c r="J1228" s="1">
        <f t="shared" si="635"/>
        <v>0.41999999999995907</v>
      </c>
      <c r="K1228" s="1">
        <f t="shared" si="636"/>
        <v>6.3899999999999864</v>
      </c>
      <c r="L1228" s="1">
        <f t="shared" si="633"/>
        <v>6.8099999999999454</v>
      </c>
      <c r="M1228" s="1">
        <f t="shared" si="611"/>
        <v>7.2646666666666757</v>
      </c>
      <c r="N1228" s="2">
        <f t="shared" si="607"/>
        <v>627.43899999999996</v>
      </c>
      <c r="O1228" s="2">
        <f t="shared" si="608"/>
        <v>583.851</v>
      </c>
      <c r="P1228" s="2">
        <f t="shared" si="609"/>
        <v>624.61300000000006</v>
      </c>
      <c r="Q1228" s="2">
        <f t="shared" si="610"/>
        <v>584.077</v>
      </c>
      <c r="R1228" s="2">
        <f t="shared" si="616"/>
        <v>624.61300000000006</v>
      </c>
      <c r="S1228" s="2">
        <f t="shared" si="612"/>
        <v>631.07133333333331</v>
      </c>
      <c r="T1228" s="2">
        <f t="shared" si="613"/>
        <v>580.21866666666665</v>
      </c>
      <c r="U1228" s="2">
        <f t="shared" si="617"/>
        <v>627.9910000000001</v>
      </c>
      <c r="V1228" s="2">
        <f t="shared" si="618"/>
        <v>580.69899999999996</v>
      </c>
      <c r="W1228" s="2">
        <f t="shared" si="619"/>
        <v>627.9910000000001</v>
      </c>
      <c r="X1228" t="b">
        <f t="shared" si="620"/>
        <v>0</v>
      </c>
      <c r="Y1228" t="b">
        <f t="shared" si="621"/>
        <v>0</v>
      </c>
      <c r="Z1228" t="b">
        <f t="shared" si="622"/>
        <v>0</v>
      </c>
      <c r="AA1228" t="b">
        <f t="shared" si="623"/>
        <v>0</v>
      </c>
      <c r="AB1228" s="3">
        <f t="shared" si="637"/>
        <v>-3.3780000000000427</v>
      </c>
      <c r="AC1228" t="b">
        <f t="shared" si="614"/>
        <v>0</v>
      </c>
      <c r="AD1228" s="4"/>
      <c r="AE1228" s="3" t="b">
        <f t="shared" si="638"/>
        <v>0</v>
      </c>
      <c r="AF1228" s="3" t="b">
        <f t="shared" si="624"/>
        <v>0</v>
      </c>
      <c r="AG1228" s="3" t="b">
        <f t="shared" si="625"/>
        <v>1</v>
      </c>
      <c r="AH1228" s="3" t="b">
        <f t="shared" si="626"/>
        <v>0</v>
      </c>
      <c r="AI1228" s="3" t="b">
        <f t="shared" si="627"/>
        <v>1</v>
      </c>
      <c r="AJ1228" s="3" t="b">
        <f t="shared" si="628"/>
        <v>1</v>
      </c>
      <c r="AK1228" s="3">
        <f t="shared" si="631"/>
        <v>-3.3780000000000427</v>
      </c>
      <c r="AL1228" s="3" t="b">
        <f t="shared" si="615"/>
        <v>0</v>
      </c>
      <c r="AM1228" s="3" t="b">
        <f t="shared" si="639"/>
        <v>0</v>
      </c>
      <c r="AN1228" s="3" t="b">
        <f t="shared" si="629"/>
        <v>0</v>
      </c>
      <c r="AO1228" s="3">
        <f t="shared" si="630"/>
        <v>0</v>
      </c>
    </row>
    <row r="1229" spans="1:41" x14ac:dyDescent="0.2">
      <c r="A1229">
        <v>20160906</v>
      </c>
      <c r="B1229">
        <v>606.51</v>
      </c>
      <c r="C1229">
        <v>610.83000000000004</v>
      </c>
      <c r="D1229">
        <v>605.09</v>
      </c>
      <c r="E1229">
        <v>610.44000000000005</v>
      </c>
      <c r="F1229" s="3">
        <v>78529100</v>
      </c>
      <c r="G1229">
        <v>9614140000</v>
      </c>
      <c r="H1229">
        <f t="shared" si="632"/>
        <v>630.69544444444443</v>
      </c>
      <c r="I1229" s="1">
        <f t="shared" si="634"/>
        <v>5.7400000000000091</v>
      </c>
      <c r="J1229" s="1">
        <f t="shared" si="635"/>
        <v>4.2400000000000091</v>
      </c>
      <c r="K1229" s="1">
        <f t="shared" si="636"/>
        <v>1.5</v>
      </c>
      <c r="L1229" s="1">
        <f t="shared" si="633"/>
        <v>5.7400000000000091</v>
      </c>
      <c r="M1229" s="1">
        <f t="shared" si="611"/>
        <v>7.4560000000000093</v>
      </c>
      <c r="N1229" s="2">
        <f t="shared" si="607"/>
        <v>630.32800000000009</v>
      </c>
      <c r="O1229" s="2">
        <f t="shared" si="608"/>
        <v>585.59199999999998</v>
      </c>
      <c r="P1229" s="2">
        <f t="shared" si="609"/>
        <v>624.61300000000006</v>
      </c>
      <c r="Q1229" s="2">
        <f t="shared" si="610"/>
        <v>585.59199999999998</v>
      </c>
      <c r="R1229" s="2">
        <f t="shared" si="616"/>
        <v>624.61300000000006</v>
      </c>
      <c r="S1229" s="2">
        <f t="shared" si="612"/>
        <v>634.05600000000004</v>
      </c>
      <c r="T1229" s="2">
        <f t="shared" si="613"/>
        <v>581.86400000000003</v>
      </c>
      <c r="U1229" s="2">
        <f t="shared" si="617"/>
        <v>627.9910000000001</v>
      </c>
      <c r="V1229" s="2">
        <f t="shared" si="618"/>
        <v>581.86400000000003</v>
      </c>
      <c r="W1229" s="2">
        <f t="shared" si="619"/>
        <v>627.9910000000001</v>
      </c>
      <c r="X1229" t="b">
        <f t="shared" si="620"/>
        <v>0</v>
      </c>
      <c r="Y1229" t="b">
        <f t="shared" si="621"/>
        <v>0</v>
      </c>
      <c r="Z1229" t="b">
        <f t="shared" si="622"/>
        <v>0</v>
      </c>
      <c r="AA1229" t="b">
        <f t="shared" si="623"/>
        <v>0</v>
      </c>
      <c r="AB1229" s="3">
        <f t="shared" si="637"/>
        <v>-3.3780000000000427</v>
      </c>
      <c r="AC1229" t="b">
        <f t="shared" si="614"/>
        <v>0</v>
      </c>
      <c r="AD1229" s="4"/>
      <c r="AE1229" s="3" t="b">
        <f t="shared" si="638"/>
        <v>0</v>
      </c>
      <c r="AF1229" s="3" t="b">
        <f t="shared" si="624"/>
        <v>0</v>
      </c>
      <c r="AG1229" s="3" t="b">
        <f t="shared" si="625"/>
        <v>1</v>
      </c>
      <c r="AH1229" s="3" t="b">
        <f t="shared" si="626"/>
        <v>0</v>
      </c>
      <c r="AI1229" s="3" t="b">
        <f t="shared" si="627"/>
        <v>1</v>
      </c>
      <c r="AJ1229" s="3" t="b">
        <f t="shared" si="628"/>
        <v>1</v>
      </c>
      <c r="AK1229" s="3">
        <f t="shared" si="631"/>
        <v>-3.3780000000000427</v>
      </c>
      <c r="AL1229" s="3" t="b">
        <f t="shared" si="615"/>
        <v>0</v>
      </c>
      <c r="AM1229" s="3" t="b">
        <f t="shared" si="639"/>
        <v>0</v>
      </c>
      <c r="AN1229" s="3" t="b">
        <f t="shared" si="629"/>
        <v>0</v>
      </c>
      <c r="AO1229" s="3">
        <f t="shared" si="630"/>
        <v>0</v>
      </c>
    </row>
    <row r="1230" spans="1:41" x14ac:dyDescent="0.2">
      <c r="A1230">
        <v>20160907</v>
      </c>
      <c r="B1230">
        <v>610.57000000000005</v>
      </c>
      <c r="C1230">
        <v>614.54</v>
      </c>
      <c r="D1230">
        <v>608.51</v>
      </c>
      <c r="E1230">
        <v>614.54</v>
      </c>
      <c r="F1230" s="3">
        <v>75032400</v>
      </c>
      <c r="G1230">
        <v>9679610000</v>
      </c>
      <c r="H1230">
        <f t="shared" si="632"/>
        <v>631.01544444444448</v>
      </c>
      <c r="I1230" s="1">
        <f t="shared" si="634"/>
        <v>6.0299999999999727</v>
      </c>
      <c r="J1230" s="1">
        <f t="shared" si="635"/>
        <v>4.0999999999999091</v>
      </c>
      <c r="K1230" s="1">
        <f t="shared" si="636"/>
        <v>1.9300000000000637</v>
      </c>
      <c r="L1230" s="1">
        <f t="shared" si="633"/>
        <v>6.0299999999999727</v>
      </c>
      <c r="M1230" s="1">
        <f t="shared" si="611"/>
        <v>7.3146666666666764</v>
      </c>
      <c r="N1230" s="2">
        <f t="shared" si="607"/>
        <v>633.46900000000005</v>
      </c>
      <c r="O1230" s="2">
        <f t="shared" si="608"/>
        <v>589.5809999999999</v>
      </c>
      <c r="P1230" s="2">
        <f t="shared" si="609"/>
        <v>624.61300000000006</v>
      </c>
      <c r="Q1230" s="2">
        <f t="shared" si="610"/>
        <v>589.5809999999999</v>
      </c>
      <c r="R1230" s="2">
        <f t="shared" si="616"/>
        <v>624.61300000000006</v>
      </c>
      <c r="S1230" s="2">
        <f t="shared" si="612"/>
        <v>637.12633333333338</v>
      </c>
      <c r="T1230" s="2">
        <f t="shared" si="613"/>
        <v>585.92366666666658</v>
      </c>
      <c r="U1230" s="2">
        <f t="shared" si="617"/>
        <v>627.9910000000001</v>
      </c>
      <c r="V1230" s="2">
        <f t="shared" si="618"/>
        <v>585.92366666666658</v>
      </c>
      <c r="W1230" s="2">
        <f t="shared" si="619"/>
        <v>627.9910000000001</v>
      </c>
      <c r="X1230" t="b">
        <f t="shared" si="620"/>
        <v>0</v>
      </c>
      <c r="Y1230" t="b">
        <f t="shared" si="621"/>
        <v>1</v>
      </c>
      <c r="Z1230" t="b">
        <f t="shared" si="622"/>
        <v>0</v>
      </c>
      <c r="AA1230" t="b">
        <f t="shared" si="623"/>
        <v>0</v>
      </c>
      <c r="AB1230" s="3">
        <f t="shared" si="637"/>
        <v>-3.3780000000000427</v>
      </c>
      <c r="AC1230" t="b">
        <f t="shared" si="614"/>
        <v>0</v>
      </c>
      <c r="AD1230" s="4"/>
      <c r="AE1230" s="3" t="b">
        <f t="shared" si="638"/>
        <v>0</v>
      </c>
      <c r="AF1230" s="3" t="b">
        <f t="shared" si="624"/>
        <v>0</v>
      </c>
      <c r="AG1230" s="3" t="b">
        <f t="shared" si="625"/>
        <v>1</v>
      </c>
      <c r="AH1230" s="3" t="b">
        <f t="shared" si="626"/>
        <v>0</v>
      </c>
      <c r="AI1230" s="3" t="b">
        <f t="shared" si="627"/>
        <v>1</v>
      </c>
      <c r="AJ1230" s="3" t="b">
        <f t="shared" si="628"/>
        <v>1</v>
      </c>
      <c r="AK1230" s="3">
        <f t="shared" si="631"/>
        <v>-3.3780000000000427</v>
      </c>
      <c r="AL1230" s="3" t="b">
        <f t="shared" si="615"/>
        <v>0</v>
      </c>
      <c r="AM1230" s="3" t="b">
        <f t="shared" si="639"/>
        <v>0</v>
      </c>
      <c r="AN1230" s="3" t="b">
        <f t="shared" si="629"/>
        <v>0</v>
      </c>
      <c r="AO1230" s="3">
        <f t="shared" si="630"/>
        <v>0</v>
      </c>
    </row>
    <row r="1231" spans="1:41" x14ac:dyDescent="0.2">
      <c r="A1231">
        <v>20160908</v>
      </c>
      <c r="B1231">
        <v>614.63</v>
      </c>
      <c r="C1231">
        <v>628.77</v>
      </c>
      <c r="D1231">
        <v>613.84</v>
      </c>
      <c r="E1231">
        <v>626.32000000000005</v>
      </c>
      <c r="F1231" s="3">
        <v>86713000</v>
      </c>
      <c r="G1231">
        <v>9745120000</v>
      </c>
      <c r="H1231">
        <f t="shared" si="632"/>
        <v>631.45888888888896</v>
      </c>
      <c r="I1231" s="1">
        <f t="shared" si="634"/>
        <v>14.92999999999995</v>
      </c>
      <c r="J1231" s="1">
        <f t="shared" si="635"/>
        <v>14.230000000000018</v>
      </c>
      <c r="K1231" s="1">
        <f t="shared" si="636"/>
        <v>0.69999999999993179</v>
      </c>
      <c r="L1231" s="1">
        <f t="shared" si="633"/>
        <v>14.92999999999995</v>
      </c>
      <c r="M1231" s="1">
        <f t="shared" si="611"/>
        <v>7.1940000000000053</v>
      </c>
      <c r="N1231" s="2">
        <f t="shared" si="607"/>
        <v>642.88700000000006</v>
      </c>
      <c r="O1231" s="2">
        <f t="shared" si="608"/>
        <v>599.72300000000007</v>
      </c>
      <c r="P1231" s="2">
        <f t="shared" si="609"/>
        <v>624.61300000000006</v>
      </c>
      <c r="Q1231" s="2">
        <f t="shared" si="610"/>
        <v>599.72300000000007</v>
      </c>
      <c r="R1231" s="2">
        <f t="shared" si="616"/>
        <v>599.72300000000007</v>
      </c>
      <c r="S1231" s="2">
        <f t="shared" si="612"/>
        <v>646.48400000000004</v>
      </c>
      <c r="T1231" s="2">
        <f t="shared" si="613"/>
        <v>596.12600000000009</v>
      </c>
      <c r="U1231" s="2">
        <f t="shared" si="617"/>
        <v>627.9910000000001</v>
      </c>
      <c r="V1231" s="2">
        <f t="shared" si="618"/>
        <v>596.12600000000009</v>
      </c>
      <c r="W1231" s="2">
        <f t="shared" si="619"/>
        <v>627.9910000000001</v>
      </c>
      <c r="X1231" t="b">
        <f t="shared" si="620"/>
        <v>0</v>
      </c>
      <c r="Y1231" t="b">
        <f t="shared" si="621"/>
        <v>1</v>
      </c>
      <c r="Z1231" t="b">
        <f t="shared" si="622"/>
        <v>1</v>
      </c>
      <c r="AA1231" t="b">
        <f t="shared" si="623"/>
        <v>0</v>
      </c>
      <c r="AB1231" s="3">
        <f t="shared" si="637"/>
        <v>-28.268000000000029</v>
      </c>
      <c r="AC1231" t="b">
        <f t="shared" si="614"/>
        <v>0</v>
      </c>
      <c r="AD1231" s="4"/>
      <c r="AE1231" s="3" t="b">
        <f t="shared" si="638"/>
        <v>0</v>
      </c>
      <c r="AF1231" s="3" t="b">
        <f t="shared" si="624"/>
        <v>0</v>
      </c>
      <c r="AG1231" s="3" t="b">
        <f t="shared" si="625"/>
        <v>1</v>
      </c>
      <c r="AH1231" s="3" t="b">
        <f t="shared" si="626"/>
        <v>0</v>
      </c>
      <c r="AI1231" s="3" t="b">
        <f t="shared" si="627"/>
        <v>0</v>
      </c>
      <c r="AJ1231" s="3" t="b">
        <f t="shared" si="628"/>
        <v>1</v>
      </c>
      <c r="AK1231" s="3">
        <f t="shared" si="631"/>
        <v>-28.268000000000029</v>
      </c>
      <c r="AL1231" s="3" t="b">
        <f t="shared" si="615"/>
        <v>0</v>
      </c>
      <c r="AM1231" s="3" t="b">
        <f t="shared" si="639"/>
        <v>0</v>
      </c>
      <c r="AN1231" s="3" t="b">
        <f t="shared" si="629"/>
        <v>0</v>
      </c>
      <c r="AO1231" s="3">
        <f t="shared" si="630"/>
        <v>0</v>
      </c>
    </row>
    <row r="1232" spans="1:41" x14ac:dyDescent="0.2">
      <c r="A1232">
        <v>20160909</v>
      </c>
      <c r="B1232">
        <v>626.35</v>
      </c>
      <c r="C1232">
        <v>626.83000000000004</v>
      </c>
      <c r="D1232">
        <v>620.26</v>
      </c>
      <c r="E1232">
        <v>622.86</v>
      </c>
      <c r="F1232" s="3">
        <v>64550200</v>
      </c>
      <c r="G1232">
        <v>9931980000</v>
      </c>
      <c r="H1232">
        <f t="shared" si="632"/>
        <v>632.00166666666678</v>
      </c>
      <c r="I1232" s="1">
        <f t="shared" si="634"/>
        <v>6.57000000000005</v>
      </c>
      <c r="J1232" s="1">
        <f t="shared" si="635"/>
        <v>0.50999999999999091</v>
      </c>
      <c r="K1232" s="1">
        <f t="shared" si="636"/>
        <v>6.0600000000000591</v>
      </c>
      <c r="L1232" s="1">
        <f t="shared" si="633"/>
        <v>6.57000000000005</v>
      </c>
      <c r="M1232" s="1">
        <f t="shared" si="611"/>
        <v>7.9406666666666679</v>
      </c>
      <c r="N1232" s="2">
        <f t="shared" si="607"/>
        <v>647.36700000000008</v>
      </c>
      <c r="O1232" s="2">
        <f t="shared" si="608"/>
        <v>599.72300000000007</v>
      </c>
      <c r="P1232" s="2">
        <f t="shared" si="609"/>
        <v>647.36700000000008</v>
      </c>
      <c r="Q1232" s="2">
        <f t="shared" si="610"/>
        <v>599.72300000000007</v>
      </c>
      <c r="R1232" s="2">
        <f t="shared" si="616"/>
        <v>647.36700000000008</v>
      </c>
      <c r="S1232" s="2">
        <f t="shared" si="612"/>
        <v>651.33733333333339</v>
      </c>
      <c r="T1232" s="2">
        <f t="shared" si="613"/>
        <v>595.75266666666676</v>
      </c>
      <c r="U1232" s="2">
        <f t="shared" si="617"/>
        <v>627.9910000000001</v>
      </c>
      <c r="V1232" s="2">
        <f t="shared" si="618"/>
        <v>596.12600000000009</v>
      </c>
      <c r="W1232" s="2">
        <f t="shared" si="619"/>
        <v>627.9910000000001</v>
      </c>
      <c r="X1232" t="b">
        <f t="shared" si="620"/>
        <v>0</v>
      </c>
      <c r="Y1232" t="b">
        <f t="shared" si="621"/>
        <v>0</v>
      </c>
      <c r="Z1232" t="b">
        <f t="shared" si="622"/>
        <v>0</v>
      </c>
      <c r="AA1232" t="b">
        <f t="shared" si="623"/>
        <v>0</v>
      </c>
      <c r="AB1232" s="3">
        <f t="shared" si="637"/>
        <v>19.375999999999976</v>
      </c>
      <c r="AC1232" t="b">
        <f t="shared" si="614"/>
        <v>0</v>
      </c>
      <c r="AD1232" s="4"/>
      <c r="AE1232" s="3" t="b">
        <f t="shared" si="638"/>
        <v>0</v>
      </c>
      <c r="AF1232" s="3" t="b">
        <f t="shared" si="624"/>
        <v>0</v>
      </c>
      <c r="AG1232" s="3" t="b">
        <f t="shared" si="625"/>
        <v>1</v>
      </c>
      <c r="AH1232" s="3" t="b">
        <f t="shared" si="626"/>
        <v>0</v>
      </c>
      <c r="AI1232" s="3" t="b">
        <f t="shared" si="627"/>
        <v>1</v>
      </c>
      <c r="AJ1232" s="3" t="b">
        <f t="shared" si="628"/>
        <v>1</v>
      </c>
      <c r="AK1232" s="3">
        <f t="shared" si="631"/>
        <v>19.375999999999976</v>
      </c>
      <c r="AL1232" s="3" t="b">
        <f t="shared" si="615"/>
        <v>1</v>
      </c>
      <c r="AM1232" s="3" t="b">
        <f t="shared" si="639"/>
        <v>0</v>
      </c>
      <c r="AN1232" s="3" t="b">
        <f t="shared" si="629"/>
        <v>0</v>
      </c>
      <c r="AO1232" s="3">
        <f t="shared" si="630"/>
        <v>0</v>
      </c>
    </row>
    <row r="1233" spans="1:41" x14ac:dyDescent="0.2">
      <c r="A1233">
        <v>20160910</v>
      </c>
      <c r="B1233">
        <v>622.92999999999995</v>
      </c>
      <c r="C1233">
        <v>625.1</v>
      </c>
      <c r="D1233">
        <v>622.39</v>
      </c>
      <c r="E1233">
        <v>623.51</v>
      </c>
      <c r="F1233" s="3">
        <v>45016800</v>
      </c>
      <c r="G1233">
        <v>9878730000</v>
      </c>
      <c r="H1233">
        <f t="shared" si="632"/>
        <v>632.18088888888894</v>
      </c>
      <c r="I1233" s="1">
        <f t="shared" si="634"/>
        <v>2.7100000000000364</v>
      </c>
      <c r="J1233" s="1">
        <f t="shared" si="635"/>
        <v>2.2400000000000091</v>
      </c>
      <c r="K1233" s="1">
        <f t="shared" si="636"/>
        <v>0.47000000000002728</v>
      </c>
      <c r="L1233" s="1">
        <f t="shared" si="633"/>
        <v>2.7100000000000364</v>
      </c>
      <c r="M1233" s="1">
        <f t="shared" si="611"/>
        <v>8.0266666666666655</v>
      </c>
      <c r="N1233" s="2">
        <f t="shared" si="607"/>
        <v>647.82500000000005</v>
      </c>
      <c r="O1233" s="2">
        <f t="shared" si="608"/>
        <v>599.66499999999996</v>
      </c>
      <c r="P1233" s="2">
        <f t="shared" si="609"/>
        <v>647.36700000000008</v>
      </c>
      <c r="Q1233" s="2">
        <f t="shared" si="610"/>
        <v>599.72300000000007</v>
      </c>
      <c r="R1233" s="2">
        <f t="shared" si="616"/>
        <v>647.36700000000008</v>
      </c>
      <c r="S1233" s="2">
        <f t="shared" si="612"/>
        <v>651.83833333333337</v>
      </c>
      <c r="T1233" s="2">
        <f t="shared" si="613"/>
        <v>595.65166666666664</v>
      </c>
      <c r="U1233" s="2">
        <f t="shared" si="617"/>
        <v>627.9910000000001</v>
      </c>
      <c r="V1233" s="2">
        <f t="shared" si="618"/>
        <v>596.12600000000009</v>
      </c>
      <c r="W1233" s="2">
        <f t="shared" si="619"/>
        <v>627.9910000000001</v>
      </c>
      <c r="X1233" t="b">
        <f t="shared" si="620"/>
        <v>0</v>
      </c>
      <c r="Y1233" t="b">
        <f t="shared" si="621"/>
        <v>0</v>
      </c>
      <c r="Z1233" t="b">
        <f t="shared" si="622"/>
        <v>0</v>
      </c>
      <c r="AA1233" t="b">
        <f t="shared" si="623"/>
        <v>0</v>
      </c>
      <c r="AB1233" s="3">
        <f t="shared" si="637"/>
        <v>19.375999999999976</v>
      </c>
      <c r="AC1233" t="b">
        <f t="shared" si="614"/>
        <v>0</v>
      </c>
      <c r="AD1233" s="4"/>
      <c r="AE1233" s="3" t="b">
        <f t="shared" si="638"/>
        <v>0</v>
      </c>
      <c r="AF1233" s="3" t="b">
        <f t="shared" si="624"/>
        <v>0</v>
      </c>
      <c r="AG1233" s="3" t="b">
        <f t="shared" si="625"/>
        <v>1</v>
      </c>
      <c r="AH1233" s="3" t="b">
        <f t="shared" si="626"/>
        <v>0</v>
      </c>
      <c r="AI1233" s="3" t="b">
        <f t="shared" si="627"/>
        <v>1</v>
      </c>
      <c r="AJ1233" s="3" t="b">
        <f t="shared" si="628"/>
        <v>1</v>
      </c>
      <c r="AK1233" s="3">
        <f t="shared" si="631"/>
        <v>19.375999999999976</v>
      </c>
      <c r="AL1233" s="3" t="b">
        <f t="shared" si="615"/>
        <v>0</v>
      </c>
      <c r="AM1233" s="3" t="b">
        <f t="shared" si="639"/>
        <v>0</v>
      </c>
      <c r="AN1233" s="3" t="b">
        <f t="shared" si="629"/>
        <v>0</v>
      </c>
      <c r="AO1233" s="3">
        <f t="shared" si="630"/>
        <v>0</v>
      </c>
    </row>
    <row r="1234" spans="1:41" x14ac:dyDescent="0.2">
      <c r="A1234">
        <v>20160911</v>
      </c>
      <c r="B1234">
        <v>623.41999999999996</v>
      </c>
      <c r="C1234">
        <v>628.82000000000005</v>
      </c>
      <c r="D1234">
        <v>600.51</v>
      </c>
      <c r="E1234">
        <v>606.72</v>
      </c>
      <c r="F1234" s="3">
        <v>73610800</v>
      </c>
      <c r="G1234">
        <v>9887780000</v>
      </c>
      <c r="H1234">
        <f t="shared" si="632"/>
        <v>631.63344444444442</v>
      </c>
      <c r="I1234" s="1">
        <f t="shared" si="634"/>
        <v>28.310000000000059</v>
      </c>
      <c r="J1234" s="1">
        <f t="shared" si="635"/>
        <v>5.3100000000000591</v>
      </c>
      <c r="K1234" s="1">
        <f t="shared" si="636"/>
        <v>23</v>
      </c>
      <c r="L1234" s="1">
        <f t="shared" si="633"/>
        <v>28.310000000000059</v>
      </c>
      <c r="M1234" s="1">
        <f t="shared" si="611"/>
        <v>7.9566666666666679</v>
      </c>
      <c r="N1234" s="2">
        <f t="shared" ref="N1234:N1297" si="640">(C1234+D1234)/2+3*M1234</f>
        <v>638.53499999999997</v>
      </c>
      <c r="O1234" s="2">
        <f t="shared" ref="O1234:O1297" si="641">(C1234+D1234)/2-3*M1234</f>
        <v>590.79499999999996</v>
      </c>
      <c r="P1234" s="2">
        <f t="shared" ref="P1234:P1297" si="642">IF(OR(N1234&lt;P1233,E1233&gt;P1233),N1234,P1233)</f>
        <v>638.53499999999997</v>
      </c>
      <c r="Q1234" s="2">
        <f t="shared" ref="Q1234:Q1297" si="643">IF(OR(O1234&gt;Q1233,E1233&lt;Q1233),O1234,Q1233)</f>
        <v>599.72300000000007</v>
      </c>
      <c r="R1234" s="2">
        <f t="shared" si="616"/>
        <v>638.53499999999997</v>
      </c>
      <c r="S1234" s="2">
        <f t="shared" si="612"/>
        <v>642.51333333333332</v>
      </c>
      <c r="T1234" s="2">
        <f t="shared" si="613"/>
        <v>586.81666666666661</v>
      </c>
      <c r="U1234" s="2">
        <f t="shared" si="617"/>
        <v>627.9910000000001</v>
      </c>
      <c r="V1234" s="2">
        <f t="shared" si="618"/>
        <v>596.12600000000009</v>
      </c>
      <c r="W1234" s="2">
        <f t="shared" si="619"/>
        <v>627.9910000000001</v>
      </c>
      <c r="X1234" t="b">
        <f t="shared" si="620"/>
        <v>0</v>
      </c>
      <c r="Y1234" t="b">
        <f t="shared" si="621"/>
        <v>1</v>
      </c>
      <c r="Z1234" t="b">
        <f t="shared" si="622"/>
        <v>0</v>
      </c>
      <c r="AA1234" t="b">
        <f t="shared" si="623"/>
        <v>0</v>
      </c>
      <c r="AB1234" s="3">
        <f t="shared" si="637"/>
        <v>10.543999999999869</v>
      </c>
      <c r="AC1234" t="b">
        <f t="shared" si="614"/>
        <v>0</v>
      </c>
      <c r="AD1234" s="4"/>
      <c r="AE1234" s="3" t="b">
        <f t="shared" si="638"/>
        <v>0</v>
      </c>
      <c r="AF1234" s="3" t="b">
        <f t="shared" si="624"/>
        <v>0</v>
      </c>
      <c r="AG1234" s="3" t="b">
        <f t="shared" si="625"/>
        <v>1</v>
      </c>
      <c r="AH1234" s="3" t="b">
        <f t="shared" si="626"/>
        <v>0</v>
      </c>
      <c r="AI1234" s="3" t="b">
        <f t="shared" si="627"/>
        <v>1</v>
      </c>
      <c r="AJ1234" s="3" t="b">
        <f t="shared" si="628"/>
        <v>1</v>
      </c>
      <c r="AK1234" s="3">
        <f t="shared" si="631"/>
        <v>10.543999999999869</v>
      </c>
      <c r="AL1234" s="3" t="b">
        <f t="shared" si="615"/>
        <v>0</v>
      </c>
      <c r="AM1234" s="3" t="b">
        <f t="shared" si="639"/>
        <v>1</v>
      </c>
      <c r="AN1234" s="3" t="b">
        <f t="shared" si="629"/>
        <v>0</v>
      </c>
      <c r="AO1234" s="3">
        <f t="shared" si="630"/>
        <v>0</v>
      </c>
    </row>
    <row r="1235" spans="1:41" x14ac:dyDescent="0.2">
      <c r="A1235">
        <v>20160912</v>
      </c>
      <c r="B1235">
        <v>607</v>
      </c>
      <c r="C1235">
        <v>608.46</v>
      </c>
      <c r="D1235">
        <v>605.41</v>
      </c>
      <c r="E1235">
        <v>608.24</v>
      </c>
      <c r="F1235" s="3">
        <v>72812300</v>
      </c>
      <c r="G1235">
        <v>9628560000</v>
      </c>
      <c r="H1235">
        <f t="shared" si="632"/>
        <v>630.5483333333334</v>
      </c>
      <c r="I1235" s="1">
        <f t="shared" si="634"/>
        <v>3.0500000000000682</v>
      </c>
      <c r="J1235" s="1">
        <f t="shared" si="635"/>
        <v>1.7400000000000091</v>
      </c>
      <c r="K1235" s="1">
        <f t="shared" si="636"/>
        <v>1.3100000000000591</v>
      </c>
      <c r="L1235" s="1">
        <f t="shared" si="633"/>
        <v>3.0500000000000682</v>
      </c>
      <c r="M1235" s="1">
        <f t="shared" ref="M1235:M1298" si="644">SUM(L1220:L1234)/15</f>
        <v>9.0960000000000036</v>
      </c>
      <c r="N1235" s="2">
        <f t="shared" si="640"/>
        <v>634.22299999999996</v>
      </c>
      <c r="O1235" s="2">
        <f t="shared" si="641"/>
        <v>579.64699999999993</v>
      </c>
      <c r="P1235" s="2">
        <f t="shared" si="642"/>
        <v>634.22299999999996</v>
      </c>
      <c r="Q1235" s="2">
        <f t="shared" si="643"/>
        <v>599.72300000000007</v>
      </c>
      <c r="R1235" s="2">
        <f t="shared" si="616"/>
        <v>634.22299999999996</v>
      </c>
      <c r="S1235" s="2">
        <f t="shared" ref="S1235:S1298" si="645">($C1235+$D1235)/2+3.5*$M1235</f>
        <v>638.77099999999996</v>
      </c>
      <c r="T1235" s="2">
        <f t="shared" ref="T1235:T1298" si="646">($C1235+$D1235)/2-3.5*$M1235</f>
        <v>575.09899999999993</v>
      </c>
      <c r="U1235" s="2">
        <f t="shared" si="617"/>
        <v>627.9910000000001</v>
      </c>
      <c r="V1235" s="2">
        <f t="shared" si="618"/>
        <v>596.12600000000009</v>
      </c>
      <c r="W1235" s="2">
        <f t="shared" si="619"/>
        <v>627.9910000000001</v>
      </c>
      <c r="X1235" t="b">
        <f t="shared" si="620"/>
        <v>0</v>
      </c>
      <c r="Y1235" t="b">
        <f t="shared" si="621"/>
        <v>0</v>
      </c>
      <c r="Z1235" t="b">
        <f t="shared" si="622"/>
        <v>0</v>
      </c>
      <c r="AA1235" t="b">
        <f t="shared" si="623"/>
        <v>0</v>
      </c>
      <c r="AB1235" s="3">
        <f t="shared" si="637"/>
        <v>6.2319999999998572</v>
      </c>
      <c r="AC1235" t="b">
        <f t="shared" si="614"/>
        <v>0</v>
      </c>
      <c r="AD1235" s="4"/>
      <c r="AE1235" s="3" t="b">
        <f t="shared" si="638"/>
        <v>0</v>
      </c>
      <c r="AF1235" s="3" t="b">
        <f t="shared" si="624"/>
        <v>0</v>
      </c>
      <c r="AG1235" s="3" t="b">
        <f t="shared" si="625"/>
        <v>1</v>
      </c>
      <c r="AH1235" s="3" t="b">
        <f t="shared" si="626"/>
        <v>0</v>
      </c>
      <c r="AI1235" s="3" t="b">
        <f t="shared" si="627"/>
        <v>1</v>
      </c>
      <c r="AJ1235" s="3" t="b">
        <f t="shared" si="628"/>
        <v>1</v>
      </c>
      <c r="AK1235" s="3">
        <f t="shared" si="631"/>
        <v>6.2319999999998572</v>
      </c>
      <c r="AL1235" s="3" t="b">
        <f t="shared" si="615"/>
        <v>0</v>
      </c>
      <c r="AM1235" s="3" t="b">
        <f t="shared" si="639"/>
        <v>1</v>
      </c>
      <c r="AN1235" s="3" t="b">
        <f t="shared" si="629"/>
        <v>0</v>
      </c>
      <c r="AO1235" s="3">
        <f t="shared" si="630"/>
        <v>0</v>
      </c>
    </row>
    <row r="1236" spans="1:41" x14ac:dyDescent="0.2">
      <c r="A1236">
        <v>20160913</v>
      </c>
      <c r="B1236">
        <v>608.02</v>
      </c>
      <c r="C1236">
        <v>611.19000000000005</v>
      </c>
      <c r="D1236">
        <v>606.91999999999996</v>
      </c>
      <c r="E1236">
        <v>609.24</v>
      </c>
      <c r="F1236" s="3">
        <v>86920600</v>
      </c>
      <c r="G1236">
        <v>9645930000</v>
      </c>
      <c r="H1236">
        <f t="shared" si="632"/>
        <v>629.68922222222227</v>
      </c>
      <c r="I1236" s="1">
        <f t="shared" si="634"/>
        <v>4.2700000000000955</v>
      </c>
      <c r="J1236" s="1">
        <f t="shared" si="635"/>
        <v>2.9500000000000455</v>
      </c>
      <c r="K1236" s="1">
        <f t="shared" si="636"/>
        <v>1.32000000000005</v>
      </c>
      <c r="L1236" s="1">
        <f t="shared" si="633"/>
        <v>4.2700000000000955</v>
      </c>
      <c r="M1236" s="1">
        <f t="shared" si="644"/>
        <v>9.0126666666666786</v>
      </c>
      <c r="N1236" s="2">
        <f t="shared" si="640"/>
        <v>636.09300000000007</v>
      </c>
      <c r="O1236" s="2">
        <f t="shared" si="641"/>
        <v>582.01700000000005</v>
      </c>
      <c r="P1236" s="2">
        <f t="shared" si="642"/>
        <v>634.22299999999996</v>
      </c>
      <c r="Q1236" s="2">
        <f t="shared" si="643"/>
        <v>599.72300000000007</v>
      </c>
      <c r="R1236" s="2">
        <f t="shared" si="616"/>
        <v>634.22299999999996</v>
      </c>
      <c r="S1236" s="2">
        <f t="shared" si="645"/>
        <v>640.59933333333345</v>
      </c>
      <c r="T1236" s="2">
        <f t="shared" si="646"/>
        <v>577.51066666666668</v>
      </c>
      <c r="U1236" s="2">
        <f t="shared" si="617"/>
        <v>627.9910000000001</v>
      </c>
      <c r="V1236" s="2">
        <f t="shared" si="618"/>
        <v>596.12600000000009</v>
      </c>
      <c r="W1236" s="2">
        <f t="shared" si="619"/>
        <v>627.9910000000001</v>
      </c>
      <c r="X1236" t="b">
        <f t="shared" si="620"/>
        <v>0</v>
      </c>
      <c r="Y1236" t="b">
        <f t="shared" si="621"/>
        <v>0</v>
      </c>
      <c r="Z1236" t="b">
        <f t="shared" si="622"/>
        <v>0</v>
      </c>
      <c r="AA1236" t="b">
        <f t="shared" si="623"/>
        <v>0</v>
      </c>
      <c r="AB1236" s="3">
        <f t="shared" si="637"/>
        <v>6.2319999999998572</v>
      </c>
      <c r="AC1236" t="b">
        <f t="shared" ref="AC1236:AC1299" si="647">AND(AB1236&lt;0,AB1235&gt;0)</f>
        <v>0</v>
      </c>
      <c r="AD1236" s="4"/>
      <c r="AE1236" s="3" t="b">
        <f t="shared" si="638"/>
        <v>0</v>
      </c>
      <c r="AF1236" s="3" t="b">
        <f t="shared" si="624"/>
        <v>0</v>
      </c>
      <c r="AG1236" s="3" t="b">
        <f t="shared" si="625"/>
        <v>1</v>
      </c>
      <c r="AH1236" s="3" t="b">
        <f t="shared" si="626"/>
        <v>0</v>
      </c>
      <c r="AI1236" s="3" t="b">
        <f t="shared" si="627"/>
        <v>1</v>
      </c>
      <c r="AJ1236" s="3" t="b">
        <f t="shared" si="628"/>
        <v>1</v>
      </c>
      <c r="AK1236" s="3">
        <f t="shared" si="631"/>
        <v>6.2319999999998572</v>
      </c>
      <c r="AL1236" s="3" t="b">
        <f t="shared" ref="AL1236:AL1299" si="648">AND(AK1236&gt;0,AK1235&lt;0)</f>
        <v>0</v>
      </c>
      <c r="AM1236" s="3" t="b">
        <f t="shared" si="639"/>
        <v>1</v>
      </c>
      <c r="AN1236" s="3" t="b">
        <f t="shared" si="629"/>
        <v>0</v>
      </c>
      <c r="AO1236" s="3">
        <f t="shared" si="630"/>
        <v>0</v>
      </c>
    </row>
    <row r="1237" spans="1:41" x14ac:dyDescent="0.2">
      <c r="A1237">
        <v>20160914</v>
      </c>
      <c r="B1237">
        <v>608.84</v>
      </c>
      <c r="C1237">
        <v>611.95000000000005</v>
      </c>
      <c r="D1237">
        <v>608.41</v>
      </c>
      <c r="E1237">
        <v>610.67999999999995</v>
      </c>
      <c r="F1237" s="3">
        <v>47877700</v>
      </c>
      <c r="G1237">
        <v>9660080000</v>
      </c>
      <c r="H1237">
        <f t="shared" si="632"/>
        <v>628.74222222222227</v>
      </c>
      <c r="I1237" s="1">
        <f t="shared" si="634"/>
        <v>3.5400000000000773</v>
      </c>
      <c r="J1237" s="1">
        <f t="shared" si="635"/>
        <v>2.7100000000000364</v>
      </c>
      <c r="K1237" s="1">
        <f t="shared" si="636"/>
        <v>0.83000000000004093</v>
      </c>
      <c r="L1237" s="1">
        <f t="shared" si="633"/>
        <v>3.5400000000000773</v>
      </c>
      <c r="M1237" s="1">
        <f t="shared" si="644"/>
        <v>9.1100000000000207</v>
      </c>
      <c r="N1237" s="2">
        <f t="shared" si="640"/>
        <v>637.5100000000001</v>
      </c>
      <c r="O1237" s="2">
        <f t="shared" si="641"/>
        <v>582.85</v>
      </c>
      <c r="P1237" s="2">
        <f t="shared" si="642"/>
        <v>634.22299999999996</v>
      </c>
      <c r="Q1237" s="2">
        <f t="shared" si="643"/>
        <v>599.72300000000007</v>
      </c>
      <c r="R1237" s="2">
        <f t="shared" si="616"/>
        <v>634.22299999999996</v>
      </c>
      <c r="S1237" s="2">
        <f t="shared" si="645"/>
        <v>642.06500000000017</v>
      </c>
      <c r="T1237" s="2">
        <f t="shared" si="646"/>
        <v>578.29499999999996</v>
      </c>
      <c r="U1237" s="2">
        <f t="shared" si="617"/>
        <v>627.9910000000001</v>
      </c>
      <c r="V1237" s="2">
        <f t="shared" si="618"/>
        <v>596.12600000000009</v>
      </c>
      <c r="W1237" s="2">
        <f t="shared" si="619"/>
        <v>627.9910000000001</v>
      </c>
      <c r="X1237" t="b">
        <f t="shared" si="620"/>
        <v>0</v>
      </c>
      <c r="Y1237" t="b">
        <f t="shared" si="621"/>
        <v>0</v>
      </c>
      <c r="Z1237" t="b">
        <f t="shared" si="622"/>
        <v>0</v>
      </c>
      <c r="AA1237" t="b">
        <f t="shared" si="623"/>
        <v>0</v>
      </c>
      <c r="AB1237" s="3">
        <f t="shared" si="637"/>
        <v>6.2319999999998572</v>
      </c>
      <c r="AC1237" t="b">
        <f t="shared" si="647"/>
        <v>0</v>
      </c>
      <c r="AD1237" s="4"/>
      <c r="AE1237" s="3" t="b">
        <f t="shared" si="638"/>
        <v>0</v>
      </c>
      <c r="AF1237" s="3" t="b">
        <f t="shared" si="624"/>
        <v>0</v>
      </c>
      <c r="AG1237" s="3" t="b">
        <f t="shared" si="625"/>
        <v>1</v>
      </c>
      <c r="AH1237" s="3" t="b">
        <f t="shared" si="626"/>
        <v>0</v>
      </c>
      <c r="AI1237" s="3" t="b">
        <f t="shared" si="627"/>
        <v>1</v>
      </c>
      <c r="AJ1237" s="3" t="b">
        <f t="shared" si="628"/>
        <v>1</v>
      </c>
      <c r="AK1237" s="3">
        <f t="shared" si="631"/>
        <v>6.2319999999998572</v>
      </c>
      <c r="AL1237" s="3" t="b">
        <f t="shared" si="648"/>
        <v>0</v>
      </c>
      <c r="AM1237" s="3" t="b">
        <f t="shared" si="639"/>
        <v>1</v>
      </c>
      <c r="AN1237" s="3" t="b">
        <f t="shared" si="629"/>
        <v>0</v>
      </c>
      <c r="AO1237" s="3">
        <f t="shared" si="630"/>
        <v>0</v>
      </c>
    </row>
    <row r="1238" spans="1:41" x14ac:dyDescent="0.2">
      <c r="A1238">
        <v>20160915</v>
      </c>
      <c r="B1238">
        <v>610.59</v>
      </c>
      <c r="C1238">
        <v>611.09</v>
      </c>
      <c r="D1238">
        <v>607.15</v>
      </c>
      <c r="E1238">
        <v>607.15</v>
      </c>
      <c r="F1238" s="3">
        <v>59464600</v>
      </c>
      <c r="G1238">
        <v>9688940000</v>
      </c>
      <c r="H1238">
        <f t="shared" si="632"/>
        <v>627.01300000000003</v>
      </c>
      <c r="I1238" s="1">
        <f t="shared" si="634"/>
        <v>3.9400000000000546</v>
      </c>
      <c r="J1238" s="1">
        <f t="shared" si="635"/>
        <v>0.41000000000008185</v>
      </c>
      <c r="K1238" s="1">
        <f t="shared" si="636"/>
        <v>3.5299999999999727</v>
      </c>
      <c r="L1238" s="1">
        <f t="shared" si="633"/>
        <v>3.9400000000000546</v>
      </c>
      <c r="M1238" s="1">
        <f t="shared" si="644"/>
        <v>9.0626666666666935</v>
      </c>
      <c r="N1238" s="2">
        <f t="shared" si="640"/>
        <v>636.30800000000011</v>
      </c>
      <c r="O1238" s="2">
        <f t="shared" si="641"/>
        <v>581.9319999999999</v>
      </c>
      <c r="P1238" s="2">
        <f t="shared" si="642"/>
        <v>634.22299999999996</v>
      </c>
      <c r="Q1238" s="2">
        <f t="shared" si="643"/>
        <v>599.72300000000007</v>
      </c>
      <c r="R1238" s="2">
        <f t="shared" si="616"/>
        <v>634.22299999999996</v>
      </c>
      <c r="S1238" s="2">
        <f t="shared" si="645"/>
        <v>640.83933333333346</v>
      </c>
      <c r="T1238" s="2">
        <f t="shared" si="646"/>
        <v>577.40066666666655</v>
      </c>
      <c r="U1238" s="2">
        <f t="shared" si="617"/>
        <v>627.9910000000001</v>
      </c>
      <c r="V1238" s="2">
        <f t="shared" si="618"/>
        <v>596.12600000000009</v>
      </c>
      <c r="W1238" s="2">
        <f t="shared" si="619"/>
        <v>627.9910000000001</v>
      </c>
      <c r="X1238" t="b">
        <f t="shared" si="620"/>
        <v>0</v>
      </c>
      <c r="Y1238" t="b">
        <f t="shared" si="621"/>
        <v>0</v>
      </c>
      <c r="Z1238" t="b">
        <f t="shared" si="622"/>
        <v>0</v>
      </c>
      <c r="AA1238" t="b">
        <f t="shared" si="623"/>
        <v>0</v>
      </c>
      <c r="AB1238" s="3">
        <f t="shared" si="637"/>
        <v>6.2319999999998572</v>
      </c>
      <c r="AC1238" t="b">
        <f t="shared" si="647"/>
        <v>0</v>
      </c>
      <c r="AD1238" s="4"/>
      <c r="AE1238" s="3" t="b">
        <f t="shared" si="638"/>
        <v>0</v>
      </c>
      <c r="AF1238" s="3" t="b">
        <f t="shared" si="624"/>
        <v>0</v>
      </c>
      <c r="AG1238" s="3" t="b">
        <f t="shared" si="625"/>
        <v>1</v>
      </c>
      <c r="AH1238" s="3" t="b">
        <f t="shared" si="626"/>
        <v>0</v>
      </c>
      <c r="AI1238" s="3" t="b">
        <f t="shared" si="627"/>
        <v>1</v>
      </c>
      <c r="AJ1238" s="3" t="b">
        <f t="shared" si="628"/>
        <v>1</v>
      </c>
      <c r="AK1238" s="3">
        <f t="shared" si="631"/>
        <v>6.2319999999998572</v>
      </c>
      <c r="AL1238" s="3" t="b">
        <f t="shared" si="648"/>
        <v>0</v>
      </c>
      <c r="AM1238" s="3" t="b">
        <f t="shared" si="639"/>
        <v>1</v>
      </c>
      <c r="AN1238" s="3" t="b">
        <f t="shared" si="629"/>
        <v>0</v>
      </c>
      <c r="AO1238" s="3">
        <f t="shared" si="630"/>
        <v>0</v>
      </c>
    </row>
    <row r="1239" spans="1:41" x14ac:dyDescent="0.2">
      <c r="A1239">
        <v>20160916</v>
      </c>
      <c r="B1239">
        <v>607.25</v>
      </c>
      <c r="C1239">
        <v>609.26</v>
      </c>
      <c r="D1239">
        <v>606.74</v>
      </c>
      <c r="E1239">
        <v>606.97</v>
      </c>
      <c r="F1239" s="3">
        <v>64963400</v>
      </c>
      <c r="G1239">
        <v>9637020000</v>
      </c>
      <c r="H1239">
        <f t="shared" si="632"/>
        <v>625.43788888888889</v>
      </c>
      <c r="I1239" s="1">
        <f t="shared" si="634"/>
        <v>2.5199999999999818</v>
      </c>
      <c r="J1239" s="1">
        <f t="shared" si="635"/>
        <v>2.1100000000000136</v>
      </c>
      <c r="K1239" s="1">
        <f t="shared" si="636"/>
        <v>0.40999999999996817</v>
      </c>
      <c r="L1239" s="1">
        <f t="shared" si="633"/>
        <v>2.5199999999999818</v>
      </c>
      <c r="M1239" s="1">
        <f t="shared" si="644"/>
        <v>9.0440000000000289</v>
      </c>
      <c r="N1239" s="2">
        <f t="shared" si="640"/>
        <v>635.13200000000006</v>
      </c>
      <c r="O1239" s="2">
        <f t="shared" si="641"/>
        <v>580.86799999999994</v>
      </c>
      <c r="P1239" s="2">
        <f t="shared" si="642"/>
        <v>634.22299999999996</v>
      </c>
      <c r="Q1239" s="2">
        <f t="shared" si="643"/>
        <v>599.72300000000007</v>
      </c>
      <c r="R1239" s="2">
        <f t="shared" si="616"/>
        <v>634.22299999999996</v>
      </c>
      <c r="S1239" s="2">
        <f t="shared" si="645"/>
        <v>639.65400000000011</v>
      </c>
      <c r="T1239" s="2">
        <f t="shared" si="646"/>
        <v>576.34599999999989</v>
      </c>
      <c r="U1239" s="2">
        <f t="shared" si="617"/>
        <v>627.9910000000001</v>
      </c>
      <c r="V1239" s="2">
        <f t="shared" si="618"/>
        <v>596.12600000000009</v>
      </c>
      <c r="W1239" s="2">
        <f t="shared" si="619"/>
        <v>627.9910000000001</v>
      </c>
      <c r="X1239" t="b">
        <f t="shared" si="620"/>
        <v>0</v>
      </c>
      <c r="Y1239" t="b">
        <f t="shared" si="621"/>
        <v>0</v>
      </c>
      <c r="Z1239" t="b">
        <f t="shared" si="622"/>
        <v>0</v>
      </c>
      <c r="AA1239" t="b">
        <f t="shared" si="623"/>
        <v>0</v>
      </c>
      <c r="AB1239" s="3">
        <f t="shared" si="637"/>
        <v>6.2319999999998572</v>
      </c>
      <c r="AC1239" t="b">
        <f t="shared" si="647"/>
        <v>0</v>
      </c>
      <c r="AD1239" s="4"/>
      <c r="AE1239" s="3" t="b">
        <f t="shared" si="638"/>
        <v>0</v>
      </c>
      <c r="AF1239" s="3" t="b">
        <f t="shared" si="624"/>
        <v>0</v>
      </c>
      <c r="AG1239" s="3" t="b">
        <f t="shared" si="625"/>
        <v>1</v>
      </c>
      <c r="AH1239" s="3" t="b">
        <f t="shared" si="626"/>
        <v>0</v>
      </c>
      <c r="AI1239" s="3" t="b">
        <f t="shared" si="627"/>
        <v>1</v>
      </c>
      <c r="AJ1239" s="3" t="b">
        <f t="shared" si="628"/>
        <v>1</v>
      </c>
      <c r="AK1239" s="3">
        <f t="shared" si="631"/>
        <v>6.2319999999998572</v>
      </c>
      <c r="AL1239" s="3" t="b">
        <f t="shared" si="648"/>
        <v>0</v>
      </c>
      <c r="AM1239" s="3" t="b">
        <f t="shared" si="639"/>
        <v>1</v>
      </c>
      <c r="AN1239" s="3" t="b">
        <f t="shared" si="629"/>
        <v>0</v>
      </c>
      <c r="AO1239" s="3">
        <f t="shared" si="630"/>
        <v>0</v>
      </c>
    </row>
    <row r="1240" spans="1:41" x14ac:dyDescent="0.2">
      <c r="A1240">
        <v>20160917</v>
      </c>
      <c r="B1240">
        <v>607.22</v>
      </c>
      <c r="C1240">
        <v>607.86</v>
      </c>
      <c r="D1240">
        <v>605.19000000000005</v>
      </c>
      <c r="E1240">
        <v>605.98</v>
      </c>
      <c r="F1240" s="3">
        <v>37140300</v>
      </c>
      <c r="G1240">
        <v>9637600000</v>
      </c>
      <c r="H1240">
        <f t="shared" si="632"/>
        <v>623.77944444444449</v>
      </c>
      <c r="I1240" s="1">
        <f t="shared" si="634"/>
        <v>2.6699999999999591</v>
      </c>
      <c r="J1240" s="1">
        <f t="shared" si="635"/>
        <v>0.88999999999998636</v>
      </c>
      <c r="K1240" s="1">
        <f t="shared" si="636"/>
        <v>1.7799999999999727</v>
      </c>
      <c r="L1240" s="1">
        <f t="shared" si="633"/>
        <v>2.6699999999999591</v>
      </c>
      <c r="M1240" s="1">
        <f t="shared" si="644"/>
        <v>8.9120000000000275</v>
      </c>
      <c r="N1240" s="2">
        <f t="shared" si="640"/>
        <v>633.26100000000019</v>
      </c>
      <c r="O1240" s="2">
        <f t="shared" si="641"/>
        <v>579.78899999999999</v>
      </c>
      <c r="P1240" s="2">
        <f t="shared" si="642"/>
        <v>633.26100000000019</v>
      </c>
      <c r="Q1240" s="2">
        <f t="shared" si="643"/>
        <v>599.72300000000007</v>
      </c>
      <c r="R1240" s="2">
        <f t="shared" si="616"/>
        <v>633.26100000000019</v>
      </c>
      <c r="S1240" s="2">
        <f t="shared" si="645"/>
        <v>637.71700000000021</v>
      </c>
      <c r="T1240" s="2">
        <f t="shared" si="646"/>
        <v>575.33299999999997</v>
      </c>
      <c r="U1240" s="2">
        <f t="shared" si="617"/>
        <v>627.9910000000001</v>
      </c>
      <c r="V1240" s="2">
        <f t="shared" si="618"/>
        <v>596.12600000000009</v>
      </c>
      <c r="W1240" s="2">
        <f t="shared" si="619"/>
        <v>627.9910000000001</v>
      </c>
      <c r="X1240" t="b">
        <f t="shared" si="620"/>
        <v>0</v>
      </c>
      <c r="Y1240" t="b">
        <f t="shared" si="621"/>
        <v>0</v>
      </c>
      <c r="Z1240" t="b">
        <f t="shared" si="622"/>
        <v>0</v>
      </c>
      <c r="AA1240" t="b">
        <f t="shared" si="623"/>
        <v>0</v>
      </c>
      <c r="AB1240" s="3">
        <f t="shared" si="637"/>
        <v>5.2700000000000955</v>
      </c>
      <c r="AC1240" t="b">
        <f t="shared" si="647"/>
        <v>0</v>
      </c>
      <c r="AD1240" s="4"/>
      <c r="AE1240" s="3" t="b">
        <f t="shared" si="638"/>
        <v>0</v>
      </c>
      <c r="AF1240" s="3" t="b">
        <f t="shared" si="624"/>
        <v>0</v>
      </c>
      <c r="AG1240" s="3" t="b">
        <f t="shared" si="625"/>
        <v>1</v>
      </c>
      <c r="AH1240" s="3" t="b">
        <f t="shared" si="626"/>
        <v>0</v>
      </c>
      <c r="AI1240" s="3" t="b">
        <f t="shared" si="627"/>
        <v>1</v>
      </c>
      <c r="AJ1240" s="3" t="b">
        <f t="shared" si="628"/>
        <v>1</v>
      </c>
      <c r="AK1240" s="3">
        <f t="shared" si="631"/>
        <v>5.2700000000000955</v>
      </c>
      <c r="AL1240" s="3" t="b">
        <f t="shared" si="648"/>
        <v>0</v>
      </c>
      <c r="AM1240" s="3" t="b">
        <f t="shared" si="639"/>
        <v>1</v>
      </c>
      <c r="AN1240" s="3" t="b">
        <f t="shared" si="629"/>
        <v>0</v>
      </c>
      <c r="AO1240" s="3">
        <f t="shared" si="630"/>
        <v>0</v>
      </c>
    </row>
    <row r="1241" spans="1:41" x14ac:dyDescent="0.2">
      <c r="A1241">
        <v>20160918</v>
      </c>
      <c r="B1241">
        <v>606.28</v>
      </c>
      <c r="C1241">
        <v>610.16</v>
      </c>
      <c r="D1241">
        <v>605.86</v>
      </c>
      <c r="E1241">
        <v>609.87</v>
      </c>
      <c r="F1241" s="3">
        <v>48679400</v>
      </c>
      <c r="G1241">
        <v>9623950000</v>
      </c>
      <c r="H1241">
        <f t="shared" si="632"/>
        <v>622.02611111111105</v>
      </c>
      <c r="I1241" s="1">
        <f t="shared" si="634"/>
        <v>4.2999999999999545</v>
      </c>
      <c r="J1241" s="1">
        <f t="shared" si="635"/>
        <v>4.17999999999995</v>
      </c>
      <c r="K1241" s="1">
        <f t="shared" si="636"/>
        <v>0.12000000000000455</v>
      </c>
      <c r="L1241" s="1">
        <f t="shared" si="633"/>
        <v>4.2999999999999545</v>
      </c>
      <c r="M1241" s="1">
        <f t="shared" si="644"/>
        <v>8.768000000000022</v>
      </c>
      <c r="N1241" s="2">
        <f t="shared" si="640"/>
        <v>634.31400000000008</v>
      </c>
      <c r="O1241" s="2">
        <f t="shared" si="641"/>
        <v>581.7059999999999</v>
      </c>
      <c r="P1241" s="2">
        <f t="shared" si="642"/>
        <v>633.26100000000019</v>
      </c>
      <c r="Q1241" s="2">
        <f t="shared" si="643"/>
        <v>599.72300000000007</v>
      </c>
      <c r="R1241" s="2">
        <f t="shared" si="616"/>
        <v>633.26100000000019</v>
      </c>
      <c r="S1241" s="2">
        <f t="shared" si="645"/>
        <v>638.69800000000009</v>
      </c>
      <c r="T1241" s="2">
        <f t="shared" si="646"/>
        <v>577.32199999999989</v>
      </c>
      <c r="U1241" s="2">
        <f t="shared" si="617"/>
        <v>627.9910000000001</v>
      </c>
      <c r="V1241" s="2">
        <f t="shared" si="618"/>
        <v>596.12600000000009</v>
      </c>
      <c r="W1241" s="2">
        <f t="shared" si="619"/>
        <v>627.9910000000001</v>
      </c>
      <c r="X1241" t="b">
        <f t="shared" si="620"/>
        <v>0</v>
      </c>
      <c r="Y1241" t="b">
        <f t="shared" si="621"/>
        <v>0</v>
      </c>
      <c r="Z1241" t="b">
        <f t="shared" si="622"/>
        <v>0</v>
      </c>
      <c r="AA1241" t="b">
        <f t="shared" si="623"/>
        <v>0</v>
      </c>
      <c r="AB1241" s="3">
        <f t="shared" si="637"/>
        <v>5.2700000000000955</v>
      </c>
      <c r="AC1241" t="b">
        <f t="shared" si="647"/>
        <v>0</v>
      </c>
      <c r="AD1241" s="4"/>
      <c r="AE1241" s="3" t="b">
        <f t="shared" si="638"/>
        <v>0</v>
      </c>
      <c r="AF1241" s="3" t="b">
        <f t="shared" si="624"/>
        <v>0</v>
      </c>
      <c r="AG1241" s="3" t="b">
        <f t="shared" si="625"/>
        <v>1</v>
      </c>
      <c r="AH1241" s="3" t="b">
        <f t="shared" si="626"/>
        <v>0</v>
      </c>
      <c r="AI1241" s="3" t="b">
        <f t="shared" si="627"/>
        <v>1</v>
      </c>
      <c r="AJ1241" s="3" t="b">
        <f t="shared" si="628"/>
        <v>1</v>
      </c>
      <c r="AK1241" s="3">
        <f t="shared" si="631"/>
        <v>5.2700000000000955</v>
      </c>
      <c r="AL1241" s="3" t="b">
        <f t="shared" si="648"/>
        <v>0</v>
      </c>
      <c r="AM1241" s="3" t="b">
        <f t="shared" si="639"/>
        <v>1</v>
      </c>
      <c r="AN1241" s="3" t="b">
        <f t="shared" si="629"/>
        <v>0</v>
      </c>
      <c r="AO1241" s="3">
        <f t="shared" si="630"/>
        <v>0</v>
      </c>
    </row>
    <row r="1242" spans="1:41" x14ac:dyDescent="0.2">
      <c r="A1242">
        <v>20160919</v>
      </c>
      <c r="B1242">
        <v>609.87</v>
      </c>
      <c r="C1242">
        <v>610.92999999999995</v>
      </c>
      <c r="D1242">
        <v>608.27</v>
      </c>
      <c r="E1242">
        <v>609.23</v>
      </c>
      <c r="F1242" s="3">
        <v>54796400</v>
      </c>
      <c r="G1242">
        <v>9681960000</v>
      </c>
      <c r="H1242">
        <f t="shared" si="632"/>
        <v>620.6110000000001</v>
      </c>
      <c r="I1242" s="1">
        <f t="shared" si="634"/>
        <v>2.6599999999999682</v>
      </c>
      <c r="J1242" s="1">
        <f t="shared" si="635"/>
        <v>1.0599999999999454</v>
      </c>
      <c r="K1242" s="1">
        <f t="shared" si="636"/>
        <v>1.6000000000000227</v>
      </c>
      <c r="L1242" s="1">
        <f t="shared" si="633"/>
        <v>2.6599999999999682</v>
      </c>
      <c r="M1242" s="1">
        <f t="shared" si="644"/>
        <v>7.3586666666666813</v>
      </c>
      <c r="N1242" s="2">
        <f t="shared" si="640"/>
        <v>631.67599999999993</v>
      </c>
      <c r="O1242" s="2">
        <f t="shared" si="641"/>
        <v>587.52399999999989</v>
      </c>
      <c r="P1242" s="2">
        <f t="shared" si="642"/>
        <v>631.67599999999993</v>
      </c>
      <c r="Q1242" s="2">
        <f t="shared" si="643"/>
        <v>599.72300000000007</v>
      </c>
      <c r="R1242" s="2">
        <f t="shared" ref="R1242:R1305" si="649">IF(E1242&lt;=P1242,P1242,Q1242)</f>
        <v>631.67599999999993</v>
      </c>
      <c r="S1242" s="2">
        <f t="shared" si="645"/>
        <v>635.35533333333331</v>
      </c>
      <c r="T1242" s="2">
        <f t="shared" si="646"/>
        <v>583.84466666666651</v>
      </c>
      <c r="U1242" s="2">
        <f t="shared" ref="U1242:U1305" si="650">IF(OR(S1242&lt;U1241,$E1241&gt;U1241),S1242,U1241)</f>
        <v>627.9910000000001</v>
      </c>
      <c r="V1242" s="2">
        <f t="shared" ref="V1242:V1305" si="651">IF(OR(T1242&gt;V1241,$E1241&lt;V1241),T1242,V1241)</f>
        <v>596.12600000000009</v>
      </c>
      <c r="W1242" s="2">
        <f t="shared" ref="W1242:W1305" si="652">IF($E1242&lt;=U1242,U1242,V1242)</f>
        <v>627.9910000000001</v>
      </c>
      <c r="X1242" t="b">
        <f t="shared" ref="X1242:X1305" si="653">E1242&gt;H1242</f>
        <v>0</v>
      </c>
      <c r="Y1242" t="b">
        <f t="shared" ref="Y1242:Y1305" si="654">C1242&gt;MAX(C1227:C1241)</f>
        <v>0</v>
      </c>
      <c r="Z1242" t="b">
        <f t="shared" ref="Z1242:Z1305" si="655">E1242&gt;R1242</f>
        <v>0</v>
      </c>
      <c r="AA1242" t="b">
        <f t="shared" ref="AA1242:AA1305" si="656">E1242&gt;W1242</f>
        <v>0</v>
      </c>
      <c r="AB1242" s="3">
        <f t="shared" si="637"/>
        <v>3.6849999999998317</v>
      </c>
      <c r="AC1242" t="b">
        <f t="shared" si="647"/>
        <v>0</v>
      </c>
      <c r="AD1242" s="4"/>
      <c r="AE1242" s="3" t="b">
        <f t="shared" si="638"/>
        <v>0</v>
      </c>
      <c r="AF1242" s="3" t="b">
        <f t="shared" ref="AF1242:AF1305" si="657">AND(X1242,Y1242,Z1242,AA1242,AE1242)</f>
        <v>0</v>
      </c>
      <c r="AG1242" s="3" t="b">
        <f t="shared" ref="AG1242:AG1305" si="658">E1242&lt;H1242</f>
        <v>1</v>
      </c>
      <c r="AH1242" s="3" t="b">
        <f t="shared" ref="AH1242:AH1305" si="659">D1242&lt;MIN(D1227:D1241)</f>
        <v>0</v>
      </c>
      <c r="AI1242" s="3" t="b">
        <f t="shared" ref="AI1242:AI1305" si="660">E1242&lt;R1242</f>
        <v>1</v>
      </c>
      <c r="AJ1242" s="3" t="b">
        <f t="shared" ref="AJ1242:AJ1305" si="661">E1242&lt;W1242</f>
        <v>1</v>
      </c>
      <c r="AK1242" s="3">
        <f t="shared" si="631"/>
        <v>3.6849999999998317</v>
      </c>
      <c r="AL1242" s="3" t="b">
        <f t="shared" si="648"/>
        <v>0</v>
      </c>
      <c r="AM1242" s="3" t="b">
        <f t="shared" si="639"/>
        <v>1</v>
      </c>
      <c r="AN1242" s="3" t="b">
        <f t="shared" ref="AN1242:AN1305" si="662">AND(AF1242,AG1242,AH1242,AI1242,AM1242)</f>
        <v>0</v>
      </c>
      <c r="AO1242" s="3">
        <f t="shared" ref="AO1242:AO1305" si="663">IF(AF1242,1,IF(AN1242,-1,0))</f>
        <v>0</v>
      </c>
    </row>
    <row r="1243" spans="1:41" x14ac:dyDescent="0.2">
      <c r="A1243">
        <v>20160920</v>
      </c>
      <c r="B1243">
        <v>609.25</v>
      </c>
      <c r="C1243">
        <v>609.52</v>
      </c>
      <c r="D1243">
        <v>607.94000000000005</v>
      </c>
      <c r="E1243">
        <v>608.30999999999995</v>
      </c>
      <c r="F1243" s="3">
        <v>72710900</v>
      </c>
      <c r="G1243">
        <v>9673140000</v>
      </c>
      <c r="H1243">
        <f t="shared" si="632"/>
        <v>619.97299999999996</v>
      </c>
      <c r="I1243" s="1">
        <f t="shared" si="634"/>
        <v>1.5799999999999272</v>
      </c>
      <c r="J1243" s="1">
        <f t="shared" si="635"/>
        <v>0.28999999999996362</v>
      </c>
      <c r="K1243" s="1">
        <f t="shared" si="636"/>
        <v>1.2899999999999636</v>
      </c>
      <c r="L1243" s="1">
        <f t="shared" si="633"/>
        <v>1.5799999999999272</v>
      </c>
      <c r="M1243" s="1">
        <f t="shared" si="644"/>
        <v>6.5366666666666786</v>
      </c>
      <c r="N1243" s="2">
        <f t="shared" si="640"/>
        <v>628.34</v>
      </c>
      <c r="O1243" s="2">
        <f t="shared" si="641"/>
        <v>589.12</v>
      </c>
      <c r="P1243" s="2">
        <f t="shared" si="642"/>
        <v>628.34</v>
      </c>
      <c r="Q1243" s="2">
        <f t="shared" si="643"/>
        <v>599.72300000000007</v>
      </c>
      <c r="R1243" s="2">
        <f t="shared" si="649"/>
        <v>628.34</v>
      </c>
      <c r="S1243" s="2">
        <f t="shared" si="645"/>
        <v>631.60833333333335</v>
      </c>
      <c r="T1243" s="2">
        <f t="shared" si="646"/>
        <v>585.85166666666669</v>
      </c>
      <c r="U1243" s="2">
        <f t="shared" si="650"/>
        <v>627.9910000000001</v>
      </c>
      <c r="V1243" s="2">
        <f t="shared" si="651"/>
        <v>596.12600000000009</v>
      </c>
      <c r="W1243" s="2">
        <f t="shared" si="652"/>
        <v>627.9910000000001</v>
      </c>
      <c r="X1243" t="b">
        <f t="shared" si="653"/>
        <v>0</v>
      </c>
      <c r="Y1243" t="b">
        <f t="shared" si="654"/>
        <v>0</v>
      </c>
      <c r="Z1243" t="b">
        <f t="shared" si="655"/>
        <v>0</v>
      </c>
      <c r="AA1243" t="b">
        <f t="shared" si="656"/>
        <v>0</v>
      </c>
      <c r="AB1243" s="3">
        <f t="shared" si="637"/>
        <v>0.3489999999999327</v>
      </c>
      <c r="AC1243" t="b">
        <f t="shared" si="647"/>
        <v>0</v>
      </c>
      <c r="AD1243" s="4"/>
      <c r="AE1243" s="3" t="b">
        <f t="shared" si="638"/>
        <v>0</v>
      </c>
      <c r="AF1243" s="3" t="b">
        <f t="shared" si="657"/>
        <v>0</v>
      </c>
      <c r="AG1243" s="3" t="b">
        <f t="shared" si="658"/>
        <v>1</v>
      </c>
      <c r="AH1243" s="3" t="b">
        <f t="shared" si="659"/>
        <v>0</v>
      </c>
      <c r="AI1243" s="3" t="b">
        <f t="shared" si="660"/>
        <v>1</v>
      </c>
      <c r="AJ1243" s="3" t="b">
        <f t="shared" si="661"/>
        <v>1</v>
      </c>
      <c r="AK1243" s="3">
        <f t="shared" ref="AK1243:AK1306" si="664">$R1243-$W1243</f>
        <v>0.3489999999999327</v>
      </c>
      <c r="AL1243" s="3" t="b">
        <f t="shared" si="648"/>
        <v>0</v>
      </c>
      <c r="AM1243" s="3" t="b">
        <f t="shared" si="639"/>
        <v>1</v>
      </c>
      <c r="AN1243" s="3" t="b">
        <f t="shared" si="662"/>
        <v>0</v>
      </c>
      <c r="AO1243" s="3">
        <f t="shared" si="663"/>
        <v>0</v>
      </c>
    </row>
    <row r="1244" spans="1:41" x14ac:dyDescent="0.2">
      <c r="A1244">
        <v>20160921</v>
      </c>
      <c r="B1244">
        <v>603.59</v>
      </c>
      <c r="C1244">
        <v>603.59</v>
      </c>
      <c r="D1244">
        <v>595.88</v>
      </c>
      <c r="E1244">
        <v>597.15</v>
      </c>
      <c r="F1244" s="3">
        <v>82776200</v>
      </c>
      <c r="G1244">
        <v>9584260000</v>
      </c>
      <c r="H1244">
        <f t="shared" si="632"/>
        <v>620.10844444444444</v>
      </c>
      <c r="I1244" s="1">
        <f t="shared" si="634"/>
        <v>7.7100000000000364</v>
      </c>
      <c r="J1244" s="1">
        <f t="shared" si="635"/>
        <v>4.7199999999999136</v>
      </c>
      <c r="K1244" s="1">
        <f t="shared" si="636"/>
        <v>12.42999999999995</v>
      </c>
      <c r="L1244" s="1">
        <f t="shared" si="633"/>
        <v>12.42999999999995</v>
      </c>
      <c r="M1244" s="1">
        <f t="shared" si="644"/>
        <v>6.1880000000000113</v>
      </c>
      <c r="N1244" s="2">
        <f t="shared" si="640"/>
        <v>618.29900000000009</v>
      </c>
      <c r="O1244" s="2">
        <f t="shared" si="641"/>
        <v>581.17099999999994</v>
      </c>
      <c r="P1244" s="2">
        <f t="shared" si="642"/>
        <v>618.29900000000009</v>
      </c>
      <c r="Q1244" s="2">
        <f t="shared" si="643"/>
        <v>599.72300000000007</v>
      </c>
      <c r="R1244" s="2">
        <f t="shared" si="649"/>
        <v>618.29900000000009</v>
      </c>
      <c r="S1244" s="2">
        <f t="shared" si="645"/>
        <v>621.39300000000003</v>
      </c>
      <c r="T1244" s="2">
        <f t="shared" si="646"/>
        <v>578.077</v>
      </c>
      <c r="U1244" s="2">
        <f t="shared" si="650"/>
        <v>621.39300000000003</v>
      </c>
      <c r="V1244" s="2">
        <f t="shared" si="651"/>
        <v>596.12600000000009</v>
      </c>
      <c r="W1244" s="2">
        <f t="shared" si="652"/>
        <v>621.39300000000003</v>
      </c>
      <c r="X1244" t="b">
        <f t="shared" si="653"/>
        <v>0</v>
      </c>
      <c r="Y1244" t="b">
        <f t="shared" si="654"/>
        <v>0</v>
      </c>
      <c r="Z1244" t="b">
        <f t="shared" si="655"/>
        <v>0</v>
      </c>
      <c r="AA1244" t="b">
        <f t="shared" si="656"/>
        <v>0</v>
      </c>
      <c r="AB1244" s="3">
        <f t="shared" si="637"/>
        <v>-3.0939999999999372</v>
      </c>
      <c r="AC1244" t="b">
        <f t="shared" si="647"/>
        <v>1</v>
      </c>
      <c r="AD1244" s="4"/>
      <c r="AE1244" s="3" t="b">
        <f t="shared" si="638"/>
        <v>0</v>
      </c>
      <c r="AF1244" s="3" t="b">
        <f t="shared" si="657"/>
        <v>0</v>
      </c>
      <c r="AG1244" s="3" t="b">
        <f t="shared" si="658"/>
        <v>1</v>
      </c>
      <c r="AH1244" s="3" t="b">
        <f t="shared" si="659"/>
        <v>1</v>
      </c>
      <c r="AI1244" s="3" t="b">
        <f t="shared" si="660"/>
        <v>1</v>
      </c>
      <c r="AJ1244" s="3" t="b">
        <f t="shared" si="661"/>
        <v>1</v>
      </c>
      <c r="AK1244" s="3">
        <f t="shared" si="664"/>
        <v>-3.0939999999999372</v>
      </c>
      <c r="AL1244" s="3" t="b">
        <f t="shared" si="648"/>
        <v>0</v>
      </c>
      <c r="AM1244" s="3" t="b">
        <f t="shared" si="639"/>
        <v>1</v>
      </c>
      <c r="AN1244" s="3" t="b">
        <f t="shared" si="662"/>
        <v>0</v>
      </c>
      <c r="AO1244" s="3">
        <f t="shared" si="663"/>
        <v>0</v>
      </c>
    </row>
    <row r="1245" spans="1:41" x14ac:dyDescent="0.2">
      <c r="A1245">
        <v>20160922</v>
      </c>
      <c r="B1245">
        <v>597.28</v>
      </c>
      <c r="C1245">
        <v>598.49</v>
      </c>
      <c r="D1245">
        <v>596.21</v>
      </c>
      <c r="E1245">
        <v>596.29999999999995</v>
      </c>
      <c r="F1245" s="3">
        <v>67085300</v>
      </c>
      <c r="G1245">
        <v>9485280000</v>
      </c>
      <c r="H1245">
        <f t="shared" ref="H1245:H1308" si="665">SUM(E1155:E1244)/90</f>
        <v>619.81033333333346</v>
      </c>
      <c r="I1245" s="1">
        <f t="shared" si="634"/>
        <v>2.2799999999999727</v>
      </c>
      <c r="J1245" s="1">
        <f t="shared" si="635"/>
        <v>1.3400000000000318</v>
      </c>
      <c r="K1245" s="1">
        <f t="shared" si="636"/>
        <v>0.93999999999994088</v>
      </c>
      <c r="L1245" s="1">
        <f t="shared" si="633"/>
        <v>2.2799999999999727</v>
      </c>
      <c r="M1245" s="1">
        <f t="shared" si="644"/>
        <v>6.6340000000000066</v>
      </c>
      <c r="N1245" s="2">
        <f t="shared" si="640"/>
        <v>617.25200000000007</v>
      </c>
      <c r="O1245" s="2">
        <f t="shared" si="641"/>
        <v>577.44799999999998</v>
      </c>
      <c r="P1245" s="2">
        <f t="shared" si="642"/>
        <v>617.25200000000007</v>
      </c>
      <c r="Q1245" s="2">
        <f t="shared" si="643"/>
        <v>577.44799999999998</v>
      </c>
      <c r="R1245" s="2">
        <f t="shared" si="649"/>
        <v>617.25200000000007</v>
      </c>
      <c r="S1245" s="2">
        <f t="shared" si="645"/>
        <v>620.56900000000007</v>
      </c>
      <c r="T1245" s="2">
        <f t="shared" si="646"/>
        <v>574.13099999999997</v>
      </c>
      <c r="U1245" s="2">
        <f t="shared" si="650"/>
        <v>620.56900000000007</v>
      </c>
      <c r="V1245" s="2">
        <f t="shared" si="651"/>
        <v>596.12600000000009</v>
      </c>
      <c r="W1245" s="2">
        <f t="shared" si="652"/>
        <v>620.56900000000007</v>
      </c>
      <c r="X1245" t="b">
        <f t="shared" si="653"/>
        <v>0</v>
      </c>
      <c r="Y1245" t="b">
        <f t="shared" si="654"/>
        <v>0</v>
      </c>
      <c r="Z1245" t="b">
        <f t="shared" si="655"/>
        <v>0</v>
      </c>
      <c r="AA1245" t="b">
        <f t="shared" si="656"/>
        <v>0</v>
      </c>
      <c r="AB1245" s="3">
        <f t="shared" si="637"/>
        <v>-3.3170000000000073</v>
      </c>
      <c r="AC1245" t="b">
        <f t="shared" si="647"/>
        <v>0</v>
      </c>
      <c r="AD1245" s="4"/>
      <c r="AE1245" s="3" t="b">
        <f t="shared" si="638"/>
        <v>0</v>
      </c>
      <c r="AF1245" s="3" t="b">
        <f t="shared" si="657"/>
        <v>0</v>
      </c>
      <c r="AG1245" s="3" t="b">
        <f t="shared" si="658"/>
        <v>1</v>
      </c>
      <c r="AH1245" s="3" t="b">
        <f t="shared" si="659"/>
        <v>0</v>
      </c>
      <c r="AI1245" s="3" t="b">
        <f t="shared" si="660"/>
        <v>1</v>
      </c>
      <c r="AJ1245" s="3" t="b">
        <f t="shared" si="661"/>
        <v>1</v>
      </c>
      <c r="AK1245" s="3">
        <f t="shared" si="664"/>
        <v>-3.3170000000000073</v>
      </c>
      <c r="AL1245" s="3" t="b">
        <f t="shared" si="648"/>
        <v>0</v>
      </c>
      <c r="AM1245" s="3" t="b">
        <f t="shared" si="639"/>
        <v>1</v>
      </c>
      <c r="AN1245" s="3" t="b">
        <f t="shared" si="662"/>
        <v>0</v>
      </c>
      <c r="AO1245" s="3">
        <f t="shared" si="663"/>
        <v>0</v>
      </c>
    </row>
    <row r="1246" spans="1:41" x14ac:dyDescent="0.2">
      <c r="A1246">
        <v>20160923</v>
      </c>
      <c r="B1246">
        <v>596.20000000000005</v>
      </c>
      <c r="C1246">
        <v>603.21</v>
      </c>
      <c r="D1246">
        <v>595.79</v>
      </c>
      <c r="E1246">
        <v>602.84</v>
      </c>
      <c r="F1246" s="3">
        <v>51067000</v>
      </c>
      <c r="G1246">
        <v>9469130000</v>
      </c>
      <c r="H1246">
        <f t="shared" si="665"/>
        <v>619.04366666666681</v>
      </c>
      <c r="I1246" s="1">
        <f t="shared" si="634"/>
        <v>7.4200000000000728</v>
      </c>
      <c r="J1246" s="1">
        <f t="shared" si="635"/>
        <v>6.9100000000000819</v>
      </c>
      <c r="K1246" s="1">
        <f t="shared" si="636"/>
        <v>0.50999999999999091</v>
      </c>
      <c r="L1246" s="1">
        <f t="shared" si="633"/>
        <v>7.4200000000000728</v>
      </c>
      <c r="M1246" s="1">
        <f t="shared" si="644"/>
        <v>6.3840000000000066</v>
      </c>
      <c r="N1246" s="2">
        <f t="shared" si="640"/>
        <v>618.65200000000004</v>
      </c>
      <c r="O1246" s="2">
        <f t="shared" si="641"/>
        <v>580.34799999999996</v>
      </c>
      <c r="P1246" s="2">
        <f t="shared" si="642"/>
        <v>617.25200000000007</v>
      </c>
      <c r="Q1246" s="2">
        <f t="shared" si="643"/>
        <v>580.34799999999996</v>
      </c>
      <c r="R1246" s="2">
        <f t="shared" si="649"/>
        <v>617.25200000000007</v>
      </c>
      <c r="S1246" s="2">
        <f t="shared" si="645"/>
        <v>621.84400000000005</v>
      </c>
      <c r="T1246" s="2">
        <f t="shared" si="646"/>
        <v>577.15599999999995</v>
      </c>
      <c r="U1246" s="2">
        <f t="shared" si="650"/>
        <v>620.56900000000007</v>
      </c>
      <c r="V1246" s="2">
        <f t="shared" si="651"/>
        <v>596.12600000000009</v>
      </c>
      <c r="W1246" s="2">
        <f t="shared" si="652"/>
        <v>620.56900000000007</v>
      </c>
      <c r="X1246" t="b">
        <f t="shared" si="653"/>
        <v>0</v>
      </c>
      <c r="Y1246" t="b">
        <f t="shared" si="654"/>
        <v>0</v>
      </c>
      <c r="Z1246" t="b">
        <f t="shared" si="655"/>
        <v>0</v>
      </c>
      <c r="AA1246" t="b">
        <f t="shared" si="656"/>
        <v>0</v>
      </c>
      <c r="AB1246" s="3">
        <f t="shared" si="637"/>
        <v>-3.3170000000000073</v>
      </c>
      <c r="AC1246" t="b">
        <f t="shared" si="647"/>
        <v>0</v>
      </c>
      <c r="AD1246" s="4"/>
      <c r="AE1246" s="3" t="b">
        <f t="shared" si="638"/>
        <v>0</v>
      </c>
      <c r="AF1246" s="3" t="b">
        <f t="shared" si="657"/>
        <v>0</v>
      </c>
      <c r="AG1246" s="3" t="b">
        <f t="shared" si="658"/>
        <v>1</v>
      </c>
      <c r="AH1246" s="3" t="b">
        <f t="shared" si="659"/>
        <v>1</v>
      </c>
      <c r="AI1246" s="3" t="b">
        <f t="shared" si="660"/>
        <v>1</v>
      </c>
      <c r="AJ1246" s="3" t="b">
        <f t="shared" si="661"/>
        <v>1</v>
      </c>
      <c r="AK1246" s="3">
        <f t="shared" si="664"/>
        <v>-3.3170000000000073</v>
      </c>
      <c r="AL1246" s="3" t="b">
        <f t="shared" si="648"/>
        <v>0</v>
      </c>
      <c r="AM1246" s="3" t="b">
        <f t="shared" si="639"/>
        <v>1</v>
      </c>
      <c r="AN1246" s="3" t="b">
        <f t="shared" si="662"/>
        <v>0</v>
      </c>
      <c r="AO1246" s="3">
        <f t="shared" si="663"/>
        <v>0</v>
      </c>
    </row>
    <row r="1247" spans="1:41" x14ac:dyDescent="0.2">
      <c r="A1247">
        <v>20160924</v>
      </c>
      <c r="B1247">
        <v>602.96</v>
      </c>
      <c r="C1247">
        <v>604.58000000000004</v>
      </c>
      <c r="D1247">
        <v>602.04</v>
      </c>
      <c r="E1247">
        <v>602.63</v>
      </c>
      <c r="F1247" s="3">
        <v>35359500</v>
      </c>
      <c r="G1247">
        <v>9577520000</v>
      </c>
      <c r="H1247">
        <f t="shared" si="665"/>
        <v>618.3516666666668</v>
      </c>
      <c r="I1247" s="1">
        <f t="shared" si="634"/>
        <v>2.5400000000000773</v>
      </c>
      <c r="J1247" s="1">
        <f t="shared" si="635"/>
        <v>1.7400000000000091</v>
      </c>
      <c r="K1247" s="1">
        <f t="shared" si="636"/>
        <v>0.80000000000006821</v>
      </c>
      <c r="L1247" s="1">
        <f t="shared" si="633"/>
        <v>2.5400000000000773</v>
      </c>
      <c r="M1247" s="1">
        <f t="shared" si="644"/>
        <v>5.8833333333333488</v>
      </c>
      <c r="N1247" s="2">
        <f t="shared" si="640"/>
        <v>620.96</v>
      </c>
      <c r="O1247" s="2">
        <f t="shared" si="641"/>
        <v>585.65999999999985</v>
      </c>
      <c r="P1247" s="2">
        <f t="shared" si="642"/>
        <v>617.25200000000007</v>
      </c>
      <c r="Q1247" s="2">
        <f t="shared" si="643"/>
        <v>585.65999999999985</v>
      </c>
      <c r="R1247" s="2">
        <f t="shared" si="649"/>
        <v>617.25200000000007</v>
      </c>
      <c r="S1247" s="2">
        <f t="shared" si="645"/>
        <v>623.90166666666664</v>
      </c>
      <c r="T1247" s="2">
        <f t="shared" si="646"/>
        <v>582.71833333333325</v>
      </c>
      <c r="U1247" s="2">
        <f t="shared" si="650"/>
        <v>620.56900000000007</v>
      </c>
      <c r="V1247" s="2">
        <f t="shared" si="651"/>
        <v>596.12600000000009</v>
      </c>
      <c r="W1247" s="2">
        <f t="shared" si="652"/>
        <v>620.56900000000007</v>
      </c>
      <c r="X1247" t="b">
        <f t="shared" si="653"/>
        <v>0</v>
      </c>
      <c r="Y1247" t="b">
        <f t="shared" si="654"/>
        <v>0</v>
      </c>
      <c r="Z1247" t="b">
        <f t="shared" si="655"/>
        <v>0</v>
      </c>
      <c r="AA1247" t="b">
        <f t="shared" si="656"/>
        <v>0</v>
      </c>
      <c r="AB1247" s="3">
        <f t="shared" si="637"/>
        <v>-3.3170000000000073</v>
      </c>
      <c r="AC1247" t="b">
        <f t="shared" si="647"/>
        <v>0</v>
      </c>
      <c r="AD1247" s="4"/>
      <c r="AE1247" s="3" t="b">
        <f t="shared" si="638"/>
        <v>0</v>
      </c>
      <c r="AF1247" s="3" t="b">
        <f t="shared" si="657"/>
        <v>0</v>
      </c>
      <c r="AG1247" s="3" t="b">
        <f t="shared" si="658"/>
        <v>1</v>
      </c>
      <c r="AH1247" s="3" t="b">
        <f t="shared" si="659"/>
        <v>0</v>
      </c>
      <c r="AI1247" s="3" t="b">
        <f t="shared" si="660"/>
        <v>1</v>
      </c>
      <c r="AJ1247" s="3" t="b">
        <f t="shared" si="661"/>
        <v>1</v>
      </c>
      <c r="AK1247" s="3">
        <f t="shared" si="664"/>
        <v>-3.3170000000000073</v>
      </c>
      <c r="AL1247" s="3" t="b">
        <f t="shared" si="648"/>
        <v>0</v>
      </c>
      <c r="AM1247" s="3" t="b">
        <f t="shared" si="639"/>
        <v>0</v>
      </c>
      <c r="AN1247" s="3" t="b">
        <f t="shared" si="662"/>
        <v>0</v>
      </c>
      <c r="AO1247" s="3">
        <f t="shared" si="663"/>
        <v>0</v>
      </c>
    </row>
    <row r="1248" spans="1:41" x14ac:dyDescent="0.2">
      <c r="A1248">
        <v>20160925</v>
      </c>
      <c r="B1248">
        <v>602.75</v>
      </c>
      <c r="C1248">
        <v>603.38</v>
      </c>
      <c r="D1248">
        <v>599.71</v>
      </c>
      <c r="E1248">
        <v>600.83000000000004</v>
      </c>
      <c r="F1248" s="3">
        <v>33977800</v>
      </c>
      <c r="G1248">
        <v>9575360000</v>
      </c>
      <c r="H1248">
        <f t="shared" si="665"/>
        <v>618.05455555555557</v>
      </c>
      <c r="I1248" s="1">
        <f t="shared" si="634"/>
        <v>3.6699999999999591</v>
      </c>
      <c r="J1248" s="1">
        <f t="shared" si="635"/>
        <v>0.75</v>
      </c>
      <c r="K1248" s="1">
        <f t="shared" si="636"/>
        <v>2.9199999999999591</v>
      </c>
      <c r="L1248" s="1">
        <f t="shared" ref="L1248:L1311" si="666">MAX(I1248:K1248)</f>
        <v>3.6699999999999591</v>
      </c>
      <c r="M1248" s="1">
        <f t="shared" si="644"/>
        <v>5.6146666666666833</v>
      </c>
      <c r="N1248" s="2">
        <f t="shared" si="640"/>
        <v>618.38900000000012</v>
      </c>
      <c r="O1248" s="2">
        <f t="shared" si="641"/>
        <v>584.70100000000002</v>
      </c>
      <c r="P1248" s="2">
        <f t="shared" si="642"/>
        <v>617.25200000000007</v>
      </c>
      <c r="Q1248" s="2">
        <f t="shared" si="643"/>
        <v>585.65999999999985</v>
      </c>
      <c r="R1248" s="2">
        <f t="shared" si="649"/>
        <v>617.25200000000007</v>
      </c>
      <c r="S1248" s="2">
        <f t="shared" si="645"/>
        <v>621.19633333333343</v>
      </c>
      <c r="T1248" s="2">
        <f t="shared" si="646"/>
        <v>581.89366666666672</v>
      </c>
      <c r="U1248" s="2">
        <f t="shared" si="650"/>
        <v>620.56900000000007</v>
      </c>
      <c r="V1248" s="2">
        <f t="shared" si="651"/>
        <v>596.12600000000009</v>
      </c>
      <c r="W1248" s="2">
        <f t="shared" si="652"/>
        <v>620.56900000000007</v>
      </c>
      <c r="X1248" t="b">
        <f t="shared" si="653"/>
        <v>0</v>
      </c>
      <c r="Y1248" t="b">
        <f t="shared" si="654"/>
        <v>0</v>
      </c>
      <c r="Z1248" t="b">
        <f t="shared" si="655"/>
        <v>0</v>
      </c>
      <c r="AA1248" t="b">
        <f t="shared" si="656"/>
        <v>0</v>
      </c>
      <c r="AB1248" s="3">
        <f t="shared" si="637"/>
        <v>-3.3170000000000073</v>
      </c>
      <c r="AC1248" t="b">
        <f t="shared" si="647"/>
        <v>0</v>
      </c>
      <c r="AD1248" s="4"/>
      <c r="AE1248" s="3" t="b">
        <f t="shared" si="638"/>
        <v>0</v>
      </c>
      <c r="AF1248" s="3" t="b">
        <f t="shared" si="657"/>
        <v>0</v>
      </c>
      <c r="AG1248" s="3" t="b">
        <f t="shared" si="658"/>
        <v>1</v>
      </c>
      <c r="AH1248" s="3" t="b">
        <f t="shared" si="659"/>
        <v>0</v>
      </c>
      <c r="AI1248" s="3" t="b">
        <f t="shared" si="660"/>
        <v>1</v>
      </c>
      <c r="AJ1248" s="3" t="b">
        <f t="shared" si="661"/>
        <v>1</v>
      </c>
      <c r="AK1248" s="3">
        <f t="shared" si="664"/>
        <v>-3.3170000000000073</v>
      </c>
      <c r="AL1248" s="3" t="b">
        <f t="shared" si="648"/>
        <v>0</v>
      </c>
      <c r="AM1248" s="3" t="b">
        <f t="shared" si="639"/>
        <v>0</v>
      </c>
      <c r="AN1248" s="3" t="b">
        <f t="shared" si="662"/>
        <v>0</v>
      </c>
      <c r="AO1248" s="3">
        <f t="shared" si="663"/>
        <v>0</v>
      </c>
    </row>
    <row r="1249" spans="1:41" x14ac:dyDescent="0.2">
      <c r="A1249">
        <v>20160926</v>
      </c>
      <c r="B1249">
        <v>600.80999999999995</v>
      </c>
      <c r="C1249">
        <v>608.14</v>
      </c>
      <c r="D1249">
        <v>600.35</v>
      </c>
      <c r="E1249">
        <v>608.04</v>
      </c>
      <c r="F1249" s="3">
        <v>59153800</v>
      </c>
      <c r="G1249">
        <v>9545830000</v>
      </c>
      <c r="H1249">
        <f t="shared" si="665"/>
        <v>617.44966666666676</v>
      </c>
      <c r="I1249" s="1">
        <f t="shared" si="634"/>
        <v>7.7899999999999636</v>
      </c>
      <c r="J1249" s="1">
        <f t="shared" si="635"/>
        <v>7.3099999999999454</v>
      </c>
      <c r="K1249" s="1">
        <f t="shared" si="636"/>
        <v>0.48000000000001819</v>
      </c>
      <c r="L1249" s="1">
        <f t="shared" si="666"/>
        <v>7.7899999999999636</v>
      </c>
      <c r="M1249" s="1">
        <f t="shared" si="644"/>
        <v>5.6786666666666781</v>
      </c>
      <c r="N1249" s="2">
        <f t="shared" si="640"/>
        <v>621.28100000000006</v>
      </c>
      <c r="O1249" s="2">
        <f t="shared" si="641"/>
        <v>587.20899999999995</v>
      </c>
      <c r="P1249" s="2">
        <f t="shared" si="642"/>
        <v>617.25200000000007</v>
      </c>
      <c r="Q1249" s="2">
        <f t="shared" si="643"/>
        <v>587.20899999999995</v>
      </c>
      <c r="R1249" s="2">
        <f t="shared" si="649"/>
        <v>617.25200000000007</v>
      </c>
      <c r="S1249" s="2">
        <f t="shared" si="645"/>
        <v>624.12033333333341</v>
      </c>
      <c r="T1249" s="2">
        <f t="shared" si="646"/>
        <v>584.3696666666666</v>
      </c>
      <c r="U1249" s="2">
        <f t="shared" si="650"/>
        <v>620.56900000000007</v>
      </c>
      <c r="V1249" s="2">
        <f t="shared" si="651"/>
        <v>596.12600000000009</v>
      </c>
      <c r="W1249" s="2">
        <f t="shared" si="652"/>
        <v>620.56900000000007</v>
      </c>
      <c r="X1249" t="b">
        <f t="shared" si="653"/>
        <v>0</v>
      </c>
      <c r="Y1249" t="b">
        <f t="shared" si="654"/>
        <v>0</v>
      </c>
      <c r="Z1249" t="b">
        <f t="shared" si="655"/>
        <v>0</v>
      </c>
      <c r="AA1249" t="b">
        <f t="shared" si="656"/>
        <v>0</v>
      </c>
      <c r="AB1249" s="3">
        <f t="shared" si="637"/>
        <v>-3.3170000000000073</v>
      </c>
      <c r="AC1249" t="b">
        <f t="shared" si="647"/>
        <v>0</v>
      </c>
      <c r="AD1249" s="4"/>
      <c r="AE1249" s="3" t="b">
        <f t="shared" si="638"/>
        <v>0</v>
      </c>
      <c r="AF1249" s="3" t="b">
        <f t="shared" si="657"/>
        <v>0</v>
      </c>
      <c r="AG1249" s="3" t="b">
        <f t="shared" si="658"/>
        <v>1</v>
      </c>
      <c r="AH1249" s="3" t="b">
        <f t="shared" si="659"/>
        <v>0</v>
      </c>
      <c r="AI1249" s="3" t="b">
        <f t="shared" si="660"/>
        <v>1</v>
      </c>
      <c r="AJ1249" s="3" t="b">
        <f t="shared" si="661"/>
        <v>1</v>
      </c>
      <c r="AK1249" s="3">
        <f t="shared" si="664"/>
        <v>-3.3170000000000073</v>
      </c>
      <c r="AL1249" s="3" t="b">
        <f t="shared" si="648"/>
        <v>0</v>
      </c>
      <c r="AM1249" s="3" t="b">
        <f t="shared" si="639"/>
        <v>0</v>
      </c>
      <c r="AN1249" s="3" t="b">
        <f t="shared" si="662"/>
        <v>0</v>
      </c>
      <c r="AO1249" s="3">
        <f t="shared" si="663"/>
        <v>0</v>
      </c>
    </row>
    <row r="1250" spans="1:41" x14ac:dyDescent="0.2">
      <c r="A1250">
        <v>20160927</v>
      </c>
      <c r="B1250">
        <v>608.02</v>
      </c>
      <c r="C1250">
        <v>608.25</v>
      </c>
      <c r="D1250">
        <v>604.11</v>
      </c>
      <c r="E1250">
        <v>606.16999999999996</v>
      </c>
      <c r="F1250" s="3">
        <v>49422400</v>
      </c>
      <c r="G1250">
        <v>9661590000</v>
      </c>
      <c r="H1250">
        <f t="shared" si="665"/>
        <v>617.01677777777786</v>
      </c>
      <c r="I1250" s="1">
        <f t="shared" si="634"/>
        <v>4.1399999999999864</v>
      </c>
      <c r="J1250" s="1">
        <f t="shared" si="635"/>
        <v>0.21000000000003638</v>
      </c>
      <c r="K1250" s="1">
        <f t="shared" si="636"/>
        <v>3.92999999999995</v>
      </c>
      <c r="L1250" s="1">
        <f t="shared" si="666"/>
        <v>4.1399999999999864</v>
      </c>
      <c r="M1250" s="1">
        <f t="shared" si="644"/>
        <v>4.3106666666666724</v>
      </c>
      <c r="N1250" s="2">
        <f t="shared" si="640"/>
        <v>619.11200000000008</v>
      </c>
      <c r="O1250" s="2">
        <f t="shared" si="641"/>
        <v>593.24800000000005</v>
      </c>
      <c r="P1250" s="2">
        <f t="shared" si="642"/>
        <v>617.25200000000007</v>
      </c>
      <c r="Q1250" s="2">
        <f t="shared" si="643"/>
        <v>593.24800000000005</v>
      </c>
      <c r="R1250" s="2">
        <f t="shared" si="649"/>
        <v>617.25200000000007</v>
      </c>
      <c r="S1250" s="2">
        <f t="shared" si="645"/>
        <v>621.26733333333345</v>
      </c>
      <c r="T1250" s="2">
        <f t="shared" si="646"/>
        <v>591.09266666666667</v>
      </c>
      <c r="U1250" s="2">
        <f t="shared" si="650"/>
        <v>620.56900000000007</v>
      </c>
      <c r="V1250" s="2">
        <f t="shared" si="651"/>
        <v>596.12600000000009</v>
      </c>
      <c r="W1250" s="2">
        <f t="shared" si="652"/>
        <v>620.56900000000007</v>
      </c>
      <c r="X1250" t="b">
        <f t="shared" si="653"/>
        <v>0</v>
      </c>
      <c r="Y1250" t="b">
        <f t="shared" si="654"/>
        <v>0</v>
      </c>
      <c r="Z1250" t="b">
        <f t="shared" si="655"/>
        <v>0</v>
      </c>
      <c r="AA1250" t="b">
        <f t="shared" si="656"/>
        <v>0</v>
      </c>
      <c r="AB1250" s="3">
        <f t="shared" si="637"/>
        <v>-3.3170000000000073</v>
      </c>
      <c r="AC1250" t="b">
        <f t="shared" si="647"/>
        <v>0</v>
      </c>
      <c r="AD1250" s="4"/>
      <c r="AE1250" s="3" t="b">
        <f t="shared" si="638"/>
        <v>0</v>
      </c>
      <c r="AF1250" s="3" t="b">
        <f t="shared" si="657"/>
        <v>0</v>
      </c>
      <c r="AG1250" s="3" t="b">
        <f t="shared" si="658"/>
        <v>1</v>
      </c>
      <c r="AH1250" s="3" t="b">
        <f t="shared" si="659"/>
        <v>0</v>
      </c>
      <c r="AI1250" s="3" t="b">
        <f t="shared" si="660"/>
        <v>1</v>
      </c>
      <c r="AJ1250" s="3" t="b">
        <f t="shared" si="661"/>
        <v>1</v>
      </c>
      <c r="AK1250" s="3">
        <f t="shared" si="664"/>
        <v>-3.3170000000000073</v>
      </c>
      <c r="AL1250" s="3" t="b">
        <f t="shared" si="648"/>
        <v>0</v>
      </c>
      <c r="AM1250" s="3" t="b">
        <f t="shared" si="639"/>
        <v>0</v>
      </c>
      <c r="AN1250" s="3" t="b">
        <f t="shared" si="662"/>
        <v>0</v>
      </c>
      <c r="AO1250" s="3">
        <f t="shared" si="663"/>
        <v>0</v>
      </c>
    </row>
    <row r="1251" spans="1:41" x14ac:dyDescent="0.2">
      <c r="A1251">
        <v>20160928</v>
      </c>
      <c r="B1251">
        <v>606.24</v>
      </c>
      <c r="C1251">
        <v>606.59</v>
      </c>
      <c r="D1251">
        <v>604.61</v>
      </c>
      <c r="E1251">
        <v>604.73</v>
      </c>
      <c r="F1251" s="3">
        <v>48722600</v>
      </c>
      <c r="G1251">
        <v>9634530000</v>
      </c>
      <c r="H1251">
        <f t="shared" si="665"/>
        <v>616.64211111111126</v>
      </c>
      <c r="I1251" s="1">
        <f t="shared" si="634"/>
        <v>1.9800000000000182</v>
      </c>
      <c r="J1251" s="1">
        <f t="shared" si="635"/>
        <v>0.42000000000007276</v>
      </c>
      <c r="K1251" s="1">
        <f t="shared" si="636"/>
        <v>1.5599999999999454</v>
      </c>
      <c r="L1251" s="1">
        <f t="shared" si="666"/>
        <v>1.9800000000000182</v>
      </c>
      <c r="M1251" s="1">
        <f t="shared" si="644"/>
        <v>4.3833333333333337</v>
      </c>
      <c r="N1251" s="2">
        <f t="shared" si="640"/>
        <v>618.75</v>
      </c>
      <c r="O1251" s="2">
        <f t="shared" si="641"/>
        <v>592.45000000000005</v>
      </c>
      <c r="P1251" s="2">
        <f t="shared" si="642"/>
        <v>617.25200000000007</v>
      </c>
      <c r="Q1251" s="2">
        <f t="shared" si="643"/>
        <v>593.24800000000005</v>
      </c>
      <c r="R1251" s="2">
        <f t="shared" si="649"/>
        <v>617.25200000000007</v>
      </c>
      <c r="S1251" s="2">
        <f t="shared" si="645"/>
        <v>620.94166666666672</v>
      </c>
      <c r="T1251" s="2">
        <f t="shared" si="646"/>
        <v>590.25833333333333</v>
      </c>
      <c r="U1251" s="2">
        <f t="shared" si="650"/>
        <v>620.56900000000007</v>
      </c>
      <c r="V1251" s="2">
        <f t="shared" si="651"/>
        <v>596.12600000000009</v>
      </c>
      <c r="W1251" s="2">
        <f t="shared" si="652"/>
        <v>620.56900000000007</v>
      </c>
      <c r="X1251" t="b">
        <f t="shared" si="653"/>
        <v>0</v>
      </c>
      <c r="Y1251" t="b">
        <f t="shared" si="654"/>
        <v>0</v>
      </c>
      <c r="Z1251" t="b">
        <f t="shared" si="655"/>
        <v>0</v>
      </c>
      <c r="AA1251" t="b">
        <f t="shared" si="656"/>
        <v>0</v>
      </c>
      <c r="AB1251" s="3">
        <f t="shared" si="637"/>
        <v>-3.3170000000000073</v>
      </c>
      <c r="AC1251" t="b">
        <f t="shared" si="647"/>
        <v>0</v>
      </c>
      <c r="AD1251" s="4"/>
      <c r="AE1251" s="3" t="b">
        <f t="shared" si="638"/>
        <v>0</v>
      </c>
      <c r="AF1251" s="3" t="b">
        <f t="shared" si="657"/>
        <v>0</v>
      </c>
      <c r="AG1251" s="3" t="b">
        <f t="shared" si="658"/>
        <v>1</v>
      </c>
      <c r="AH1251" s="3" t="b">
        <f t="shared" si="659"/>
        <v>0</v>
      </c>
      <c r="AI1251" s="3" t="b">
        <f t="shared" si="660"/>
        <v>1</v>
      </c>
      <c r="AJ1251" s="3" t="b">
        <f t="shared" si="661"/>
        <v>1</v>
      </c>
      <c r="AK1251" s="3">
        <f t="shared" si="664"/>
        <v>-3.3170000000000073</v>
      </c>
      <c r="AL1251" s="3" t="b">
        <f t="shared" si="648"/>
        <v>0</v>
      </c>
      <c r="AM1251" s="3" t="b">
        <f t="shared" si="639"/>
        <v>0</v>
      </c>
      <c r="AN1251" s="3" t="b">
        <f t="shared" si="662"/>
        <v>0</v>
      </c>
      <c r="AO1251" s="3">
        <f t="shared" si="663"/>
        <v>0</v>
      </c>
    </row>
    <row r="1252" spans="1:41" x14ac:dyDescent="0.2">
      <c r="A1252">
        <v>20160929</v>
      </c>
      <c r="B1252">
        <v>605.02</v>
      </c>
      <c r="C1252">
        <v>606.82000000000005</v>
      </c>
      <c r="D1252">
        <v>604.85</v>
      </c>
      <c r="E1252">
        <v>605.69000000000005</v>
      </c>
      <c r="F1252" s="3">
        <v>55658600</v>
      </c>
      <c r="G1252">
        <v>9616160000</v>
      </c>
      <c r="H1252">
        <f t="shared" si="665"/>
        <v>615.87977777777803</v>
      </c>
      <c r="I1252" s="1">
        <f t="shared" si="634"/>
        <v>1.9700000000000273</v>
      </c>
      <c r="J1252" s="1">
        <f t="shared" si="635"/>
        <v>2.0900000000000318</v>
      </c>
      <c r="K1252" s="1">
        <f t="shared" si="636"/>
        <v>0.12000000000000455</v>
      </c>
      <c r="L1252" s="1">
        <f t="shared" si="666"/>
        <v>2.0900000000000318</v>
      </c>
      <c r="M1252" s="1">
        <f t="shared" si="644"/>
        <v>4.2306666666666617</v>
      </c>
      <c r="N1252" s="2">
        <f t="shared" si="640"/>
        <v>618.52700000000004</v>
      </c>
      <c r="O1252" s="2">
        <f t="shared" si="641"/>
        <v>593.14300000000003</v>
      </c>
      <c r="P1252" s="2">
        <f t="shared" si="642"/>
        <v>617.25200000000007</v>
      </c>
      <c r="Q1252" s="2">
        <f t="shared" si="643"/>
        <v>593.24800000000005</v>
      </c>
      <c r="R1252" s="2">
        <f t="shared" si="649"/>
        <v>617.25200000000007</v>
      </c>
      <c r="S1252" s="2">
        <f t="shared" si="645"/>
        <v>620.64233333333334</v>
      </c>
      <c r="T1252" s="2">
        <f t="shared" si="646"/>
        <v>591.02766666666673</v>
      </c>
      <c r="U1252" s="2">
        <f t="shared" si="650"/>
        <v>620.56900000000007</v>
      </c>
      <c r="V1252" s="2">
        <f t="shared" si="651"/>
        <v>596.12600000000009</v>
      </c>
      <c r="W1252" s="2">
        <f t="shared" si="652"/>
        <v>620.56900000000007</v>
      </c>
      <c r="X1252" t="b">
        <f t="shared" si="653"/>
        <v>0</v>
      </c>
      <c r="Y1252" t="b">
        <f t="shared" si="654"/>
        <v>0</v>
      </c>
      <c r="Z1252" t="b">
        <f t="shared" si="655"/>
        <v>0</v>
      </c>
      <c r="AA1252" t="b">
        <f t="shared" si="656"/>
        <v>0</v>
      </c>
      <c r="AB1252" s="3">
        <f t="shared" si="637"/>
        <v>-3.3170000000000073</v>
      </c>
      <c r="AC1252" t="b">
        <f t="shared" si="647"/>
        <v>0</v>
      </c>
      <c r="AD1252" s="4"/>
      <c r="AE1252" s="3" t="b">
        <f t="shared" si="638"/>
        <v>0</v>
      </c>
      <c r="AF1252" s="3" t="b">
        <f t="shared" si="657"/>
        <v>0</v>
      </c>
      <c r="AG1252" s="3" t="b">
        <f t="shared" si="658"/>
        <v>1</v>
      </c>
      <c r="AH1252" s="3" t="b">
        <f t="shared" si="659"/>
        <v>0</v>
      </c>
      <c r="AI1252" s="3" t="b">
        <f t="shared" si="660"/>
        <v>1</v>
      </c>
      <c r="AJ1252" s="3" t="b">
        <f t="shared" si="661"/>
        <v>1</v>
      </c>
      <c r="AK1252" s="3">
        <f t="shared" si="664"/>
        <v>-3.3170000000000073</v>
      </c>
      <c r="AL1252" s="3" t="b">
        <f t="shared" si="648"/>
        <v>0</v>
      </c>
      <c r="AM1252" s="3" t="b">
        <f t="shared" si="639"/>
        <v>0</v>
      </c>
      <c r="AN1252" s="3" t="b">
        <f t="shared" si="662"/>
        <v>0</v>
      </c>
      <c r="AO1252" s="3">
        <f t="shared" si="663"/>
        <v>0</v>
      </c>
    </row>
    <row r="1253" spans="1:41" x14ac:dyDescent="0.2">
      <c r="A1253">
        <v>20160930</v>
      </c>
      <c r="B1253">
        <v>605.72</v>
      </c>
      <c r="C1253">
        <v>609.74</v>
      </c>
      <c r="D1253">
        <v>604.14</v>
      </c>
      <c r="E1253">
        <v>609.74</v>
      </c>
      <c r="F1253" s="3">
        <v>56122400</v>
      </c>
      <c r="G1253">
        <v>9628250000</v>
      </c>
      <c r="H1253">
        <f t="shared" si="665"/>
        <v>615.09522222222256</v>
      </c>
      <c r="I1253" s="1">
        <f t="shared" si="634"/>
        <v>5.6000000000000227</v>
      </c>
      <c r="J1253" s="1">
        <f t="shared" si="635"/>
        <v>4.0499999999999545</v>
      </c>
      <c r="K1253" s="1">
        <f t="shared" si="636"/>
        <v>1.5500000000000682</v>
      </c>
      <c r="L1253" s="1">
        <f t="shared" si="666"/>
        <v>5.6000000000000227</v>
      </c>
      <c r="M1253" s="1">
        <f t="shared" si="644"/>
        <v>4.1339999999999915</v>
      </c>
      <c r="N1253" s="2">
        <f t="shared" si="640"/>
        <v>619.34199999999998</v>
      </c>
      <c r="O1253" s="2">
        <f t="shared" si="641"/>
        <v>594.53800000000012</v>
      </c>
      <c r="P1253" s="2">
        <f t="shared" si="642"/>
        <v>617.25200000000007</v>
      </c>
      <c r="Q1253" s="2">
        <f t="shared" si="643"/>
        <v>594.53800000000012</v>
      </c>
      <c r="R1253" s="2">
        <f t="shared" si="649"/>
        <v>617.25200000000007</v>
      </c>
      <c r="S1253" s="2">
        <f t="shared" si="645"/>
        <v>621.40899999999999</v>
      </c>
      <c r="T1253" s="2">
        <f t="shared" si="646"/>
        <v>592.47100000000012</v>
      </c>
      <c r="U1253" s="2">
        <f t="shared" si="650"/>
        <v>620.56900000000007</v>
      </c>
      <c r="V1253" s="2">
        <f t="shared" si="651"/>
        <v>596.12600000000009</v>
      </c>
      <c r="W1253" s="2">
        <f t="shared" si="652"/>
        <v>620.56900000000007</v>
      </c>
      <c r="X1253" t="b">
        <f t="shared" si="653"/>
        <v>0</v>
      </c>
      <c r="Y1253" t="b">
        <f t="shared" si="654"/>
        <v>0</v>
      </c>
      <c r="Z1253" t="b">
        <f t="shared" si="655"/>
        <v>0</v>
      </c>
      <c r="AA1253" t="b">
        <f t="shared" si="656"/>
        <v>0</v>
      </c>
      <c r="AB1253" s="3">
        <f t="shared" si="637"/>
        <v>-3.3170000000000073</v>
      </c>
      <c r="AC1253" t="b">
        <f t="shared" si="647"/>
        <v>0</v>
      </c>
      <c r="AD1253" s="4"/>
      <c r="AE1253" s="3" t="b">
        <f t="shared" si="638"/>
        <v>0</v>
      </c>
      <c r="AF1253" s="3" t="b">
        <f t="shared" si="657"/>
        <v>0</v>
      </c>
      <c r="AG1253" s="3" t="b">
        <f t="shared" si="658"/>
        <v>1</v>
      </c>
      <c r="AH1253" s="3" t="b">
        <f t="shared" si="659"/>
        <v>0</v>
      </c>
      <c r="AI1253" s="3" t="b">
        <f t="shared" si="660"/>
        <v>1</v>
      </c>
      <c r="AJ1253" s="3" t="b">
        <f t="shared" si="661"/>
        <v>1</v>
      </c>
      <c r="AK1253" s="3">
        <f t="shared" si="664"/>
        <v>-3.3170000000000073</v>
      </c>
      <c r="AL1253" s="3" t="b">
        <f t="shared" si="648"/>
        <v>0</v>
      </c>
      <c r="AM1253" s="3" t="b">
        <f t="shared" si="639"/>
        <v>0</v>
      </c>
      <c r="AN1253" s="3" t="b">
        <f t="shared" si="662"/>
        <v>0</v>
      </c>
      <c r="AO1253" s="3">
        <f t="shared" si="663"/>
        <v>0</v>
      </c>
    </row>
    <row r="1254" spans="1:41" x14ac:dyDescent="0.2">
      <c r="A1254">
        <v>20161001</v>
      </c>
      <c r="B1254">
        <v>609.92999999999995</v>
      </c>
      <c r="C1254">
        <v>615.24</v>
      </c>
      <c r="D1254">
        <v>609.92999999999995</v>
      </c>
      <c r="E1254">
        <v>613.98</v>
      </c>
      <c r="F1254" s="3">
        <v>56357000</v>
      </c>
      <c r="G1254">
        <v>9696280000</v>
      </c>
      <c r="H1254">
        <f t="shared" si="665"/>
        <v>614.05122222222246</v>
      </c>
      <c r="I1254" s="1">
        <f t="shared" si="634"/>
        <v>5.3100000000000591</v>
      </c>
      <c r="J1254" s="1">
        <f t="shared" si="635"/>
        <v>5.5</v>
      </c>
      <c r="K1254" s="1">
        <f t="shared" si="636"/>
        <v>0.18999999999994088</v>
      </c>
      <c r="L1254" s="1">
        <f t="shared" si="666"/>
        <v>5.5</v>
      </c>
      <c r="M1254" s="1">
        <f t="shared" si="644"/>
        <v>4.2446666666666566</v>
      </c>
      <c r="N1254" s="2">
        <f t="shared" si="640"/>
        <v>625.31899999999996</v>
      </c>
      <c r="O1254" s="2">
        <f t="shared" si="641"/>
        <v>599.85100000000011</v>
      </c>
      <c r="P1254" s="2">
        <f t="shared" si="642"/>
        <v>617.25200000000007</v>
      </c>
      <c r="Q1254" s="2">
        <f t="shared" si="643"/>
        <v>599.85100000000011</v>
      </c>
      <c r="R1254" s="2">
        <f t="shared" si="649"/>
        <v>617.25200000000007</v>
      </c>
      <c r="S1254" s="2">
        <f t="shared" si="645"/>
        <v>627.44133333333332</v>
      </c>
      <c r="T1254" s="2">
        <f t="shared" si="646"/>
        <v>597.72866666666675</v>
      </c>
      <c r="U1254" s="2">
        <f t="shared" si="650"/>
        <v>620.56900000000007</v>
      </c>
      <c r="V1254" s="2">
        <f t="shared" si="651"/>
        <v>597.72866666666675</v>
      </c>
      <c r="W1254" s="2">
        <f t="shared" si="652"/>
        <v>620.56900000000007</v>
      </c>
      <c r="X1254" t="b">
        <f t="shared" si="653"/>
        <v>0</v>
      </c>
      <c r="Y1254" t="b">
        <f t="shared" si="654"/>
        <v>1</v>
      </c>
      <c r="Z1254" t="b">
        <f t="shared" si="655"/>
        <v>0</v>
      </c>
      <c r="AA1254" t="b">
        <f t="shared" si="656"/>
        <v>0</v>
      </c>
      <c r="AB1254" s="3">
        <f t="shared" si="637"/>
        <v>-3.3170000000000073</v>
      </c>
      <c r="AC1254" t="b">
        <f t="shared" si="647"/>
        <v>0</v>
      </c>
      <c r="AD1254" s="4"/>
      <c r="AE1254" s="3" t="b">
        <f t="shared" si="638"/>
        <v>0</v>
      </c>
      <c r="AF1254" s="3" t="b">
        <f t="shared" si="657"/>
        <v>0</v>
      </c>
      <c r="AG1254" s="3" t="b">
        <f t="shared" si="658"/>
        <v>1</v>
      </c>
      <c r="AH1254" s="3" t="b">
        <f t="shared" si="659"/>
        <v>0</v>
      </c>
      <c r="AI1254" s="3" t="b">
        <f t="shared" si="660"/>
        <v>1</v>
      </c>
      <c r="AJ1254" s="3" t="b">
        <f t="shared" si="661"/>
        <v>1</v>
      </c>
      <c r="AK1254" s="3">
        <f t="shared" si="664"/>
        <v>-3.3170000000000073</v>
      </c>
      <c r="AL1254" s="3" t="b">
        <f t="shared" si="648"/>
        <v>0</v>
      </c>
      <c r="AM1254" s="3" t="b">
        <f t="shared" si="639"/>
        <v>0</v>
      </c>
      <c r="AN1254" s="3" t="b">
        <f t="shared" si="662"/>
        <v>0</v>
      </c>
      <c r="AO1254" s="3">
        <f t="shared" si="663"/>
        <v>0</v>
      </c>
    </row>
    <row r="1255" spans="1:41" x14ac:dyDescent="0.2">
      <c r="A1255">
        <v>20161002</v>
      </c>
      <c r="B1255">
        <v>613.95000000000005</v>
      </c>
      <c r="C1255">
        <v>614</v>
      </c>
      <c r="D1255">
        <v>609.67999999999995</v>
      </c>
      <c r="E1255">
        <v>610.89</v>
      </c>
      <c r="F1255" s="3">
        <v>39249800</v>
      </c>
      <c r="G1255">
        <v>9761330000</v>
      </c>
      <c r="H1255">
        <f t="shared" si="665"/>
        <v>613.5547777777781</v>
      </c>
      <c r="I1255" s="1">
        <f t="shared" si="634"/>
        <v>4.32000000000005</v>
      </c>
      <c r="J1255" s="1">
        <f t="shared" si="635"/>
        <v>1.999999999998181E-2</v>
      </c>
      <c r="K1255" s="1">
        <f t="shared" si="636"/>
        <v>4.3000000000000682</v>
      </c>
      <c r="L1255" s="1">
        <f t="shared" si="666"/>
        <v>4.32000000000005</v>
      </c>
      <c r="M1255" s="1">
        <f t="shared" si="644"/>
        <v>4.4433333333333245</v>
      </c>
      <c r="N1255" s="2">
        <f t="shared" si="640"/>
        <v>625.16999999999985</v>
      </c>
      <c r="O1255" s="2">
        <f t="shared" si="641"/>
        <v>598.51</v>
      </c>
      <c r="P1255" s="2">
        <f t="shared" si="642"/>
        <v>617.25200000000007</v>
      </c>
      <c r="Q1255" s="2">
        <f t="shared" si="643"/>
        <v>599.85100000000011</v>
      </c>
      <c r="R1255" s="2">
        <f t="shared" si="649"/>
        <v>617.25200000000007</v>
      </c>
      <c r="S1255" s="2">
        <f t="shared" si="645"/>
        <v>627.39166666666654</v>
      </c>
      <c r="T1255" s="2">
        <f t="shared" si="646"/>
        <v>596.2883333333333</v>
      </c>
      <c r="U1255" s="2">
        <f t="shared" si="650"/>
        <v>620.56900000000007</v>
      </c>
      <c r="V1255" s="2">
        <f t="shared" si="651"/>
        <v>597.72866666666675</v>
      </c>
      <c r="W1255" s="2">
        <f t="shared" si="652"/>
        <v>620.56900000000007</v>
      </c>
      <c r="X1255" t="b">
        <f t="shared" si="653"/>
        <v>0</v>
      </c>
      <c r="Y1255" t="b">
        <f t="shared" si="654"/>
        <v>0</v>
      </c>
      <c r="Z1255" t="b">
        <f t="shared" si="655"/>
        <v>0</v>
      </c>
      <c r="AA1255" t="b">
        <f t="shared" si="656"/>
        <v>0</v>
      </c>
      <c r="AB1255" s="3">
        <f t="shared" si="637"/>
        <v>-3.3170000000000073</v>
      </c>
      <c r="AC1255" t="b">
        <f t="shared" si="647"/>
        <v>0</v>
      </c>
      <c r="AD1255" s="4"/>
      <c r="AE1255" s="3" t="b">
        <f t="shared" si="638"/>
        <v>0</v>
      </c>
      <c r="AF1255" s="3" t="b">
        <f t="shared" si="657"/>
        <v>0</v>
      </c>
      <c r="AG1255" s="3" t="b">
        <f t="shared" si="658"/>
        <v>1</v>
      </c>
      <c r="AH1255" s="3" t="b">
        <f t="shared" si="659"/>
        <v>0</v>
      </c>
      <c r="AI1255" s="3" t="b">
        <f t="shared" si="660"/>
        <v>1</v>
      </c>
      <c r="AJ1255" s="3" t="b">
        <f t="shared" si="661"/>
        <v>1</v>
      </c>
      <c r="AK1255" s="3">
        <f t="shared" si="664"/>
        <v>-3.3170000000000073</v>
      </c>
      <c r="AL1255" s="3" t="b">
        <f t="shared" si="648"/>
        <v>0</v>
      </c>
      <c r="AM1255" s="3" t="b">
        <f t="shared" si="639"/>
        <v>0</v>
      </c>
      <c r="AN1255" s="3" t="b">
        <f t="shared" si="662"/>
        <v>0</v>
      </c>
      <c r="AO1255" s="3">
        <f t="shared" si="663"/>
        <v>0</v>
      </c>
    </row>
    <row r="1256" spans="1:41" x14ac:dyDescent="0.2">
      <c r="A1256">
        <v>20161003</v>
      </c>
      <c r="B1256">
        <v>610.97</v>
      </c>
      <c r="C1256">
        <v>612.57000000000005</v>
      </c>
      <c r="D1256">
        <v>610.46</v>
      </c>
      <c r="E1256">
        <v>612.13</v>
      </c>
      <c r="F1256" s="3">
        <v>46798300</v>
      </c>
      <c r="G1256">
        <v>9714980000</v>
      </c>
      <c r="H1256">
        <f t="shared" si="665"/>
        <v>612.74622222222251</v>
      </c>
      <c r="I1256" s="1">
        <f t="shared" si="634"/>
        <v>2.1100000000000136</v>
      </c>
      <c r="J1256" s="1">
        <f t="shared" si="635"/>
        <v>1.6800000000000637</v>
      </c>
      <c r="K1256" s="1">
        <f t="shared" si="636"/>
        <v>0.42999999999994998</v>
      </c>
      <c r="L1256" s="1">
        <f t="shared" si="666"/>
        <v>2.1100000000000136</v>
      </c>
      <c r="M1256" s="1">
        <f t="shared" si="644"/>
        <v>4.5533333333333301</v>
      </c>
      <c r="N1256" s="2">
        <f t="shared" si="640"/>
        <v>625.17500000000007</v>
      </c>
      <c r="O1256" s="2">
        <f t="shared" si="641"/>
        <v>597.85500000000013</v>
      </c>
      <c r="P1256" s="2">
        <f t="shared" si="642"/>
        <v>617.25200000000007</v>
      </c>
      <c r="Q1256" s="2">
        <f t="shared" si="643"/>
        <v>599.85100000000011</v>
      </c>
      <c r="R1256" s="2">
        <f t="shared" si="649"/>
        <v>617.25200000000007</v>
      </c>
      <c r="S1256" s="2">
        <f t="shared" si="645"/>
        <v>627.45166666666671</v>
      </c>
      <c r="T1256" s="2">
        <f t="shared" si="646"/>
        <v>595.57833333333349</v>
      </c>
      <c r="U1256" s="2">
        <f t="shared" si="650"/>
        <v>620.56900000000007</v>
      </c>
      <c r="V1256" s="2">
        <f t="shared" si="651"/>
        <v>597.72866666666675</v>
      </c>
      <c r="W1256" s="2">
        <f t="shared" si="652"/>
        <v>620.56900000000007</v>
      </c>
      <c r="X1256" t="b">
        <f t="shared" si="653"/>
        <v>0</v>
      </c>
      <c r="Y1256" t="b">
        <f t="shared" si="654"/>
        <v>0</v>
      </c>
      <c r="Z1256" t="b">
        <f t="shared" si="655"/>
        <v>0</v>
      </c>
      <c r="AA1256" t="b">
        <f t="shared" si="656"/>
        <v>0</v>
      </c>
      <c r="AB1256" s="3">
        <f t="shared" si="637"/>
        <v>-3.3170000000000073</v>
      </c>
      <c r="AC1256" t="b">
        <f t="shared" si="647"/>
        <v>0</v>
      </c>
      <c r="AD1256" s="4"/>
      <c r="AE1256" s="3" t="b">
        <f t="shared" si="638"/>
        <v>0</v>
      </c>
      <c r="AF1256" s="3" t="b">
        <f t="shared" si="657"/>
        <v>0</v>
      </c>
      <c r="AG1256" s="3" t="b">
        <f t="shared" si="658"/>
        <v>1</v>
      </c>
      <c r="AH1256" s="3" t="b">
        <f t="shared" si="659"/>
        <v>0</v>
      </c>
      <c r="AI1256" s="3" t="b">
        <f t="shared" si="660"/>
        <v>1</v>
      </c>
      <c r="AJ1256" s="3" t="b">
        <f t="shared" si="661"/>
        <v>1</v>
      </c>
      <c r="AK1256" s="3">
        <f t="shared" si="664"/>
        <v>-3.3170000000000073</v>
      </c>
      <c r="AL1256" s="3" t="b">
        <f t="shared" si="648"/>
        <v>0</v>
      </c>
      <c r="AM1256" s="3" t="b">
        <f t="shared" si="639"/>
        <v>0</v>
      </c>
      <c r="AN1256" s="3" t="b">
        <f t="shared" si="662"/>
        <v>0</v>
      </c>
      <c r="AO1256" s="3">
        <f t="shared" si="663"/>
        <v>0</v>
      </c>
    </row>
    <row r="1257" spans="1:41" x14ac:dyDescent="0.2">
      <c r="A1257">
        <v>20161004</v>
      </c>
      <c r="B1257">
        <v>612.04999999999995</v>
      </c>
      <c r="C1257">
        <v>612.04999999999995</v>
      </c>
      <c r="D1257">
        <v>609.48</v>
      </c>
      <c r="E1257">
        <v>610.20000000000005</v>
      </c>
      <c r="F1257" s="3">
        <v>49801600</v>
      </c>
      <c r="G1257">
        <v>9733330000</v>
      </c>
      <c r="H1257">
        <f t="shared" si="665"/>
        <v>612.09622222222254</v>
      </c>
      <c r="I1257" s="1">
        <f t="shared" si="634"/>
        <v>2.5699999999999363</v>
      </c>
      <c r="J1257" s="1">
        <f t="shared" si="635"/>
        <v>8.0000000000040927E-2</v>
      </c>
      <c r="K1257" s="1">
        <f t="shared" si="636"/>
        <v>2.6499999999999773</v>
      </c>
      <c r="L1257" s="1">
        <f t="shared" si="666"/>
        <v>2.6499999999999773</v>
      </c>
      <c r="M1257" s="1">
        <f t="shared" si="644"/>
        <v>4.4073333333333347</v>
      </c>
      <c r="N1257" s="2">
        <f t="shared" si="640"/>
        <v>623.98699999999997</v>
      </c>
      <c r="O1257" s="2">
        <f t="shared" si="641"/>
        <v>597.54300000000001</v>
      </c>
      <c r="P1257" s="2">
        <f t="shared" si="642"/>
        <v>617.25200000000007</v>
      </c>
      <c r="Q1257" s="2">
        <f t="shared" si="643"/>
        <v>599.85100000000011</v>
      </c>
      <c r="R1257" s="2">
        <f t="shared" si="649"/>
        <v>617.25200000000007</v>
      </c>
      <c r="S1257" s="2">
        <f t="shared" si="645"/>
        <v>626.19066666666663</v>
      </c>
      <c r="T1257" s="2">
        <f t="shared" si="646"/>
        <v>595.33933333333334</v>
      </c>
      <c r="U1257" s="2">
        <f t="shared" si="650"/>
        <v>620.56900000000007</v>
      </c>
      <c r="V1257" s="2">
        <f t="shared" si="651"/>
        <v>597.72866666666675</v>
      </c>
      <c r="W1257" s="2">
        <f t="shared" si="652"/>
        <v>620.56900000000007</v>
      </c>
      <c r="X1257" t="b">
        <f t="shared" si="653"/>
        <v>0</v>
      </c>
      <c r="Y1257" t="b">
        <f t="shared" si="654"/>
        <v>0</v>
      </c>
      <c r="Z1257" t="b">
        <f t="shared" si="655"/>
        <v>0</v>
      </c>
      <c r="AA1257" t="b">
        <f t="shared" si="656"/>
        <v>0</v>
      </c>
      <c r="AB1257" s="3">
        <f t="shared" si="637"/>
        <v>-3.3170000000000073</v>
      </c>
      <c r="AC1257" t="b">
        <f t="shared" si="647"/>
        <v>0</v>
      </c>
      <c r="AD1257" s="4"/>
      <c r="AE1257" s="3" t="b">
        <f t="shared" si="638"/>
        <v>0</v>
      </c>
      <c r="AF1257" s="3" t="b">
        <f t="shared" si="657"/>
        <v>0</v>
      </c>
      <c r="AG1257" s="3" t="b">
        <f t="shared" si="658"/>
        <v>1</v>
      </c>
      <c r="AH1257" s="3" t="b">
        <f t="shared" si="659"/>
        <v>0</v>
      </c>
      <c r="AI1257" s="3" t="b">
        <f t="shared" si="660"/>
        <v>1</v>
      </c>
      <c r="AJ1257" s="3" t="b">
        <f t="shared" si="661"/>
        <v>1</v>
      </c>
      <c r="AK1257" s="3">
        <f t="shared" si="664"/>
        <v>-3.3170000000000073</v>
      </c>
      <c r="AL1257" s="3" t="b">
        <f t="shared" si="648"/>
        <v>0</v>
      </c>
      <c r="AM1257" s="3" t="b">
        <f t="shared" si="639"/>
        <v>0</v>
      </c>
      <c r="AN1257" s="3" t="b">
        <f t="shared" si="662"/>
        <v>0</v>
      </c>
      <c r="AO1257" s="3">
        <f t="shared" si="663"/>
        <v>0</v>
      </c>
    </row>
    <row r="1258" spans="1:41" x14ac:dyDescent="0.2">
      <c r="A1258">
        <v>20161005</v>
      </c>
      <c r="B1258">
        <v>610.22</v>
      </c>
      <c r="C1258">
        <v>613.80999999999995</v>
      </c>
      <c r="D1258">
        <v>609.62</v>
      </c>
      <c r="E1258">
        <v>612.51</v>
      </c>
      <c r="F1258" s="3">
        <v>68077500</v>
      </c>
      <c r="G1258">
        <v>9705320000</v>
      </c>
      <c r="H1258">
        <f t="shared" si="665"/>
        <v>611.35033333333354</v>
      </c>
      <c r="I1258" s="1">
        <f t="shared" si="634"/>
        <v>4.1899999999999409</v>
      </c>
      <c r="J1258" s="1">
        <f t="shared" si="635"/>
        <v>3.6099999999999</v>
      </c>
      <c r="K1258" s="1">
        <f t="shared" si="636"/>
        <v>0.58000000000004093</v>
      </c>
      <c r="L1258" s="1">
        <f t="shared" si="666"/>
        <v>4.1899999999999409</v>
      </c>
      <c r="M1258" s="1">
        <f t="shared" si="644"/>
        <v>4.4066666666666681</v>
      </c>
      <c r="N1258" s="2">
        <f t="shared" si="640"/>
        <v>624.93499999999995</v>
      </c>
      <c r="O1258" s="2">
        <f t="shared" si="641"/>
        <v>598.49499999999989</v>
      </c>
      <c r="P1258" s="2">
        <f t="shared" si="642"/>
        <v>617.25200000000007</v>
      </c>
      <c r="Q1258" s="2">
        <f t="shared" si="643"/>
        <v>599.85100000000011</v>
      </c>
      <c r="R1258" s="2">
        <f t="shared" si="649"/>
        <v>617.25200000000007</v>
      </c>
      <c r="S1258" s="2">
        <f t="shared" si="645"/>
        <v>627.13833333333321</v>
      </c>
      <c r="T1258" s="2">
        <f t="shared" si="646"/>
        <v>596.29166666666663</v>
      </c>
      <c r="U1258" s="2">
        <f t="shared" si="650"/>
        <v>620.56900000000007</v>
      </c>
      <c r="V1258" s="2">
        <f t="shared" si="651"/>
        <v>597.72866666666675</v>
      </c>
      <c r="W1258" s="2">
        <f t="shared" si="652"/>
        <v>620.56900000000007</v>
      </c>
      <c r="X1258" t="b">
        <f t="shared" si="653"/>
        <v>1</v>
      </c>
      <c r="Y1258" t="b">
        <f t="shared" si="654"/>
        <v>0</v>
      </c>
      <c r="Z1258" t="b">
        <f t="shared" si="655"/>
        <v>0</v>
      </c>
      <c r="AA1258" t="b">
        <f t="shared" si="656"/>
        <v>0</v>
      </c>
      <c r="AB1258" s="3">
        <f t="shared" si="637"/>
        <v>-3.3170000000000073</v>
      </c>
      <c r="AC1258" t="b">
        <f t="shared" si="647"/>
        <v>0</v>
      </c>
      <c r="AD1258" s="4"/>
      <c r="AE1258" s="3" t="b">
        <f t="shared" si="638"/>
        <v>0</v>
      </c>
      <c r="AF1258" s="3" t="b">
        <f t="shared" si="657"/>
        <v>0</v>
      </c>
      <c r="AG1258" s="3" t="b">
        <f t="shared" si="658"/>
        <v>0</v>
      </c>
      <c r="AH1258" s="3" t="b">
        <f t="shared" si="659"/>
        <v>0</v>
      </c>
      <c r="AI1258" s="3" t="b">
        <f t="shared" si="660"/>
        <v>1</v>
      </c>
      <c r="AJ1258" s="3" t="b">
        <f t="shared" si="661"/>
        <v>1</v>
      </c>
      <c r="AK1258" s="3">
        <f t="shared" si="664"/>
        <v>-3.3170000000000073</v>
      </c>
      <c r="AL1258" s="3" t="b">
        <f t="shared" si="648"/>
        <v>0</v>
      </c>
      <c r="AM1258" s="3" t="b">
        <f t="shared" si="639"/>
        <v>0</v>
      </c>
      <c r="AN1258" s="3" t="b">
        <f t="shared" si="662"/>
        <v>0</v>
      </c>
      <c r="AO1258" s="3">
        <f t="shared" si="663"/>
        <v>0</v>
      </c>
    </row>
    <row r="1259" spans="1:41" x14ac:dyDescent="0.2">
      <c r="A1259">
        <v>20161006</v>
      </c>
      <c r="B1259">
        <v>612.47</v>
      </c>
      <c r="C1259">
        <v>613.82000000000005</v>
      </c>
      <c r="D1259">
        <v>611.47</v>
      </c>
      <c r="E1259">
        <v>613.02</v>
      </c>
      <c r="F1259" s="3">
        <v>56812100</v>
      </c>
      <c r="G1259">
        <v>9742370000</v>
      </c>
      <c r="H1259">
        <f t="shared" si="665"/>
        <v>611.03866666666681</v>
      </c>
      <c r="I1259" s="1">
        <f t="shared" si="634"/>
        <v>2.3500000000000227</v>
      </c>
      <c r="J1259" s="1">
        <f t="shared" si="635"/>
        <v>1.3100000000000591</v>
      </c>
      <c r="K1259" s="1">
        <f t="shared" si="636"/>
        <v>1.0399999999999636</v>
      </c>
      <c r="L1259" s="1">
        <f t="shared" si="666"/>
        <v>2.3500000000000227</v>
      </c>
      <c r="M1259" s="1">
        <f t="shared" si="644"/>
        <v>4.5806666666666693</v>
      </c>
      <c r="N1259" s="2">
        <f t="shared" si="640"/>
        <v>626.38699999999994</v>
      </c>
      <c r="O1259" s="2">
        <f t="shared" si="641"/>
        <v>598.90300000000002</v>
      </c>
      <c r="P1259" s="2">
        <f t="shared" si="642"/>
        <v>617.25200000000007</v>
      </c>
      <c r="Q1259" s="2">
        <f t="shared" si="643"/>
        <v>599.85100000000011</v>
      </c>
      <c r="R1259" s="2">
        <f t="shared" si="649"/>
        <v>617.25200000000007</v>
      </c>
      <c r="S1259" s="2">
        <f t="shared" si="645"/>
        <v>628.67733333333331</v>
      </c>
      <c r="T1259" s="2">
        <f t="shared" si="646"/>
        <v>596.61266666666666</v>
      </c>
      <c r="U1259" s="2">
        <f t="shared" si="650"/>
        <v>620.56900000000007</v>
      </c>
      <c r="V1259" s="2">
        <f t="shared" si="651"/>
        <v>597.72866666666675</v>
      </c>
      <c r="W1259" s="2">
        <f t="shared" si="652"/>
        <v>620.56900000000007</v>
      </c>
      <c r="X1259" t="b">
        <f t="shared" si="653"/>
        <v>1</v>
      </c>
      <c r="Y1259" t="b">
        <f t="shared" si="654"/>
        <v>0</v>
      </c>
      <c r="Z1259" t="b">
        <f t="shared" si="655"/>
        <v>0</v>
      </c>
      <c r="AA1259" t="b">
        <f t="shared" si="656"/>
        <v>0</v>
      </c>
      <c r="AB1259" s="3">
        <f t="shared" si="637"/>
        <v>-3.3170000000000073</v>
      </c>
      <c r="AC1259" t="b">
        <f t="shared" si="647"/>
        <v>0</v>
      </c>
      <c r="AD1259" s="4"/>
      <c r="AE1259" s="3" t="b">
        <f t="shared" si="638"/>
        <v>0</v>
      </c>
      <c r="AF1259" s="3" t="b">
        <f t="shared" si="657"/>
        <v>0</v>
      </c>
      <c r="AG1259" s="3" t="b">
        <f t="shared" si="658"/>
        <v>0</v>
      </c>
      <c r="AH1259" s="3" t="b">
        <f t="shared" si="659"/>
        <v>0</v>
      </c>
      <c r="AI1259" s="3" t="b">
        <f t="shared" si="660"/>
        <v>1</v>
      </c>
      <c r="AJ1259" s="3" t="b">
        <f t="shared" si="661"/>
        <v>1</v>
      </c>
      <c r="AK1259" s="3">
        <f t="shared" si="664"/>
        <v>-3.3170000000000073</v>
      </c>
      <c r="AL1259" s="3" t="b">
        <f t="shared" si="648"/>
        <v>0</v>
      </c>
      <c r="AM1259" s="3" t="b">
        <f t="shared" si="639"/>
        <v>0</v>
      </c>
      <c r="AN1259" s="3" t="b">
        <f t="shared" si="662"/>
        <v>0</v>
      </c>
      <c r="AO1259" s="3">
        <f t="shared" si="663"/>
        <v>0</v>
      </c>
    </row>
    <row r="1260" spans="1:41" x14ac:dyDescent="0.2">
      <c r="A1260">
        <v>20161007</v>
      </c>
      <c r="B1260">
        <v>612.61</v>
      </c>
      <c r="C1260">
        <v>617.91</v>
      </c>
      <c r="D1260">
        <v>611.82000000000005</v>
      </c>
      <c r="E1260">
        <v>617.12</v>
      </c>
      <c r="F1260" s="3">
        <v>64071400</v>
      </c>
      <c r="G1260">
        <v>9745740000</v>
      </c>
      <c r="H1260">
        <f t="shared" si="665"/>
        <v>610.44422222222238</v>
      </c>
      <c r="I1260" s="1">
        <f t="shared" si="634"/>
        <v>6.0899999999999181</v>
      </c>
      <c r="J1260" s="1">
        <f t="shared" si="635"/>
        <v>4.8899999999999864</v>
      </c>
      <c r="K1260" s="1">
        <f t="shared" si="636"/>
        <v>1.1999999999999318</v>
      </c>
      <c r="L1260" s="1">
        <f t="shared" si="666"/>
        <v>6.0899999999999181</v>
      </c>
      <c r="M1260" s="1">
        <f t="shared" si="644"/>
        <v>3.9086666666666741</v>
      </c>
      <c r="N1260" s="2">
        <f t="shared" si="640"/>
        <v>626.59100000000001</v>
      </c>
      <c r="O1260" s="2">
        <f t="shared" si="641"/>
        <v>603.13900000000001</v>
      </c>
      <c r="P1260" s="2">
        <f t="shared" si="642"/>
        <v>617.25200000000007</v>
      </c>
      <c r="Q1260" s="2">
        <f t="shared" si="643"/>
        <v>603.13900000000001</v>
      </c>
      <c r="R1260" s="2">
        <f t="shared" si="649"/>
        <v>617.25200000000007</v>
      </c>
      <c r="S1260" s="2">
        <f t="shared" si="645"/>
        <v>628.54533333333336</v>
      </c>
      <c r="T1260" s="2">
        <f t="shared" si="646"/>
        <v>601.18466666666666</v>
      </c>
      <c r="U1260" s="2">
        <f t="shared" si="650"/>
        <v>620.56900000000007</v>
      </c>
      <c r="V1260" s="2">
        <f t="shared" si="651"/>
        <v>601.18466666666666</v>
      </c>
      <c r="W1260" s="2">
        <f t="shared" si="652"/>
        <v>620.56900000000007</v>
      </c>
      <c r="X1260" t="b">
        <f t="shared" si="653"/>
        <v>1</v>
      </c>
      <c r="Y1260" t="b">
        <f t="shared" si="654"/>
        <v>1</v>
      </c>
      <c r="Z1260" t="b">
        <f t="shared" si="655"/>
        <v>0</v>
      </c>
      <c r="AA1260" t="b">
        <f t="shared" si="656"/>
        <v>0</v>
      </c>
      <c r="AB1260" s="3">
        <f t="shared" si="637"/>
        <v>-3.3170000000000073</v>
      </c>
      <c r="AC1260" t="b">
        <f t="shared" si="647"/>
        <v>0</v>
      </c>
      <c r="AD1260" s="4"/>
      <c r="AE1260" s="3" t="b">
        <f t="shared" si="638"/>
        <v>0</v>
      </c>
      <c r="AF1260" s="3" t="b">
        <f t="shared" si="657"/>
        <v>0</v>
      </c>
      <c r="AG1260" s="3" t="b">
        <f t="shared" si="658"/>
        <v>0</v>
      </c>
      <c r="AH1260" s="3" t="b">
        <f t="shared" si="659"/>
        <v>0</v>
      </c>
      <c r="AI1260" s="3" t="b">
        <f t="shared" si="660"/>
        <v>1</v>
      </c>
      <c r="AJ1260" s="3" t="b">
        <f t="shared" si="661"/>
        <v>1</v>
      </c>
      <c r="AK1260" s="3">
        <f t="shared" si="664"/>
        <v>-3.3170000000000073</v>
      </c>
      <c r="AL1260" s="3" t="b">
        <f t="shared" si="648"/>
        <v>0</v>
      </c>
      <c r="AM1260" s="3" t="b">
        <f t="shared" si="639"/>
        <v>0</v>
      </c>
      <c r="AN1260" s="3" t="b">
        <f t="shared" si="662"/>
        <v>0</v>
      </c>
      <c r="AO1260" s="3">
        <f t="shared" si="663"/>
        <v>0</v>
      </c>
    </row>
    <row r="1261" spans="1:41" x14ac:dyDescent="0.2">
      <c r="A1261">
        <v>20161008</v>
      </c>
      <c r="B1261">
        <v>617.34</v>
      </c>
      <c r="C1261">
        <v>619.85</v>
      </c>
      <c r="D1261">
        <v>617.34</v>
      </c>
      <c r="E1261">
        <v>619.11</v>
      </c>
      <c r="F1261" s="3">
        <v>42345900</v>
      </c>
      <c r="G1261">
        <v>9822100000</v>
      </c>
      <c r="H1261">
        <f t="shared" si="665"/>
        <v>610.0682222222224</v>
      </c>
      <c r="I1261" s="1">
        <f t="shared" si="634"/>
        <v>2.5099999999999909</v>
      </c>
      <c r="J1261" s="1">
        <f t="shared" si="635"/>
        <v>2.7300000000000182</v>
      </c>
      <c r="K1261" s="1">
        <f t="shared" si="636"/>
        <v>0.22000000000002728</v>
      </c>
      <c r="L1261" s="1">
        <f t="shared" si="666"/>
        <v>2.7300000000000182</v>
      </c>
      <c r="M1261" s="1">
        <f t="shared" si="644"/>
        <v>4.1626666666666701</v>
      </c>
      <c r="N1261" s="2">
        <f t="shared" si="640"/>
        <v>631.08300000000008</v>
      </c>
      <c r="O1261" s="2">
        <f t="shared" si="641"/>
        <v>606.10699999999997</v>
      </c>
      <c r="P1261" s="2">
        <f t="shared" si="642"/>
        <v>617.25200000000007</v>
      </c>
      <c r="Q1261" s="2">
        <f t="shared" si="643"/>
        <v>606.10699999999997</v>
      </c>
      <c r="R1261" s="2">
        <f t="shared" si="649"/>
        <v>606.10699999999997</v>
      </c>
      <c r="S1261" s="2">
        <f t="shared" si="645"/>
        <v>633.16433333333339</v>
      </c>
      <c r="T1261" s="2">
        <f t="shared" si="646"/>
        <v>604.02566666666667</v>
      </c>
      <c r="U1261" s="2">
        <f t="shared" si="650"/>
        <v>620.56900000000007</v>
      </c>
      <c r="V1261" s="2">
        <f t="shared" si="651"/>
        <v>604.02566666666667</v>
      </c>
      <c r="W1261" s="2">
        <f t="shared" si="652"/>
        <v>620.56900000000007</v>
      </c>
      <c r="X1261" t="b">
        <f t="shared" si="653"/>
        <v>1</v>
      </c>
      <c r="Y1261" t="b">
        <f t="shared" si="654"/>
        <v>1</v>
      </c>
      <c r="Z1261" t="b">
        <f t="shared" si="655"/>
        <v>1</v>
      </c>
      <c r="AA1261" t="b">
        <f t="shared" si="656"/>
        <v>0</v>
      </c>
      <c r="AB1261" s="3">
        <f t="shared" si="637"/>
        <v>-14.462000000000103</v>
      </c>
      <c r="AC1261" t="b">
        <f t="shared" si="647"/>
        <v>0</v>
      </c>
      <c r="AD1261" s="4"/>
      <c r="AE1261" s="3" t="b">
        <f t="shared" si="638"/>
        <v>0</v>
      </c>
      <c r="AF1261" s="3" t="b">
        <f t="shared" si="657"/>
        <v>0</v>
      </c>
      <c r="AG1261" s="3" t="b">
        <f t="shared" si="658"/>
        <v>0</v>
      </c>
      <c r="AH1261" s="3" t="b">
        <f t="shared" si="659"/>
        <v>0</v>
      </c>
      <c r="AI1261" s="3" t="b">
        <f t="shared" si="660"/>
        <v>0</v>
      </c>
      <c r="AJ1261" s="3" t="b">
        <f t="shared" si="661"/>
        <v>1</v>
      </c>
      <c r="AK1261" s="3">
        <f t="shared" si="664"/>
        <v>-14.462000000000103</v>
      </c>
      <c r="AL1261" s="3" t="b">
        <f t="shared" si="648"/>
        <v>0</v>
      </c>
      <c r="AM1261" s="3" t="b">
        <f t="shared" si="639"/>
        <v>0</v>
      </c>
      <c r="AN1261" s="3" t="b">
        <f t="shared" si="662"/>
        <v>0</v>
      </c>
      <c r="AO1261" s="3">
        <f t="shared" si="663"/>
        <v>0</v>
      </c>
    </row>
    <row r="1262" spans="1:41" x14ac:dyDescent="0.2">
      <c r="A1262">
        <v>20161009</v>
      </c>
      <c r="B1262">
        <v>619.16999999999996</v>
      </c>
      <c r="C1262">
        <v>619.20000000000005</v>
      </c>
      <c r="D1262">
        <v>616.61</v>
      </c>
      <c r="E1262">
        <v>616.75</v>
      </c>
      <c r="F1262" s="3">
        <v>39243400</v>
      </c>
      <c r="G1262">
        <v>9852480000</v>
      </c>
      <c r="H1262">
        <f t="shared" si="665"/>
        <v>609.73211111111129</v>
      </c>
      <c r="I1262" s="1">
        <f t="shared" si="634"/>
        <v>2.5900000000000318</v>
      </c>
      <c r="J1262" s="1">
        <f t="shared" si="635"/>
        <v>9.0000000000031832E-2</v>
      </c>
      <c r="K1262" s="1">
        <f t="shared" si="636"/>
        <v>2.5</v>
      </c>
      <c r="L1262" s="1">
        <f t="shared" si="666"/>
        <v>2.5900000000000318</v>
      </c>
      <c r="M1262" s="1">
        <f t="shared" si="644"/>
        <v>3.85</v>
      </c>
      <c r="N1262" s="2">
        <f t="shared" si="640"/>
        <v>629.45499999999993</v>
      </c>
      <c r="O1262" s="2">
        <f t="shared" si="641"/>
        <v>606.35500000000002</v>
      </c>
      <c r="P1262" s="2">
        <f t="shared" si="642"/>
        <v>629.45499999999993</v>
      </c>
      <c r="Q1262" s="2">
        <f t="shared" si="643"/>
        <v>606.35500000000002</v>
      </c>
      <c r="R1262" s="2">
        <f t="shared" si="649"/>
        <v>629.45499999999993</v>
      </c>
      <c r="S1262" s="2">
        <f t="shared" si="645"/>
        <v>631.38</v>
      </c>
      <c r="T1262" s="2">
        <f t="shared" si="646"/>
        <v>604.42999999999995</v>
      </c>
      <c r="U1262" s="2">
        <f t="shared" si="650"/>
        <v>620.56900000000007</v>
      </c>
      <c r="V1262" s="2">
        <f t="shared" si="651"/>
        <v>604.42999999999995</v>
      </c>
      <c r="W1262" s="2">
        <f t="shared" si="652"/>
        <v>620.56900000000007</v>
      </c>
      <c r="X1262" t="b">
        <f t="shared" si="653"/>
        <v>1</v>
      </c>
      <c r="Y1262" t="b">
        <f t="shared" si="654"/>
        <v>0</v>
      </c>
      <c r="Z1262" t="b">
        <f t="shared" si="655"/>
        <v>0</v>
      </c>
      <c r="AA1262" t="b">
        <f t="shared" si="656"/>
        <v>0</v>
      </c>
      <c r="AB1262" s="3">
        <f t="shared" si="637"/>
        <v>8.8859999999998536</v>
      </c>
      <c r="AC1262" t="b">
        <f t="shared" si="647"/>
        <v>0</v>
      </c>
      <c r="AD1262" s="4"/>
      <c r="AE1262" s="3" t="b">
        <f t="shared" si="638"/>
        <v>0</v>
      </c>
      <c r="AF1262" s="3" t="b">
        <f t="shared" si="657"/>
        <v>0</v>
      </c>
      <c r="AG1262" s="3" t="b">
        <f t="shared" si="658"/>
        <v>0</v>
      </c>
      <c r="AH1262" s="3" t="b">
        <f t="shared" si="659"/>
        <v>0</v>
      </c>
      <c r="AI1262" s="3" t="b">
        <f t="shared" si="660"/>
        <v>1</v>
      </c>
      <c r="AJ1262" s="3" t="b">
        <f t="shared" si="661"/>
        <v>1</v>
      </c>
      <c r="AK1262" s="3">
        <f t="shared" si="664"/>
        <v>8.8859999999998536</v>
      </c>
      <c r="AL1262" s="3" t="b">
        <f t="shared" si="648"/>
        <v>1</v>
      </c>
      <c r="AM1262" s="3" t="b">
        <f t="shared" si="639"/>
        <v>0</v>
      </c>
      <c r="AN1262" s="3" t="b">
        <f t="shared" si="662"/>
        <v>0</v>
      </c>
      <c r="AO1262" s="3">
        <f t="shared" si="663"/>
        <v>0</v>
      </c>
    </row>
    <row r="1263" spans="1:41" x14ac:dyDescent="0.2">
      <c r="A1263">
        <v>20161010</v>
      </c>
      <c r="B1263">
        <v>616.82000000000005</v>
      </c>
      <c r="C1263">
        <v>621.32000000000005</v>
      </c>
      <c r="D1263">
        <v>616.20000000000005</v>
      </c>
      <c r="E1263">
        <v>618.99</v>
      </c>
      <c r="F1263" s="3">
        <v>67481100</v>
      </c>
      <c r="G1263">
        <v>9816270000</v>
      </c>
      <c r="H1263">
        <f t="shared" si="665"/>
        <v>609.38866666666684</v>
      </c>
      <c r="I1263" s="1">
        <f t="shared" si="634"/>
        <v>5.1200000000000045</v>
      </c>
      <c r="J1263" s="1">
        <f t="shared" si="635"/>
        <v>4.57000000000005</v>
      </c>
      <c r="K1263" s="1">
        <f t="shared" si="636"/>
        <v>0.54999999999995453</v>
      </c>
      <c r="L1263" s="1">
        <f t="shared" si="666"/>
        <v>5.1200000000000045</v>
      </c>
      <c r="M1263" s="1">
        <f t="shared" si="644"/>
        <v>3.8533333333333304</v>
      </c>
      <c r="N1263" s="2">
        <f t="shared" si="640"/>
        <v>630.31999999999994</v>
      </c>
      <c r="O1263" s="2">
        <f t="shared" si="641"/>
        <v>607.20000000000005</v>
      </c>
      <c r="P1263" s="2">
        <f t="shared" si="642"/>
        <v>629.45499999999993</v>
      </c>
      <c r="Q1263" s="2">
        <f t="shared" si="643"/>
        <v>607.20000000000005</v>
      </c>
      <c r="R1263" s="2">
        <f t="shared" si="649"/>
        <v>629.45499999999993</v>
      </c>
      <c r="S1263" s="2">
        <f t="shared" si="645"/>
        <v>632.24666666666667</v>
      </c>
      <c r="T1263" s="2">
        <f t="shared" si="646"/>
        <v>605.27333333333331</v>
      </c>
      <c r="U1263" s="2">
        <f t="shared" si="650"/>
        <v>620.56900000000007</v>
      </c>
      <c r="V1263" s="2">
        <f t="shared" si="651"/>
        <v>605.27333333333331</v>
      </c>
      <c r="W1263" s="2">
        <f t="shared" si="652"/>
        <v>620.56900000000007</v>
      </c>
      <c r="X1263" t="b">
        <f t="shared" si="653"/>
        <v>1</v>
      </c>
      <c r="Y1263" t="b">
        <f t="shared" si="654"/>
        <v>1</v>
      </c>
      <c r="Z1263" t="b">
        <f t="shared" si="655"/>
        <v>0</v>
      </c>
      <c r="AA1263" t="b">
        <f t="shared" si="656"/>
        <v>0</v>
      </c>
      <c r="AB1263" s="3">
        <f t="shared" si="637"/>
        <v>8.8859999999998536</v>
      </c>
      <c r="AC1263" t="b">
        <f t="shared" si="647"/>
        <v>0</v>
      </c>
      <c r="AD1263" s="4"/>
      <c r="AE1263" s="3" t="b">
        <f t="shared" si="638"/>
        <v>0</v>
      </c>
      <c r="AF1263" s="3" t="b">
        <f t="shared" si="657"/>
        <v>0</v>
      </c>
      <c r="AG1263" s="3" t="b">
        <f t="shared" si="658"/>
        <v>0</v>
      </c>
      <c r="AH1263" s="3" t="b">
        <f t="shared" si="659"/>
        <v>0</v>
      </c>
      <c r="AI1263" s="3" t="b">
        <f t="shared" si="660"/>
        <v>1</v>
      </c>
      <c r="AJ1263" s="3" t="b">
        <f t="shared" si="661"/>
        <v>1</v>
      </c>
      <c r="AK1263" s="3">
        <f t="shared" si="664"/>
        <v>8.8859999999998536</v>
      </c>
      <c r="AL1263" s="3" t="b">
        <f t="shared" si="648"/>
        <v>0</v>
      </c>
      <c r="AM1263" s="3" t="b">
        <f t="shared" si="639"/>
        <v>0</v>
      </c>
      <c r="AN1263" s="3" t="b">
        <f t="shared" si="662"/>
        <v>0</v>
      </c>
      <c r="AO1263" s="3">
        <f t="shared" si="663"/>
        <v>0</v>
      </c>
    </row>
    <row r="1264" spans="1:41" x14ac:dyDescent="0.2">
      <c r="A1264">
        <v>20161011</v>
      </c>
      <c r="B1264">
        <v>619.24</v>
      </c>
      <c r="C1264">
        <v>642.08000000000004</v>
      </c>
      <c r="D1264">
        <v>618.5</v>
      </c>
      <c r="E1264">
        <v>641.07000000000005</v>
      </c>
      <c r="F1264" s="3">
        <v>103590000</v>
      </c>
      <c r="G1264">
        <v>9855650000</v>
      </c>
      <c r="H1264">
        <f t="shared" si="665"/>
        <v>608.88244444444456</v>
      </c>
      <c r="I1264" s="1">
        <f t="shared" si="634"/>
        <v>23.580000000000041</v>
      </c>
      <c r="J1264" s="1">
        <f t="shared" si="635"/>
        <v>23.090000000000032</v>
      </c>
      <c r="K1264" s="1">
        <f t="shared" si="636"/>
        <v>0.49000000000000909</v>
      </c>
      <c r="L1264" s="1">
        <f t="shared" si="666"/>
        <v>23.580000000000041</v>
      </c>
      <c r="M1264" s="1">
        <f t="shared" si="644"/>
        <v>3.95</v>
      </c>
      <c r="N1264" s="2">
        <f t="shared" si="640"/>
        <v>642.14</v>
      </c>
      <c r="O1264" s="2">
        <f t="shared" si="641"/>
        <v>618.43999999999994</v>
      </c>
      <c r="P1264" s="2">
        <f t="shared" si="642"/>
        <v>629.45499999999993</v>
      </c>
      <c r="Q1264" s="2">
        <f t="shared" si="643"/>
        <v>618.43999999999994</v>
      </c>
      <c r="R1264" s="2">
        <f t="shared" si="649"/>
        <v>618.43999999999994</v>
      </c>
      <c r="S1264" s="2">
        <f t="shared" si="645"/>
        <v>644.11500000000001</v>
      </c>
      <c r="T1264" s="2">
        <f t="shared" si="646"/>
        <v>616.46499999999992</v>
      </c>
      <c r="U1264" s="2">
        <f t="shared" si="650"/>
        <v>620.56900000000007</v>
      </c>
      <c r="V1264" s="2">
        <f t="shared" si="651"/>
        <v>616.46499999999992</v>
      </c>
      <c r="W1264" s="2">
        <f t="shared" si="652"/>
        <v>616.46499999999992</v>
      </c>
      <c r="X1264" t="b">
        <f t="shared" si="653"/>
        <v>1</v>
      </c>
      <c r="Y1264" t="b">
        <f t="shared" si="654"/>
        <v>1</v>
      </c>
      <c r="Z1264" t="b">
        <f t="shared" si="655"/>
        <v>1</v>
      </c>
      <c r="AA1264" t="b">
        <f t="shared" si="656"/>
        <v>1</v>
      </c>
      <c r="AB1264" s="3">
        <f t="shared" si="637"/>
        <v>1.9750000000000227</v>
      </c>
      <c r="AC1264" t="b">
        <f t="shared" si="647"/>
        <v>0</v>
      </c>
      <c r="AD1264" s="4"/>
      <c r="AE1264" s="3" t="b">
        <f t="shared" si="638"/>
        <v>0</v>
      </c>
      <c r="AF1264" s="3" t="b">
        <f t="shared" si="657"/>
        <v>0</v>
      </c>
      <c r="AG1264" s="3" t="b">
        <f t="shared" si="658"/>
        <v>0</v>
      </c>
      <c r="AH1264" s="3" t="b">
        <f t="shared" si="659"/>
        <v>0</v>
      </c>
      <c r="AI1264" s="3" t="b">
        <f t="shared" si="660"/>
        <v>0</v>
      </c>
      <c r="AJ1264" s="3" t="b">
        <f t="shared" si="661"/>
        <v>0</v>
      </c>
      <c r="AK1264" s="3">
        <f t="shared" si="664"/>
        <v>1.9750000000000227</v>
      </c>
      <c r="AL1264" s="3" t="b">
        <f t="shared" si="648"/>
        <v>0</v>
      </c>
      <c r="AM1264" s="3" t="b">
        <f t="shared" si="639"/>
        <v>0</v>
      </c>
      <c r="AN1264" s="3" t="b">
        <f t="shared" si="662"/>
        <v>0</v>
      </c>
      <c r="AO1264" s="3">
        <f t="shared" si="663"/>
        <v>0</v>
      </c>
    </row>
    <row r="1265" spans="1:41" x14ac:dyDescent="0.2">
      <c r="A1265">
        <v>20161012</v>
      </c>
      <c r="B1265">
        <v>640.87</v>
      </c>
      <c r="C1265">
        <v>641.34</v>
      </c>
      <c r="D1265">
        <v>635.97</v>
      </c>
      <c r="E1265">
        <v>636.19000000000005</v>
      </c>
      <c r="F1265" s="3">
        <v>92370200</v>
      </c>
      <c r="G1265">
        <v>10201000000</v>
      </c>
      <c r="H1265">
        <f t="shared" si="665"/>
        <v>608.73355555555577</v>
      </c>
      <c r="I1265" s="1">
        <f t="shared" si="634"/>
        <v>5.3700000000000045</v>
      </c>
      <c r="J1265" s="1">
        <f t="shared" si="635"/>
        <v>0.26999999999998181</v>
      </c>
      <c r="K1265" s="1">
        <f t="shared" si="636"/>
        <v>5.1000000000000227</v>
      </c>
      <c r="L1265" s="1">
        <f t="shared" si="666"/>
        <v>5.3700000000000045</v>
      </c>
      <c r="M1265" s="1">
        <f t="shared" si="644"/>
        <v>5.0026666666666717</v>
      </c>
      <c r="N1265" s="2">
        <f t="shared" si="640"/>
        <v>653.66300000000001</v>
      </c>
      <c r="O1265" s="2">
        <f t="shared" si="641"/>
        <v>623.64699999999993</v>
      </c>
      <c r="P1265" s="2">
        <f t="shared" si="642"/>
        <v>653.66300000000001</v>
      </c>
      <c r="Q1265" s="2">
        <f t="shared" si="643"/>
        <v>623.64699999999993</v>
      </c>
      <c r="R1265" s="2">
        <f t="shared" si="649"/>
        <v>653.66300000000001</v>
      </c>
      <c r="S1265" s="2">
        <f t="shared" si="645"/>
        <v>656.16433333333327</v>
      </c>
      <c r="T1265" s="2">
        <f t="shared" si="646"/>
        <v>621.14566666666667</v>
      </c>
      <c r="U1265" s="2">
        <f t="shared" si="650"/>
        <v>656.16433333333327</v>
      </c>
      <c r="V1265" s="2">
        <f t="shared" si="651"/>
        <v>621.14566666666667</v>
      </c>
      <c r="W1265" s="2">
        <f t="shared" si="652"/>
        <v>656.16433333333327</v>
      </c>
      <c r="X1265" t="b">
        <f t="shared" si="653"/>
        <v>1</v>
      </c>
      <c r="Y1265" t="b">
        <f t="shared" si="654"/>
        <v>0</v>
      </c>
      <c r="Z1265" t="b">
        <f t="shared" si="655"/>
        <v>0</v>
      </c>
      <c r="AA1265" t="b">
        <f t="shared" si="656"/>
        <v>0</v>
      </c>
      <c r="AB1265" s="3">
        <f t="shared" si="637"/>
        <v>-2.5013333333332639</v>
      </c>
      <c r="AC1265" t="b">
        <f t="shared" si="647"/>
        <v>1</v>
      </c>
      <c r="AD1265" s="4"/>
      <c r="AE1265" s="3" t="b">
        <f t="shared" si="638"/>
        <v>0</v>
      </c>
      <c r="AF1265" s="3" t="b">
        <f t="shared" si="657"/>
        <v>0</v>
      </c>
      <c r="AG1265" s="3" t="b">
        <f t="shared" si="658"/>
        <v>0</v>
      </c>
      <c r="AH1265" s="3" t="b">
        <f t="shared" si="659"/>
        <v>0</v>
      </c>
      <c r="AI1265" s="3" t="b">
        <f t="shared" si="660"/>
        <v>1</v>
      </c>
      <c r="AJ1265" s="3" t="b">
        <f t="shared" si="661"/>
        <v>1</v>
      </c>
      <c r="AK1265" s="3">
        <f t="shared" si="664"/>
        <v>-2.5013333333332639</v>
      </c>
      <c r="AL1265" s="3" t="b">
        <f t="shared" si="648"/>
        <v>0</v>
      </c>
      <c r="AM1265" s="3" t="b">
        <f t="shared" si="639"/>
        <v>1</v>
      </c>
      <c r="AN1265" s="3" t="b">
        <f t="shared" si="662"/>
        <v>0</v>
      </c>
      <c r="AO1265" s="3">
        <f t="shared" si="663"/>
        <v>0</v>
      </c>
    </row>
    <row r="1266" spans="1:41" x14ac:dyDescent="0.2">
      <c r="A1266">
        <v>20161013</v>
      </c>
      <c r="B1266">
        <v>636.03</v>
      </c>
      <c r="C1266">
        <v>638.83000000000004</v>
      </c>
      <c r="D1266">
        <v>635.03</v>
      </c>
      <c r="E1266">
        <v>636.79</v>
      </c>
      <c r="F1266" s="3">
        <v>61620700</v>
      </c>
      <c r="G1266">
        <v>10125100000</v>
      </c>
      <c r="H1266">
        <f t="shared" si="665"/>
        <v>608.49033333333352</v>
      </c>
      <c r="I1266" s="1">
        <f t="shared" si="634"/>
        <v>3.8000000000000682</v>
      </c>
      <c r="J1266" s="1">
        <f t="shared" si="635"/>
        <v>2.6399999999999864</v>
      </c>
      <c r="K1266" s="1">
        <f t="shared" si="636"/>
        <v>1.1600000000000819</v>
      </c>
      <c r="L1266" s="1">
        <f t="shared" si="666"/>
        <v>3.8000000000000682</v>
      </c>
      <c r="M1266" s="1">
        <f t="shared" si="644"/>
        <v>5.0846666666666733</v>
      </c>
      <c r="N1266" s="2">
        <f t="shared" si="640"/>
        <v>652.18400000000008</v>
      </c>
      <c r="O1266" s="2">
        <f t="shared" si="641"/>
        <v>621.67600000000004</v>
      </c>
      <c r="P1266" s="2">
        <f t="shared" si="642"/>
        <v>652.18400000000008</v>
      </c>
      <c r="Q1266" s="2">
        <f t="shared" si="643"/>
        <v>623.64699999999993</v>
      </c>
      <c r="R1266" s="2">
        <f t="shared" si="649"/>
        <v>652.18400000000008</v>
      </c>
      <c r="S1266" s="2">
        <f t="shared" si="645"/>
        <v>654.7263333333334</v>
      </c>
      <c r="T1266" s="2">
        <f t="shared" si="646"/>
        <v>619.13366666666673</v>
      </c>
      <c r="U1266" s="2">
        <f t="shared" si="650"/>
        <v>654.7263333333334</v>
      </c>
      <c r="V1266" s="2">
        <f t="shared" si="651"/>
        <v>621.14566666666667</v>
      </c>
      <c r="W1266" s="2">
        <f t="shared" si="652"/>
        <v>654.7263333333334</v>
      </c>
      <c r="X1266" t="b">
        <f t="shared" si="653"/>
        <v>1</v>
      </c>
      <c r="Y1266" t="b">
        <f t="shared" si="654"/>
        <v>0</v>
      </c>
      <c r="Z1266" t="b">
        <f t="shared" si="655"/>
        <v>0</v>
      </c>
      <c r="AA1266" t="b">
        <f t="shared" si="656"/>
        <v>0</v>
      </c>
      <c r="AB1266" s="3">
        <f t="shared" si="637"/>
        <v>-2.5423333333333176</v>
      </c>
      <c r="AC1266" t="b">
        <f t="shared" si="647"/>
        <v>0</v>
      </c>
      <c r="AD1266" s="4"/>
      <c r="AE1266" s="3" t="b">
        <f t="shared" si="638"/>
        <v>0</v>
      </c>
      <c r="AF1266" s="3" t="b">
        <f t="shared" si="657"/>
        <v>0</v>
      </c>
      <c r="AG1266" s="3" t="b">
        <f t="shared" si="658"/>
        <v>0</v>
      </c>
      <c r="AH1266" s="3" t="b">
        <f t="shared" si="659"/>
        <v>0</v>
      </c>
      <c r="AI1266" s="3" t="b">
        <f t="shared" si="660"/>
        <v>1</v>
      </c>
      <c r="AJ1266" s="3" t="b">
        <f t="shared" si="661"/>
        <v>1</v>
      </c>
      <c r="AK1266" s="3">
        <f t="shared" si="664"/>
        <v>-2.5423333333333176</v>
      </c>
      <c r="AL1266" s="3" t="b">
        <f t="shared" si="648"/>
        <v>0</v>
      </c>
      <c r="AM1266" s="3" t="b">
        <f t="shared" si="639"/>
        <v>1</v>
      </c>
      <c r="AN1266" s="3" t="b">
        <f t="shared" si="662"/>
        <v>0</v>
      </c>
      <c r="AO1266" s="3">
        <f t="shared" si="663"/>
        <v>0</v>
      </c>
    </row>
    <row r="1267" spans="1:41" x14ac:dyDescent="0.2">
      <c r="A1267">
        <v>20161014</v>
      </c>
      <c r="B1267">
        <v>637.01</v>
      </c>
      <c r="C1267">
        <v>641.28</v>
      </c>
      <c r="D1267">
        <v>637.01</v>
      </c>
      <c r="E1267">
        <v>640.38</v>
      </c>
      <c r="F1267" s="3">
        <v>58144600</v>
      </c>
      <c r="G1267">
        <v>10141600000</v>
      </c>
      <c r="H1267">
        <f t="shared" si="665"/>
        <v>608.19633333333365</v>
      </c>
      <c r="I1267" s="1">
        <f t="shared" si="634"/>
        <v>4.2699999999999818</v>
      </c>
      <c r="J1267" s="1">
        <f t="shared" si="635"/>
        <v>4.4900000000000091</v>
      </c>
      <c r="K1267" s="1">
        <f t="shared" si="636"/>
        <v>0.22000000000002728</v>
      </c>
      <c r="L1267" s="1">
        <f t="shared" si="666"/>
        <v>4.4900000000000091</v>
      </c>
      <c r="M1267" s="1">
        <f t="shared" si="644"/>
        <v>5.2060000000000093</v>
      </c>
      <c r="N1267" s="2">
        <f t="shared" si="640"/>
        <v>654.76300000000003</v>
      </c>
      <c r="O1267" s="2">
        <f t="shared" si="641"/>
        <v>623.52699999999993</v>
      </c>
      <c r="P1267" s="2">
        <f t="shared" si="642"/>
        <v>652.18400000000008</v>
      </c>
      <c r="Q1267" s="2">
        <f t="shared" si="643"/>
        <v>623.64699999999993</v>
      </c>
      <c r="R1267" s="2">
        <f t="shared" si="649"/>
        <v>652.18400000000008</v>
      </c>
      <c r="S1267" s="2">
        <f t="shared" si="645"/>
        <v>657.36599999999999</v>
      </c>
      <c r="T1267" s="2">
        <f t="shared" si="646"/>
        <v>620.92399999999998</v>
      </c>
      <c r="U1267" s="2">
        <f t="shared" si="650"/>
        <v>654.7263333333334</v>
      </c>
      <c r="V1267" s="2">
        <f t="shared" si="651"/>
        <v>621.14566666666667</v>
      </c>
      <c r="W1267" s="2">
        <f t="shared" si="652"/>
        <v>654.7263333333334</v>
      </c>
      <c r="X1267" t="b">
        <f t="shared" si="653"/>
        <v>1</v>
      </c>
      <c r="Y1267" t="b">
        <f t="shared" si="654"/>
        <v>0</v>
      </c>
      <c r="Z1267" t="b">
        <f t="shared" si="655"/>
        <v>0</v>
      </c>
      <c r="AA1267" t="b">
        <f t="shared" si="656"/>
        <v>0</v>
      </c>
      <c r="AB1267" s="3">
        <f t="shared" si="637"/>
        <v>-2.5423333333333176</v>
      </c>
      <c r="AC1267" t="b">
        <f t="shared" si="647"/>
        <v>0</v>
      </c>
      <c r="AD1267" s="4"/>
      <c r="AE1267" s="3" t="b">
        <f t="shared" si="638"/>
        <v>0</v>
      </c>
      <c r="AF1267" s="3" t="b">
        <f t="shared" si="657"/>
        <v>0</v>
      </c>
      <c r="AG1267" s="3" t="b">
        <f t="shared" si="658"/>
        <v>0</v>
      </c>
      <c r="AH1267" s="3" t="b">
        <f t="shared" si="659"/>
        <v>0</v>
      </c>
      <c r="AI1267" s="3" t="b">
        <f t="shared" si="660"/>
        <v>1</v>
      </c>
      <c r="AJ1267" s="3" t="b">
        <f t="shared" si="661"/>
        <v>1</v>
      </c>
      <c r="AK1267" s="3">
        <f t="shared" si="664"/>
        <v>-2.5423333333333176</v>
      </c>
      <c r="AL1267" s="3" t="b">
        <f t="shared" si="648"/>
        <v>0</v>
      </c>
      <c r="AM1267" s="3" t="b">
        <f t="shared" si="639"/>
        <v>1</v>
      </c>
      <c r="AN1267" s="3" t="b">
        <f t="shared" si="662"/>
        <v>0</v>
      </c>
      <c r="AO1267" s="3">
        <f t="shared" si="663"/>
        <v>0</v>
      </c>
    </row>
    <row r="1268" spans="1:41" x14ac:dyDescent="0.2">
      <c r="A1268">
        <v>20161015</v>
      </c>
      <c r="B1268">
        <v>640.30999999999995</v>
      </c>
      <c r="C1268">
        <v>642.1</v>
      </c>
      <c r="D1268">
        <v>637.39</v>
      </c>
      <c r="E1268">
        <v>638.65</v>
      </c>
      <c r="F1268" s="3">
        <v>39035400</v>
      </c>
      <c r="G1268">
        <v>10195200000</v>
      </c>
      <c r="H1268">
        <f t="shared" si="665"/>
        <v>607.96977777777806</v>
      </c>
      <c r="I1268" s="1">
        <f t="shared" si="634"/>
        <v>4.7100000000000364</v>
      </c>
      <c r="J1268" s="1">
        <f t="shared" si="635"/>
        <v>1.7200000000000273</v>
      </c>
      <c r="K1268" s="1">
        <f t="shared" si="636"/>
        <v>2.9900000000000091</v>
      </c>
      <c r="L1268" s="1">
        <f t="shared" si="666"/>
        <v>4.7100000000000364</v>
      </c>
      <c r="M1268" s="1">
        <f t="shared" si="644"/>
        <v>5.3660000000000085</v>
      </c>
      <c r="N1268" s="2">
        <f t="shared" si="640"/>
        <v>655.84300000000007</v>
      </c>
      <c r="O1268" s="2">
        <f t="shared" si="641"/>
        <v>623.64699999999993</v>
      </c>
      <c r="P1268" s="2">
        <f t="shared" si="642"/>
        <v>652.18400000000008</v>
      </c>
      <c r="Q1268" s="2">
        <f t="shared" si="643"/>
        <v>623.64699999999993</v>
      </c>
      <c r="R1268" s="2">
        <f t="shared" si="649"/>
        <v>652.18400000000008</v>
      </c>
      <c r="S1268" s="2">
        <f t="shared" si="645"/>
        <v>658.52600000000007</v>
      </c>
      <c r="T1268" s="2">
        <f t="shared" si="646"/>
        <v>620.96399999999994</v>
      </c>
      <c r="U1268" s="2">
        <f t="shared" si="650"/>
        <v>654.7263333333334</v>
      </c>
      <c r="V1268" s="2">
        <f t="shared" si="651"/>
        <v>621.14566666666667</v>
      </c>
      <c r="W1268" s="2">
        <f t="shared" si="652"/>
        <v>654.7263333333334</v>
      </c>
      <c r="X1268" t="b">
        <f t="shared" si="653"/>
        <v>1</v>
      </c>
      <c r="Y1268" t="b">
        <f t="shared" si="654"/>
        <v>1</v>
      </c>
      <c r="Z1268" t="b">
        <f t="shared" si="655"/>
        <v>0</v>
      </c>
      <c r="AA1268" t="b">
        <f t="shared" si="656"/>
        <v>0</v>
      </c>
      <c r="AB1268" s="3">
        <f t="shared" si="637"/>
        <v>-2.5423333333333176</v>
      </c>
      <c r="AC1268" t="b">
        <f t="shared" si="647"/>
        <v>0</v>
      </c>
      <c r="AD1268" s="4"/>
      <c r="AE1268" s="3" t="b">
        <f t="shared" si="638"/>
        <v>0</v>
      </c>
      <c r="AF1268" s="3" t="b">
        <f t="shared" si="657"/>
        <v>0</v>
      </c>
      <c r="AG1268" s="3" t="b">
        <f t="shared" si="658"/>
        <v>0</v>
      </c>
      <c r="AH1268" s="3" t="b">
        <f t="shared" si="659"/>
        <v>0</v>
      </c>
      <c r="AI1268" s="3" t="b">
        <f t="shared" si="660"/>
        <v>1</v>
      </c>
      <c r="AJ1268" s="3" t="b">
        <f t="shared" si="661"/>
        <v>1</v>
      </c>
      <c r="AK1268" s="3">
        <f t="shared" si="664"/>
        <v>-2.5423333333333176</v>
      </c>
      <c r="AL1268" s="3" t="b">
        <f t="shared" si="648"/>
        <v>0</v>
      </c>
      <c r="AM1268" s="3" t="b">
        <f t="shared" si="639"/>
        <v>1</v>
      </c>
      <c r="AN1268" s="3" t="b">
        <f t="shared" si="662"/>
        <v>0</v>
      </c>
      <c r="AO1268" s="3">
        <f t="shared" si="663"/>
        <v>0</v>
      </c>
    </row>
    <row r="1269" spans="1:41" x14ac:dyDescent="0.2">
      <c r="A1269">
        <v>20161016</v>
      </c>
      <c r="B1269">
        <v>639.08000000000004</v>
      </c>
      <c r="C1269">
        <v>642.9</v>
      </c>
      <c r="D1269">
        <v>638.9</v>
      </c>
      <c r="E1269">
        <v>641.63</v>
      </c>
      <c r="F1269" s="3">
        <v>40298100</v>
      </c>
      <c r="G1269">
        <v>10176800000</v>
      </c>
      <c r="H1269">
        <f t="shared" si="665"/>
        <v>607.51633333333348</v>
      </c>
      <c r="I1269" s="1">
        <f t="shared" si="634"/>
        <v>4</v>
      </c>
      <c r="J1269" s="1">
        <f t="shared" si="635"/>
        <v>4.25</v>
      </c>
      <c r="K1269" s="1">
        <f t="shared" si="636"/>
        <v>0.25</v>
      </c>
      <c r="L1269" s="1">
        <f t="shared" si="666"/>
        <v>4.25</v>
      </c>
      <c r="M1269" s="1">
        <f t="shared" si="644"/>
        <v>5.3066666666666755</v>
      </c>
      <c r="N1269" s="2">
        <f t="shared" si="640"/>
        <v>656.82</v>
      </c>
      <c r="O1269" s="2">
        <f t="shared" si="641"/>
        <v>624.9799999999999</v>
      </c>
      <c r="P1269" s="2">
        <f t="shared" si="642"/>
        <v>652.18400000000008</v>
      </c>
      <c r="Q1269" s="2">
        <f t="shared" si="643"/>
        <v>624.9799999999999</v>
      </c>
      <c r="R1269" s="2">
        <f t="shared" si="649"/>
        <v>652.18400000000008</v>
      </c>
      <c r="S1269" s="2">
        <f t="shared" si="645"/>
        <v>659.47333333333336</v>
      </c>
      <c r="T1269" s="2">
        <f t="shared" si="646"/>
        <v>622.3266666666666</v>
      </c>
      <c r="U1269" s="2">
        <f t="shared" si="650"/>
        <v>654.7263333333334</v>
      </c>
      <c r="V1269" s="2">
        <f t="shared" si="651"/>
        <v>622.3266666666666</v>
      </c>
      <c r="W1269" s="2">
        <f t="shared" si="652"/>
        <v>654.7263333333334</v>
      </c>
      <c r="X1269" t="b">
        <f t="shared" si="653"/>
        <v>1</v>
      </c>
      <c r="Y1269" t="b">
        <f t="shared" si="654"/>
        <v>1</v>
      </c>
      <c r="Z1269" t="b">
        <f t="shared" si="655"/>
        <v>0</v>
      </c>
      <c r="AA1269" t="b">
        <f t="shared" si="656"/>
        <v>0</v>
      </c>
      <c r="AB1269" s="3">
        <f t="shared" si="637"/>
        <v>-2.5423333333333176</v>
      </c>
      <c r="AC1269" t="b">
        <f t="shared" si="647"/>
        <v>0</v>
      </c>
      <c r="AD1269" s="4"/>
      <c r="AE1269" s="3" t="b">
        <f t="shared" si="638"/>
        <v>0</v>
      </c>
      <c r="AF1269" s="3" t="b">
        <f t="shared" si="657"/>
        <v>0</v>
      </c>
      <c r="AG1269" s="3" t="b">
        <f t="shared" si="658"/>
        <v>0</v>
      </c>
      <c r="AH1269" s="3" t="b">
        <f t="shared" si="659"/>
        <v>0</v>
      </c>
      <c r="AI1269" s="3" t="b">
        <f t="shared" si="660"/>
        <v>1</v>
      </c>
      <c r="AJ1269" s="3" t="b">
        <f t="shared" si="661"/>
        <v>1</v>
      </c>
      <c r="AK1269" s="3">
        <f t="shared" si="664"/>
        <v>-2.5423333333333176</v>
      </c>
      <c r="AL1269" s="3" t="b">
        <f t="shared" si="648"/>
        <v>0</v>
      </c>
      <c r="AM1269" s="3" t="b">
        <f t="shared" si="639"/>
        <v>0</v>
      </c>
      <c r="AN1269" s="3" t="b">
        <f t="shared" si="662"/>
        <v>0</v>
      </c>
      <c r="AO1269" s="3">
        <f t="shared" si="663"/>
        <v>0</v>
      </c>
    </row>
    <row r="1270" spans="1:41" x14ac:dyDescent="0.2">
      <c r="A1270">
        <v>20161017</v>
      </c>
      <c r="B1270">
        <v>641.82000000000005</v>
      </c>
      <c r="C1270">
        <v>642.33000000000004</v>
      </c>
      <c r="D1270">
        <v>638.66</v>
      </c>
      <c r="E1270">
        <v>639.19000000000005</v>
      </c>
      <c r="F1270" s="3">
        <v>58063600</v>
      </c>
      <c r="G1270">
        <v>10221300000</v>
      </c>
      <c r="H1270">
        <f t="shared" si="665"/>
        <v>607.16655555555565</v>
      </c>
      <c r="I1270" s="1">
        <f t="shared" si="634"/>
        <v>3.6700000000000728</v>
      </c>
      <c r="J1270" s="1">
        <f t="shared" si="635"/>
        <v>0.70000000000004547</v>
      </c>
      <c r="K1270" s="1">
        <f t="shared" si="636"/>
        <v>2.9700000000000273</v>
      </c>
      <c r="L1270" s="1">
        <f t="shared" si="666"/>
        <v>3.6700000000000728</v>
      </c>
      <c r="M1270" s="1">
        <f t="shared" si="644"/>
        <v>5.2233333333333425</v>
      </c>
      <c r="N1270" s="2">
        <f t="shared" si="640"/>
        <v>656.16500000000008</v>
      </c>
      <c r="O1270" s="2">
        <f t="shared" si="641"/>
        <v>624.82499999999993</v>
      </c>
      <c r="P1270" s="2">
        <f t="shared" si="642"/>
        <v>652.18400000000008</v>
      </c>
      <c r="Q1270" s="2">
        <f t="shared" si="643"/>
        <v>624.9799999999999</v>
      </c>
      <c r="R1270" s="2">
        <f t="shared" si="649"/>
        <v>652.18400000000008</v>
      </c>
      <c r="S1270" s="2">
        <f t="shared" si="645"/>
        <v>658.77666666666676</v>
      </c>
      <c r="T1270" s="2">
        <f t="shared" si="646"/>
        <v>622.21333333333325</v>
      </c>
      <c r="U1270" s="2">
        <f t="shared" si="650"/>
        <v>654.7263333333334</v>
      </c>
      <c r="V1270" s="2">
        <f t="shared" si="651"/>
        <v>622.3266666666666</v>
      </c>
      <c r="W1270" s="2">
        <f t="shared" si="652"/>
        <v>654.7263333333334</v>
      </c>
      <c r="X1270" t="b">
        <f t="shared" si="653"/>
        <v>1</v>
      </c>
      <c r="Y1270" t="b">
        <f t="shared" si="654"/>
        <v>0</v>
      </c>
      <c r="Z1270" t="b">
        <f t="shared" si="655"/>
        <v>0</v>
      </c>
      <c r="AA1270" t="b">
        <f t="shared" si="656"/>
        <v>0</v>
      </c>
      <c r="AB1270" s="3">
        <f t="shared" si="637"/>
        <v>-2.5423333333333176</v>
      </c>
      <c r="AC1270" t="b">
        <f t="shared" si="647"/>
        <v>0</v>
      </c>
      <c r="AD1270" s="4"/>
      <c r="AE1270" s="3" t="b">
        <f t="shared" si="638"/>
        <v>0</v>
      </c>
      <c r="AF1270" s="3" t="b">
        <f t="shared" si="657"/>
        <v>0</v>
      </c>
      <c r="AG1270" s="3" t="b">
        <f t="shared" si="658"/>
        <v>0</v>
      </c>
      <c r="AH1270" s="3" t="b">
        <f t="shared" si="659"/>
        <v>0</v>
      </c>
      <c r="AI1270" s="3" t="b">
        <f t="shared" si="660"/>
        <v>1</v>
      </c>
      <c r="AJ1270" s="3" t="b">
        <f t="shared" si="661"/>
        <v>1</v>
      </c>
      <c r="AK1270" s="3">
        <f t="shared" si="664"/>
        <v>-2.5423333333333176</v>
      </c>
      <c r="AL1270" s="3" t="b">
        <f t="shared" si="648"/>
        <v>0</v>
      </c>
      <c r="AM1270" s="3" t="b">
        <f t="shared" si="639"/>
        <v>0</v>
      </c>
      <c r="AN1270" s="3" t="b">
        <f t="shared" si="662"/>
        <v>0</v>
      </c>
      <c r="AO1270" s="3">
        <f t="shared" si="663"/>
        <v>0</v>
      </c>
    </row>
    <row r="1271" spans="1:41" x14ac:dyDescent="0.2">
      <c r="A1271">
        <v>20161018</v>
      </c>
      <c r="B1271">
        <v>639.41</v>
      </c>
      <c r="C1271">
        <v>640.74</v>
      </c>
      <c r="D1271">
        <v>636</v>
      </c>
      <c r="E1271">
        <v>637.96</v>
      </c>
      <c r="F1271" s="3">
        <v>65546700</v>
      </c>
      <c r="G1271">
        <v>10184000000</v>
      </c>
      <c r="H1271">
        <f t="shared" si="665"/>
        <v>606.79244444444464</v>
      </c>
      <c r="I1271" s="1">
        <f t="shared" si="634"/>
        <v>4.7400000000000091</v>
      </c>
      <c r="J1271" s="1">
        <f t="shared" si="635"/>
        <v>1.5499999999999545</v>
      </c>
      <c r="K1271" s="1">
        <f t="shared" si="636"/>
        <v>3.1900000000000546</v>
      </c>
      <c r="L1271" s="1">
        <f t="shared" si="666"/>
        <v>4.7400000000000091</v>
      </c>
      <c r="M1271" s="1">
        <f t="shared" si="644"/>
        <v>5.1800000000000104</v>
      </c>
      <c r="N1271" s="2">
        <f t="shared" si="640"/>
        <v>653.91000000000008</v>
      </c>
      <c r="O1271" s="2">
        <f t="shared" si="641"/>
        <v>622.82999999999993</v>
      </c>
      <c r="P1271" s="2">
        <f t="shared" si="642"/>
        <v>652.18400000000008</v>
      </c>
      <c r="Q1271" s="2">
        <f t="shared" si="643"/>
        <v>624.9799999999999</v>
      </c>
      <c r="R1271" s="2">
        <f t="shared" si="649"/>
        <v>652.18400000000008</v>
      </c>
      <c r="S1271" s="2">
        <f t="shared" si="645"/>
        <v>656.5</v>
      </c>
      <c r="T1271" s="2">
        <f t="shared" si="646"/>
        <v>620.24</v>
      </c>
      <c r="U1271" s="2">
        <f t="shared" si="650"/>
        <v>654.7263333333334</v>
      </c>
      <c r="V1271" s="2">
        <f t="shared" si="651"/>
        <v>622.3266666666666</v>
      </c>
      <c r="W1271" s="2">
        <f t="shared" si="652"/>
        <v>654.7263333333334</v>
      </c>
      <c r="X1271" t="b">
        <f t="shared" si="653"/>
        <v>1</v>
      </c>
      <c r="Y1271" t="b">
        <f t="shared" si="654"/>
        <v>0</v>
      </c>
      <c r="Z1271" t="b">
        <f t="shared" si="655"/>
        <v>0</v>
      </c>
      <c r="AA1271" t="b">
        <f t="shared" si="656"/>
        <v>0</v>
      </c>
      <c r="AB1271" s="3">
        <f t="shared" si="637"/>
        <v>-2.5423333333333176</v>
      </c>
      <c r="AC1271" t="b">
        <f t="shared" si="647"/>
        <v>0</v>
      </c>
      <c r="AD1271" s="4"/>
      <c r="AE1271" s="3" t="b">
        <f t="shared" si="638"/>
        <v>0</v>
      </c>
      <c r="AF1271" s="3" t="b">
        <f t="shared" si="657"/>
        <v>0</v>
      </c>
      <c r="AG1271" s="3" t="b">
        <f t="shared" si="658"/>
        <v>0</v>
      </c>
      <c r="AH1271" s="3" t="b">
        <f t="shared" si="659"/>
        <v>0</v>
      </c>
      <c r="AI1271" s="3" t="b">
        <f t="shared" si="660"/>
        <v>1</v>
      </c>
      <c r="AJ1271" s="3" t="b">
        <f t="shared" si="661"/>
        <v>1</v>
      </c>
      <c r="AK1271" s="3">
        <f t="shared" si="664"/>
        <v>-2.5423333333333176</v>
      </c>
      <c r="AL1271" s="3" t="b">
        <f t="shared" si="648"/>
        <v>0</v>
      </c>
      <c r="AM1271" s="3" t="b">
        <f t="shared" si="639"/>
        <v>0</v>
      </c>
      <c r="AN1271" s="3" t="b">
        <f t="shared" si="662"/>
        <v>0</v>
      </c>
      <c r="AO1271" s="3">
        <f t="shared" si="663"/>
        <v>0</v>
      </c>
    </row>
    <row r="1272" spans="1:41" x14ac:dyDescent="0.2">
      <c r="A1272">
        <v>20161019</v>
      </c>
      <c r="B1272">
        <v>638.13</v>
      </c>
      <c r="C1272">
        <v>638.87</v>
      </c>
      <c r="D1272">
        <v>628.01</v>
      </c>
      <c r="E1272">
        <v>630.52</v>
      </c>
      <c r="F1272" s="3">
        <v>69381700</v>
      </c>
      <c r="G1272">
        <v>10164800000</v>
      </c>
      <c r="H1272">
        <f t="shared" si="665"/>
        <v>606.48444444444465</v>
      </c>
      <c r="I1272" s="1">
        <f t="shared" si="634"/>
        <v>10.860000000000014</v>
      </c>
      <c r="J1272" s="1">
        <f t="shared" si="635"/>
        <v>0.90999999999996817</v>
      </c>
      <c r="K1272" s="1">
        <f t="shared" si="636"/>
        <v>9.9500000000000455</v>
      </c>
      <c r="L1272" s="1">
        <f t="shared" si="666"/>
        <v>10.860000000000014</v>
      </c>
      <c r="M1272" s="1">
        <f t="shared" si="644"/>
        <v>5.3553333333333439</v>
      </c>
      <c r="N1272" s="2">
        <f t="shared" si="640"/>
        <v>649.50600000000009</v>
      </c>
      <c r="O1272" s="2">
        <f t="shared" si="641"/>
        <v>617.37400000000002</v>
      </c>
      <c r="P1272" s="2">
        <f t="shared" si="642"/>
        <v>649.50600000000009</v>
      </c>
      <c r="Q1272" s="2">
        <f t="shared" si="643"/>
        <v>624.9799999999999</v>
      </c>
      <c r="R1272" s="2">
        <f t="shared" si="649"/>
        <v>649.50600000000009</v>
      </c>
      <c r="S1272" s="2">
        <f t="shared" si="645"/>
        <v>652.1836666666668</v>
      </c>
      <c r="T1272" s="2">
        <f t="shared" si="646"/>
        <v>614.69633333333331</v>
      </c>
      <c r="U1272" s="2">
        <f t="shared" si="650"/>
        <v>652.1836666666668</v>
      </c>
      <c r="V1272" s="2">
        <f t="shared" si="651"/>
        <v>622.3266666666666</v>
      </c>
      <c r="W1272" s="2">
        <f t="shared" si="652"/>
        <v>652.1836666666668</v>
      </c>
      <c r="X1272" t="b">
        <f t="shared" si="653"/>
        <v>1</v>
      </c>
      <c r="Y1272" t="b">
        <f t="shared" si="654"/>
        <v>0</v>
      </c>
      <c r="Z1272" t="b">
        <f t="shared" si="655"/>
        <v>0</v>
      </c>
      <c r="AA1272" t="b">
        <f t="shared" si="656"/>
        <v>0</v>
      </c>
      <c r="AB1272" s="3">
        <f t="shared" si="637"/>
        <v>-2.6776666666667097</v>
      </c>
      <c r="AC1272" t="b">
        <f t="shared" si="647"/>
        <v>0</v>
      </c>
      <c r="AD1272" s="4"/>
      <c r="AE1272" s="3" t="b">
        <f t="shared" si="638"/>
        <v>0</v>
      </c>
      <c r="AF1272" s="3" t="b">
        <f t="shared" si="657"/>
        <v>0</v>
      </c>
      <c r="AG1272" s="3" t="b">
        <f t="shared" si="658"/>
        <v>0</v>
      </c>
      <c r="AH1272" s="3" t="b">
        <f t="shared" si="659"/>
        <v>0</v>
      </c>
      <c r="AI1272" s="3" t="b">
        <f t="shared" si="660"/>
        <v>1</v>
      </c>
      <c r="AJ1272" s="3" t="b">
        <f t="shared" si="661"/>
        <v>1</v>
      </c>
      <c r="AK1272" s="3">
        <f t="shared" si="664"/>
        <v>-2.6776666666667097</v>
      </c>
      <c r="AL1272" s="3" t="b">
        <f t="shared" si="648"/>
        <v>0</v>
      </c>
      <c r="AM1272" s="3" t="b">
        <f t="shared" si="639"/>
        <v>0</v>
      </c>
      <c r="AN1272" s="3" t="b">
        <f t="shared" si="662"/>
        <v>0</v>
      </c>
      <c r="AO1272" s="3">
        <f t="shared" si="663"/>
        <v>0</v>
      </c>
    </row>
    <row r="1273" spans="1:41" x14ac:dyDescent="0.2">
      <c r="A1273">
        <v>20161020</v>
      </c>
      <c r="B1273">
        <v>630.66</v>
      </c>
      <c r="C1273">
        <v>631.91999999999996</v>
      </c>
      <c r="D1273">
        <v>628.26</v>
      </c>
      <c r="E1273">
        <v>630.86</v>
      </c>
      <c r="F1273" s="3">
        <v>56957300</v>
      </c>
      <c r="G1273">
        <v>10046700000</v>
      </c>
      <c r="H1273">
        <f t="shared" si="665"/>
        <v>606.10122222222242</v>
      </c>
      <c r="I1273" s="1">
        <f t="shared" si="634"/>
        <v>3.6599999999999682</v>
      </c>
      <c r="J1273" s="1">
        <f t="shared" si="635"/>
        <v>1.3999999999999773</v>
      </c>
      <c r="K1273" s="1">
        <f t="shared" si="636"/>
        <v>2.2599999999999909</v>
      </c>
      <c r="L1273" s="1">
        <f t="shared" si="666"/>
        <v>3.6599999999999682</v>
      </c>
      <c r="M1273" s="1">
        <f t="shared" si="644"/>
        <v>5.9026666666666792</v>
      </c>
      <c r="N1273" s="2">
        <f t="shared" si="640"/>
        <v>647.798</v>
      </c>
      <c r="O1273" s="2">
        <f t="shared" si="641"/>
        <v>612.38199999999983</v>
      </c>
      <c r="P1273" s="2">
        <f t="shared" si="642"/>
        <v>647.798</v>
      </c>
      <c r="Q1273" s="2">
        <f t="shared" si="643"/>
        <v>624.9799999999999</v>
      </c>
      <c r="R1273" s="2">
        <f t="shared" si="649"/>
        <v>647.798</v>
      </c>
      <c r="S1273" s="2">
        <f t="shared" si="645"/>
        <v>650.74933333333331</v>
      </c>
      <c r="T1273" s="2">
        <f t="shared" si="646"/>
        <v>609.43066666666653</v>
      </c>
      <c r="U1273" s="2">
        <f t="shared" si="650"/>
        <v>650.74933333333331</v>
      </c>
      <c r="V1273" s="2">
        <f t="shared" si="651"/>
        <v>622.3266666666666</v>
      </c>
      <c r="W1273" s="2">
        <f t="shared" si="652"/>
        <v>650.74933333333331</v>
      </c>
      <c r="X1273" t="b">
        <f t="shared" si="653"/>
        <v>1</v>
      </c>
      <c r="Y1273" t="b">
        <f t="shared" si="654"/>
        <v>0</v>
      </c>
      <c r="Z1273" t="b">
        <f t="shared" si="655"/>
        <v>0</v>
      </c>
      <c r="AA1273" t="b">
        <f t="shared" si="656"/>
        <v>0</v>
      </c>
      <c r="AB1273" s="3">
        <f t="shared" si="637"/>
        <v>-2.9513333333333094</v>
      </c>
      <c r="AC1273" t="b">
        <f t="shared" si="647"/>
        <v>0</v>
      </c>
      <c r="AD1273" s="4"/>
      <c r="AE1273" s="3" t="b">
        <f t="shared" si="638"/>
        <v>0</v>
      </c>
      <c r="AF1273" s="3" t="b">
        <f t="shared" si="657"/>
        <v>0</v>
      </c>
      <c r="AG1273" s="3" t="b">
        <f t="shared" si="658"/>
        <v>0</v>
      </c>
      <c r="AH1273" s="3" t="b">
        <f t="shared" si="659"/>
        <v>0</v>
      </c>
      <c r="AI1273" s="3" t="b">
        <f t="shared" si="660"/>
        <v>1</v>
      </c>
      <c r="AJ1273" s="3" t="b">
        <f t="shared" si="661"/>
        <v>1</v>
      </c>
      <c r="AK1273" s="3">
        <f t="shared" si="664"/>
        <v>-2.9513333333333094</v>
      </c>
      <c r="AL1273" s="3" t="b">
        <f t="shared" si="648"/>
        <v>0</v>
      </c>
      <c r="AM1273" s="3" t="b">
        <f t="shared" si="639"/>
        <v>0</v>
      </c>
      <c r="AN1273" s="3" t="b">
        <f t="shared" si="662"/>
        <v>0</v>
      </c>
      <c r="AO1273" s="3">
        <f t="shared" si="663"/>
        <v>0</v>
      </c>
    </row>
    <row r="1274" spans="1:41" x14ac:dyDescent="0.2">
      <c r="A1274">
        <v>20161021</v>
      </c>
      <c r="B1274">
        <v>630.83000000000004</v>
      </c>
      <c r="C1274">
        <v>634.09</v>
      </c>
      <c r="D1274">
        <v>630.69000000000005</v>
      </c>
      <c r="E1274">
        <v>632.83000000000004</v>
      </c>
      <c r="F1274" s="3">
        <v>55951000</v>
      </c>
      <c r="G1274">
        <v>10050300000</v>
      </c>
      <c r="H1274">
        <f t="shared" si="665"/>
        <v>605.88166666666677</v>
      </c>
      <c r="I1274" s="1">
        <f t="shared" si="634"/>
        <v>3.3999999999999773</v>
      </c>
      <c r="J1274" s="1">
        <f t="shared" si="635"/>
        <v>3.2300000000000182</v>
      </c>
      <c r="K1274" s="1">
        <f t="shared" si="636"/>
        <v>0.16999999999995907</v>
      </c>
      <c r="L1274" s="1">
        <f t="shared" si="666"/>
        <v>3.3999999999999773</v>
      </c>
      <c r="M1274" s="1">
        <f t="shared" si="644"/>
        <v>5.8673333333333479</v>
      </c>
      <c r="N1274" s="2">
        <f t="shared" si="640"/>
        <v>649.99200000000019</v>
      </c>
      <c r="O1274" s="2">
        <f t="shared" si="641"/>
        <v>614.78800000000001</v>
      </c>
      <c r="P1274" s="2">
        <f t="shared" si="642"/>
        <v>647.798</v>
      </c>
      <c r="Q1274" s="2">
        <f t="shared" si="643"/>
        <v>624.9799999999999</v>
      </c>
      <c r="R1274" s="2">
        <f t="shared" si="649"/>
        <v>647.798</v>
      </c>
      <c r="S1274" s="2">
        <f t="shared" si="645"/>
        <v>652.92566666666687</v>
      </c>
      <c r="T1274" s="2">
        <f t="shared" si="646"/>
        <v>611.85433333333333</v>
      </c>
      <c r="U1274" s="2">
        <f t="shared" si="650"/>
        <v>650.74933333333331</v>
      </c>
      <c r="V1274" s="2">
        <f t="shared" si="651"/>
        <v>622.3266666666666</v>
      </c>
      <c r="W1274" s="2">
        <f t="shared" si="652"/>
        <v>650.74933333333331</v>
      </c>
      <c r="X1274" t="b">
        <f t="shared" si="653"/>
        <v>1</v>
      </c>
      <c r="Y1274" t="b">
        <f t="shared" si="654"/>
        <v>0</v>
      </c>
      <c r="Z1274" t="b">
        <f t="shared" si="655"/>
        <v>0</v>
      </c>
      <c r="AA1274" t="b">
        <f t="shared" si="656"/>
        <v>0</v>
      </c>
      <c r="AB1274" s="3">
        <f t="shared" si="637"/>
        <v>-2.9513333333333094</v>
      </c>
      <c r="AC1274" t="b">
        <f t="shared" si="647"/>
        <v>0</v>
      </c>
      <c r="AD1274" s="4"/>
      <c r="AE1274" s="3" t="b">
        <f t="shared" si="638"/>
        <v>0</v>
      </c>
      <c r="AF1274" s="3" t="b">
        <f t="shared" si="657"/>
        <v>0</v>
      </c>
      <c r="AG1274" s="3" t="b">
        <f t="shared" si="658"/>
        <v>0</v>
      </c>
      <c r="AH1274" s="3" t="b">
        <f t="shared" si="659"/>
        <v>0</v>
      </c>
      <c r="AI1274" s="3" t="b">
        <f t="shared" si="660"/>
        <v>1</v>
      </c>
      <c r="AJ1274" s="3" t="b">
        <f t="shared" si="661"/>
        <v>1</v>
      </c>
      <c r="AK1274" s="3">
        <f t="shared" si="664"/>
        <v>-2.9513333333333094</v>
      </c>
      <c r="AL1274" s="3" t="b">
        <f t="shared" si="648"/>
        <v>0</v>
      </c>
      <c r="AM1274" s="3" t="b">
        <f t="shared" si="639"/>
        <v>0</v>
      </c>
      <c r="AN1274" s="3" t="b">
        <f t="shared" si="662"/>
        <v>0</v>
      </c>
      <c r="AO1274" s="3">
        <f t="shared" si="663"/>
        <v>0</v>
      </c>
    </row>
    <row r="1275" spans="1:41" x14ac:dyDescent="0.2">
      <c r="A1275">
        <v>20161022</v>
      </c>
      <c r="B1275">
        <v>633.14</v>
      </c>
      <c r="C1275">
        <v>658.2</v>
      </c>
      <c r="D1275">
        <v>632.85</v>
      </c>
      <c r="E1275">
        <v>657.29</v>
      </c>
      <c r="F1275" s="3">
        <v>78556500</v>
      </c>
      <c r="G1275">
        <v>10088400000</v>
      </c>
      <c r="H1275">
        <f t="shared" si="665"/>
        <v>605.62911111111123</v>
      </c>
      <c r="I1275" s="1">
        <f t="shared" si="634"/>
        <v>25.350000000000023</v>
      </c>
      <c r="J1275" s="1">
        <f t="shared" si="635"/>
        <v>25.370000000000005</v>
      </c>
      <c r="K1275" s="1">
        <f t="shared" si="636"/>
        <v>1.999999999998181E-2</v>
      </c>
      <c r="L1275" s="1">
        <f t="shared" si="666"/>
        <v>25.370000000000005</v>
      </c>
      <c r="M1275" s="1">
        <f t="shared" si="644"/>
        <v>5.9373333333333447</v>
      </c>
      <c r="N1275" s="2">
        <f t="shared" si="640"/>
        <v>663.3370000000001</v>
      </c>
      <c r="O1275" s="2">
        <f t="shared" si="641"/>
        <v>627.71300000000008</v>
      </c>
      <c r="P1275" s="2">
        <f t="shared" si="642"/>
        <v>647.798</v>
      </c>
      <c r="Q1275" s="2">
        <f t="shared" si="643"/>
        <v>627.71300000000008</v>
      </c>
      <c r="R1275" s="2">
        <f t="shared" si="649"/>
        <v>627.71300000000008</v>
      </c>
      <c r="S1275" s="2">
        <f t="shared" si="645"/>
        <v>666.30566666666675</v>
      </c>
      <c r="T1275" s="2">
        <f t="shared" si="646"/>
        <v>624.74433333333343</v>
      </c>
      <c r="U1275" s="2">
        <f t="shared" si="650"/>
        <v>650.74933333333331</v>
      </c>
      <c r="V1275" s="2">
        <f t="shared" si="651"/>
        <v>624.74433333333343</v>
      </c>
      <c r="W1275" s="2">
        <f t="shared" si="652"/>
        <v>624.74433333333343</v>
      </c>
      <c r="X1275" t="b">
        <f t="shared" si="653"/>
        <v>1</v>
      </c>
      <c r="Y1275" t="b">
        <f t="shared" si="654"/>
        <v>1</v>
      </c>
      <c r="Z1275" t="b">
        <f t="shared" si="655"/>
        <v>1</v>
      </c>
      <c r="AA1275" t="b">
        <f t="shared" si="656"/>
        <v>1</v>
      </c>
      <c r="AB1275" s="3">
        <f t="shared" si="637"/>
        <v>2.9686666666666497</v>
      </c>
      <c r="AC1275" t="b">
        <f t="shared" si="647"/>
        <v>0</v>
      </c>
      <c r="AD1275" s="4"/>
      <c r="AE1275" s="3" t="b">
        <f t="shared" si="638"/>
        <v>0</v>
      </c>
      <c r="AF1275" s="3" t="b">
        <f t="shared" si="657"/>
        <v>0</v>
      </c>
      <c r="AG1275" s="3" t="b">
        <f t="shared" si="658"/>
        <v>0</v>
      </c>
      <c r="AH1275" s="3" t="b">
        <f t="shared" si="659"/>
        <v>0</v>
      </c>
      <c r="AI1275" s="3" t="b">
        <f t="shared" si="660"/>
        <v>0</v>
      </c>
      <c r="AJ1275" s="3" t="b">
        <f t="shared" si="661"/>
        <v>0</v>
      </c>
      <c r="AK1275" s="3">
        <f t="shared" si="664"/>
        <v>2.9686666666666497</v>
      </c>
      <c r="AL1275" s="3" t="b">
        <f t="shared" si="648"/>
        <v>1</v>
      </c>
      <c r="AM1275" s="3" t="b">
        <f t="shared" si="639"/>
        <v>0</v>
      </c>
      <c r="AN1275" s="3" t="b">
        <f t="shared" si="662"/>
        <v>0</v>
      </c>
      <c r="AO1275" s="3">
        <f t="shared" si="663"/>
        <v>0</v>
      </c>
    </row>
    <row r="1276" spans="1:41" x14ac:dyDescent="0.2">
      <c r="A1276">
        <v>20161023</v>
      </c>
      <c r="B1276">
        <v>657.62</v>
      </c>
      <c r="C1276">
        <v>661.13</v>
      </c>
      <c r="D1276">
        <v>653.89</v>
      </c>
      <c r="E1276">
        <v>657.07</v>
      </c>
      <c r="F1276" s="3">
        <v>54474600</v>
      </c>
      <c r="G1276">
        <v>10479700000</v>
      </c>
      <c r="H1276">
        <f t="shared" si="665"/>
        <v>605.58477777777796</v>
      </c>
      <c r="I1276" s="1">
        <f t="shared" si="634"/>
        <v>7.2400000000000091</v>
      </c>
      <c r="J1276" s="1">
        <f t="shared" si="635"/>
        <v>3.8400000000000318</v>
      </c>
      <c r="K1276" s="1">
        <f t="shared" si="636"/>
        <v>3.3999999999999773</v>
      </c>
      <c r="L1276" s="1">
        <f t="shared" si="666"/>
        <v>7.2400000000000091</v>
      </c>
      <c r="M1276" s="1">
        <f t="shared" si="644"/>
        <v>7.2226666666666839</v>
      </c>
      <c r="N1276" s="2">
        <f t="shared" si="640"/>
        <v>679.178</v>
      </c>
      <c r="O1276" s="2">
        <f t="shared" si="641"/>
        <v>635.84199999999998</v>
      </c>
      <c r="P1276" s="2">
        <f t="shared" si="642"/>
        <v>679.178</v>
      </c>
      <c r="Q1276" s="2">
        <f t="shared" si="643"/>
        <v>635.84199999999998</v>
      </c>
      <c r="R1276" s="2">
        <f t="shared" si="649"/>
        <v>679.178</v>
      </c>
      <c r="S1276" s="2">
        <f t="shared" si="645"/>
        <v>682.78933333333339</v>
      </c>
      <c r="T1276" s="2">
        <f t="shared" si="646"/>
        <v>632.23066666666659</v>
      </c>
      <c r="U1276" s="2">
        <f t="shared" si="650"/>
        <v>682.78933333333339</v>
      </c>
      <c r="V1276" s="2">
        <f t="shared" si="651"/>
        <v>632.23066666666659</v>
      </c>
      <c r="W1276" s="2">
        <f t="shared" si="652"/>
        <v>682.78933333333339</v>
      </c>
      <c r="X1276" t="b">
        <f t="shared" si="653"/>
        <v>1</v>
      </c>
      <c r="Y1276" t="b">
        <f t="shared" si="654"/>
        <v>1</v>
      </c>
      <c r="Z1276" t="b">
        <f t="shared" si="655"/>
        <v>0</v>
      </c>
      <c r="AA1276" t="b">
        <f t="shared" si="656"/>
        <v>0</v>
      </c>
      <c r="AB1276" s="3">
        <f t="shared" si="637"/>
        <v>-3.6113333333333912</v>
      </c>
      <c r="AC1276" t="b">
        <f t="shared" si="647"/>
        <v>1</v>
      </c>
      <c r="AD1276" s="4"/>
      <c r="AE1276" s="3" t="b">
        <f t="shared" si="638"/>
        <v>0</v>
      </c>
      <c r="AF1276" s="3" t="b">
        <f t="shared" si="657"/>
        <v>0</v>
      </c>
      <c r="AG1276" s="3" t="b">
        <f t="shared" si="658"/>
        <v>0</v>
      </c>
      <c r="AH1276" s="3" t="b">
        <f t="shared" si="659"/>
        <v>0</v>
      </c>
      <c r="AI1276" s="3" t="b">
        <f t="shared" si="660"/>
        <v>1</v>
      </c>
      <c r="AJ1276" s="3" t="b">
        <f t="shared" si="661"/>
        <v>1</v>
      </c>
      <c r="AK1276" s="3">
        <f t="shared" si="664"/>
        <v>-3.6113333333333912</v>
      </c>
      <c r="AL1276" s="3" t="b">
        <f t="shared" si="648"/>
        <v>0</v>
      </c>
      <c r="AM1276" s="3" t="b">
        <f t="shared" si="639"/>
        <v>0</v>
      </c>
      <c r="AN1276" s="3" t="b">
        <f t="shared" si="662"/>
        <v>0</v>
      </c>
      <c r="AO1276" s="3">
        <f t="shared" si="663"/>
        <v>0</v>
      </c>
    </row>
    <row r="1277" spans="1:41" x14ac:dyDescent="0.2">
      <c r="A1277">
        <v>20161024</v>
      </c>
      <c r="B1277">
        <v>657.16</v>
      </c>
      <c r="C1277">
        <v>657.25</v>
      </c>
      <c r="D1277">
        <v>652.6</v>
      </c>
      <c r="E1277">
        <v>653.76</v>
      </c>
      <c r="F1277" s="3">
        <v>62218200</v>
      </c>
      <c r="G1277">
        <v>10473500000</v>
      </c>
      <c r="H1277">
        <f t="shared" si="665"/>
        <v>605.61777777777786</v>
      </c>
      <c r="I1277" s="1">
        <f t="shared" si="634"/>
        <v>4.6499999999999773</v>
      </c>
      <c r="J1277" s="1">
        <f t="shared" si="635"/>
        <v>0.17999999999994998</v>
      </c>
      <c r="K1277" s="1">
        <f t="shared" si="636"/>
        <v>4.4700000000000273</v>
      </c>
      <c r="L1277" s="1">
        <f t="shared" si="666"/>
        <v>4.6499999999999773</v>
      </c>
      <c r="M1277" s="1">
        <f t="shared" si="644"/>
        <v>7.5233333333333503</v>
      </c>
      <c r="N1277" s="2">
        <f t="shared" si="640"/>
        <v>677.495</v>
      </c>
      <c r="O1277" s="2">
        <f t="shared" si="641"/>
        <v>632.3549999999999</v>
      </c>
      <c r="P1277" s="2">
        <f t="shared" si="642"/>
        <v>677.495</v>
      </c>
      <c r="Q1277" s="2">
        <f t="shared" si="643"/>
        <v>635.84199999999998</v>
      </c>
      <c r="R1277" s="2">
        <f t="shared" si="649"/>
        <v>677.495</v>
      </c>
      <c r="S1277" s="2">
        <f t="shared" si="645"/>
        <v>681.25666666666666</v>
      </c>
      <c r="T1277" s="2">
        <f t="shared" si="646"/>
        <v>628.59333333333325</v>
      </c>
      <c r="U1277" s="2">
        <f t="shared" si="650"/>
        <v>681.25666666666666</v>
      </c>
      <c r="V1277" s="2">
        <f t="shared" si="651"/>
        <v>632.23066666666659</v>
      </c>
      <c r="W1277" s="2">
        <f t="shared" si="652"/>
        <v>681.25666666666666</v>
      </c>
      <c r="X1277" t="b">
        <f t="shared" si="653"/>
        <v>1</v>
      </c>
      <c r="Y1277" t="b">
        <f t="shared" si="654"/>
        <v>0</v>
      </c>
      <c r="Z1277" t="b">
        <f t="shared" si="655"/>
        <v>0</v>
      </c>
      <c r="AA1277" t="b">
        <f t="shared" si="656"/>
        <v>0</v>
      </c>
      <c r="AB1277" s="3">
        <f t="shared" si="637"/>
        <v>-3.7616666666666561</v>
      </c>
      <c r="AC1277" t="b">
        <f t="shared" si="647"/>
        <v>0</v>
      </c>
      <c r="AD1277" s="4"/>
      <c r="AE1277" s="3" t="b">
        <f t="shared" si="638"/>
        <v>0</v>
      </c>
      <c r="AF1277" s="3" t="b">
        <f t="shared" si="657"/>
        <v>0</v>
      </c>
      <c r="AG1277" s="3" t="b">
        <f t="shared" si="658"/>
        <v>0</v>
      </c>
      <c r="AH1277" s="3" t="b">
        <f t="shared" si="659"/>
        <v>0</v>
      </c>
      <c r="AI1277" s="3" t="b">
        <f t="shared" si="660"/>
        <v>1</v>
      </c>
      <c r="AJ1277" s="3" t="b">
        <f t="shared" si="661"/>
        <v>1</v>
      </c>
      <c r="AK1277" s="3">
        <f t="shared" si="664"/>
        <v>-3.7616666666666561</v>
      </c>
      <c r="AL1277" s="3" t="b">
        <f t="shared" si="648"/>
        <v>0</v>
      </c>
      <c r="AM1277" s="3" t="b">
        <f t="shared" si="639"/>
        <v>0</v>
      </c>
      <c r="AN1277" s="3" t="b">
        <f t="shared" si="662"/>
        <v>0</v>
      </c>
      <c r="AO1277" s="3">
        <f t="shared" si="663"/>
        <v>0</v>
      </c>
    </row>
    <row r="1278" spans="1:41" x14ac:dyDescent="0.2">
      <c r="A1278">
        <v>20161025</v>
      </c>
      <c r="B1278">
        <v>654</v>
      </c>
      <c r="C1278">
        <v>664.42</v>
      </c>
      <c r="D1278">
        <v>653.70000000000005</v>
      </c>
      <c r="E1278">
        <v>657.59</v>
      </c>
      <c r="F1278" s="3">
        <v>90378800</v>
      </c>
      <c r="G1278">
        <v>10424300000</v>
      </c>
      <c r="H1278">
        <f t="shared" si="665"/>
        <v>605.63977777777791</v>
      </c>
      <c r="I1278" s="1">
        <f t="shared" si="634"/>
        <v>10.719999999999914</v>
      </c>
      <c r="J1278" s="1">
        <f t="shared" si="635"/>
        <v>10.659999999999968</v>
      </c>
      <c r="K1278" s="1">
        <f t="shared" si="636"/>
        <v>5.999999999994543E-2</v>
      </c>
      <c r="L1278" s="1">
        <f t="shared" si="666"/>
        <v>10.719999999999914</v>
      </c>
      <c r="M1278" s="1">
        <f t="shared" si="644"/>
        <v>7.6606666666666801</v>
      </c>
      <c r="N1278" s="2">
        <f t="shared" si="640"/>
        <v>682.04200000000003</v>
      </c>
      <c r="O1278" s="2">
        <f t="shared" si="641"/>
        <v>636.07799999999986</v>
      </c>
      <c r="P1278" s="2">
        <f t="shared" si="642"/>
        <v>677.495</v>
      </c>
      <c r="Q1278" s="2">
        <f t="shared" si="643"/>
        <v>636.07799999999986</v>
      </c>
      <c r="R1278" s="2">
        <f t="shared" si="649"/>
        <v>677.495</v>
      </c>
      <c r="S1278" s="2">
        <f t="shared" si="645"/>
        <v>685.87233333333336</v>
      </c>
      <c r="T1278" s="2">
        <f t="shared" si="646"/>
        <v>632.24766666666653</v>
      </c>
      <c r="U1278" s="2">
        <f t="shared" si="650"/>
        <v>681.25666666666666</v>
      </c>
      <c r="V1278" s="2">
        <f t="shared" si="651"/>
        <v>632.24766666666653</v>
      </c>
      <c r="W1278" s="2">
        <f t="shared" si="652"/>
        <v>681.25666666666666</v>
      </c>
      <c r="X1278" t="b">
        <f t="shared" si="653"/>
        <v>1</v>
      </c>
      <c r="Y1278" t="b">
        <f t="shared" si="654"/>
        <v>1</v>
      </c>
      <c r="Z1278" t="b">
        <f t="shared" si="655"/>
        <v>0</v>
      </c>
      <c r="AA1278" t="b">
        <f t="shared" si="656"/>
        <v>0</v>
      </c>
      <c r="AB1278" s="3">
        <f t="shared" si="637"/>
        <v>-3.7616666666666561</v>
      </c>
      <c r="AC1278" t="b">
        <f t="shared" si="647"/>
        <v>0</v>
      </c>
      <c r="AD1278" s="4"/>
      <c r="AE1278" s="3" t="b">
        <f t="shared" si="638"/>
        <v>0</v>
      </c>
      <c r="AF1278" s="3" t="b">
        <f t="shared" si="657"/>
        <v>0</v>
      </c>
      <c r="AG1278" s="3" t="b">
        <f t="shared" si="658"/>
        <v>0</v>
      </c>
      <c r="AH1278" s="3" t="b">
        <f t="shared" si="659"/>
        <v>0</v>
      </c>
      <c r="AI1278" s="3" t="b">
        <f t="shared" si="660"/>
        <v>1</v>
      </c>
      <c r="AJ1278" s="3" t="b">
        <f t="shared" si="661"/>
        <v>1</v>
      </c>
      <c r="AK1278" s="3">
        <f t="shared" si="664"/>
        <v>-3.7616666666666561</v>
      </c>
      <c r="AL1278" s="3" t="b">
        <f t="shared" si="648"/>
        <v>0</v>
      </c>
      <c r="AM1278" s="3" t="b">
        <f t="shared" si="639"/>
        <v>0</v>
      </c>
      <c r="AN1278" s="3" t="b">
        <f t="shared" si="662"/>
        <v>0</v>
      </c>
      <c r="AO1278" s="3">
        <f t="shared" si="663"/>
        <v>0</v>
      </c>
    </row>
    <row r="1279" spans="1:41" x14ac:dyDescent="0.2">
      <c r="A1279">
        <v>20161026</v>
      </c>
      <c r="B1279">
        <v>657.68</v>
      </c>
      <c r="C1279">
        <v>679.73</v>
      </c>
      <c r="D1279">
        <v>657.68</v>
      </c>
      <c r="E1279">
        <v>678.3</v>
      </c>
      <c r="F1279" s="3">
        <v>88877100</v>
      </c>
      <c r="G1279">
        <v>10484000000</v>
      </c>
      <c r="H1279">
        <f t="shared" si="665"/>
        <v>605.67577777777774</v>
      </c>
      <c r="I1279" s="1">
        <f t="shared" si="634"/>
        <v>22.050000000000068</v>
      </c>
      <c r="J1279" s="1">
        <f t="shared" si="635"/>
        <v>22.139999999999986</v>
      </c>
      <c r="K1279" s="1">
        <f t="shared" si="636"/>
        <v>8.9999999999918145E-2</v>
      </c>
      <c r="L1279" s="1">
        <f t="shared" si="666"/>
        <v>22.139999999999986</v>
      </c>
      <c r="M1279" s="1">
        <f t="shared" si="644"/>
        <v>8.0340000000000078</v>
      </c>
      <c r="N1279" s="2">
        <f t="shared" si="640"/>
        <v>692.8069999999999</v>
      </c>
      <c r="O1279" s="2">
        <f t="shared" si="641"/>
        <v>644.60299999999995</v>
      </c>
      <c r="P1279" s="2">
        <f t="shared" si="642"/>
        <v>677.495</v>
      </c>
      <c r="Q1279" s="2">
        <f t="shared" si="643"/>
        <v>644.60299999999995</v>
      </c>
      <c r="R1279" s="2">
        <f t="shared" si="649"/>
        <v>644.60299999999995</v>
      </c>
      <c r="S1279" s="2">
        <f t="shared" si="645"/>
        <v>696.82399999999996</v>
      </c>
      <c r="T1279" s="2">
        <f t="shared" si="646"/>
        <v>640.5859999999999</v>
      </c>
      <c r="U1279" s="2">
        <f t="shared" si="650"/>
        <v>681.25666666666666</v>
      </c>
      <c r="V1279" s="2">
        <f t="shared" si="651"/>
        <v>640.5859999999999</v>
      </c>
      <c r="W1279" s="2">
        <f t="shared" si="652"/>
        <v>681.25666666666666</v>
      </c>
      <c r="X1279" t="b">
        <f t="shared" si="653"/>
        <v>1</v>
      </c>
      <c r="Y1279" t="b">
        <f t="shared" si="654"/>
        <v>1</v>
      </c>
      <c r="Z1279" t="b">
        <f t="shared" si="655"/>
        <v>1</v>
      </c>
      <c r="AA1279" t="b">
        <f t="shared" si="656"/>
        <v>0</v>
      </c>
      <c r="AB1279" s="3">
        <f t="shared" si="637"/>
        <v>-36.653666666666709</v>
      </c>
      <c r="AC1279" t="b">
        <f t="shared" si="647"/>
        <v>0</v>
      </c>
      <c r="AD1279" s="4"/>
      <c r="AE1279" s="3" t="b">
        <f t="shared" si="638"/>
        <v>0</v>
      </c>
      <c r="AF1279" s="3" t="b">
        <f t="shared" si="657"/>
        <v>0</v>
      </c>
      <c r="AG1279" s="3" t="b">
        <f t="shared" si="658"/>
        <v>0</v>
      </c>
      <c r="AH1279" s="3" t="b">
        <f t="shared" si="659"/>
        <v>0</v>
      </c>
      <c r="AI1279" s="3" t="b">
        <f t="shared" si="660"/>
        <v>0</v>
      </c>
      <c r="AJ1279" s="3" t="b">
        <f t="shared" si="661"/>
        <v>1</v>
      </c>
      <c r="AK1279" s="3">
        <f t="shared" si="664"/>
        <v>-36.653666666666709</v>
      </c>
      <c r="AL1279" s="3" t="b">
        <f t="shared" si="648"/>
        <v>0</v>
      </c>
      <c r="AM1279" s="3" t="b">
        <f t="shared" si="639"/>
        <v>0</v>
      </c>
      <c r="AN1279" s="3" t="b">
        <f t="shared" si="662"/>
        <v>0</v>
      </c>
      <c r="AO1279" s="3">
        <f t="shared" si="663"/>
        <v>0</v>
      </c>
    </row>
    <row r="1280" spans="1:41" x14ac:dyDescent="0.2">
      <c r="A1280">
        <v>20161027</v>
      </c>
      <c r="B1280">
        <v>678.21</v>
      </c>
      <c r="C1280">
        <v>688.59</v>
      </c>
      <c r="D1280">
        <v>678.04</v>
      </c>
      <c r="E1280">
        <v>688.31</v>
      </c>
      <c r="F1280" s="3">
        <v>96105300</v>
      </c>
      <c r="G1280">
        <v>10812500000</v>
      </c>
      <c r="H1280">
        <f t="shared" si="665"/>
        <v>605.93433333333348</v>
      </c>
      <c r="I1280" s="1">
        <f t="shared" si="634"/>
        <v>10.550000000000068</v>
      </c>
      <c r="J1280" s="1">
        <f t="shared" si="635"/>
        <v>10.290000000000077</v>
      </c>
      <c r="K1280" s="1">
        <f t="shared" si="636"/>
        <v>0.25999999999999091</v>
      </c>
      <c r="L1280" s="1">
        <f t="shared" si="666"/>
        <v>10.550000000000068</v>
      </c>
      <c r="M1280" s="1">
        <f t="shared" si="644"/>
        <v>7.9380000000000033</v>
      </c>
      <c r="N1280" s="2">
        <f t="shared" si="640"/>
        <v>707.12900000000002</v>
      </c>
      <c r="O1280" s="2">
        <f t="shared" si="641"/>
        <v>659.50100000000009</v>
      </c>
      <c r="P1280" s="2">
        <f t="shared" si="642"/>
        <v>707.12900000000002</v>
      </c>
      <c r="Q1280" s="2">
        <f t="shared" si="643"/>
        <v>659.50100000000009</v>
      </c>
      <c r="R1280" s="2">
        <f t="shared" si="649"/>
        <v>707.12900000000002</v>
      </c>
      <c r="S1280" s="2">
        <f t="shared" si="645"/>
        <v>711.09800000000007</v>
      </c>
      <c r="T1280" s="2">
        <f t="shared" si="646"/>
        <v>655.53200000000004</v>
      </c>
      <c r="U1280" s="2">
        <f t="shared" si="650"/>
        <v>681.25666666666666</v>
      </c>
      <c r="V1280" s="2">
        <f t="shared" si="651"/>
        <v>655.53200000000004</v>
      </c>
      <c r="W1280" s="2">
        <f t="shared" si="652"/>
        <v>655.53200000000004</v>
      </c>
      <c r="X1280" t="b">
        <f t="shared" si="653"/>
        <v>1</v>
      </c>
      <c r="Y1280" t="b">
        <f t="shared" si="654"/>
        <v>1</v>
      </c>
      <c r="Z1280" t="b">
        <f t="shared" si="655"/>
        <v>0</v>
      </c>
      <c r="AA1280" t="b">
        <f t="shared" si="656"/>
        <v>1</v>
      </c>
      <c r="AB1280" s="3">
        <f t="shared" si="637"/>
        <v>51.59699999999998</v>
      </c>
      <c r="AC1280" t="b">
        <f t="shared" si="647"/>
        <v>0</v>
      </c>
      <c r="AD1280" s="4"/>
      <c r="AE1280" s="3" t="b">
        <f t="shared" si="638"/>
        <v>0</v>
      </c>
      <c r="AF1280" s="3" t="b">
        <f t="shared" si="657"/>
        <v>0</v>
      </c>
      <c r="AG1280" s="3" t="b">
        <f t="shared" si="658"/>
        <v>0</v>
      </c>
      <c r="AH1280" s="3" t="b">
        <f t="shared" si="659"/>
        <v>0</v>
      </c>
      <c r="AI1280" s="3" t="b">
        <f t="shared" si="660"/>
        <v>1</v>
      </c>
      <c r="AJ1280" s="3" t="b">
        <f t="shared" si="661"/>
        <v>0</v>
      </c>
      <c r="AK1280" s="3">
        <f t="shared" si="664"/>
        <v>51.59699999999998</v>
      </c>
      <c r="AL1280" s="3" t="b">
        <f t="shared" si="648"/>
        <v>1</v>
      </c>
      <c r="AM1280" s="3" t="b">
        <f t="shared" si="639"/>
        <v>0</v>
      </c>
      <c r="AN1280" s="3" t="b">
        <f t="shared" si="662"/>
        <v>0</v>
      </c>
      <c r="AO1280" s="3">
        <f t="shared" si="663"/>
        <v>0</v>
      </c>
    </row>
    <row r="1281" spans="1:41" x14ac:dyDescent="0.2">
      <c r="A1281">
        <v>20161028</v>
      </c>
      <c r="B1281">
        <v>688</v>
      </c>
      <c r="C1281">
        <v>690.44</v>
      </c>
      <c r="D1281">
        <v>684.16</v>
      </c>
      <c r="E1281">
        <v>689.65</v>
      </c>
      <c r="F1281" s="3">
        <v>81145500</v>
      </c>
      <c r="G1281">
        <v>10969800000</v>
      </c>
      <c r="H1281">
        <f t="shared" si="665"/>
        <v>606.28233333333333</v>
      </c>
      <c r="I1281" s="1">
        <f t="shared" si="634"/>
        <v>6.2800000000000864</v>
      </c>
      <c r="J1281" s="1">
        <f t="shared" si="635"/>
        <v>2.1300000000001091</v>
      </c>
      <c r="K1281" s="1">
        <f t="shared" si="636"/>
        <v>4.1499999999999773</v>
      </c>
      <c r="L1281" s="1">
        <f t="shared" si="666"/>
        <v>6.2800000000000864</v>
      </c>
      <c r="M1281" s="1">
        <f t="shared" si="644"/>
        <v>8.2833333333333403</v>
      </c>
      <c r="N1281" s="2">
        <f t="shared" si="640"/>
        <v>712.15</v>
      </c>
      <c r="O1281" s="2">
        <f t="shared" si="641"/>
        <v>662.44999999999993</v>
      </c>
      <c r="P1281" s="2">
        <f t="shared" si="642"/>
        <v>707.12900000000002</v>
      </c>
      <c r="Q1281" s="2">
        <f t="shared" si="643"/>
        <v>662.44999999999993</v>
      </c>
      <c r="R1281" s="2">
        <f t="shared" si="649"/>
        <v>707.12900000000002</v>
      </c>
      <c r="S1281" s="2">
        <f t="shared" si="645"/>
        <v>716.29166666666663</v>
      </c>
      <c r="T1281" s="2">
        <f t="shared" si="646"/>
        <v>658.30833333333328</v>
      </c>
      <c r="U1281" s="2">
        <f t="shared" si="650"/>
        <v>716.29166666666663</v>
      </c>
      <c r="V1281" s="2">
        <f t="shared" si="651"/>
        <v>658.30833333333328</v>
      </c>
      <c r="W1281" s="2">
        <f t="shared" si="652"/>
        <v>716.29166666666663</v>
      </c>
      <c r="X1281" t="b">
        <f t="shared" si="653"/>
        <v>1</v>
      </c>
      <c r="Y1281" t="b">
        <f t="shared" si="654"/>
        <v>1</v>
      </c>
      <c r="Z1281" t="b">
        <f t="shared" si="655"/>
        <v>0</v>
      </c>
      <c r="AA1281" t="b">
        <f t="shared" si="656"/>
        <v>0</v>
      </c>
      <c r="AB1281" s="3">
        <f t="shared" si="637"/>
        <v>-9.1626666666666097</v>
      </c>
      <c r="AC1281" t="b">
        <f t="shared" si="647"/>
        <v>1</v>
      </c>
      <c r="AD1281" s="4"/>
      <c r="AE1281" s="3" t="b">
        <f t="shared" si="638"/>
        <v>0</v>
      </c>
      <c r="AF1281" s="3" t="b">
        <f t="shared" si="657"/>
        <v>0</v>
      </c>
      <c r="AG1281" s="3" t="b">
        <f t="shared" si="658"/>
        <v>0</v>
      </c>
      <c r="AH1281" s="3" t="b">
        <f t="shared" si="659"/>
        <v>0</v>
      </c>
      <c r="AI1281" s="3" t="b">
        <f t="shared" si="660"/>
        <v>1</v>
      </c>
      <c r="AJ1281" s="3" t="b">
        <f t="shared" si="661"/>
        <v>1</v>
      </c>
      <c r="AK1281" s="3">
        <f t="shared" si="664"/>
        <v>-9.1626666666666097</v>
      </c>
      <c r="AL1281" s="3" t="b">
        <f t="shared" si="648"/>
        <v>0</v>
      </c>
      <c r="AM1281" s="3" t="b">
        <f t="shared" si="639"/>
        <v>1</v>
      </c>
      <c r="AN1281" s="3" t="b">
        <f t="shared" si="662"/>
        <v>0</v>
      </c>
      <c r="AO1281" s="3">
        <f t="shared" si="663"/>
        <v>0</v>
      </c>
    </row>
    <row r="1282" spans="1:41" x14ac:dyDescent="0.2">
      <c r="A1282">
        <v>20161029</v>
      </c>
      <c r="B1282">
        <v>690.29</v>
      </c>
      <c r="C1282">
        <v>720.4</v>
      </c>
      <c r="D1282">
        <v>690.05</v>
      </c>
      <c r="E1282">
        <v>714.48</v>
      </c>
      <c r="F1282" s="3">
        <v>134761000</v>
      </c>
      <c r="G1282">
        <v>11007600000</v>
      </c>
      <c r="H1282">
        <f t="shared" si="665"/>
        <v>606.66677777777784</v>
      </c>
      <c r="I1282" s="1">
        <f t="shared" ref="I1282:I1345" si="667">High-Low</f>
        <v>30.350000000000023</v>
      </c>
      <c r="J1282" s="1">
        <f t="shared" si="635"/>
        <v>30.75</v>
      </c>
      <c r="K1282" s="1">
        <f t="shared" si="636"/>
        <v>0.39999999999997726</v>
      </c>
      <c r="L1282" s="1">
        <f t="shared" si="666"/>
        <v>30.75</v>
      </c>
      <c r="M1282" s="1">
        <f t="shared" si="644"/>
        <v>8.448666666666675</v>
      </c>
      <c r="N1282" s="2">
        <f t="shared" si="640"/>
        <v>730.57099999999991</v>
      </c>
      <c r="O1282" s="2">
        <f t="shared" si="641"/>
        <v>679.87899999999991</v>
      </c>
      <c r="P1282" s="2">
        <f t="shared" si="642"/>
        <v>707.12900000000002</v>
      </c>
      <c r="Q1282" s="2">
        <f t="shared" si="643"/>
        <v>679.87899999999991</v>
      </c>
      <c r="R1282" s="2">
        <f t="shared" si="649"/>
        <v>679.87899999999991</v>
      </c>
      <c r="S1282" s="2">
        <f t="shared" si="645"/>
        <v>734.79533333333325</v>
      </c>
      <c r="T1282" s="2">
        <f t="shared" si="646"/>
        <v>675.65466666666657</v>
      </c>
      <c r="U1282" s="2">
        <f t="shared" si="650"/>
        <v>716.29166666666663</v>
      </c>
      <c r="V1282" s="2">
        <f t="shared" si="651"/>
        <v>675.65466666666657</v>
      </c>
      <c r="W1282" s="2">
        <f t="shared" si="652"/>
        <v>716.29166666666663</v>
      </c>
      <c r="X1282" t="b">
        <f t="shared" si="653"/>
        <v>1</v>
      </c>
      <c r="Y1282" t="b">
        <f t="shared" si="654"/>
        <v>1</v>
      </c>
      <c r="Z1282" t="b">
        <f t="shared" si="655"/>
        <v>1</v>
      </c>
      <c r="AA1282" t="b">
        <f t="shared" si="656"/>
        <v>0</v>
      </c>
      <c r="AB1282" s="3">
        <f t="shared" si="637"/>
        <v>-36.412666666666723</v>
      </c>
      <c r="AC1282" t="b">
        <f t="shared" si="647"/>
        <v>0</v>
      </c>
      <c r="AD1282" s="4"/>
      <c r="AE1282" s="3" t="b">
        <f t="shared" si="638"/>
        <v>0</v>
      </c>
      <c r="AF1282" s="3" t="b">
        <f t="shared" si="657"/>
        <v>0</v>
      </c>
      <c r="AG1282" s="3" t="b">
        <f t="shared" si="658"/>
        <v>0</v>
      </c>
      <c r="AH1282" s="3" t="b">
        <f t="shared" si="659"/>
        <v>0</v>
      </c>
      <c r="AI1282" s="3" t="b">
        <f t="shared" si="660"/>
        <v>0</v>
      </c>
      <c r="AJ1282" s="3" t="b">
        <f t="shared" si="661"/>
        <v>1</v>
      </c>
      <c r="AK1282" s="3">
        <f t="shared" si="664"/>
        <v>-36.412666666666723</v>
      </c>
      <c r="AL1282" s="3" t="b">
        <f t="shared" si="648"/>
        <v>0</v>
      </c>
      <c r="AM1282" s="3" t="b">
        <f t="shared" si="639"/>
        <v>0</v>
      </c>
      <c r="AN1282" s="3" t="b">
        <f t="shared" si="662"/>
        <v>0</v>
      </c>
      <c r="AO1282" s="3">
        <f t="shared" si="663"/>
        <v>0</v>
      </c>
    </row>
    <row r="1283" spans="1:41" x14ac:dyDescent="0.2">
      <c r="A1283">
        <v>20161030</v>
      </c>
      <c r="B1283">
        <v>714.12</v>
      </c>
      <c r="C1283">
        <v>714.12</v>
      </c>
      <c r="D1283">
        <v>696.48</v>
      </c>
      <c r="E1283">
        <v>701.86</v>
      </c>
      <c r="F1283" s="3">
        <v>100665000</v>
      </c>
      <c r="G1283">
        <v>11388800000</v>
      </c>
      <c r="H1283">
        <f t="shared" si="665"/>
        <v>607.66455555555569</v>
      </c>
      <c r="I1283" s="1">
        <f t="shared" si="667"/>
        <v>17.639999999999986</v>
      </c>
      <c r="J1283" s="1">
        <f t="shared" ref="J1283:J1346" si="668">ABS(High-E1282)</f>
        <v>0.36000000000001364</v>
      </c>
      <c r="K1283" s="1">
        <f t="shared" ref="K1283:K1346" si="669">ABS(Low-E1282)</f>
        <v>18</v>
      </c>
      <c r="L1283" s="1">
        <f t="shared" si="666"/>
        <v>18</v>
      </c>
      <c r="M1283" s="1">
        <f t="shared" si="644"/>
        <v>10.199333333333341</v>
      </c>
      <c r="N1283" s="2">
        <f t="shared" si="640"/>
        <v>735.89800000000002</v>
      </c>
      <c r="O1283" s="2">
        <f t="shared" si="641"/>
        <v>674.70199999999988</v>
      </c>
      <c r="P1283" s="2">
        <f t="shared" si="642"/>
        <v>735.89800000000002</v>
      </c>
      <c r="Q1283" s="2">
        <f t="shared" si="643"/>
        <v>679.87899999999991</v>
      </c>
      <c r="R1283" s="2">
        <f t="shared" si="649"/>
        <v>735.89800000000002</v>
      </c>
      <c r="S1283" s="2">
        <f t="shared" si="645"/>
        <v>740.99766666666665</v>
      </c>
      <c r="T1283" s="2">
        <f t="shared" si="646"/>
        <v>669.60233333333326</v>
      </c>
      <c r="U1283" s="2">
        <f t="shared" si="650"/>
        <v>716.29166666666663</v>
      </c>
      <c r="V1283" s="2">
        <f t="shared" si="651"/>
        <v>675.65466666666657</v>
      </c>
      <c r="W1283" s="2">
        <f t="shared" si="652"/>
        <v>716.29166666666663</v>
      </c>
      <c r="X1283" t="b">
        <f t="shared" si="653"/>
        <v>1</v>
      </c>
      <c r="Y1283" t="b">
        <f t="shared" si="654"/>
        <v>0</v>
      </c>
      <c r="Z1283" t="b">
        <f t="shared" si="655"/>
        <v>0</v>
      </c>
      <c r="AA1283" t="b">
        <f t="shared" si="656"/>
        <v>0</v>
      </c>
      <c r="AB1283" s="3">
        <f t="shared" ref="AB1283:AB1346" si="670">$R1283-$W1283</f>
        <v>19.606333333333396</v>
      </c>
      <c r="AC1283" t="b">
        <f t="shared" si="647"/>
        <v>0</v>
      </c>
      <c r="AD1283" s="4"/>
      <c r="AE1283" s="3" t="b">
        <f t="shared" si="638"/>
        <v>0</v>
      </c>
      <c r="AF1283" s="3" t="b">
        <f t="shared" si="657"/>
        <v>0</v>
      </c>
      <c r="AG1283" s="3" t="b">
        <f t="shared" si="658"/>
        <v>0</v>
      </c>
      <c r="AH1283" s="3" t="b">
        <f t="shared" si="659"/>
        <v>0</v>
      </c>
      <c r="AI1283" s="3" t="b">
        <f t="shared" si="660"/>
        <v>1</v>
      </c>
      <c r="AJ1283" s="3" t="b">
        <f t="shared" si="661"/>
        <v>1</v>
      </c>
      <c r="AK1283" s="3">
        <f t="shared" si="664"/>
        <v>19.606333333333396</v>
      </c>
      <c r="AL1283" s="3" t="b">
        <f t="shared" si="648"/>
        <v>1</v>
      </c>
      <c r="AM1283" s="3" t="b">
        <f t="shared" si="639"/>
        <v>0</v>
      </c>
      <c r="AN1283" s="3" t="b">
        <f t="shared" si="662"/>
        <v>0</v>
      </c>
      <c r="AO1283" s="3">
        <f t="shared" si="663"/>
        <v>0</v>
      </c>
    </row>
    <row r="1284" spans="1:41" x14ac:dyDescent="0.2">
      <c r="A1284">
        <v>20161031</v>
      </c>
      <c r="B1284">
        <v>702.64</v>
      </c>
      <c r="C1284">
        <v>709.29</v>
      </c>
      <c r="D1284">
        <v>691.68</v>
      </c>
      <c r="E1284">
        <v>700.97</v>
      </c>
      <c r="F1284" s="3">
        <v>97064400</v>
      </c>
      <c r="G1284">
        <v>11207200000</v>
      </c>
      <c r="H1284">
        <f t="shared" si="665"/>
        <v>608.7266666666668</v>
      </c>
      <c r="I1284" s="1">
        <f t="shared" si="667"/>
        <v>17.610000000000014</v>
      </c>
      <c r="J1284" s="1">
        <f t="shared" si="668"/>
        <v>7.42999999999995</v>
      </c>
      <c r="K1284" s="1">
        <f t="shared" si="669"/>
        <v>10.180000000000064</v>
      </c>
      <c r="L1284" s="1">
        <f t="shared" si="666"/>
        <v>17.610000000000014</v>
      </c>
      <c r="M1284" s="1">
        <f t="shared" si="644"/>
        <v>11.08533333333334</v>
      </c>
      <c r="N1284" s="2">
        <f t="shared" si="640"/>
        <v>733.74099999999987</v>
      </c>
      <c r="O1284" s="2">
        <f t="shared" si="641"/>
        <v>667.22899999999993</v>
      </c>
      <c r="P1284" s="2">
        <f t="shared" si="642"/>
        <v>733.74099999999987</v>
      </c>
      <c r="Q1284" s="2">
        <f t="shared" si="643"/>
        <v>679.87899999999991</v>
      </c>
      <c r="R1284" s="2">
        <f t="shared" si="649"/>
        <v>733.74099999999987</v>
      </c>
      <c r="S1284" s="2">
        <f t="shared" si="645"/>
        <v>739.28366666666659</v>
      </c>
      <c r="T1284" s="2">
        <f t="shared" si="646"/>
        <v>661.68633333333321</v>
      </c>
      <c r="U1284" s="2">
        <f t="shared" si="650"/>
        <v>716.29166666666663</v>
      </c>
      <c r="V1284" s="2">
        <f t="shared" si="651"/>
        <v>675.65466666666657</v>
      </c>
      <c r="W1284" s="2">
        <f t="shared" si="652"/>
        <v>716.29166666666663</v>
      </c>
      <c r="X1284" t="b">
        <f t="shared" si="653"/>
        <v>1</v>
      </c>
      <c r="Y1284" t="b">
        <f t="shared" si="654"/>
        <v>0</v>
      </c>
      <c r="Z1284" t="b">
        <f t="shared" si="655"/>
        <v>0</v>
      </c>
      <c r="AA1284" t="b">
        <f t="shared" si="656"/>
        <v>0</v>
      </c>
      <c r="AB1284" s="3">
        <f t="shared" si="670"/>
        <v>17.449333333333243</v>
      </c>
      <c r="AC1284" t="b">
        <f t="shared" si="647"/>
        <v>0</v>
      </c>
      <c r="AD1284" s="4"/>
      <c r="AE1284" s="3" t="b">
        <f t="shared" si="638"/>
        <v>0</v>
      </c>
      <c r="AF1284" s="3" t="b">
        <f t="shared" si="657"/>
        <v>0</v>
      </c>
      <c r="AG1284" s="3" t="b">
        <f t="shared" si="658"/>
        <v>0</v>
      </c>
      <c r="AH1284" s="3" t="b">
        <f t="shared" si="659"/>
        <v>0</v>
      </c>
      <c r="AI1284" s="3" t="b">
        <f t="shared" si="660"/>
        <v>1</v>
      </c>
      <c r="AJ1284" s="3" t="b">
        <f t="shared" si="661"/>
        <v>1</v>
      </c>
      <c r="AK1284" s="3">
        <f t="shared" si="664"/>
        <v>17.449333333333243</v>
      </c>
      <c r="AL1284" s="3" t="b">
        <f t="shared" si="648"/>
        <v>0</v>
      </c>
      <c r="AM1284" s="3" t="b">
        <f t="shared" si="639"/>
        <v>0</v>
      </c>
      <c r="AN1284" s="3" t="b">
        <f t="shared" si="662"/>
        <v>0</v>
      </c>
      <c r="AO1284" s="3">
        <f t="shared" si="663"/>
        <v>0</v>
      </c>
    </row>
    <row r="1285" spans="1:41" x14ac:dyDescent="0.2">
      <c r="A1285">
        <v>20161101</v>
      </c>
      <c r="B1285">
        <v>701.34</v>
      </c>
      <c r="C1285">
        <v>736.45</v>
      </c>
      <c r="D1285">
        <v>701.34</v>
      </c>
      <c r="E1285">
        <v>729.79</v>
      </c>
      <c r="F1285" s="3">
        <v>130527000</v>
      </c>
      <c r="G1285">
        <v>11187700000</v>
      </c>
      <c r="H1285">
        <f t="shared" si="665"/>
        <v>610.43222222222244</v>
      </c>
      <c r="I1285" s="1">
        <f t="shared" si="667"/>
        <v>35.110000000000014</v>
      </c>
      <c r="J1285" s="1">
        <f t="shared" si="668"/>
        <v>35.480000000000018</v>
      </c>
      <c r="K1285" s="1">
        <f t="shared" si="669"/>
        <v>0.37000000000000455</v>
      </c>
      <c r="L1285" s="1">
        <f t="shared" si="666"/>
        <v>35.480000000000018</v>
      </c>
      <c r="M1285" s="1">
        <f t="shared" si="644"/>
        <v>11.976000000000006</v>
      </c>
      <c r="N1285" s="2">
        <f t="shared" si="640"/>
        <v>754.82299999999998</v>
      </c>
      <c r="O1285" s="2">
        <f t="shared" si="641"/>
        <v>682.96699999999998</v>
      </c>
      <c r="P1285" s="2">
        <f t="shared" si="642"/>
        <v>733.74099999999987</v>
      </c>
      <c r="Q1285" s="2">
        <f t="shared" si="643"/>
        <v>682.96699999999998</v>
      </c>
      <c r="R1285" s="2">
        <f t="shared" si="649"/>
        <v>733.74099999999987</v>
      </c>
      <c r="S1285" s="2">
        <f t="shared" si="645"/>
        <v>760.81100000000004</v>
      </c>
      <c r="T1285" s="2">
        <f t="shared" si="646"/>
        <v>676.97899999999993</v>
      </c>
      <c r="U1285" s="2">
        <f t="shared" si="650"/>
        <v>716.29166666666663</v>
      </c>
      <c r="V1285" s="2">
        <f t="shared" si="651"/>
        <v>676.97899999999993</v>
      </c>
      <c r="W1285" s="2">
        <f t="shared" si="652"/>
        <v>676.97899999999993</v>
      </c>
      <c r="X1285" t="b">
        <f t="shared" si="653"/>
        <v>1</v>
      </c>
      <c r="Y1285" t="b">
        <f t="shared" si="654"/>
        <v>1</v>
      </c>
      <c r="Z1285" t="b">
        <f t="shared" si="655"/>
        <v>0</v>
      </c>
      <c r="AA1285" t="b">
        <f t="shared" si="656"/>
        <v>1</v>
      </c>
      <c r="AB1285" s="3">
        <f t="shared" si="670"/>
        <v>56.761999999999944</v>
      </c>
      <c r="AC1285" t="b">
        <f t="shared" si="647"/>
        <v>0</v>
      </c>
      <c r="AD1285" s="4"/>
      <c r="AE1285" s="3" t="b">
        <f t="shared" si="638"/>
        <v>0</v>
      </c>
      <c r="AF1285" s="3" t="b">
        <f t="shared" si="657"/>
        <v>0</v>
      </c>
      <c r="AG1285" s="3" t="b">
        <f t="shared" si="658"/>
        <v>0</v>
      </c>
      <c r="AH1285" s="3" t="b">
        <f t="shared" si="659"/>
        <v>0</v>
      </c>
      <c r="AI1285" s="3" t="b">
        <f t="shared" si="660"/>
        <v>1</v>
      </c>
      <c r="AJ1285" s="3" t="b">
        <f t="shared" si="661"/>
        <v>0</v>
      </c>
      <c r="AK1285" s="3">
        <f t="shared" si="664"/>
        <v>56.761999999999944</v>
      </c>
      <c r="AL1285" s="3" t="b">
        <f t="shared" si="648"/>
        <v>0</v>
      </c>
      <c r="AM1285" s="3" t="b">
        <f t="shared" si="639"/>
        <v>1</v>
      </c>
      <c r="AN1285" s="3" t="b">
        <f t="shared" si="662"/>
        <v>0</v>
      </c>
      <c r="AO1285" s="3">
        <f t="shared" si="663"/>
        <v>0</v>
      </c>
    </row>
    <row r="1286" spans="1:41" x14ac:dyDescent="0.2">
      <c r="A1286">
        <v>20161102</v>
      </c>
      <c r="B1286">
        <v>730.07</v>
      </c>
      <c r="C1286">
        <v>740.83</v>
      </c>
      <c r="D1286">
        <v>722.35</v>
      </c>
      <c r="E1286">
        <v>740.83</v>
      </c>
      <c r="F1286" s="3">
        <v>84865200</v>
      </c>
      <c r="G1286">
        <v>11647200000</v>
      </c>
      <c r="H1286">
        <f t="shared" si="665"/>
        <v>612.24811111111126</v>
      </c>
      <c r="I1286" s="1">
        <f t="shared" si="667"/>
        <v>18.480000000000018</v>
      </c>
      <c r="J1286" s="1">
        <f t="shared" si="668"/>
        <v>11.040000000000077</v>
      </c>
      <c r="K1286" s="1">
        <f t="shared" si="669"/>
        <v>7.4399999999999409</v>
      </c>
      <c r="L1286" s="1">
        <f t="shared" si="666"/>
        <v>18.480000000000018</v>
      </c>
      <c r="M1286" s="1">
        <f t="shared" si="644"/>
        <v>14.096666666666669</v>
      </c>
      <c r="N1286" s="2">
        <f t="shared" si="640"/>
        <v>773.88</v>
      </c>
      <c r="O1286" s="2">
        <f t="shared" si="641"/>
        <v>689.30000000000007</v>
      </c>
      <c r="P1286" s="2">
        <f t="shared" si="642"/>
        <v>733.74099999999987</v>
      </c>
      <c r="Q1286" s="2">
        <f t="shared" si="643"/>
        <v>689.30000000000007</v>
      </c>
      <c r="R1286" s="2">
        <f t="shared" si="649"/>
        <v>689.30000000000007</v>
      </c>
      <c r="S1286" s="2">
        <f t="shared" si="645"/>
        <v>780.9283333333334</v>
      </c>
      <c r="T1286" s="2">
        <f t="shared" si="646"/>
        <v>682.25166666666667</v>
      </c>
      <c r="U1286" s="2">
        <f t="shared" si="650"/>
        <v>780.9283333333334</v>
      </c>
      <c r="V1286" s="2">
        <f t="shared" si="651"/>
        <v>682.25166666666667</v>
      </c>
      <c r="W1286" s="2">
        <f t="shared" si="652"/>
        <v>780.9283333333334</v>
      </c>
      <c r="X1286" t="b">
        <f t="shared" si="653"/>
        <v>1</v>
      </c>
      <c r="Y1286" t="b">
        <f t="shared" si="654"/>
        <v>1</v>
      </c>
      <c r="Z1286" t="b">
        <f t="shared" si="655"/>
        <v>1</v>
      </c>
      <c r="AA1286" t="b">
        <f t="shared" si="656"/>
        <v>0</v>
      </c>
      <c r="AB1286" s="3">
        <f t="shared" si="670"/>
        <v>-91.62833333333333</v>
      </c>
      <c r="AC1286" t="b">
        <f t="shared" si="647"/>
        <v>1</v>
      </c>
      <c r="AD1286" s="4"/>
      <c r="AE1286" s="3" t="b">
        <f t="shared" si="638"/>
        <v>0</v>
      </c>
      <c r="AF1286" s="3" t="b">
        <f t="shared" si="657"/>
        <v>0</v>
      </c>
      <c r="AG1286" s="3" t="b">
        <f t="shared" si="658"/>
        <v>0</v>
      </c>
      <c r="AH1286" s="3" t="b">
        <f t="shared" si="659"/>
        <v>0</v>
      </c>
      <c r="AI1286" s="3" t="b">
        <f t="shared" si="660"/>
        <v>0</v>
      </c>
      <c r="AJ1286" s="3" t="b">
        <f t="shared" si="661"/>
        <v>1</v>
      </c>
      <c r="AK1286" s="3">
        <f t="shared" si="664"/>
        <v>-91.62833333333333</v>
      </c>
      <c r="AL1286" s="3" t="b">
        <f t="shared" si="648"/>
        <v>0</v>
      </c>
      <c r="AM1286" s="3" t="b">
        <f t="shared" si="639"/>
        <v>1</v>
      </c>
      <c r="AN1286" s="3" t="b">
        <f t="shared" si="662"/>
        <v>0</v>
      </c>
      <c r="AO1286" s="3">
        <f t="shared" si="663"/>
        <v>0</v>
      </c>
    </row>
    <row r="1287" spans="1:41" x14ac:dyDescent="0.2">
      <c r="A1287">
        <v>20161103</v>
      </c>
      <c r="B1287">
        <v>742.35</v>
      </c>
      <c r="C1287">
        <v>745.77</v>
      </c>
      <c r="D1287">
        <v>678.16</v>
      </c>
      <c r="E1287">
        <v>688.7</v>
      </c>
      <c r="F1287" s="3">
        <v>172808000</v>
      </c>
      <c r="G1287">
        <v>11844300000</v>
      </c>
      <c r="H1287">
        <f t="shared" si="665"/>
        <v>614.05411111111118</v>
      </c>
      <c r="I1287" s="1">
        <f t="shared" si="667"/>
        <v>67.610000000000014</v>
      </c>
      <c r="J1287" s="1">
        <f t="shared" si="668"/>
        <v>4.9399999999999409</v>
      </c>
      <c r="K1287" s="1">
        <f t="shared" si="669"/>
        <v>62.670000000000073</v>
      </c>
      <c r="L1287" s="1">
        <f t="shared" si="666"/>
        <v>67.610000000000014</v>
      </c>
      <c r="M1287" s="1">
        <f t="shared" si="644"/>
        <v>15.01266666666667</v>
      </c>
      <c r="N1287" s="2">
        <f t="shared" si="640"/>
        <v>757.00299999999993</v>
      </c>
      <c r="O1287" s="2">
        <f t="shared" si="641"/>
        <v>666.92699999999991</v>
      </c>
      <c r="P1287" s="2">
        <f t="shared" si="642"/>
        <v>757.00299999999993</v>
      </c>
      <c r="Q1287" s="2">
        <f t="shared" si="643"/>
        <v>689.30000000000007</v>
      </c>
      <c r="R1287" s="2">
        <f t="shared" si="649"/>
        <v>757.00299999999993</v>
      </c>
      <c r="S1287" s="2">
        <f t="shared" si="645"/>
        <v>764.5093333333333</v>
      </c>
      <c r="T1287" s="2">
        <f t="shared" si="646"/>
        <v>659.42066666666653</v>
      </c>
      <c r="U1287" s="2">
        <f t="shared" si="650"/>
        <v>764.5093333333333</v>
      </c>
      <c r="V1287" s="2">
        <f t="shared" si="651"/>
        <v>682.25166666666667</v>
      </c>
      <c r="W1287" s="2">
        <f t="shared" si="652"/>
        <v>764.5093333333333</v>
      </c>
      <c r="X1287" t="b">
        <f t="shared" si="653"/>
        <v>1</v>
      </c>
      <c r="Y1287" t="b">
        <f t="shared" si="654"/>
        <v>1</v>
      </c>
      <c r="Z1287" t="b">
        <f t="shared" si="655"/>
        <v>0</v>
      </c>
      <c r="AA1287" t="b">
        <f t="shared" si="656"/>
        <v>0</v>
      </c>
      <c r="AB1287" s="3">
        <f t="shared" si="670"/>
        <v>-7.506333333333373</v>
      </c>
      <c r="AC1287" t="b">
        <f t="shared" si="647"/>
        <v>0</v>
      </c>
      <c r="AD1287" s="4"/>
      <c r="AE1287" s="3" t="b">
        <f t="shared" si="638"/>
        <v>0</v>
      </c>
      <c r="AF1287" s="3" t="b">
        <f t="shared" si="657"/>
        <v>0</v>
      </c>
      <c r="AG1287" s="3" t="b">
        <f t="shared" si="658"/>
        <v>0</v>
      </c>
      <c r="AH1287" s="3" t="b">
        <f t="shared" si="659"/>
        <v>0</v>
      </c>
      <c r="AI1287" s="3" t="b">
        <f t="shared" si="660"/>
        <v>1</v>
      </c>
      <c r="AJ1287" s="3" t="b">
        <f t="shared" si="661"/>
        <v>1</v>
      </c>
      <c r="AK1287" s="3">
        <f t="shared" si="664"/>
        <v>-7.506333333333373</v>
      </c>
      <c r="AL1287" s="3" t="b">
        <f t="shared" si="648"/>
        <v>0</v>
      </c>
      <c r="AM1287" s="3" t="b">
        <f t="shared" si="639"/>
        <v>0</v>
      </c>
      <c r="AN1287" s="3" t="b">
        <f t="shared" si="662"/>
        <v>0</v>
      </c>
      <c r="AO1287" s="3">
        <f t="shared" si="663"/>
        <v>0</v>
      </c>
    </row>
    <row r="1288" spans="1:41" x14ac:dyDescent="0.2">
      <c r="A1288">
        <v>20161104</v>
      </c>
      <c r="B1288">
        <v>689.12</v>
      </c>
      <c r="C1288">
        <v>706.93</v>
      </c>
      <c r="D1288">
        <v>685.56</v>
      </c>
      <c r="E1288">
        <v>703.24</v>
      </c>
      <c r="F1288" s="3">
        <v>99907700</v>
      </c>
      <c r="G1288">
        <v>10996400000</v>
      </c>
      <c r="H1288">
        <f t="shared" si="665"/>
        <v>615.31700000000012</v>
      </c>
      <c r="I1288" s="1">
        <f t="shared" si="667"/>
        <v>21.370000000000005</v>
      </c>
      <c r="J1288" s="1">
        <f t="shared" si="668"/>
        <v>18.229999999999905</v>
      </c>
      <c r="K1288" s="1">
        <f t="shared" si="669"/>
        <v>3.1400000000001</v>
      </c>
      <c r="L1288" s="1">
        <f t="shared" si="666"/>
        <v>21.370000000000005</v>
      </c>
      <c r="M1288" s="1">
        <f t="shared" si="644"/>
        <v>18.796000000000003</v>
      </c>
      <c r="N1288" s="2">
        <f t="shared" si="640"/>
        <v>752.63299999999992</v>
      </c>
      <c r="O1288" s="2">
        <f t="shared" si="641"/>
        <v>639.85699999999986</v>
      </c>
      <c r="P1288" s="2">
        <f t="shared" si="642"/>
        <v>752.63299999999992</v>
      </c>
      <c r="Q1288" s="2">
        <f t="shared" si="643"/>
        <v>639.85699999999986</v>
      </c>
      <c r="R1288" s="2">
        <f t="shared" si="649"/>
        <v>752.63299999999992</v>
      </c>
      <c r="S1288" s="2">
        <f t="shared" si="645"/>
        <v>762.03099999999995</v>
      </c>
      <c r="T1288" s="2">
        <f t="shared" si="646"/>
        <v>630.45899999999983</v>
      </c>
      <c r="U1288" s="2">
        <f t="shared" si="650"/>
        <v>762.03099999999995</v>
      </c>
      <c r="V1288" s="2">
        <f t="shared" si="651"/>
        <v>682.25166666666667</v>
      </c>
      <c r="W1288" s="2">
        <f t="shared" si="652"/>
        <v>762.03099999999995</v>
      </c>
      <c r="X1288" t="b">
        <f t="shared" si="653"/>
        <v>1</v>
      </c>
      <c r="Y1288" t="b">
        <f t="shared" si="654"/>
        <v>0</v>
      </c>
      <c r="Z1288" t="b">
        <f t="shared" si="655"/>
        <v>0</v>
      </c>
      <c r="AA1288" t="b">
        <f t="shared" si="656"/>
        <v>0</v>
      </c>
      <c r="AB1288" s="3">
        <f t="shared" si="670"/>
        <v>-9.3980000000000246</v>
      </c>
      <c r="AC1288" t="b">
        <f t="shared" si="647"/>
        <v>0</v>
      </c>
      <c r="AD1288" s="4"/>
      <c r="AE1288" s="3" t="b">
        <f t="shared" ref="AE1288:AE1351" si="671">SUM(AC1283:AC1287)&gt;0</f>
        <v>0</v>
      </c>
      <c r="AF1288" s="3" t="b">
        <f t="shared" si="657"/>
        <v>0</v>
      </c>
      <c r="AG1288" s="3" t="b">
        <f t="shared" si="658"/>
        <v>0</v>
      </c>
      <c r="AH1288" s="3" t="b">
        <f t="shared" si="659"/>
        <v>0</v>
      </c>
      <c r="AI1288" s="3" t="b">
        <f t="shared" si="660"/>
        <v>1</v>
      </c>
      <c r="AJ1288" s="3" t="b">
        <f t="shared" si="661"/>
        <v>1</v>
      </c>
      <c r="AK1288" s="3">
        <f t="shared" si="664"/>
        <v>-9.3980000000000246</v>
      </c>
      <c r="AL1288" s="3" t="b">
        <f t="shared" si="648"/>
        <v>0</v>
      </c>
      <c r="AM1288" s="3" t="b">
        <f t="shared" ref="AM1288:AM1351" si="672">SUM(AK1283:AK1287)&gt;0</f>
        <v>0</v>
      </c>
      <c r="AN1288" s="3" t="b">
        <f t="shared" si="662"/>
        <v>0</v>
      </c>
      <c r="AO1288" s="3">
        <f t="shared" si="663"/>
        <v>0</v>
      </c>
    </row>
    <row r="1289" spans="1:41" x14ac:dyDescent="0.2">
      <c r="A1289">
        <v>20161105</v>
      </c>
      <c r="B1289">
        <v>703.52</v>
      </c>
      <c r="C1289">
        <v>707.51</v>
      </c>
      <c r="D1289">
        <v>697.74</v>
      </c>
      <c r="E1289">
        <v>703.42</v>
      </c>
      <c r="F1289" s="3">
        <v>53752300</v>
      </c>
      <c r="G1289">
        <v>11227200000</v>
      </c>
      <c r="H1289">
        <f t="shared" si="665"/>
        <v>616.59988888888893</v>
      </c>
      <c r="I1289" s="1">
        <f t="shared" si="667"/>
        <v>9.7699999999999818</v>
      </c>
      <c r="J1289" s="1">
        <f t="shared" si="668"/>
        <v>4.2699999999999818</v>
      </c>
      <c r="K1289" s="1">
        <f t="shared" si="669"/>
        <v>5.5</v>
      </c>
      <c r="L1289" s="1">
        <f t="shared" si="666"/>
        <v>9.7699999999999818</v>
      </c>
      <c r="M1289" s="1">
        <f t="shared" si="644"/>
        <v>19.976666666666674</v>
      </c>
      <c r="N1289" s="2">
        <f t="shared" si="640"/>
        <v>762.55500000000006</v>
      </c>
      <c r="O1289" s="2">
        <f t="shared" si="641"/>
        <v>642.69499999999994</v>
      </c>
      <c r="P1289" s="2">
        <f t="shared" si="642"/>
        <v>752.63299999999992</v>
      </c>
      <c r="Q1289" s="2">
        <f t="shared" si="643"/>
        <v>642.69499999999994</v>
      </c>
      <c r="R1289" s="2">
        <f t="shared" si="649"/>
        <v>752.63299999999992</v>
      </c>
      <c r="S1289" s="2">
        <f t="shared" si="645"/>
        <v>772.54333333333329</v>
      </c>
      <c r="T1289" s="2">
        <f t="shared" si="646"/>
        <v>632.70666666666671</v>
      </c>
      <c r="U1289" s="2">
        <f t="shared" si="650"/>
        <v>762.03099999999995</v>
      </c>
      <c r="V1289" s="2">
        <f t="shared" si="651"/>
        <v>682.25166666666667</v>
      </c>
      <c r="W1289" s="2">
        <f t="shared" si="652"/>
        <v>762.03099999999995</v>
      </c>
      <c r="X1289" t="b">
        <f t="shared" si="653"/>
        <v>1</v>
      </c>
      <c r="Y1289" t="b">
        <f t="shared" si="654"/>
        <v>0</v>
      </c>
      <c r="Z1289" t="b">
        <f t="shared" si="655"/>
        <v>0</v>
      </c>
      <c r="AA1289" t="b">
        <f t="shared" si="656"/>
        <v>0</v>
      </c>
      <c r="AB1289" s="3">
        <f t="shared" si="670"/>
        <v>-9.3980000000000246</v>
      </c>
      <c r="AC1289" t="b">
        <f t="shared" si="647"/>
        <v>0</v>
      </c>
      <c r="AD1289" s="4"/>
      <c r="AE1289" s="3" t="b">
        <f t="shared" si="671"/>
        <v>0</v>
      </c>
      <c r="AF1289" s="3" t="b">
        <f t="shared" si="657"/>
        <v>0</v>
      </c>
      <c r="AG1289" s="3" t="b">
        <f t="shared" si="658"/>
        <v>0</v>
      </c>
      <c r="AH1289" s="3" t="b">
        <f t="shared" si="659"/>
        <v>0</v>
      </c>
      <c r="AI1289" s="3" t="b">
        <f t="shared" si="660"/>
        <v>1</v>
      </c>
      <c r="AJ1289" s="3" t="b">
        <f t="shared" si="661"/>
        <v>1</v>
      </c>
      <c r="AK1289" s="3">
        <f t="shared" si="664"/>
        <v>-9.3980000000000246</v>
      </c>
      <c r="AL1289" s="3" t="b">
        <f t="shared" si="648"/>
        <v>0</v>
      </c>
      <c r="AM1289" s="3" t="b">
        <f t="shared" si="672"/>
        <v>0</v>
      </c>
      <c r="AN1289" s="3" t="b">
        <f t="shared" si="662"/>
        <v>0</v>
      </c>
      <c r="AO1289" s="3">
        <f t="shared" si="663"/>
        <v>0</v>
      </c>
    </row>
    <row r="1290" spans="1:41" x14ac:dyDescent="0.2">
      <c r="A1290">
        <v>20161106</v>
      </c>
      <c r="B1290">
        <v>703.81</v>
      </c>
      <c r="C1290">
        <v>714.26</v>
      </c>
      <c r="D1290">
        <v>699.56</v>
      </c>
      <c r="E1290">
        <v>711.52</v>
      </c>
      <c r="F1290" s="3">
        <v>59902200</v>
      </c>
      <c r="G1290">
        <v>11233000000</v>
      </c>
      <c r="H1290">
        <f t="shared" si="665"/>
        <v>617.83022222222223</v>
      </c>
      <c r="I1290" s="1">
        <f t="shared" si="667"/>
        <v>14.700000000000045</v>
      </c>
      <c r="J1290" s="1">
        <f t="shared" si="668"/>
        <v>10.840000000000032</v>
      </c>
      <c r="K1290" s="1">
        <f t="shared" si="669"/>
        <v>3.8600000000000136</v>
      </c>
      <c r="L1290" s="1">
        <f t="shared" si="666"/>
        <v>14.700000000000045</v>
      </c>
      <c r="M1290" s="1">
        <f t="shared" si="644"/>
        <v>20.401333333333341</v>
      </c>
      <c r="N1290" s="2">
        <f t="shared" si="640"/>
        <v>768.11400000000003</v>
      </c>
      <c r="O1290" s="2">
        <f t="shared" si="641"/>
        <v>645.7059999999999</v>
      </c>
      <c r="P1290" s="2">
        <f t="shared" si="642"/>
        <v>752.63299999999992</v>
      </c>
      <c r="Q1290" s="2">
        <f t="shared" si="643"/>
        <v>645.7059999999999</v>
      </c>
      <c r="R1290" s="2">
        <f t="shared" si="649"/>
        <v>752.63299999999992</v>
      </c>
      <c r="S1290" s="2">
        <f t="shared" si="645"/>
        <v>778.31466666666665</v>
      </c>
      <c r="T1290" s="2">
        <f t="shared" si="646"/>
        <v>635.50533333333328</v>
      </c>
      <c r="U1290" s="2">
        <f t="shared" si="650"/>
        <v>762.03099999999995</v>
      </c>
      <c r="V1290" s="2">
        <f t="shared" si="651"/>
        <v>682.25166666666667</v>
      </c>
      <c r="W1290" s="2">
        <f t="shared" si="652"/>
        <v>762.03099999999995</v>
      </c>
      <c r="X1290" t="b">
        <f t="shared" si="653"/>
        <v>1</v>
      </c>
      <c r="Y1290" t="b">
        <f t="shared" si="654"/>
        <v>0</v>
      </c>
      <c r="Z1290" t="b">
        <f t="shared" si="655"/>
        <v>0</v>
      </c>
      <c r="AA1290" t="b">
        <f t="shared" si="656"/>
        <v>0</v>
      </c>
      <c r="AB1290" s="3">
        <f t="shared" si="670"/>
        <v>-9.3980000000000246</v>
      </c>
      <c r="AC1290" t="b">
        <f t="shared" si="647"/>
        <v>0</v>
      </c>
      <c r="AD1290" s="4"/>
      <c r="AE1290" s="3" t="b">
        <f t="shared" si="671"/>
        <v>0</v>
      </c>
      <c r="AF1290" s="3" t="b">
        <f t="shared" si="657"/>
        <v>0</v>
      </c>
      <c r="AG1290" s="3" t="b">
        <f t="shared" si="658"/>
        <v>0</v>
      </c>
      <c r="AH1290" s="3" t="b">
        <f t="shared" si="659"/>
        <v>0</v>
      </c>
      <c r="AI1290" s="3" t="b">
        <f t="shared" si="660"/>
        <v>1</v>
      </c>
      <c r="AJ1290" s="3" t="b">
        <f t="shared" si="661"/>
        <v>1</v>
      </c>
      <c r="AK1290" s="3">
        <f t="shared" si="664"/>
        <v>-9.3980000000000246</v>
      </c>
      <c r="AL1290" s="3" t="b">
        <f t="shared" si="648"/>
        <v>0</v>
      </c>
      <c r="AM1290" s="3" t="b">
        <f t="shared" si="672"/>
        <v>0</v>
      </c>
      <c r="AN1290" s="3" t="b">
        <f t="shared" si="662"/>
        <v>0</v>
      </c>
      <c r="AO1290" s="3">
        <f t="shared" si="663"/>
        <v>0</v>
      </c>
    </row>
    <row r="1291" spans="1:41" x14ac:dyDescent="0.2">
      <c r="A1291">
        <v>20161107</v>
      </c>
      <c r="B1291">
        <v>710.74</v>
      </c>
      <c r="C1291">
        <v>710.74</v>
      </c>
      <c r="D1291">
        <v>699.9</v>
      </c>
      <c r="E1291">
        <v>703.13</v>
      </c>
      <c r="F1291" s="3">
        <v>65047100</v>
      </c>
      <c r="G1291">
        <v>11344800000</v>
      </c>
      <c r="H1291">
        <f t="shared" si="665"/>
        <v>619.16877777777779</v>
      </c>
      <c r="I1291" s="1">
        <f t="shared" si="667"/>
        <v>10.840000000000032</v>
      </c>
      <c r="J1291" s="1">
        <f t="shared" si="668"/>
        <v>0.77999999999997272</v>
      </c>
      <c r="K1291" s="1">
        <f t="shared" si="669"/>
        <v>11.620000000000005</v>
      </c>
      <c r="L1291" s="1">
        <f t="shared" si="666"/>
        <v>11.620000000000005</v>
      </c>
      <c r="M1291" s="1">
        <f t="shared" si="644"/>
        <v>19.690000000000008</v>
      </c>
      <c r="N1291" s="2">
        <f t="shared" si="640"/>
        <v>764.39</v>
      </c>
      <c r="O1291" s="2">
        <f t="shared" si="641"/>
        <v>646.24999999999989</v>
      </c>
      <c r="P1291" s="2">
        <f t="shared" si="642"/>
        <v>752.63299999999992</v>
      </c>
      <c r="Q1291" s="2">
        <f t="shared" si="643"/>
        <v>646.24999999999989</v>
      </c>
      <c r="R1291" s="2">
        <f t="shared" si="649"/>
        <v>752.63299999999992</v>
      </c>
      <c r="S1291" s="2">
        <f t="shared" si="645"/>
        <v>774.23500000000001</v>
      </c>
      <c r="T1291" s="2">
        <f t="shared" si="646"/>
        <v>636.40499999999986</v>
      </c>
      <c r="U1291" s="2">
        <f t="shared" si="650"/>
        <v>762.03099999999995</v>
      </c>
      <c r="V1291" s="2">
        <f t="shared" si="651"/>
        <v>682.25166666666667</v>
      </c>
      <c r="W1291" s="2">
        <f t="shared" si="652"/>
        <v>762.03099999999995</v>
      </c>
      <c r="X1291" t="b">
        <f t="shared" si="653"/>
        <v>1</v>
      </c>
      <c r="Y1291" t="b">
        <f t="shared" si="654"/>
        <v>0</v>
      </c>
      <c r="Z1291" t="b">
        <f t="shared" si="655"/>
        <v>0</v>
      </c>
      <c r="AA1291" t="b">
        <f t="shared" si="656"/>
        <v>0</v>
      </c>
      <c r="AB1291" s="3">
        <f t="shared" si="670"/>
        <v>-9.3980000000000246</v>
      </c>
      <c r="AC1291" t="b">
        <f t="shared" si="647"/>
        <v>0</v>
      </c>
      <c r="AD1291" s="4"/>
      <c r="AE1291" s="3" t="b">
        <f t="shared" si="671"/>
        <v>0</v>
      </c>
      <c r="AF1291" s="3" t="b">
        <f t="shared" si="657"/>
        <v>0</v>
      </c>
      <c r="AG1291" s="3" t="b">
        <f t="shared" si="658"/>
        <v>0</v>
      </c>
      <c r="AH1291" s="3" t="b">
        <f t="shared" si="659"/>
        <v>0</v>
      </c>
      <c r="AI1291" s="3" t="b">
        <f t="shared" si="660"/>
        <v>1</v>
      </c>
      <c r="AJ1291" s="3" t="b">
        <f t="shared" si="661"/>
        <v>1</v>
      </c>
      <c r="AK1291" s="3">
        <f t="shared" si="664"/>
        <v>-9.3980000000000246</v>
      </c>
      <c r="AL1291" s="3" t="b">
        <f t="shared" si="648"/>
        <v>0</v>
      </c>
      <c r="AM1291" s="3" t="b">
        <f t="shared" si="672"/>
        <v>0</v>
      </c>
      <c r="AN1291" s="3" t="b">
        <f t="shared" si="662"/>
        <v>0</v>
      </c>
      <c r="AO1291" s="3">
        <f t="shared" si="663"/>
        <v>0</v>
      </c>
    </row>
    <row r="1292" spans="1:41" x14ac:dyDescent="0.2">
      <c r="A1292">
        <v>20161108</v>
      </c>
      <c r="B1292">
        <v>703.09</v>
      </c>
      <c r="C1292">
        <v>712.99</v>
      </c>
      <c r="D1292">
        <v>702.39</v>
      </c>
      <c r="E1292">
        <v>709.85</v>
      </c>
      <c r="F1292" s="3">
        <v>79660800</v>
      </c>
      <c r="G1292">
        <v>11224000000</v>
      </c>
      <c r="H1292">
        <f t="shared" si="665"/>
        <v>620.45022222222224</v>
      </c>
      <c r="I1292" s="1">
        <f t="shared" si="667"/>
        <v>10.600000000000023</v>
      </c>
      <c r="J1292" s="1">
        <f t="shared" si="668"/>
        <v>9.8600000000000136</v>
      </c>
      <c r="K1292" s="1">
        <f t="shared" si="669"/>
        <v>0.74000000000000909</v>
      </c>
      <c r="L1292" s="1">
        <f t="shared" si="666"/>
        <v>10.600000000000023</v>
      </c>
      <c r="M1292" s="1">
        <f t="shared" si="644"/>
        <v>19.98200000000001</v>
      </c>
      <c r="N1292" s="2">
        <f t="shared" si="640"/>
        <v>767.63600000000008</v>
      </c>
      <c r="O1292" s="2">
        <f t="shared" si="641"/>
        <v>647.74400000000003</v>
      </c>
      <c r="P1292" s="2">
        <f t="shared" si="642"/>
        <v>752.63299999999992</v>
      </c>
      <c r="Q1292" s="2">
        <f t="shared" si="643"/>
        <v>647.74400000000003</v>
      </c>
      <c r="R1292" s="2">
        <f t="shared" si="649"/>
        <v>752.63299999999992</v>
      </c>
      <c r="S1292" s="2">
        <f t="shared" si="645"/>
        <v>777.62700000000007</v>
      </c>
      <c r="T1292" s="2">
        <f t="shared" si="646"/>
        <v>637.75300000000004</v>
      </c>
      <c r="U1292" s="2">
        <f t="shared" si="650"/>
        <v>762.03099999999995</v>
      </c>
      <c r="V1292" s="2">
        <f t="shared" si="651"/>
        <v>682.25166666666667</v>
      </c>
      <c r="W1292" s="2">
        <f t="shared" si="652"/>
        <v>762.03099999999995</v>
      </c>
      <c r="X1292" t="b">
        <f t="shared" si="653"/>
        <v>1</v>
      </c>
      <c r="Y1292" t="b">
        <f t="shared" si="654"/>
        <v>0</v>
      </c>
      <c r="Z1292" t="b">
        <f t="shared" si="655"/>
        <v>0</v>
      </c>
      <c r="AA1292" t="b">
        <f t="shared" si="656"/>
        <v>0</v>
      </c>
      <c r="AB1292" s="3">
        <f t="shared" si="670"/>
        <v>-9.3980000000000246</v>
      </c>
      <c r="AC1292" t="b">
        <f t="shared" si="647"/>
        <v>0</v>
      </c>
      <c r="AD1292" s="4"/>
      <c r="AE1292" s="3" t="b">
        <f t="shared" si="671"/>
        <v>0</v>
      </c>
      <c r="AF1292" s="3" t="b">
        <f t="shared" si="657"/>
        <v>0</v>
      </c>
      <c r="AG1292" s="3" t="b">
        <f t="shared" si="658"/>
        <v>0</v>
      </c>
      <c r="AH1292" s="3" t="b">
        <f t="shared" si="659"/>
        <v>0</v>
      </c>
      <c r="AI1292" s="3" t="b">
        <f t="shared" si="660"/>
        <v>1</v>
      </c>
      <c r="AJ1292" s="3" t="b">
        <f t="shared" si="661"/>
        <v>1</v>
      </c>
      <c r="AK1292" s="3">
        <f t="shared" si="664"/>
        <v>-9.3980000000000246</v>
      </c>
      <c r="AL1292" s="3" t="b">
        <f t="shared" si="648"/>
        <v>0</v>
      </c>
      <c r="AM1292" s="3" t="b">
        <f t="shared" si="672"/>
        <v>0</v>
      </c>
      <c r="AN1292" s="3" t="b">
        <f t="shared" si="662"/>
        <v>0</v>
      </c>
      <c r="AO1292" s="3">
        <f t="shared" si="663"/>
        <v>0</v>
      </c>
    </row>
    <row r="1293" spans="1:41" x14ac:dyDescent="0.2">
      <c r="A1293">
        <v>20161109</v>
      </c>
      <c r="B1293">
        <v>709.83</v>
      </c>
      <c r="C1293">
        <v>740.05</v>
      </c>
      <c r="D1293">
        <v>708.61</v>
      </c>
      <c r="E1293">
        <v>723.27</v>
      </c>
      <c r="F1293" s="3">
        <v>132429000</v>
      </c>
      <c r="G1293">
        <v>11333000000</v>
      </c>
      <c r="H1293">
        <f t="shared" si="665"/>
        <v>621.75855555555552</v>
      </c>
      <c r="I1293" s="1">
        <f t="shared" si="667"/>
        <v>31.439999999999941</v>
      </c>
      <c r="J1293" s="1">
        <f t="shared" si="668"/>
        <v>30.199999999999932</v>
      </c>
      <c r="K1293" s="1">
        <f t="shared" si="669"/>
        <v>1.2400000000000091</v>
      </c>
      <c r="L1293" s="1">
        <f t="shared" si="666"/>
        <v>31.439999999999941</v>
      </c>
      <c r="M1293" s="1">
        <f t="shared" si="644"/>
        <v>20.378666666666678</v>
      </c>
      <c r="N1293" s="2">
        <f t="shared" si="640"/>
        <v>785.46600000000001</v>
      </c>
      <c r="O1293" s="2">
        <f t="shared" si="641"/>
        <v>663.19399999999985</v>
      </c>
      <c r="P1293" s="2">
        <f t="shared" si="642"/>
        <v>752.63299999999992</v>
      </c>
      <c r="Q1293" s="2">
        <f t="shared" si="643"/>
        <v>663.19399999999985</v>
      </c>
      <c r="R1293" s="2">
        <f t="shared" si="649"/>
        <v>752.63299999999992</v>
      </c>
      <c r="S1293" s="2">
        <f t="shared" si="645"/>
        <v>795.65533333333326</v>
      </c>
      <c r="T1293" s="2">
        <f t="shared" si="646"/>
        <v>653.00466666666659</v>
      </c>
      <c r="U1293" s="2">
        <f t="shared" si="650"/>
        <v>762.03099999999995</v>
      </c>
      <c r="V1293" s="2">
        <f t="shared" si="651"/>
        <v>682.25166666666667</v>
      </c>
      <c r="W1293" s="2">
        <f t="shared" si="652"/>
        <v>762.03099999999995</v>
      </c>
      <c r="X1293" t="b">
        <f t="shared" si="653"/>
        <v>1</v>
      </c>
      <c r="Y1293" t="b">
        <f t="shared" si="654"/>
        <v>0</v>
      </c>
      <c r="Z1293" t="b">
        <f t="shared" si="655"/>
        <v>0</v>
      </c>
      <c r="AA1293" t="b">
        <f t="shared" si="656"/>
        <v>0</v>
      </c>
      <c r="AB1293" s="3">
        <f t="shared" si="670"/>
        <v>-9.3980000000000246</v>
      </c>
      <c r="AC1293" t="b">
        <f t="shared" si="647"/>
        <v>0</v>
      </c>
      <c r="AD1293" s="4"/>
      <c r="AE1293" s="3" t="b">
        <f t="shared" si="671"/>
        <v>0</v>
      </c>
      <c r="AF1293" s="3" t="b">
        <f t="shared" si="657"/>
        <v>0</v>
      </c>
      <c r="AG1293" s="3" t="b">
        <f t="shared" si="658"/>
        <v>0</v>
      </c>
      <c r="AH1293" s="3" t="b">
        <f t="shared" si="659"/>
        <v>0</v>
      </c>
      <c r="AI1293" s="3" t="b">
        <f t="shared" si="660"/>
        <v>1</v>
      </c>
      <c r="AJ1293" s="3" t="b">
        <f t="shared" si="661"/>
        <v>1</v>
      </c>
      <c r="AK1293" s="3">
        <f t="shared" si="664"/>
        <v>-9.3980000000000246</v>
      </c>
      <c r="AL1293" s="3" t="b">
        <f t="shared" si="648"/>
        <v>0</v>
      </c>
      <c r="AM1293" s="3" t="b">
        <f t="shared" si="672"/>
        <v>0</v>
      </c>
      <c r="AN1293" s="3" t="b">
        <f t="shared" si="662"/>
        <v>0</v>
      </c>
      <c r="AO1293" s="3">
        <f t="shared" si="663"/>
        <v>0</v>
      </c>
    </row>
    <row r="1294" spans="1:41" x14ac:dyDescent="0.2">
      <c r="A1294">
        <v>20161110</v>
      </c>
      <c r="B1294">
        <v>722.84</v>
      </c>
      <c r="C1294">
        <v>723.02</v>
      </c>
      <c r="D1294">
        <v>711.21</v>
      </c>
      <c r="E1294">
        <v>715.53</v>
      </c>
      <c r="F1294" s="3">
        <v>68807800</v>
      </c>
      <c r="G1294">
        <v>11542100000</v>
      </c>
      <c r="H1294">
        <f t="shared" si="665"/>
        <v>623.24911111111112</v>
      </c>
      <c r="I1294" s="1">
        <f t="shared" si="667"/>
        <v>11.809999999999945</v>
      </c>
      <c r="J1294" s="1">
        <f t="shared" si="668"/>
        <v>0.25</v>
      </c>
      <c r="K1294" s="1">
        <f t="shared" si="669"/>
        <v>12.059999999999945</v>
      </c>
      <c r="L1294" s="1">
        <f t="shared" si="666"/>
        <v>12.059999999999945</v>
      </c>
      <c r="M1294" s="1">
        <f t="shared" si="644"/>
        <v>21.760000000000012</v>
      </c>
      <c r="N1294" s="2">
        <f t="shared" si="640"/>
        <v>782.39499999999998</v>
      </c>
      <c r="O1294" s="2">
        <f t="shared" si="641"/>
        <v>651.83500000000004</v>
      </c>
      <c r="P1294" s="2">
        <f t="shared" si="642"/>
        <v>752.63299999999992</v>
      </c>
      <c r="Q1294" s="2">
        <f t="shared" si="643"/>
        <v>663.19399999999985</v>
      </c>
      <c r="R1294" s="2">
        <f t="shared" si="649"/>
        <v>752.63299999999992</v>
      </c>
      <c r="S1294" s="2">
        <f t="shared" si="645"/>
        <v>793.27500000000009</v>
      </c>
      <c r="T1294" s="2">
        <f t="shared" si="646"/>
        <v>640.95499999999993</v>
      </c>
      <c r="U1294" s="2">
        <f t="shared" si="650"/>
        <v>762.03099999999995</v>
      </c>
      <c r="V1294" s="2">
        <f t="shared" si="651"/>
        <v>682.25166666666667</v>
      </c>
      <c r="W1294" s="2">
        <f t="shared" si="652"/>
        <v>762.03099999999995</v>
      </c>
      <c r="X1294" t="b">
        <f t="shared" si="653"/>
        <v>1</v>
      </c>
      <c r="Y1294" t="b">
        <f t="shared" si="654"/>
        <v>0</v>
      </c>
      <c r="Z1294" t="b">
        <f t="shared" si="655"/>
        <v>0</v>
      </c>
      <c r="AA1294" t="b">
        <f t="shared" si="656"/>
        <v>0</v>
      </c>
      <c r="AB1294" s="3">
        <f t="shared" si="670"/>
        <v>-9.3980000000000246</v>
      </c>
      <c r="AC1294" t="b">
        <f t="shared" si="647"/>
        <v>0</v>
      </c>
      <c r="AD1294" s="4"/>
      <c r="AE1294" s="3" t="b">
        <f t="shared" si="671"/>
        <v>0</v>
      </c>
      <c r="AF1294" s="3" t="b">
        <f t="shared" si="657"/>
        <v>0</v>
      </c>
      <c r="AG1294" s="3" t="b">
        <f t="shared" si="658"/>
        <v>0</v>
      </c>
      <c r="AH1294" s="3" t="b">
        <f t="shared" si="659"/>
        <v>0</v>
      </c>
      <c r="AI1294" s="3" t="b">
        <f t="shared" si="660"/>
        <v>1</v>
      </c>
      <c r="AJ1294" s="3" t="b">
        <f t="shared" si="661"/>
        <v>1</v>
      </c>
      <c r="AK1294" s="3">
        <f t="shared" si="664"/>
        <v>-9.3980000000000246</v>
      </c>
      <c r="AL1294" s="3" t="b">
        <f t="shared" si="648"/>
        <v>0</v>
      </c>
      <c r="AM1294" s="3" t="b">
        <f t="shared" si="672"/>
        <v>0</v>
      </c>
      <c r="AN1294" s="3" t="b">
        <f t="shared" si="662"/>
        <v>0</v>
      </c>
      <c r="AO1294" s="3">
        <f t="shared" si="663"/>
        <v>0</v>
      </c>
    </row>
    <row r="1295" spans="1:41" x14ac:dyDescent="0.2">
      <c r="A1295">
        <v>20161111</v>
      </c>
      <c r="B1295">
        <v>715.55</v>
      </c>
      <c r="C1295">
        <v>718.32</v>
      </c>
      <c r="D1295">
        <v>714.41</v>
      </c>
      <c r="E1295">
        <v>716.41</v>
      </c>
      <c r="F1295" s="3">
        <v>63119700</v>
      </c>
      <c r="G1295">
        <v>11427200000</v>
      </c>
      <c r="H1295">
        <f t="shared" si="665"/>
        <v>624.67100000000005</v>
      </c>
      <c r="I1295" s="1">
        <f t="shared" si="667"/>
        <v>3.9100000000000819</v>
      </c>
      <c r="J1295" s="1">
        <f t="shared" si="668"/>
        <v>2.7900000000000773</v>
      </c>
      <c r="K1295" s="1">
        <f t="shared" si="669"/>
        <v>1.1200000000000045</v>
      </c>
      <c r="L1295" s="1">
        <f t="shared" si="666"/>
        <v>3.9100000000000819</v>
      </c>
      <c r="M1295" s="1">
        <f t="shared" si="644"/>
        <v>21.088000000000012</v>
      </c>
      <c r="N1295" s="2">
        <f t="shared" si="640"/>
        <v>779.62900000000002</v>
      </c>
      <c r="O1295" s="2">
        <f t="shared" si="641"/>
        <v>653.101</v>
      </c>
      <c r="P1295" s="2">
        <f t="shared" si="642"/>
        <v>752.63299999999992</v>
      </c>
      <c r="Q1295" s="2">
        <f t="shared" si="643"/>
        <v>663.19399999999985</v>
      </c>
      <c r="R1295" s="2">
        <f t="shared" si="649"/>
        <v>752.63299999999992</v>
      </c>
      <c r="S1295" s="2">
        <f t="shared" si="645"/>
        <v>790.173</v>
      </c>
      <c r="T1295" s="2">
        <f t="shared" si="646"/>
        <v>642.55700000000002</v>
      </c>
      <c r="U1295" s="2">
        <f t="shared" si="650"/>
        <v>762.03099999999995</v>
      </c>
      <c r="V1295" s="2">
        <f t="shared" si="651"/>
        <v>682.25166666666667</v>
      </c>
      <c r="W1295" s="2">
        <f t="shared" si="652"/>
        <v>762.03099999999995</v>
      </c>
      <c r="X1295" t="b">
        <f t="shared" si="653"/>
        <v>1</v>
      </c>
      <c r="Y1295" t="b">
        <f t="shared" si="654"/>
        <v>0</v>
      </c>
      <c r="Z1295" t="b">
        <f t="shared" si="655"/>
        <v>0</v>
      </c>
      <c r="AA1295" t="b">
        <f t="shared" si="656"/>
        <v>0</v>
      </c>
      <c r="AB1295" s="3">
        <f t="shared" si="670"/>
        <v>-9.3980000000000246</v>
      </c>
      <c r="AC1295" t="b">
        <f t="shared" si="647"/>
        <v>0</v>
      </c>
      <c r="AD1295" s="4"/>
      <c r="AE1295" s="3" t="b">
        <f t="shared" si="671"/>
        <v>0</v>
      </c>
      <c r="AF1295" s="3" t="b">
        <f t="shared" si="657"/>
        <v>0</v>
      </c>
      <c r="AG1295" s="3" t="b">
        <f t="shared" si="658"/>
        <v>0</v>
      </c>
      <c r="AH1295" s="3" t="b">
        <f t="shared" si="659"/>
        <v>0</v>
      </c>
      <c r="AI1295" s="3" t="b">
        <f t="shared" si="660"/>
        <v>1</v>
      </c>
      <c r="AJ1295" s="3" t="b">
        <f t="shared" si="661"/>
        <v>1</v>
      </c>
      <c r="AK1295" s="3">
        <f t="shared" si="664"/>
        <v>-9.3980000000000246</v>
      </c>
      <c r="AL1295" s="3" t="b">
        <f t="shared" si="648"/>
        <v>0</v>
      </c>
      <c r="AM1295" s="3" t="b">
        <f t="shared" si="672"/>
        <v>0</v>
      </c>
      <c r="AN1295" s="3" t="b">
        <f t="shared" si="662"/>
        <v>0</v>
      </c>
      <c r="AO1295" s="3">
        <f t="shared" si="663"/>
        <v>0</v>
      </c>
    </row>
    <row r="1296" spans="1:41" x14ac:dyDescent="0.2">
      <c r="A1296">
        <v>20161112</v>
      </c>
      <c r="B1296">
        <v>716.75</v>
      </c>
      <c r="C1296">
        <v>717.15</v>
      </c>
      <c r="D1296">
        <v>704.03</v>
      </c>
      <c r="E1296">
        <v>705.05</v>
      </c>
      <c r="F1296" s="3">
        <v>64622500</v>
      </c>
      <c r="G1296">
        <v>11447700000</v>
      </c>
      <c r="H1296">
        <f t="shared" si="665"/>
        <v>626.1245555555555</v>
      </c>
      <c r="I1296" s="1">
        <f t="shared" si="667"/>
        <v>13.120000000000005</v>
      </c>
      <c r="J1296" s="1">
        <f t="shared" si="668"/>
        <v>0.74000000000000909</v>
      </c>
      <c r="K1296" s="1">
        <f t="shared" si="669"/>
        <v>12.379999999999995</v>
      </c>
      <c r="L1296" s="1">
        <f t="shared" si="666"/>
        <v>13.120000000000005</v>
      </c>
      <c r="M1296" s="1">
        <f t="shared" si="644"/>
        <v>20.645333333333344</v>
      </c>
      <c r="N1296" s="2">
        <f t="shared" si="640"/>
        <v>772.52599999999995</v>
      </c>
      <c r="O1296" s="2">
        <f t="shared" si="641"/>
        <v>648.65399999999988</v>
      </c>
      <c r="P1296" s="2">
        <f t="shared" si="642"/>
        <v>752.63299999999992</v>
      </c>
      <c r="Q1296" s="2">
        <f t="shared" si="643"/>
        <v>663.19399999999985</v>
      </c>
      <c r="R1296" s="2">
        <f t="shared" si="649"/>
        <v>752.63299999999992</v>
      </c>
      <c r="S1296" s="2">
        <f t="shared" si="645"/>
        <v>782.84866666666665</v>
      </c>
      <c r="T1296" s="2">
        <f t="shared" si="646"/>
        <v>638.33133333333319</v>
      </c>
      <c r="U1296" s="2">
        <f t="shared" si="650"/>
        <v>762.03099999999995</v>
      </c>
      <c r="V1296" s="2">
        <f t="shared" si="651"/>
        <v>682.25166666666667</v>
      </c>
      <c r="W1296" s="2">
        <f t="shared" si="652"/>
        <v>762.03099999999995</v>
      </c>
      <c r="X1296" t="b">
        <f t="shared" si="653"/>
        <v>1</v>
      </c>
      <c r="Y1296" t="b">
        <f t="shared" si="654"/>
        <v>0</v>
      </c>
      <c r="Z1296" t="b">
        <f t="shared" si="655"/>
        <v>0</v>
      </c>
      <c r="AA1296" t="b">
        <f t="shared" si="656"/>
        <v>0</v>
      </c>
      <c r="AB1296" s="3">
        <f t="shared" si="670"/>
        <v>-9.3980000000000246</v>
      </c>
      <c r="AC1296" t="b">
        <f t="shared" si="647"/>
        <v>0</v>
      </c>
      <c r="AD1296" s="4"/>
      <c r="AE1296" s="3" t="b">
        <f t="shared" si="671"/>
        <v>0</v>
      </c>
      <c r="AF1296" s="3" t="b">
        <f t="shared" si="657"/>
        <v>0</v>
      </c>
      <c r="AG1296" s="3" t="b">
        <f t="shared" si="658"/>
        <v>0</v>
      </c>
      <c r="AH1296" s="3" t="b">
        <f t="shared" si="659"/>
        <v>0</v>
      </c>
      <c r="AI1296" s="3" t="b">
        <f t="shared" si="660"/>
        <v>1</v>
      </c>
      <c r="AJ1296" s="3" t="b">
        <f t="shared" si="661"/>
        <v>1</v>
      </c>
      <c r="AK1296" s="3">
        <f t="shared" si="664"/>
        <v>-9.3980000000000246</v>
      </c>
      <c r="AL1296" s="3" t="b">
        <f t="shared" si="648"/>
        <v>0</v>
      </c>
      <c r="AM1296" s="3" t="b">
        <f t="shared" si="672"/>
        <v>0</v>
      </c>
      <c r="AN1296" s="3" t="b">
        <f t="shared" si="662"/>
        <v>0</v>
      </c>
      <c r="AO1296" s="3">
        <f t="shared" si="663"/>
        <v>0</v>
      </c>
    </row>
    <row r="1297" spans="1:41" x14ac:dyDescent="0.2">
      <c r="A1297">
        <v>20161113</v>
      </c>
      <c r="B1297">
        <v>705.2</v>
      </c>
      <c r="C1297">
        <v>705.26</v>
      </c>
      <c r="D1297">
        <v>687.32</v>
      </c>
      <c r="E1297">
        <v>702.03</v>
      </c>
      <c r="F1297" s="3">
        <v>80318100</v>
      </c>
      <c r="G1297">
        <v>11264500000</v>
      </c>
      <c r="H1297">
        <f t="shared" si="665"/>
        <v>627.61988888888891</v>
      </c>
      <c r="I1297" s="1">
        <f t="shared" si="667"/>
        <v>17.939999999999941</v>
      </c>
      <c r="J1297" s="1">
        <f t="shared" si="668"/>
        <v>0.21000000000003638</v>
      </c>
      <c r="K1297" s="1">
        <f t="shared" si="669"/>
        <v>17.729999999999905</v>
      </c>
      <c r="L1297" s="1">
        <f t="shared" si="666"/>
        <v>17.939999999999941</v>
      </c>
      <c r="M1297" s="1">
        <f t="shared" si="644"/>
        <v>21.10133333333334</v>
      </c>
      <c r="N1297" s="2">
        <f t="shared" si="640"/>
        <v>759.59399999999994</v>
      </c>
      <c r="O1297" s="2">
        <f t="shared" si="641"/>
        <v>632.98599999999999</v>
      </c>
      <c r="P1297" s="2">
        <f t="shared" si="642"/>
        <v>752.63299999999992</v>
      </c>
      <c r="Q1297" s="2">
        <f t="shared" si="643"/>
        <v>663.19399999999985</v>
      </c>
      <c r="R1297" s="2">
        <f t="shared" si="649"/>
        <v>752.63299999999992</v>
      </c>
      <c r="S1297" s="2">
        <f t="shared" si="645"/>
        <v>770.14466666666669</v>
      </c>
      <c r="T1297" s="2">
        <f t="shared" si="646"/>
        <v>622.43533333333323</v>
      </c>
      <c r="U1297" s="2">
        <f t="shared" si="650"/>
        <v>762.03099999999995</v>
      </c>
      <c r="V1297" s="2">
        <f t="shared" si="651"/>
        <v>682.25166666666667</v>
      </c>
      <c r="W1297" s="2">
        <f t="shared" si="652"/>
        <v>762.03099999999995</v>
      </c>
      <c r="X1297" t="b">
        <f t="shared" si="653"/>
        <v>1</v>
      </c>
      <c r="Y1297" t="b">
        <f t="shared" si="654"/>
        <v>0</v>
      </c>
      <c r="Z1297" t="b">
        <f t="shared" si="655"/>
        <v>0</v>
      </c>
      <c r="AA1297" t="b">
        <f t="shared" si="656"/>
        <v>0</v>
      </c>
      <c r="AB1297" s="3">
        <f t="shared" si="670"/>
        <v>-9.3980000000000246</v>
      </c>
      <c r="AC1297" t="b">
        <f t="shared" si="647"/>
        <v>0</v>
      </c>
      <c r="AD1297" s="4"/>
      <c r="AE1297" s="3" t="b">
        <f t="shared" si="671"/>
        <v>0</v>
      </c>
      <c r="AF1297" s="3" t="b">
        <f t="shared" si="657"/>
        <v>0</v>
      </c>
      <c r="AG1297" s="3" t="b">
        <f t="shared" si="658"/>
        <v>0</v>
      </c>
      <c r="AH1297" s="3" t="b">
        <f t="shared" si="659"/>
        <v>0</v>
      </c>
      <c r="AI1297" s="3" t="b">
        <f t="shared" si="660"/>
        <v>1</v>
      </c>
      <c r="AJ1297" s="3" t="b">
        <f t="shared" si="661"/>
        <v>1</v>
      </c>
      <c r="AK1297" s="3">
        <f t="shared" si="664"/>
        <v>-9.3980000000000246</v>
      </c>
      <c r="AL1297" s="3" t="b">
        <f t="shared" si="648"/>
        <v>0</v>
      </c>
      <c r="AM1297" s="3" t="b">
        <f t="shared" si="672"/>
        <v>0</v>
      </c>
      <c r="AN1297" s="3" t="b">
        <f t="shared" si="662"/>
        <v>0</v>
      </c>
      <c r="AO1297" s="3">
        <f t="shared" si="663"/>
        <v>0</v>
      </c>
    </row>
    <row r="1298" spans="1:41" x14ac:dyDescent="0.2">
      <c r="A1298">
        <v>20161114</v>
      </c>
      <c r="B1298">
        <v>702</v>
      </c>
      <c r="C1298">
        <v>706.28</v>
      </c>
      <c r="D1298">
        <v>699.81</v>
      </c>
      <c r="E1298">
        <v>705.02</v>
      </c>
      <c r="F1298" s="3">
        <v>62993000</v>
      </c>
      <c r="G1298">
        <v>11214600000</v>
      </c>
      <c r="H1298">
        <f t="shared" si="665"/>
        <v>629.11755555555544</v>
      </c>
      <c r="I1298" s="1">
        <f t="shared" si="667"/>
        <v>6.4700000000000273</v>
      </c>
      <c r="J1298" s="1">
        <f t="shared" si="668"/>
        <v>4.25</v>
      </c>
      <c r="K1298" s="1">
        <f t="shared" si="669"/>
        <v>2.2200000000000273</v>
      </c>
      <c r="L1298" s="1">
        <f t="shared" si="666"/>
        <v>6.4700000000000273</v>
      </c>
      <c r="M1298" s="1">
        <f t="shared" si="644"/>
        <v>20.247333333333337</v>
      </c>
      <c r="N1298" s="2">
        <f t="shared" ref="N1298:N1361" si="673">(C1298+D1298)/2+3*M1298</f>
        <v>763.78699999999992</v>
      </c>
      <c r="O1298" s="2">
        <f t="shared" ref="O1298:O1361" si="674">(C1298+D1298)/2-3*M1298</f>
        <v>642.303</v>
      </c>
      <c r="P1298" s="2">
        <f t="shared" ref="P1298:P1361" si="675">IF(OR(N1298&lt;P1297,E1297&gt;P1297),N1298,P1297)</f>
        <v>752.63299999999992</v>
      </c>
      <c r="Q1298" s="2">
        <f t="shared" ref="Q1298:Q1361" si="676">IF(OR(O1298&gt;Q1297,E1297&lt;Q1297),O1298,Q1297)</f>
        <v>663.19399999999985</v>
      </c>
      <c r="R1298" s="2">
        <f t="shared" si="649"/>
        <v>752.63299999999992</v>
      </c>
      <c r="S1298" s="2">
        <f t="shared" si="645"/>
        <v>773.91066666666666</v>
      </c>
      <c r="T1298" s="2">
        <f t="shared" si="646"/>
        <v>632.17933333333326</v>
      </c>
      <c r="U1298" s="2">
        <f t="shared" si="650"/>
        <v>762.03099999999995</v>
      </c>
      <c r="V1298" s="2">
        <f t="shared" si="651"/>
        <v>682.25166666666667</v>
      </c>
      <c r="W1298" s="2">
        <f t="shared" si="652"/>
        <v>762.03099999999995</v>
      </c>
      <c r="X1298" t="b">
        <f t="shared" si="653"/>
        <v>1</v>
      </c>
      <c r="Y1298" t="b">
        <f t="shared" si="654"/>
        <v>0</v>
      </c>
      <c r="Z1298" t="b">
        <f t="shared" si="655"/>
        <v>0</v>
      </c>
      <c r="AA1298" t="b">
        <f t="shared" si="656"/>
        <v>0</v>
      </c>
      <c r="AB1298" s="3">
        <f t="shared" si="670"/>
        <v>-9.3980000000000246</v>
      </c>
      <c r="AC1298" t="b">
        <f t="shared" si="647"/>
        <v>0</v>
      </c>
      <c r="AD1298" s="4"/>
      <c r="AE1298" s="3" t="b">
        <f t="shared" si="671"/>
        <v>0</v>
      </c>
      <c r="AF1298" s="3" t="b">
        <f t="shared" si="657"/>
        <v>0</v>
      </c>
      <c r="AG1298" s="3" t="b">
        <f t="shared" si="658"/>
        <v>0</v>
      </c>
      <c r="AH1298" s="3" t="b">
        <f t="shared" si="659"/>
        <v>0</v>
      </c>
      <c r="AI1298" s="3" t="b">
        <f t="shared" si="660"/>
        <v>1</v>
      </c>
      <c r="AJ1298" s="3" t="b">
        <f t="shared" si="661"/>
        <v>1</v>
      </c>
      <c r="AK1298" s="3">
        <f t="shared" si="664"/>
        <v>-9.3980000000000246</v>
      </c>
      <c r="AL1298" s="3" t="b">
        <f t="shared" si="648"/>
        <v>0</v>
      </c>
      <c r="AM1298" s="3" t="b">
        <f t="shared" si="672"/>
        <v>0</v>
      </c>
      <c r="AN1298" s="3" t="b">
        <f t="shared" si="662"/>
        <v>0</v>
      </c>
      <c r="AO1298" s="3">
        <f t="shared" si="663"/>
        <v>0</v>
      </c>
    </row>
    <row r="1299" spans="1:41" x14ac:dyDescent="0.2">
      <c r="A1299">
        <v>20161115</v>
      </c>
      <c r="B1299">
        <v>705.79</v>
      </c>
      <c r="C1299">
        <v>715.72</v>
      </c>
      <c r="D1299">
        <v>705.26</v>
      </c>
      <c r="E1299">
        <v>711.62</v>
      </c>
      <c r="F1299" s="3">
        <v>72038500</v>
      </c>
      <c r="G1299">
        <v>11283400000</v>
      </c>
      <c r="H1299">
        <f t="shared" si="665"/>
        <v>630.53511111111106</v>
      </c>
      <c r="I1299" s="1">
        <f t="shared" si="667"/>
        <v>10.460000000000036</v>
      </c>
      <c r="J1299" s="1">
        <f t="shared" si="668"/>
        <v>10.700000000000045</v>
      </c>
      <c r="K1299" s="1">
        <f t="shared" si="669"/>
        <v>0.24000000000000909</v>
      </c>
      <c r="L1299" s="1">
        <f t="shared" si="666"/>
        <v>10.700000000000045</v>
      </c>
      <c r="M1299" s="1">
        <f t="shared" ref="M1299:M1362" si="677">SUM(L1284:L1298)/15</f>
        <v>19.478666666666673</v>
      </c>
      <c r="N1299" s="2">
        <f t="shared" si="673"/>
        <v>768.92600000000004</v>
      </c>
      <c r="O1299" s="2">
        <f t="shared" si="674"/>
        <v>652.05399999999997</v>
      </c>
      <c r="P1299" s="2">
        <f t="shared" si="675"/>
        <v>752.63299999999992</v>
      </c>
      <c r="Q1299" s="2">
        <f t="shared" si="676"/>
        <v>663.19399999999985</v>
      </c>
      <c r="R1299" s="2">
        <f t="shared" si="649"/>
        <v>752.63299999999992</v>
      </c>
      <c r="S1299" s="2">
        <f t="shared" ref="S1299:S1362" si="678">($C1299+$D1299)/2+3.5*$M1299</f>
        <v>778.66533333333336</v>
      </c>
      <c r="T1299" s="2">
        <f t="shared" ref="T1299:T1362" si="679">($C1299+$D1299)/2-3.5*$M1299</f>
        <v>642.31466666666665</v>
      </c>
      <c r="U1299" s="2">
        <f t="shared" si="650"/>
        <v>762.03099999999995</v>
      </c>
      <c r="V1299" s="2">
        <f t="shared" si="651"/>
        <v>682.25166666666667</v>
      </c>
      <c r="W1299" s="2">
        <f t="shared" si="652"/>
        <v>762.03099999999995</v>
      </c>
      <c r="X1299" t="b">
        <f t="shared" si="653"/>
        <v>1</v>
      </c>
      <c r="Y1299" t="b">
        <f t="shared" si="654"/>
        <v>0</v>
      </c>
      <c r="Z1299" t="b">
        <f t="shared" si="655"/>
        <v>0</v>
      </c>
      <c r="AA1299" t="b">
        <f t="shared" si="656"/>
        <v>0</v>
      </c>
      <c r="AB1299" s="3">
        <f t="shared" si="670"/>
        <v>-9.3980000000000246</v>
      </c>
      <c r="AC1299" t="b">
        <f t="shared" si="647"/>
        <v>0</v>
      </c>
      <c r="AD1299" s="4"/>
      <c r="AE1299" s="3" t="b">
        <f t="shared" si="671"/>
        <v>0</v>
      </c>
      <c r="AF1299" s="3" t="b">
        <f t="shared" si="657"/>
        <v>0</v>
      </c>
      <c r="AG1299" s="3" t="b">
        <f t="shared" si="658"/>
        <v>0</v>
      </c>
      <c r="AH1299" s="3" t="b">
        <f t="shared" si="659"/>
        <v>0</v>
      </c>
      <c r="AI1299" s="3" t="b">
        <f t="shared" si="660"/>
        <v>1</v>
      </c>
      <c r="AJ1299" s="3" t="b">
        <f t="shared" si="661"/>
        <v>1</v>
      </c>
      <c r="AK1299" s="3">
        <f t="shared" si="664"/>
        <v>-9.3980000000000246</v>
      </c>
      <c r="AL1299" s="3" t="b">
        <f t="shared" si="648"/>
        <v>0</v>
      </c>
      <c r="AM1299" s="3" t="b">
        <f t="shared" si="672"/>
        <v>0</v>
      </c>
      <c r="AN1299" s="3" t="b">
        <f t="shared" si="662"/>
        <v>0</v>
      </c>
      <c r="AO1299" s="3">
        <f t="shared" si="663"/>
        <v>0</v>
      </c>
    </row>
    <row r="1300" spans="1:41" x14ac:dyDescent="0.2">
      <c r="A1300">
        <v>20161116</v>
      </c>
      <c r="B1300">
        <v>711.17</v>
      </c>
      <c r="C1300">
        <v>747.62</v>
      </c>
      <c r="D1300">
        <v>709.04</v>
      </c>
      <c r="E1300">
        <v>744.2</v>
      </c>
      <c r="F1300" s="3">
        <v>141294000</v>
      </c>
      <c r="G1300">
        <v>11370700000</v>
      </c>
      <c r="H1300">
        <f t="shared" si="665"/>
        <v>632.07288888888888</v>
      </c>
      <c r="I1300" s="1">
        <f t="shared" si="667"/>
        <v>38.580000000000041</v>
      </c>
      <c r="J1300" s="1">
        <f t="shared" si="668"/>
        <v>36</v>
      </c>
      <c r="K1300" s="1">
        <f t="shared" si="669"/>
        <v>2.5800000000000409</v>
      </c>
      <c r="L1300" s="1">
        <f t="shared" si="666"/>
        <v>38.580000000000041</v>
      </c>
      <c r="M1300" s="1">
        <f t="shared" si="677"/>
        <v>19.018000000000008</v>
      </c>
      <c r="N1300" s="2">
        <f t="shared" si="673"/>
        <v>785.3839999999999</v>
      </c>
      <c r="O1300" s="2">
        <f t="shared" si="674"/>
        <v>671.27599999999995</v>
      </c>
      <c r="P1300" s="2">
        <f t="shared" si="675"/>
        <v>752.63299999999992</v>
      </c>
      <c r="Q1300" s="2">
        <f t="shared" si="676"/>
        <v>671.27599999999995</v>
      </c>
      <c r="R1300" s="2">
        <f t="shared" si="649"/>
        <v>752.63299999999992</v>
      </c>
      <c r="S1300" s="2">
        <f t="shared" si="678"/>
        <v>794.89299999999992</v>
      </c>
      <c r="T1300" s="2">
        <f t="shared" si="679"/>
        <v>661.76699999999994</v>
      </c>
      <c r="U1300" s="2">
        <f t="shared" si="650"/>
        <v>762.03099999999995</v>
      </c>
      <c r="V1300" s="2">
        <f t="shared" si="651"/>
        <v>682.25166666666667</v>
      </c>
      <c r="W1300" s="2">
        <f t="shared" si="652"/>
        <v>762.03099999999995</v>
      </c>
      <c r="X1300" t="b">
        <f t="shared" si="653"/>
        <v>1</v>
      </c>
      <c r="Y1300" t="b">
        <f t="shared" si="654"/>
        <v>1</v>
      </c>
      <c r="Z1300" t="b">
        <f t="shared" si="655"/>
        <v>0</v>
      </c>
      <c r="AA1300" t="b">
        <f t="shared" si="656"/>
        <v>0</v>
      </c>
      <c r="AB1300" s="3">
        <f t="shared" si="670"/>
        <v>-9.3980000000000246</v>
      </c>
      <c r="AC1300" t="b">
        <f t="shared" ref="AC1300:AC1363" si="680">AND(AB1300&lt;0,AB1299&gt;0)</f>
        <v>0</v>
      </c>
      <c r="AD1300" s="4"/>
      <c r="AE1300" s="3" t="b">
        <f t="shared" si="671"/>
        <v>0</v>
      </c>
      <c r="AF1300" s="3" t="b">
        <f t="shared" si="657"/>
        <v>0</v>
      </c>
      <c r="AG1300" s="3" t="b">
        <f t="shared" si="658"/>
        <v>0</v>
      </c>
      <c r="AH1300" s="3" t="b">
        <f t="shared" si="659"/>
        <v>0</v>
      </c>
      <c r="AI1300" s="3" t="b">
        <f t="shared" si="660"/>
        <v>1</v>
      </c>
      <c r="AJ1300" s="3" t="b">
        <f t="shared" si="661"/>
        <v>1</v>
      </c>
      <c r="AK1300" s="3">
        <f t="shared" si="664"/>
        <v>-9.3980000000000246</v>
      </c>
      <c r="AL1300" s="3" t="b">
        <f t="shared" ref="AL1300:AL1363" si="681">AND(AK1300&gt;0,AK1299&lt;0)</f>
        <v>0</v>
      </c>
      <c r="AM1300" s="3" t="b">
        <f t="shared" si="672"/>
        <v>0</v>
      </c>
      <c r="AN1300" s="3" t="b">
        <f t="shared" si="662"/>
        <v>0</v>
      </c>
      <c r="AO1300" s="3">
        <f t="shared" si="663"/>
        <v>0</v>
      </c>
    </row>
    <row r="1301" spans="1:41" x14ac:dyDescent="0.2">
      <c r="A1301">
        <v>20161117</v>
      </c>
      <c r="B1301">
        <v>744.88</v>
      </c>
      <c r="C1301">
        <v>755.64</v>
      </c>
      <c r="D1301">
        <v>739.51</v>
      </c>
      <c r="E1301">
        <v>740.98</v>
      </c>
      <c r="F1301" s="3">
        <v>108579000</v>
      </c>
      <c r="G1301">
        <v>11911300000</v>
      </c>
      <c r="H1301">
        <f t="shared" si="665"/>
        <v>633.96044444444442</v>
      </c>
      <c r="I1301" s="1">
        <f t="shared" si="667"/>
        <v>16.129999999999995</v>
      </c>
      <c r="J1301" s="1">
        <f t="shared" si="668"/>
        <v>11.439999999999941</v>
      </c>
      <c r="K1301" s="1">
        <f t="shared" si="669"/>
        <v>4.6900000000000546</v>
      </c>
      <c r="L1301" s="1">
        <f t="shared" si="666"/>
        <v>16.129999999999995</v>
      </c>
      <c r="M1301" s="1">
        <f t="shared" si="677"/>
        <v>19.224666666666675</v>
      </c>
      <c r="N1301" s="2">
        <f t="shared" si="673"/>
        <v>805.24900000000002</v>
      </c>
      <c r="O1301" s="2">
        <f t="shared" si="674"/>
        <v>689.90100000000007</v>
      </c>
      <c r="P1301" s="2">
        <f t="shared" si="675"/>
        <v>752.63299999999992</v>
      </c>
      <c r="Q1301" s="2">
        <f t="shared" si="676"/>
        <v>689.90100000000007</v>
      </c>
      <c r="R1301" s="2">
        <f t="shared" si="649"/>
        <v>752.63299999999992</v>
      </c>
      <c r="S1301" s="2">
        <f t="shared" si="678"/>
        <v>814.86133333333339</v>
      </c>
      <c r="T1301" s="2">
        <f t="shared" si="679"/>
        <v>680.2886666666667</v>
      </c>
      <c r="U1301" s="2">
        <f t="shared" si="650"/>
        <v>762.03099999999995</v>
      </c>
      <c r="V1301" s="2">
        <f t="shared" si="651"/>
        <v>682.25166666666667</v>
      </c>
      <c r="W1301" s="2">
        <f t="shared" si="652"/>
        <v>762.03099999999995</v>
      </c>
      <c r="X1301" t="b">
        <f t="shared" si="653"/>
        <v>1</v>
      </c>
      <c r="Y1301" t="b">
        <f t="shared" si="654"/>
        <v>1</v>
      </c>
      <c r="Z1301" t="b">
        <f t="shared" si="655"/>
        <v>0</v>
      </c>
      <c r="AA1301" t="b">
        <f t="shared" si="656"/>
        <v>0</v>
      </c>
      <c r="AB1301" s="3">
        <f t="shared" si="670"/>
        <v>-9.3980000000000246</v>
      </c>
      <c r="AC1301" t="b">
        <f t="shared" si="680"/>
        <v>0</v>
      </c>
      <c r="AD1301" s="4"/>
      <c r="AE1301" s="3" t="b">
        <f t="shared" si="671"/>
        <v>0</v>
      </c>
      <c r="AF1301" s="3" t="b">
        <f t="shared" si="657"/>
        <v>0</v>
      </c>
      <c r="AG1301" s="3" t="b">
        <f t="shared" si="658"/>
        <v>0</v>
      </c>
      <c r="AH1301" s="3" t="b">
        <f t="shared" si="659"/>
        <v>0</v>
      </c>
      <c r="AI1301" s="3" t="b">
        <f t="shared" si="660"/>
        <v>1</v>
      </c>
      <c r="AJ1301" s="3" t="b">
        <f t="shared" si="661"/>
        <v>1</v>
      </c>
      <c r="AK1301" s="3">
        <f t="shared" si="664"/>
        <v>-9.3980000000000246</v>
      </c>
      <c r="AL1301" s="3" t="b">
        <f t="shared" si="681"/>
        <v>0</v>
      </c>
      <c r="AM1301" s="3" t="b">
        <f t="shared" si="672"/>
        <v>0</v>
      </c>
      <c r="AN1301" s="3" t="b">
        <f t="shared" si="662"/>
        <v>0</v>
      </c>
      <c r="AO1301" s="3">
        <f t="shared" si="663"/>
        <v>0</v>
      </c>
    </row>
    <row r="1302" spans="1:41" x14ac:dyDescent="0.2">
      <c r="A1302">
        <v>20161118</v>
      </c>
      <c r="B1302">
        <v>740.71</v>
      </c>
      <c r="C1302">
        <v>752.88</v>
      </c>
      <c r="D1302">
        <v>736.89</v>
      </c>
      <c r="E1302">
        <v>751.59</v>
      </c>
      <c r="F1302" s="3">
        <v>87363100</v>
      </c>
      <c r="G1302">
        <v>11846000000</v>
      </c>
      <c r="H1302">
        <f t="shared" si="665"/>
        <v>635.7976666666666</v>
      </c>
      <c r="I1302" s="1">
        <f t="shared" si="667"/>
        <v>15.990000000000009</v>
      </c>
      <c r="J1302" s="1">
        <f t="shared" si="668"/>
        <v>11.899999999999977</v>
      </c>
      <c r="K1302" s="1">
        <f t="shared" si="669"/>
        <v>4.0900000000000318</v>
      </c>
      <c r="L1302" s="1">
        <f t="shared" si="666"/>
        <v>15.990000000000009</v>
      </c>
      <c r="M1302" s="1">
        <f t="shared" si="677"/>
        <v>19.068000000000005</v>
      </c>
      <c r="N1302" s="2">
        <f t="shared" si="673"/>
        <v>802.08900000000006</v>
      </c>
      <c r="O1302" s="2">
        <f t="shared" si="674"/>
        <v>687.68099999999993</v>
      </c>
      <c r="P1302" s="2">
        <f t="shared" si="675"/>
        <v>752.63299999999992</v>
      </c>
      <c r="Q1302" s="2">
        <f t="shared" si="676"/>
        <v>689.90100000000007</v>
      </c>
      <c r="R1302" s="2">
        <f t="shared" si="649"/>
        <v>752.63299999999992</v>
      </c>
      <c r="S1302" s="2">
        <f t="shared" si="678"/>
        <v>811.62300000000005</v>
      </c>
      <c r="T1302" s="2">
        <f t="shared" si="679"/>
        <v>678.14699999999993</v>
      </c>
      <c r="U1302" s="2">
        <f t="shared" si="650"/>
        <v>762.03099999999995</v>
      </c>
      <c r="V1302" s="2">
        <f t="shared" si="651"/>
        <v>682.25166666666667</v>
      </c>
      <c r="W1302" s="2">
        <f t="shared" si="652"/>
        <v>762.03099999999995</v>
      </c>
      <c r="X1302" t="b">
        <f t="shared" si="653"/>
        <v>1</v>
      </c>
      <c r="Y1302" t="b">
        <f t="shared" si="654"/>
        <v>0</v>
      </c>
      <c r="Z1302" t="b">
        <f t="shared" si="655"/>
        <v>0</v>
      </c>
      <c r="AA1302" t="b">
        <f t="shared" si="656"/>
        <v>0</v>
      </c>
      <c r="AB1302" s="3">
        <f t="shared" si="670"/>
        <v>-9.3980000000000246</v>
      </c>
      <c r="AC1302" t="b">
        <f t="shared" si="680"/>
        <v>0</v>
      </c>
      <c r="AD1302" s="4"/>
      <c r="AE1302" s="3" t="b">
        <f t="shared" si="671"/>
        <v>0</v>
      </c>
      <c r="AF1302" s="3" t="b">
        <f t="shared" si="657"/>
        <v>0</v>
      </c>
      <c r="AG1302" s="3" t="b">
        <f t="shared" si="658"/>
        <v>0</v>
      </c>
      <c r="AH1302" s="3" t="b">
        <f t="shared" si="659"/>
        <v>0</v>
      </c>
      <c r="AI1302" s="3" t="b">
        <f t="shared" si="660"/>
        <v>1</v>
      </c>
      <c r="AJ1302" s="3" t="b">
        <f t="shared" si="661"/>
        <v>1</v>
      </c>
      <c r="AK1302" s="3">
        <f t="shared" si="664"/>
        <v>-9.3980000000000246</v>
      </c>
      <c r="AL1302" s="3" t="b">
        <f t="shared" si="681"/>
        <v>0</v>
      </c>
      <c r="AM1302" s="3" t="b">
        <f t="shared" si="672"/>
        <v>0</v>
      </c>
      <c r="AN1302" s="3" t="b">
        <f t="shared" si="662"/>
        <v>0</v>
      </c>
      <c r="AO1302" s="3">
        <f t="shared" si="663"/>
        <v>0</v>
      </c>
    </row>
    <row r="1303" spans="1:41" x14ac:dyDescent="0.2">
      <c r="A1303">
        <v>20161119</v>
      </c>
      <c r="B1303">
        <v>751.83</v>
      </c>
      <c r="C1303">
        <v>756.24</v>
      </c>
      <c r="D1303">
        <v>744.47</v>
      </c>
      <c r="E1303">
        <v>751.62</v>
      </c>
      <c r="F1303" s="3">
        <v>110608000</v>
      </c>
      <c r="G1303">
        <v>12025400000</v>
      </c>
      <c r="H1303">
        <f t="shared" si="665"/>
        <v>637.68533333333323</v>
      </c>
      <c r="I1303" s="1">
        <f t="shared" si="667"/>
        <v>11.769999999999982</v>
      </c>
      <c r="J1303" s="1">
        <f t="shared" si="668"/>
        <v>4.6499999999999773</v>
      </c>
      <c r="K1303" s="1">
        <f t="shared" si="669"/>
        <v>7.1200000000000045</v>
      </c>
      <c r="L1303" s="1">
        <f t="shared" si="666"/>
        <v>11.769999999999982</v>
      </c>
      <c r="M1303" s="1">
        <f t="shared" si="677"/>
        <v>15.626666666666672</v>
      </c>
      <c r="N1303" s="2">
        <f t="shared" si="673"/>
        <v>797.23500000000001</v>
      </c>
      <c r="O1303" s="2">
        <f t="shared" si="674"/>
        <v>703.47500000000002</v>
      </c>
      <c r="P1303" s="2">
        <f t="shared" si="675"/>
        <v>752.63299999999992</v>
      </c>
      <c r="Q1303" s="2">
        <f t="shared" si="676"/>
        <v>703.47500000000002</v>
      </c>
      <c r="R1303" s="2">
        <f t="shared" si="649"/>
        <v>752.63299999999992</v>
      </c>
      <c r="S1303" s="2">
        <f t="shared" si="678"/>
        <v>805.0483333333334</v>
      </c>
      <c r="T1303" s="2">
        <f t="shared" si="679"/>
        <v>695.66166666666663</v>
      </c>
      <c r="U1303" s="2">
        <f t="shared" si="650"/>
        <v>762.03099999999995</v>
      </c>
      <c r="V1303" s="2">
        <f t="shared" si="651"/>
        <v>695.66166666666663</v>
      </c>
      <c r="W1303" s="2">
        <f t="shared" si="652"/>
        <v>762.03099999999995</v>
      </c>
      <c r="X1303" t="b">
        <f t="shared" si="653"/>
        <v>1</v>
      </c>
      <c r="Y1303" t="b">
        <f t="shared" si="654"/>
        <v>1</v>
      </c>
      <c r="Z1303" t="b">
        <f t="shared" si="655"/>
        <v>0</v>
      </c>
      <c r="AA1303" t="b">
        <f t="shared" si="656"/>
        <v>0</v>
      </c>
      <c r="AB1303" s="3">
        <f t="shared" si="670"/>
        <v>-9.3980000000000246</v>
      </c>
      <c r="AC1303" t="b">
        <f t="shared" si="680"/>
        <v>0</v>
      </c>
      <c r="AD1303" s="4"/>
      <c r="AE1303" s="3" t="b">
        <f t="shared" si="671"/>
        <v>0</v>
      </c>
      <c r="AF1303" s="3" t="b">
        <f t="shared" si="657"/>
        <v>0</v>
      </c>
      <c r="AG1303" s="3" t="b">
        <f t="shared" si="658"/>
        <v>0</v>
      </c>
      <c r="AH1303" s="3" t="b">
        <f t="shared" si="659"/>
        <v>0</v>
      </c>
      <c r="AI1303" s="3" t="b">
        <f t="shared" si="660"/>
        <v>1</v>
      </c>
      <c r="AJ1303" s="3" t="b">
        <f t="shared" si="661"/>
        <v>1</v>
      </c>
      <c r="AK1303" s="3">
        <f t="shared" si="664"/>
        <v>-9.3980000000000246</v>
      </c>
      <c r="AL1303" s="3" t="b">
        <f t="shared" si="681"/>
        <v>0</v>
      </c>
      <c r="AM1303" s="3" t="b">
        <f t="shared" si="672"/>
        <v>0</v>
      </c>
      <c r="AN1303" s="3" t="b">
        <f t="shared" si="662"/>
        <v>0</v>
      </c>
      <c r="AO1303" s="3">
        <f t="shared" si="663"/>
        <v>0</v>
      </c>
    </row>
    <row r="1304" spans="1:41" x14ac:dyDescent="0.2">
      <c r="A1304">
        <v>20161120</v>
      </c>
      <c r="B1304">
        <v>751.88</v>
      </c>
      <c r="C1304">
        <v>755.48</v>
      </c>
      <c r="D1304">
        <v>717.94</v>
      </c>
      <c r="E1304">
        <v>731.03</v>
      </c>
      <c r="F1304" s="3">
        <v>154116000</v>
      </c>
      <c r="G1304">
        <v>12027500000</v>
      </c>
      <c r="H1304">
        <f t="shared" si="665"/>
        <v>639.57766666666657</v>
      </c>
      <c r="I1304" s="1">
        <f t="shared" si="667"/>
        <v>37.539999999999964</v>
      </c>
      <c r="J1304" s="1">
        <f t="shared" si="668"/>
        <v>3.8600000000000136</v>
      </c>
      <c r="K1304" s="1">
        <f t="shared" si="669"/>
        <v>33.67999999999995</v>
      </c>
      <c r="L1304" s="1">
        <f t="shared" si="666"/>
        <v>37.539999999999964</v>
      </c>
      <c r="M1304" s="1">
        <f t="shared" si="677"/>
        <v>14.986666666666672</v>
      </c>
      <c r="N1304" s="2">
        <f t="shared" si="673"/>
        <v>781.67000000000007</v>
      </c>
      <c r="O1304" s="2">
        <f t="shared" si="674"/>
        <v>691.75</v>
      </c>
      <c r="P1304" s="2">
        <f t="shared" si="675"/>
        <v>752.63299999999992</v>
      </c>
      <c r="Q1304" s="2">
        <f t="shared" si="676"/>
        <v>703.47500000000002</v>
      </c>
      <c r="R1304" s="2">
        <f t="shared" si="649"/>
        <v>752.63299999999992</v>
      </c>
      <c r="S1304" s="2">
        <f t="shared" si="678"/>
        <v>789.16333333333341</v>
      </c>
      <c r="T1304" s="2">
        <f t="shared" si="679"/>
        <v>684.25666666666666</v>
      </c>
      <c r="U1304" s="2">
        <f t="shared" si="650"/>
        <v>762.03099999999995</v>
      </c>
      <c r="V1304" s="2">
        <f t="shared" si="651"/>
        <v>695.66166666666663</v>
      </c>
      <c r="W1304" s="2">
        <f t="shared" si="652"/>
        <v>762.03099999999995</v>
      </c>
      <c r="X1304" t="b">
        <f t="shared" si="653"/>
        <v>1</v>
      </c>
      <c r="Y1304" t="b">
        <f t="shared" si="654"/>
        <v>0</v>
      </c>
      <c r="Z1304" t="b">
        <f t="shared" si="655"/>
        <v>0</v>
      </c>
      <c r="AA1304" t="b">
        <f t="shared" si="656"/>
        <v>0</v>
      </c>
      <c r="AB1304" s="3">
        <f t="shared" si="670"/>
        <v>-9.3980000000000246</v>
      </c>
      <c r="AC1304" t="b">
        <f t="shared" si="680"/>
        <v>0</v>
      </c>
      <c r="AD1304" s="4"/>
      <c r="AE1304" s="3" t="b">
        <f t="shared" si="671"/>
        <v>0</v>
      </c>
      <c r="AF1304" s="3" t="b">
        <f t="shared" si="657"/>
        <v>0</v>
      </c>
      <c r="AG1304" s="3" t="b">
        <f t="shared" si="658"/>
        <v>0</v>
      </c>
      <c r="AH1304" s="3" t="b">
        <f t="shared" si="659"/>
        <v>0</v>
      </c>
      <c r="AI1304" s="3" t="b">
        <f t="shared" si="660"/>
        <v>1</v>
      </c>
      <c r="AJ1304" s="3" t="b">
        <f t="shared" si="661"/>
        <v>1</v>
      </c>
      <c r="AK1304" s="3">
        <f t="shared" si="664"/>
        <v>-9.3980000000000246</v>
      </c>
      <c r="AL1304" s="3" t="b">
        <f t="shared" si="681"/>
        <v>0</v>
      </c>
      <c r="AM1304" s="3" t="b">
        <f t="shared" si="672"/>
        <v>0</v>
      </c>
      <c r="AN1304" s="3" t="b">
        <f t="shared" si="662"/>
        <v>0</v>
      </c>
      <c r="AO1304" s="3">
        <f t="shared" si="663"/>
        <v>0</v>
      </c>
    </row>
    <row r="1305" spans="1:41" x14ac:dyDescent="0.2">
      <c r="A1305">
        <v>20161121</v>
      </c>
      <c r="B1305">
        <v>731.26</v>
      </c>
      <c r="C1305">
        <v>741.72</v>
      </c>
      <c r="D1305">
        <v>730.51</v>
      </c>
      <c r="E1305">
        <v>739.25</v>
      </c>
      <c r="F1305" s="3">
        <v>60802400</v>
      </c>
      <c r="G1305">
        <v>11698900000</v>
      </c>
      <c r="H1305">
        <f t="shared" si="665"/>
        <v>641.18077777777773</v>
      </c>
      <c r="I1305" s="1">
        <f t="shared" si="667"/>
        <v>11.210000000000036</v>
      </c>
      <c r="J1305" s="1">
        <f t="shared" si="668"/>
        <v>10.690000000000055</v>
      </c>
      <c r="K1305" s="1">
        <f t="shared" si="669"/>
        <v>0.51999999999998181</v>
      </c>
      <c r="L1305" s="1">
        <f t="shared" si="666"/>
        <v>11.210000000000036</v>
      </c>
      <c r="M1305" s="1">
        <f t="shared" si="677"/>
        <v>16.838000000000005</v>
      </c>
      <c r="N1305" s="2">
        <f t="shared" si="673"/>
        <v>786.62900000000002</v>
      </c>
      <c r="O1305" s="2">
        <f t="shared" si="674"/>
        <v>685.601</v>
      </c>
      <c r="P1305" s="2">
        <f t="shared" si="675"/>
        <v>752.63299999999992</v>
      </c>
      <c r="Q1305" s="2">
        <f t="shared" si="676"/>
        <v>703.47500000000002</v>
      </c>
      <c r="R1305" s="2">
        <f t="shared" si="649"/>
        <v>752.63299999999992</v>
      </c>
      <c r="S1305" s="2">
        <f t="shared" si="678"/>
        <v>795.048</v>
      </c>
      <c r="T1305" s="2">
        <f t="shared" si="679"/>
        <v>677.18200000000002</v>
      </c>
      <c r="U1305" s="2">
        <f t="shared" si="650"/>
        <v>762.03099999999995</v>
      </c>
      <c r="V1305" s="2">
        <f t="shared" si="651"/>
        <v>695.66166666666663</v>
      </c>
      <c r="W1305" s="2">
        <f t="shared" si="652"/>
        <v>762.03099999999995</v>
      </c>
      <c r="X1305" t="b">
        <f t="shared" si="653"/>
        <v>1</v>
      </c>
      <c r="Y1305" t="b">
        <f t="shared" si="654"/>
        <v>0</v>
      </c>
      <c r="Z1305" t="b">
        <f t="shared" si="655"/>
        <v>0</v>
      </c>
      <c r="AA1305" t="b">
        <f t="shared" si="656"/>
        <v>0</v>
      </c>
      <c r="AB1305" s="3">
        <f t="shared" si="670"/>
        <v>-9.3980000000000246</v>
      </c>
      <c r="AC1305" t="b">
        <f t="shared" si="680"/>
        <v>0</v>
      </c>
      <c r="AD1305" s="4"/>
      <c r="AE1305" s="3" t="b">
        <f t="shared" si="671"/>
        <v>0</v>
      </c>
      <c r="AF1305" s="3" t="b">
        <f t="shared" si="657"/>
        <v>0</v>
      </c>
      <c r="AG1305" s="3" t="b">
        <f t="shared" si="658"/>
        <v>0</v>
      </c>
      <c r="AH1305" s="3" t="b">
        <f t="shared" si="659"/>
        <v>0</v>
      </c>
      <c r="AI1305" s="3" t="b">
        <f t="shared" si="660"/>
        <v>1</v>
      </c>
      <c r="AJ1305" s="3" t="b">
        <f t="shared" si="661"/>
        <v>1</v>
      </c>
      <c r="AK1305" s="3">
        <f t="shared" si="664"/>
        <v>-9.3980000000000246</v>
      </c>
      <c r="AL1305" s="3" t="b">
        <f t="shared" si="681"/>
        <v>0</v>
      </c>
      <c r="AM1305" s="3" t="b">
        <f t="shared" si="672"/>
        <v>0</v>
      </c>
      <c r="AN1305" s="3" t="b">
        <f t="shared" si="662"/>
        <v>0</v>
      </c>
      <c r="AO1305" s="3">
        <f t="shared" si="663"/>
        <v>0</v>
      </c>
    </row>
    <row r="1306" spans="1:41" x14ac:dyDescent="0.2">
      <c r="A1306">
        <v>20161122</v>
      </c>
      <c r="B1306">
        <v>739.64</v>
      </c>
      <c r="C1306">
        <v>753.87</v>
      </c>
      <c r="D1306">
        <v>736.53</v>
      </c>
      <c r="E1306">
        <v>751.35</v>
      </c>
      <c r="F1306" s="3">
        <v>129906000</v>
      </c>
      <c r="G1306">
        <v>11834200000</v>
      </c>
      <c r="H1306">
        <f t="shared" si="665"/>
        <v>642.91233333333321</v>
      </c>
      <c r="I1306" s="1">
        <f t="shared" si="667"/>
        <v>17.340000000000032</v>
      </c>
      <c r="J1306" s="1">
        <f t="shared" si="668"/>
        <v>14.620000000000005</v>
      </c>
      <c r="K1306" s="1">
        <f t="shared" si="669"/>
        <v>2.7200000000000273</v>
      </c>
      <c r="L1306" s="1">
        <f t="shared" si="666"/>
        <v>17.340000000000032</v>
      </c>
      <c r="M1306" s="1">
        <f t="shared" si="677"/>
        <v>16.605333333333338</v>
      </c>
      <c r="N1306" s="2">
        <f t="shared" si="673"/>
        <v>795.01600000000008</v>
      </c>
      <c r="O1306" s="2">
        <f t="shared" si="674"/>
        <v>695.38400000000001</v>
      </c>
      <c r="P1306" s="2">
        <f t="shared" si="675"/>
        <v>752.63299999999992</v>
      </c>
      <c r="Q1306" s="2">
        <f t="shared" si="676"/>
        <v>703.47500000000002</v>
      </c>
      <c r="R1306" s="2">
        <f t="shared" ref="R1306:R1369" si="682">IF(E1306&lt;=P1306,P1306,Q1306)</f>
        <v>752.63299999999992</v>
      </c>
      <c r="S1306" s="2">
        <f t="shared" si="678"/>
        <v>803.31866666666679</v>
      </c>
      <c r="T1306" s="2">
        <f t="shared" si="679"/>
        <v>687.0813333333333</v>
      </c>
      <c r="U1306" s="2">
        <f t="shared" ref="U1306:U1369" si="683">IF(OR(S1306&lt;U1305,$E1305&gt;U1305),S1306,U1305)</f>
        <v>762.03099999999995</v>
      </c>
      <c r="V1306" s="2">
        <f t="shared" ref="V1306:V1369" si="684">IF(OR(T1306&gt;V1305,$E1305&lt;V1305),T1306,V1305)</f>
        <v>695.66166666666663</v>
      </c>
      <c r="W1306" s="2">
        <f t="shared" ref="W1306:W1369" si="685">IF($E1306&lt;=U1306,U1306,V1306)</f>
        <v>762.03099999999995</v>
      </c>
      <c r="X1306" t="b">
        <f t="shared" ref="X1306:X1369" si="686">E1306&gt;H1306</f>
        <v>1</v>
      </c>
      <c r="Y1306" t="b">
        <f t="shared" ref="Y1306:Y1369" si="687">C1306&gt;MAX(C1291:C1305)</f>
        <v>0</v>
      </c>
      <c r="Z1306" t="b">
        <f t="shared" ref="Z1306:Z1369" si="688">E1306&gt;R1306</f>
        <v>0</v>
      </c>
      <c r="AA1306" t="b">
        <f t="shared" ref="AA1306:AA1369" si="689">E1306&gt;W1306</f>
        <v>0</v>
      </c>
      <c r="AB1306" s="3">
        <f t="shared" si="670"/>
        <v>-9.3980000000000246</v>
      </c>
      <c r="AC1306" t="b">
        <f t="shared" si="680"/>
        <v>0</v>
      </c>
      <c r="AD1306" s="4"/>
      <c r="AE1306" s="3" t="b">
        <f t="shared" si="671"/>
        <v>0</v>
      </c>
      <c r="AF1306" s="3" t="b">
        <f t="shared" ref="AF1306:AF1369" si="690">AND(X1306,Y1306,Z1306,AA1306,AE1306)</f>
        <v>0</v>
      </c>
      <c r="AG1306" s="3" t="b">
        <f t="shared" ref="AG1306:AG1369" si="691">E1306&lt;H1306</f>
        <v>0</v>
      </c>
      <c r="AH1306" s="3" t="b">
        <f t="shared" ref="AH1306:AH1369" si="692">D1306&lt;MIN(D1291:D1305)</f>
        <v>0</v>
      </c>
      <c r="AI1306" s="3" t="b">
        <f t="shared" ref="AI1306:AI1369" si="693">E1306&lt;R1306</f>
        <v>1</v>
      </c>
      <c r="AJ1306" s="3" t="b">
        <f t="shared" ref="AJ1306:AJ1369" si="694">E1306&lt;W1306</f>
        <v>1</v>
      </c>
      <c r="AK1306" s="3">
        <f t="shared" si="664"/>
        <v>-9.3980000000000246</v>
      </c>
      <c r="AL1306" s="3" t="b">
        <f t="shared" si="681"/>
        <v>0</v>
      </c>
      <c r="AM1306" s="3" t="b">
        <f t="shared" si="672"/>
        <v>0</v>
      </c>
      <c r="AN1306" s="3" t="b">
        <f t="shared" ref="AN1306:AN1369" si="695">AND(AF1306,AG1306,AH1306,AI1306,AM1306)</f>
        <v>0</v>
      </c>
      <c r="AO1306" s="3">
        <f t="shared" ref="AO1306:AO1369" si="696">IF(AF1306,1,IF(AN1306,-1,0))</f>
        <v>0</v>
      </c>
    </row>
    <row r="1307" spans="1:41" x14ac:dyDescent="0.2">
      <c r="A1307">
        <v>20161123</v>
      </c>
      <c r="B1307">
        <v>751.74</v>
      </c>
      <c r="C1307">
        <v>752.25</v>
      </c>
      <c r="D1307">
        <v>738.92</v>
      </c>
      <c r="E1307">
        <v>744.59</v>
      </c>
      <c r="F1307" s="3">
        <v>76543800</v>
      </c>
      <c r="G1307">
        <v>12029000000</v>
      </c>
      <c r="H1307">
        <f t="shared" si="665"/>
        <v>644.81422222222216</v>
      </c>
      <c r="I1307" s="1">
        <f t="shared" si="667"/>
        <v>13.330000000000041</v>
      </c>
      <c r="J1307" s="1">
        <f t="shared" si="668"/>
        <v>0.89999999999997726</v>
      </c>
      <c r="K1307" s="1">
        <f t="shared" si="669"/>
        <v>12.430000000000064</v>
      </c>
      <c r="L1307" s="1">
        <f t="shared" si="666"/>
        <v>13.330000000000041</v>
      </c>
      <c r="M1307" s="1">
        <f t="shared" si="677"/>
        <v>16.986666666666672</v>
      </c>
      <c r="N1307" s="2">
        <f t="shared" si="673"/>
        <v>796.54500000000007</v>
      </c>
      <c r="O1307" s="2">
        <f t="shared" si="674"/>
        <v>694.625</v>
      </c>
      <c r="P1307" s="2">
        <f t="shared" si="675"/>
        <v>752.63299999999992</v>
      </c>
      <c r="Q1307" s="2">
        <f t="shared" si="676"/>
        <v>703.47500000000002</v>
      </c>
      <c r="R1307" s="2">
        <f t="shared" si="682"/>
        <v>752.63299999999992</v>
      </c>
      <c r="S1307" s="2">
        <f t="shared" si="678"/>
        <v>805.03833333333341</v>
      </c>
      <c r="T1307" s="2">
        <f t="shared" si="679"/>
        <v>686.13166666666666</v>
      </c>
      <c r="U1307" s="2">
        <f t="shared" si="683"/>
        <v>762.03099999999995</v>
      </c>
      <c r="V1307" s="2">
        <f t="shared" si="684"/>
        <v>695.66166666666663</v>
      </c>
      <c r="W1307" s="2">
        <f t="shared" si="685"/>
        <v>762.03099999999995</v>
      </c>
      <c r="X1307" t="b">
        <f t="shared" si="686"/>
        <v>1</v>
      </c>
      <c r="Y1307" t="b">
        <f t="shared" si="687"/>
        <v>0</v>
      </c>
      <c r="Z1307" t="b">
        <f t="shared" si="688"/>
        <v>0</v>
      </c>
      <c r="AA1307" t="b">
        <f t="shared" si="689"/>
        <v>0</v>
      </c>
      <c r="AB1307" s="3">
        <f t="shared" si="670"/>
        <v>-9.3980000000000246</v>
      </c>
      <c r="AC1307" t="b">
        <f t="shared" si="680"/>
        <v>0</v>
      </c>
      <c r="AD1307" s="4"/>
      <c r="AE1307" s="3" t="b">
        <f t="shared" si="671"/>
        <v>0</v>
      </c>
      <c r="AF1307" s="3" t="b">
        <f t="shared" si="690"/>
        <v>0</v>
      </c>
      <c r="AG1307" s="3" t="b">
        <f t="shared" si="691"/>
        <v>0</v>
      </c>
      <c r="AH1307" s="3" t="b">
        <f t="shared" si="692"/>
        <v>0</v>
      </c>
      <c r="AI1307" s="3" t="b">
        <f t="shared" si="693"/>
        <v>1</v>
      </c>
      <c r="AJ1307" s="3" t="b">
        <f t="shared" si="694"/>
        <v>1</v>
      </c>
      <c r="AK1307" s="3">
        <f t="shared" ref="AK1307:AK1370" si="697">$R1307-$W1307</f>
        <v>-9.3980000000000246</v>
      </c>
      <c r="AL1307" s="3" t="b">
        <f t="shared" si="681"/>
        <v>0</v>
      </c>
      <c r="AM1307" s="3" t="b">
        <f t="shared" si="672"/>
        <v>0</v>
      </c>
      <c r="AN1307" s="3" t="b">
        <f t="shared" si="695"/>
        <v>0</v>
      </c>
      <c r="AO1307" s="3">
        <f t="shared" si="696"/>
        <v>0</v>
      </c>
    </row>
    <row r="1308" spans="1:41" x14ac:dyDescent="0.2">
      <c r="A1308">
        <v>20161124</v>
      </c>
      <c r="B1308">
        <v>744.62</v>
      </c>
      <c r="C1308">
        <v>746.83</v>
      </c>
      <c r="D1308">
        <v>733.49</v>
      </c>
      <c r="E1308">
        <v>740.29</v>
      </c>
      <c r="F1308" s="3">
        <v>85919300</v>
      </c>
      <c r="G1308">
        <v>11916500000</v>
      </c>
      <c r="H1308">
        <f t="shared" si="665"/>
        <v>646.6678888888888</v>
      </c>
      <c r="I1308" s="1">
        <f t="shared" si="667"/>
        <v>13.340000000000032</v>
      </c>
      <c r="J1308" s="1">
        <f t="shared" si="668"/>
        <v>2.2400000000000091</v>
      </c>
      <c r="K1308" s="1">
        <f t="shared" si="669"/>
        <v>11.100000000000023</v>
      </c>
      <c r="L1308" s="1">
        <f t="shared" si="666"/>
        <v>13.340000000000032</v>
      </c>
      <c r="M1308" s="1">
        <f t="shared" si="677"/>
        <v>17.168666666666674</v>
      </c>
      <c r="N1308" s="2">
        <f t="shared" si="673"/>
        <v>791.66600000000005</v>
      </c>
      <c r="O1308" s="2">
        <f t="shared" si="674"/>
        <v>688.65400000000011</v>
      </c>
      <c r="P1308" s="2">
        <f t="shared" si="675"/>
        <v>752.63299999999992</v>
      </c>
      <c r="Q1308" s="2">
        <f t="shared" si="676"/>
        <v>703.47500000000002</v>
      </c>
      <c r="R1308" s="2">
        <f t="shared" si="682"/>
        <v>752.63299999999992</v>
      </c>
      <c r="S1308" s="2">
        <f t="shared" si="678"/>
        <v>800.2503333333334</v>
      </c>
      <c r="T1308" s="2">
        <f t="shared" si="679"/>
        <v>680.06966666666676</v>
      </c>
      <c r="U1308" s="2">
        <f t="shared" si="683"/>
        <v>762.03099999999995</v>
      </c>
      <c r="V1308" s="2">
        <f t="shared" si="684"/>
        <v>695.66166666666663</v>
      </c>
      <c r="W1308" s="2">
        <f t="shared" si="685"/>
        <v>762.03099999999995</v>
      </c>
      <c r="X1308" t="b">
        <f t="shared" si="686"/>
        <v>1</v>
      </c>
      <c r="Y1308" t="b">
        <f t="shared" si="687"/>
        <v>0</v>
      </c>
      <c r="Z1308" t="b">
        <f t="shared" si="688"/>
        <v>0</v>
      </c>
      <c r="AA1308" t="b">
        <f t="shared" si="689"/>
        <v>0</v>
      </c>
      <c r="AB1308" s="3">
        <f t="shared" si="670"/>
        <v>-9.3980000000000246</v>
      </c>
      <c r="AC1308" t="b">
        <f t="shared" si="680"/>
        <v>0</v>
      </c>
      <c r="AD1308" s="4"/>
      <c r="AE1308" s="3" t="b">
        <f t="shared" si="671"/>
        <v>0</v>
      </c>
      <c r="AF1308" s="3" t="b">
        <f t="shared" si="690"/>
        <v>0</v>
      </c>
      <c r="AG1308" s="3" t="b">
        <f t="shared" si="691"/>
        <v>0</v>
      </c>
      <c r="AH1308" s="3" t="b">
        <f t="shared" si="692"/>
        <v>0</v>
      </c>
      <c r="AI1308" s="3" t="b">
        <f t="shared" si="693"/>
        <v>1</v>
      </c>
      <c r="AJ1308" s="3" t="b">
        <f t="shared" si="694"/>
        <v>1</v>
      </c>
      <c r="AK1308" s="3">
        <f t="shared" si="697"/>
        <v>-9.3980000000000246</v>
      </c>
      <c r="AL1308" s="3" t="b">
        <f t="shared" si="681"/>
        <v>0</v>
      </c>
      <c r="AM1308" s="3" t="b">
        <f t="shared" si="672"/>
        <v>0</v>
      </c>
      <c r="AN1308" s="3" t="b">
        <f t="shared" si="695"/>
        <v>0</v>
      </c>
      <c r="AO1308" s="3">
        <f t="shared" si="696"/>
        <v>0</v>
      </c>
    </row>
    <row r="1309" spans="1:41" x14ac:dyDescent="0.2">
      <c r="A1309">
        <v>20161125</v>
      </c>
      <c r="B1309">
        <v>740.44</v>
      </c>
      <c r="C1309">
        <v>741.65</v>
      </c>
      <c r="D1309">
        <v>734.59</v>
      </c>
      <c r="E1309">
        <v>741.65</v>
      </c>
      <c r="F1309" s="3">
        <v>67807600</v>
      </c>
      <c r="G1309">
        <v>11851100000</v>
      </c>
      <c r="H1309">
        <f t="shared" ref="H1309:H1372" si="698">SUM(E1219:E1308)/90</f>
        <v>648.45277777777767</v>
      </c>
      <c r="I1309" s="1">
        <f t="shared" si="667"/>
        <v>7.0599999999999454</v>
      </c>
      <c r="J1309" s="1">
        <f t="shared" si="668"/>
        <v>1.3600000000000136</v>
      </c>
      <c r="K1309" s="1">
        <f t="shared" si="669"/>
        <v>5.6999999999999318</v>
      </c>
      <c r="L1309" s="1">
        <f t="shared" si="666"/>
        <v>7.0599999999999454</v>
      </c>
      <c r="M1309" s="1">
        <f t="shared" si="677"/>
        <v>15.962000000000012</v>
      </c>
      <c r="N1309" s="2">
        <f t="shared" si="673"/>
        <v>786.00600000000009</v>
      </c>
      <c r="O1309" s="2">
        <f t="shared" si="674"/>
        <v>690.23399999999992</v>
      </c>
      <c r="P1309" s="2">
        <f t="shared" si="675"/>
        <v>752.63299999999992</v>
      </c>
      <c r="Q1309" s="2">
        <f t="shared" si="676"/>
        <v>703.47500000000002</v>
      </c>
      <c r="R1309" s="2">
        <f t="shared" si="682"/>
        <v>752.63299999999992</v>
      </c>
      <c r="S1309" s="2">
        <f t="shared" si="678"/>
        <v>793.98700000000008</v>
      </c>
      <c r="T1309" s="2">
        <f t="shared" si="679"/>
        <v>682.25299999999993</v>
      </c>
      <c r="U1309" s="2">
        <f t="shared" si="683"/>
        <v>762.03099999999995</v>
      </c>
      <c r="V1309" s="2">
        <f t="shared" si="684"/>
        <v>695.66166666666663</v>
      </c>
      <c r="W1309" s="2">
        <f t="shared" si="685"/>
        <v>762.03099999999995</v>
      </c>
      <c r="X1309" t="b">
        <f t="shared" si="686"/>
        <v>1</v>
      </c>
      <c r="Y1309" t="b">
        <f t="shared" si="687"/>
        <v>0</v>
      </c>
      <c r="Z1309" t="b">
        <f t="shared" si="688"/>
        <v>0</v>
      </c>
      <c r="AA1309" t="b">
        <f t="shared" si="689"/>
        <v>0</v>
      </c>
      <c r="AB1309" s="3">
        <f t="shared" si="670"/>
        <v>-9.3980000000000246</v>
      </c>
      <c r="AC1309" t="b">
        <f t="shared" si="680"/>
        <v>0</v>
      </c>
      <c r="AD1309" s="4"/>
      <c r="AE1309" s="3" t="b">
        <f t="shared" si="671"/>
        <v>0</v>
      </c>
      <c r="AF1309" s="3" t="b">
        <f t="shared" si="690"/>
        <v>0</v>
      </c>
      <c r="AG1309" s="3" t="b">
        <f t="shared" si="691"/>
        <v>0</v>
      </c>
      <c r="AH1309" s="3" t="b">
        <f t="shared" si="692"/>
        <v>0</v>
      </c>
      <c r="AI1309" s="3" t="b">
        <f t="shared" si="693"/>
        <v>1</v>
      </c>
      <c r="AJ1309" s="3" t="b">
        <f t="shared" si="694"/>
        <v>1</v>
      </c>
      <c r="AK1309" s="3">
        <f t="shared" si="697"/>
        <v>-9.3980000000000246</v>
      </c>
      <c r="AL1309" s="3" t="b">
        <f t="shared" si="681"/>
        <v>0</v>
      </c>
      <c r="AM1309" s="3" t="b">
        <f t="shared" si="672"/>
        <v>0</v>
      </c>
      <c r="AN1309" s="3" t="b">
        <f t="shared" si="695"/>
        <v>0</v>
      </c>
      <c r="AO1309" s="3">
        <f t="shared" si="696"/>
        <v>0</v>
      </c>
    </row>
    <row r="1310" spans="1:41" x14ac:dyDescent="0.2">
      <c r="A1310">
        <v>20161126</v>
      </c>
      <c r="B1310">
        <v>741.51</v>
      </c>
      <c r="C1310">
        <v>742.21</v>
      </c>
      <c r="D1310">
        <v>729.63</v>
      </c>
      <c r="E1310">
        <v>735.38</v>
      </c>
      <c r="F1310" s="3">
        <v>54962700</v>
      </c>
      <c r="G1310">
        <v>11869600000</v>
      </c>
      <c r="H1310">
        <f t="shared" si="698"/>
        <v>650.36055555555549</v>
      </c>
      <c r="I1310" s="1">
        <f t="shared" si="667"/>
        <v>12.580000000000041</v>
      </c>
      <c r="J1310" s="1">
        <f t="shared" si="668"/>
        <v>0.56000000000005912</v>
      </c>
      <c r="K1310" s="1">
        <f t="shared" si="669"/>
        <v>12.019999999999982</v>
      </c>
      <c r="L1310" s="1">
        <f t="shared" si="666"/>
        <v>12.580000000000041</v>
      </c>
      <c r="M1310" s="1">
        <f t="shared" si="677"/>
        <v>15.628666666666678</v>
      </c>
      <c r="N1310" s="2">
        <f t="shared" si="673"/>
        <v>782.80600000000015</v>
      </c>
      <c r="O1310" s="2">
        <f t="shared" si="674"/>
        <v>689.03399999999999</v>
      </c>
      <c r="P1310" s="2">
        <f t="shared" si="675"/>
        <v>752.63299999999992</v>
      </c>
      <c r="Q1310" s="2">
        <f t="shared" si="676"/>
        <v>703.47500000000002</v>
      </c>
      <c r="R1310" s="2">
        <f t="shared" si="682"/>
        <v>752.63299999999992</v>
      </c>
      <c r="S1310" s="2">
        <f t="shared" si="678"/>
        <v>790.62033333333341</v>
      </c>
      <c r="T1310" s="2">
        <f t="shared" si="679"/>
        <v>681.21966666666674</v>
      </c>
      <c r="U1310" s="2">
        <f t="shared" si="683"/>
        <v>762.03099999999995</v>
      </c>
      <c r="V1310" s="2">
        <f t="shared" si="684"/>
        <v>695.66166666666663</v>
      </c>
      <c r="W1310" s="2">
        <f t="shared" si="685"/>
        <v>762.03099999999995</v>
      </c>
      <c r="X1310" t="b">
        <f t="shared" si="686"/>
        <v>1</v>
      </c>
      <c r="Y1310" t="b">
        <f t="shared" si="687"/>
        <v>0</v>
      </c>
      <c r="Z1310" t="b">
        <f t="shared" si="688"/>
        <v>0</v>
      </c>
      <c r="AA1310" t="b">
        <f t="shared" si="689"/>
        <v>0</v>
      </c>
      <c r="AB1310" s="3">
        <f t="shared" si="670"/>
        <v>-9.3980000000000246</v>
      </c>
      <c r="AC1310" t="b">
        <f t="shared" si="680"/>
        <v>0</v>
      </c>
      <c r="AD1310" s="4"/>
      <c r="AE1310" s="3" t="b">
        <f t="shared" si="671"/>
        <v>0</v>
      </c>
      <c r="AF1310" s="3" t="b">
        <f t="shared" si="690"/>
        <v>0</v>
      </c>
      <c r="AG1310" s="3" t="b">
        <f t="shared" si="691"/>
        <v>0</v>
      </c>
      <c r="AH1310" s="3" t="b">
        <f t="shared" si="692"/>
        <v>0</v>
      </c>
      <c r="AI1310" s="3" t="b">
        <f t="shared" si="693"/>
        <v>1</v>
      </c>
      <c r="AJ1310" s="3" t="b">
        <f t="shared" si="694"/>
        <v>1</v>
      </c>
      <c r="AK1310" s="3">
        <f t="shared" si="697"/>
        <v>-9.3980000000000246</v>
      </c>
      <c r="AL1310" s="3" t="b">
        <f t="shared" si="681"/>
        <v>0</v>
      </c>
      <c r="AM1310" s="3" t="b">
        <f t="shared" si="672"/>
        <v>0</v>
      </c>
      <c r="AN1310" s="3" t="b">
        <f t="shared" si="695"/>
        <v>0</v>
      </c>
      <c r="AO1310" s="3">
        <f t="shared" si="696"/>
        <v>0</v>
      </c>
    </row>
    <row r="1311" spans="1:41" x14ac:dyDescent="0.2">
      <c r="A1311">
        <v>20161127</v>
      </c>
      <c r="B1311">
        <v>735.44</v>
      </c>
      <c r="C1311">
        <v>739.02</v>
      </c>
      <c r="D1311">
        <v>731.09</v>
      </c>
      <c r="E1311">
        <v>732.03</v>
      </c>
      <c r="F1311" s="3">
        <v>52601800</v>
      </c>
      <c r="G1311">
        <v>11773800000</v>
      </c>
      <c r="H1311">
        <f t="shared" si="698"/>
        <v>652.15466666666646</v>
      </c>
      <c r="I1311" s="1">
        <f t="shared" si="667"/>
        <v>7.92999999999995</v>
      </c>
      <c r="J1311" s="1">
        <f t="shared" si="668"/>
        <v>3.6399999999999864</v>
      </c>
      <c r="K1311" s="1">
        <f t="shared" si="669"/>
        <v>4.2899999999999636</v>
      </c>
      <c r="L1311" s="1">
        <f t="shared" si="666"/>
        <v>7.92999999999995</v>
      </c>
      <c r="M1311" s="1">
        <f t="shared" si="677"/>
        <v>16.206666666666674</v>
      </c>
      <c r="N1311" s="2">
        <f t="shared" si="673"/>
        <v>783.67500000000007</v>
      </c>
      <c r="O1311" s="2">
        <f t="shared" si="674"/>
        <v>686.43500000000006</v>
      </c>
      <c r="P1311" s="2">
        <f t="shared" si="675"/>
        <v>752.63299999999992</v>
      </c>
      <c r="Q1311" s="2">
        <f t="shared" si="676"/>
        <v>703.47500000000002</v>
      </c>
      <c r="R1311" s="2">
        <f t="shared" si="682"/>
        <v>752.63299999999992</v>
      </c>
      <c r="S1311" s="2">
        <f t="shared" si="678"/>
        <v>791.77833333333342</v>
      </c>
      <c r="T1311" s="2">
        <f t="shared" si="679"/>
        <v>678.33166666666671</v>
      </c>
      <c r="U1311" s="2">
        <f t="shared" si="683"/>
        <v>762.03099999999995</v>
      </c>
      <c r="V1311" s="2">
        <f t="shared" si="684"/>
        <v>695.66166666666663</v>
      </c>
      <c r="W1311" s="2">
        <f t="shared" si="685"/>
        <v>762.03099999999995</v>
      </c>
      <c r="X1311" t="b">
        <f t="shared" si="686"/>
        <v>1</v>
      </c>
      <c r="Y1311" t="b">
        <f t="shared" si="687"/>
        <v>0</v>
      </c>
      <c r="Z1311" t="b">
        <f t="shared" si="688"/>
        <v>0</v>
      </c>
      <c r="AA1311" t="b">
        <f t="shared" si="689"/>
        <v>0</v>
      </c>
      <c r="AB1311" s="3">
        <f t="shared" si="670"/>
        <v>-9.3980000000000246</v>
      </c>
      <c r="AC1311" t="b">
        <f t="shared" si="680"/>
        <v>0</v>
      </c>
      <c r="AD1311" s="4"/>
      <c r="AE1311" s="3" t="b">
        <f t="shared" si="671"/>
        <v>0</v>
      </c>
      <c r="AF1311" s="3" t="b">
        <f t="shared" si="690"/>
        <v>0</v>
      </c>
      <c r="AG1311" s="3" t="b">
        <f t="shared" si="691"/>
        <v>0</v>
      </c>
      <c r="AH1311" s="3" t="b">
        <f t="shared" si="692"/>
        <v>0</v>
      </c>
      <c r="AI1311" s="3" t="b">
        <f t="shared" si="693"/>
        <v>1</v>
      </c>
      <c r="AJ1311" s="3" t="b">
        <f t="shared" si="694"/>
        <v>1</v>
      </c>
      <c r="AK1311" s="3">
        <f t="shared" si="697"/>
        <v>-9.3980000000000246</v>
      </c>
      <c r="AL1311" s="3" t="b">
        <f t="shared" si="681"/>
        <v>0</v>
      </c>
      <c r="AM1311" s="3" t="b">
        <f t="shared" si="672"/>
        <v>0</v>
      </c>
      <c r="AN1311" s="3" t="b">
        <f t="shared" si="695"/>
        <v>0</v>
      </c>
      <c r="AO1311" s="3">
        <f t="shared" si="696"/>
        <v>0</v>
      </c>
    </row>
    <row r="1312" spans="1:41" x14ac:dyDescent="0.2">
      <c r="A1312">
        <v>20161128</v>
      </c>
      <c r="B1312">
        <v>732.48</v>
      </c>
      <c r="C1312">
        <v>738.01</v>
      </c>
      <c r="D1312">
        <v>732.48</v>
      </c>
      <c r="E1312">
        <v>735.81</v>
      </c>
      <c r="F1312" s="3">
        <v>61888600</v>
      </c>
      <c r="G1312">
        <v>11727800000</v>
      </c>
      <c r="H1312">
        <f t="shared" si="698"/>
        <v>653.90933333333317</v>
      </c>
      <c r="I1312" s="1">
        <f t="shared" si="667"/>
        <v>5.5299999999999727</v>
      </c>
      <c r="J1312" s="1">
        <f t="shared" si="668"/>
        <v>5.9800000000000182</v>
      </c>
      <c r="K1312" s="1">
        <f t="shared" si="669"/>
        <v>0.45000000000004547</v>
      </c>
      <c r="L1312" s="1">
        <f t="shared" ref="L1312:L1375" si="699">MAX(I1312:K1312)</f>
        <v>5.9800000000000182</v>
      </c>
      <c r="M1312" s="1">
        <f t="shared" si="677"/>
        <v>15.860666666666672</v>
      </c>
      <c r="N1312" s="2">
        <f t="shared" si="673"/>
        <v>782.827</v>
      </c>
      <c r="O1312" s="2">
        <f t="shared" si="674"/>
        <v>687.66300000000001</v>
      </c>
      <c r="P1312" s="2">
        <f t="shared" si="675"/>
        <v>752.63299999999992</v>
      </c>
      <c r="Q1312" s="2">
        <f t="shared" si="676"/>
        <v>703.47500000000002</v>
      </c>
      <c r="R1312" s="2">
        <f t="shared" si="682"/>
        <v>752.63299999999992</v>
      </c>
      <c r="S1312" s="2">
        <f t="shared" si="678"/>
        <v>790.75733333333335</v>
      </c>
      <c r="T1312" s="2">
        <f t="shared" si="679"/>
        <v>679.73266666666666</v>
      </c>
      <c r="U1312" s="2">
        <f t="shared" si="683"/>
        <v>762.03099999999995</v>
      </c>
      <c r="V1312" s="2">
        <f t="shared" si="684"/>
        <v>695.66166666666663</v>
      </c>
      <c r="W1312" s="2">
        <f t="shared" si="685"/>
        <v>762.03099999999995</v>
      </c>
      <c r="X1312" t="b">
        <f t="shared" si="686"/>
        <v>1</v>
      </c>
      <c r="Y1312" t="b">
        <f t="shared" si="687"/>
        <v>0</v>
      </c>
      <c r="Z1312" t="b">
        <f t="shared" si="688"/>
        <v>0</v>
      </c>
      <c r="AA1312" t="b">
        <f t="shared" si="689"/>
        <v>0</v>
      </c>
      <c r="AB1312" s="3">
        <f t="shared" si="670"/>
        <v>-9.3980000000000246</v>
      </c>
      <c r="AC1312" t="b">
        <f t="shared" si="680"/>
        <v>0</v>
      </c>
      <c r="AD1312" s="4"/>
      <c r="AE1312" s="3" t="b">
        <f t="shared" si="671"/>
        <v>0</v>
      </c>
      <c r="AF1312" s="3" t="b">
        <f t="shared" si="690"/>
        <v>0</v>
      </c>
      <c r="AG1312" s="3" t="b">
        <f t="shared" si="691"/>
        <v>0</v>
      </c>
      <c r="AH1312" s="3" t="b">
        <f t="shared" si="692"/>
        <v>0</v>
      </c>
      <c r="AI1312" s="3" t="b">
        <f t="shared" si="693"/>
        <v>1</v>
      </c>
      <c r="AJ1312" s="3" t="b">
        <f t="shared" si="694"/>
        <v>1</v>
      </c>
      <c r="AK1312" s="3">
        <f t="shared" si="697"/>
        <v>-9.3980000000000246</v>
      </c>
      <c r="AL1312" s="3" t="b">
        <f t="shared" si="681"/>
        <v>0</v>
      </c>
      <c r="AM1312" s="3" t="b">
        <f t="shared" si="672"/>
        <v>0</v>
      </c>
      <c r="AN1312" s="3" t="b">
        <f t="shared" si="695"/>
        <v>0</v>
      </c>
      <c r="AO1312" s="3">
        <f t="shared" si="696"/>
        <v>0</v>
      </c>
    </row>
    <row r="1313" spans="1:41" x14ac:dyDescent="0.2">
      <c r="A1313">
        <v>20161129</v>
      </c>
      <c r="B1313">
        <v>736.33</v>
      </c>
      <c r="C1313">
        <v>737.47</v>
      </c>
      <c r="D1313">
        <v>734.56</v>
      </c>
      <c r="E1313">
        <v>735.6</v>
      </c>
      <c r="F1313" s="3">
        <v>68511100</v>
      </c>
      <c r="G1313">
        <v>11790900000</v>
      </c>
      <c r="H1313">
        <f t="shared" si="698"/>
        <v>655.66833333333318</v>
      </c>
      <c r="I1313" s="1">
        <f t="shared" si="667"/>
        <v>2.9100000000000819</v>
      </c>
      <c r="J1313" s="1">
        <f t="shared" si="668"/>
        <v>1.6600000000000819</v>
      </c>
      <c r="K1313" s="1">
        <f t="shared" si="669"/>
        <v>1.25</v>
      </c>
      <c r="L1313" s="1">
        <f t="shared" si="699"/>
        <v>2.9100000000000819</v>
      </c>
      <c r="M1313" s="1">
        <f t="shared" si="677"/>
        <v>15.063333333333343</v>
      </c>
      <c r="N1313" s="2">
        <f t="shared" si="673"/>
        <v>781.20500000000004</v>
      </c>
      <c r="O1313" s="2">
        <f t="shared" si="674"/>
        <v>690.82499999999993</v>
      </c>
      <c r="P1313" s="2">
        <f t="shared" si="675"/>
        <v>752.63299999999992</v>
      </c>
      <c r="Q1313" s="2">
        <f t="shared" si="676"/>
        <v>703.47500000000002</v>
      </c>
      <c r="R1313" s="2">
        <f t="shared" si="682"/>
        <v>752.63299999999992</v>
      </c>
      <c r="S1313" s="2">
        <f t="shared" si="678"/>
        <v>788.73666666666668</v>
      </c>
      <c r="T1313" s="2">
        <f t="shared" si="679"/>
        <v>683.29333333333329</v>
      </c>
      <c r="U1313" s="2">
        <f t="shared" si="683"/>
        <v>762.03099999999995</v>
      </c>
      <c r="V1313" s="2">
        <f t="shared" si="684"/>
        <v>695.66166666666663</v>
      </c>
      <c r="W1313" s="2">
        <f t="shared" si="685"/>
        <v>762.03099999999995</v>
      </c>
      <c r="X1313" t="b">
        <f t="shared" si="686"/>
        <v>1</v>
      </c>
      <c r="Y1313" t="b">
        <f t="shared" si="687"/>
        <v>0</v>
      </c>
      <c r="Z1313" t="b">
        <f t="shared" si="688"/>
        <v>0</v>
      </c>
      <c r="AA1313" t="b">
        <f t="shared" si="689"/>
        <v>0</v>
      </c>
      <c r="AB1313" s="3">
        <f t="shared" si="670"/>
        <v>-9.3980000000000246</v>
      </c>
      <c r="AC1313" t="b">
        <f t="shared" si="680"/>
        <v>0</v>
      </c>
      <c r="AD1313" s="4"/>
      <c r="AE1313" s="3" t="b">
        <f t="shared" si="671"/>
        <v>0</v>
      </c>
      <c r="AF1313" s="3" t="b">
        <f t="shared" si="690"/>
        <v>0</v>
      </c>
      <c r="AG1313" s="3" t="b">
        <f t="shared" si="691"/>
        <v>0</v>
      </c>
      <c r="AH1313" s="3" t="b">
        <f t="shared" si="692"/>
        <v>0</v>
      </c>
      <c r="AI1313" s="3" t="b">
        <f t="shared" si="693"/>
        <v>1</v>
      </c>
      <c r="AJ1313" s="3" t="b">
        <f t="shared" si="694"/>
        <v>1</v>
      </c>
      <c r="AK1313" s="3">
        <f t="shared" si="697"/>
        <v>-9.3980000000000246</v>
      </c>
      <c r="AL1313" s="3" t="b">
        <f t="shared" si="681"/>
        <v>0</v>
      </c>
      <c r="AM1313" s="3" t="b">
        <f t="shared" si="672"/>
        <v>0</v>
      </c>
      <c r="AN1313" s="3" t="b">
        <f t="shared" si="695"/>
        <v>0</v>
      </c>
      <c r="AO1313" s="3">
        <f t="shared" si="696"/>
        <v>0</v>
      </c>
    </row>
    <row r="1314" spans="1:41" x14ac:dyDescent="0.2">
      <c r="A1314">
        <v>20161130</v>
      </c>
      <c r="B1314">
        <v>736.28</v>
      </c>
      <c r="C1314">
        <v>747.93</v>
      </c>
      <c r="D1314">
        <v>736.26</v>
      </c>
      <c r="E1314">
        <v>745.69</v>
      </c>
      <c r="F1314" s="3">
        <v>84070800</v>
      </c>
      <c r="G1314">
        <v>11791600000</v>
      </c>
      <c r="H1314">
        <f t="shared" si="698"/>
        <v>657.44755555555537</v>
      </c>
      <c r="I1314" s="1">
        <f t="shared" si="667"/>
        <v>11.669999999999959</v>
      </c>
      <c r="J1314" s="1">
        <f t="shared" si="668"/>
        <v>12.329999999999927</v>
      </c>
      <c r="K1314" s="1">
        <f t="shared" si="669"/>
        <v>0.65999999999996817</v>
      </c>
      <c r="L1314" s="1">
        <f t="shared" si="699"/>
        <v>12.329999999999927</v>
      </c>
      <c r="M1314" s="1">
        <f t="shared" si="677"/>
        <v>14.826000000000015</v>
      </c>
      <c r="N1314" s="2">
        <f t="shared" si="673"/>
        <v>786.57300000000009</v>
      </c>
      <c r="O1314" s="2">
        <f t="shared" si="674"/>
        <v>697.61699999999996</v>
      </c>
      <c r="P1314" s="2">
        <f t="shared" si="675"/>
        <v>752.63299999999992</v>
      </c>
      <c r="Q1314" s="2">
        <f t="shared" si="676"/>
        <v>703.47500000000002</v>
      </c>
      <c r="R1314" s="2">
        <f t="shared" si="682"/>
        <v>752.63299999999992</v>
      </c>
      <c r="S1314" s="2">
        <f t="shared" si="678"/>
        <v>793.9860000000001</v>
      </c>
      <c r="T1314" s="2">
        <f t="shared" si="679"/>
        <v>690.20399999999995</v>
      </c>
      <c r="U1314" s="2">
        <f t="shared" si="683"/>
        <v>762.03099999999995</v>
      </c>
      <c r="V1314" s="2">
        <f t="shared" si="684"/>
        <v>695.66166666666663</v>
      </c>
      <c r="W1314" s="2">
        <f t="shared" si="685"/>
        <v>762.03099999999995</v>
      </c>
      <c r="X1314" t="b">
        <f t="shared" si="686"/>
        <v>1</v>
      </c>
      <c r="Y1314" t="b">
        <f t="shared" si="687"/>
        <v>0</v>
      </c>
      <c r="Z1314" t="b">
        <f t="shared" si="688"/>
        <v>0</v>
      </c>
      <c r="AA1314" t="b">
        <f t="shared" si="689"/>
        <v>0</v>
      </c>
      <c r="AB1314" s="3">
        <f t="shared" si="670"/>
        <v>-9.3980000000000246</v>
      </c>
      <c r="AC1314" t="b">
        <f t="shared" si="680"/>
        <v>0</v>
      </c>
      <c r="AD1314" s="4"/>
      <c r="AE1314" s="3" t="b">
        <f t="shared" si="671"/>
        <v>0</v>
      </c>
      <c r="AF1314" s="3" t="b">
        <f t="shared" si="690"/>
        <v>0</v>
      </c>
      <c r="AG1314" s="3" t="b">
        <f t="shared" si="691"/>
        <v>0</v>
      </c>
      <c r="AH1314" s="3" t="b">
        <f t="shared" si="692"/>
        <v>0</v>
      </c>
      <c r="AI1314" s="3" t="b">
        <f t="shared" si="693"/>
        <v>1</v>
      </c>
      <c r="AJ1314" s="3" t="b">
        <f t="shared" si="694"/>
        <v>1</v>
      </c>
      <c r="AK1314" s="3">
        <f t="shared" si="697"/>
        <v>-9.3980000000000246</v>
      </c>
      <c r="AL1314" s="3" t="b">
        <f t="shared" si="681"/>
        <v>0</v>
      </c>
      <c r="AM1314" s="3" t="b">
        <f t="shared" si="672"/>
        <v>0</v>
      </c>
      <c r="AN1314" s="3" t="b">
        <f t="shared" si="695"/>
        <v>0</v>
      </c>
      <c r="AO1314" s="3">
        <f t="shared" si="696"/>
        <v>0</v>
      </c>
    </row>
    <row r="1315" spans="1:41" x14ac:dyDescent="0.2">
      <c r="A1315">
        <v>20161201</v>
      </c>
      <c r="B1315">
        <v>746.05</v>
      </c>
      <c r="C1315">
        <v>758.27</v>
      </c>
      <c r="D1315">
        <v>746.05</v>
      </c>
      <c r="E1315">
        <v>756.77</v>
      </c>
      <c r="F1315" s="3">
        <v>80461900</v>
      </c>
      <c r="G1315">
        <v>11949200000</v>
      </c>
      <c r="H1315">
        <f t="shared" si="698"/>
        <v>659.37411111111089</v>
      </c>
      <c r="I1315" s="1">
        <f t="shared" si="667"/>
        <v>12.220000000000027</v>
      </c>
      <c r="J1315" s="1">
        <f t="shared" si="668"/>
        <v>12.579999999999927</v>
      </c>
      <c r="K1315" s="1">
        <f t="shared" si="669"/>
        <v>0.35999999999989996</v>
      </c>
      <c r="L1315" s="1">
        <f t="shared" si="699"/>
        <v>12.579999999999927</v>
      </c>
      <c r="M1315" s="1">
        <f t="shared" si="677"/>
        <v>14.934666666666674</v>
      </c>
      <c r="N1315" s="2">
        <f t="shared" si="673"/>
        <v>796.96399999999994</v>
      </c>
      <c r="O1315" s="2">
        <f t="shared" si="674"/>
        <v>707.35599999999999</v>
      </c>
      <c r="P1315" s="2">
        <f t="shared" si="675"/>
        <v>752.63299999999992</v>
      </c>
      <c r="Q1315" s="2">
        <f t="shared" si="676"/>
        <v>707.35599999999999</v>
      </c>
      <c r="R1315" s="2">
        <f t="shared" si="682"/>
        <v>707.35599999999999</v>
      </c>
      <c r="S1315" s="2">
        <f t="shared" si="678"/>
        <v>804.43133333333333</v>
      </c>
      <c r="T1315" s="2">
        <f t="shared" si="679"/>
        <v>699.88866666666661</v>
      </c>
      <c r="U1315" s="2">
        <f t="shared" si="683"/>
        <v>762.03099999999995</v>
      </c>
      <c r="V1315" s="2">
        <f t="shared" si="684"/>
        <v>699.88866666666661</v>
      </c>
      <c r="W1315" s="2">
        <f t="shared" si="685"/>
        <v>762.03099999999995</v>
      </c>
      <c r="X1315" t="b">
        <f t="shared" si="686"/>
        <v>1</v>
      </c>
      <c r="Y1315" t="b">
        <f t="shared" si="687"/>
        <v>1</v>
      </c>
      <c r="Z1315" t="b">
        <f t="shared" si="688"/>
        <v>1</v>
      </c>
      <c r="AA1315" t="b">
        <f t="shared" si="689"/>
        <v>0</v>
      </c>
      <c r="AB1315" s="3">
        <f t="shared" si="670"/>
        <v>-54.674999999999955</v>
      </c>
      <c r="AC1315" t="b">
        <f t="shared" si="680"/>
        <v>0</v>
      </c>
      <c r="AD1315" s="4"/>
      <c r="AE1315" s="3" t="b">
        <f t="shared" si="671"/>
        <v>0</v>
      </c>
      <c r="AF1315" s="3" t="b">
        <f t="shared" si="690"/>
        <v>0</v>
      </c>
      <c r="AG1315" s="3" t="b">
        <f t="shared" si="691"/>
        <v>0</v>
      </c>
      <c r="AH1315" s="3" t="b">
        <f t="shared" si="692"/>
        <v>0</v>
      </c>
      <c r="AI1315" s="3" t="b">
        <f t="shared" si="693"/>
        <v>0</v>
      </c>
      <c r="AJ1315" s="3" t="b">
        <f t="shared" si="694"/>
        <v>1</v>
      </c>
      <c r="AK1315" s="3">
        <f t="shared" si="697"/>
        <v>-54.674999999999955</v>
      </c>
      <c r="AL1315" s="3" t="b">
        <f t="shared" si="681"/>
        <v>0</v>
      </c>
      <c r="AM1315" s="3" t="b">
        <f t="shared" si="672"/>
        <v>0</v>
      </c>
      <c r="AN1315" s="3" t="b">
        <f t="shared" si="695"/>
        <v>0</v>
      </c>
      <c r="AO1315" s="3">
        <f t="shared" si="696"/>
        <v>0</v>
      </c>
    </row>
    <row r="1316" spans="1:41" x14ac:dyDescent="0.2">
      <c r="A1316">
        <v>20161202</v>
      </c>
      <c r="B1316">
        <v>757.54</v>
      </c>
      <c r="C1316">
        <v>781.3</v>
      </c>
      <c r="D1316">
        <v>757.54</v>
      </c>
      <c r="E1316">
        <v>777.94</v>
      </c>
      <c r="F1316" s="3">
        <v>127605000</v>
      </c>
      <c r="G1316">
        <v>12134800000</v>
      </c>
      <c r="H1316">
        <f t="shared" si="698"/>
        <v>661.38777777777761</v>
      </c>
      <c r="I1316" s="1">
        <f t="shared" si="667"/>
        <v>23.759999999999991</v>
      </c>
      <c r="J1316" s="1">
        <f t="shared" si="668"/>
        <v>24.529999999999973</v>
      </c>
      <c r="K1316" s="1">
        <f t="shared" si="669"/>
        <v>0.76999999999998181</v>
      </c>
      <c r="L1316" s="1">
        <f t="shared" si="699"/>
        <v>24.529999999999973</v>
      </c>
      <c r="M1316" s="1">
        <f t="shared" si="677"/>
        <v>13.201333333333332</v>
      </c>
      <c r="N1316" s="2">
        <f t="shared" si="673"/>
        <v>809.024</v>
      </c>
      <c r="O1316" s="2">
        <f t="shared" si="674"/>
        <v>729.81599999999992</v>
      </c>
      <c r="P1316" s="2">
        <f t="shared" si="675"/>
        <v>809.024</v>
      </c>
      <c r="Q1316" s="2">
        <f t="shared" si="676"/>
        <v>729.81599999999992</v>
      </c>
      <c r="R1316" s="2">
        <f t="shared" si="682"/>
        <v>809.024</v>
      </c>
      <c r="S1316" s="2">
        <f t="shared" si="678"/>
        <v>815.6246666666666</v>
      </c>
      <c r="T1316" s="2">
        <f t="shared" si="679"/>
        <v>723.21533333333332</v>
      </c>
      <c r="U1316" s="2">
        <f t="shared" si="683"/>
        <v>762.03099999999995</v>
      </c>
      <c r="V1316" s="2">
        <f t="shared" si="684"/>
        <v>723.21533333333332</v>
      </c>
      <c r="W1316" s="2">
        <f t="shared" si="685"/>
        <v>723.21533333333332</v>
      </c>
      <c r="X1316" t="b">
        <f t="shared" si="686"/>
        <v>1</v>
      </c>
      <c r="Y1316" t="b">
        <f t="shared" si="687"/>
        <v>1</v>
      </c>
      <c r="Z1316" t="b">
        <f t="shared" si="688"/>
        <v>0</v>
      </c>
      <c r="AA1316" t="b">
        <f t="shared" si="689"/>
        <v>1</v>
      </c>
      <c r="AB1316" s="3">
        <f t="shared" si="670"/>
        <v>85.808666666666682</v>
      </c>
      <c r="AC1316" t="b">
        <f t="shared" si="680"/>
        <v>0</v>
      </c>
      <c r="AD1316" s="4"/>
      <c r="AE1316" s="3" t="b">
        <f t="shared" si="671"/>
        <v>0</v>
      </c>
      <c r="AF1316" s="3" t="b">
        <f t="shared" si="690"/>
        <v>0</v>
      </c>
      <c r="AG1316" s="3" t="b">
        <f t="shared" si="691"/>
        <v>0</v>
      </c>
      <c r="AH1316" s="3" t="b">
        <f t="shared" si="692"/>
        <v>0</v>
      </c>
      <c r="AI1316" s="3" t="b">
        <f t="shared" si="693"/>
        <v>1</v>
      </c>
      <c r="AJ1316" s="3" t="b">
        <f t="shared" si="694"/>
        <v>0</v>
      </c>
      <c r="AK1316" s="3">
        <f t="shared" si="697"/>
        <v>85.808666666666682</v>
      </c>
      <c r="AL1316" s="3" t="b">
        <f t="shared" si="681"/>
        <v>1</v>
      </c>
      <c r="AM1316" s="3" t="b">
        <f t="shared" si="672"/>
        <v>0</v>
      </c>
      <c r="AN1316" s="3" t="b">
        <f t="shared" si="695"/>
        <v>0</v>
      </c>
      <c r="AO1316" s="3">
        <f t="shared" si="696"/>
        <v>0</v>
      </c>
    </row>
    <row r="1317" spans="1:41" x14ac:dyDescent="0.2">
      <c r="A1317">
        <v>20161203</v>
      </c>
      <c r="B1317">
        <v>778.25</v>
      </c>
      <c r="C1317">
        <v>778.25</v>
      </c>
      <c r="D1317">
        <v>764.86</v>
      </c>
      <c r="E1317">
        <v>771.15</v>
      </c>
      <c r="F1317" s="3">
        <v>69547300</v>
      </c>
      <c r="G1317">
        <v>12467800000</v>
      </c>
      <c r="H1317">
        <f t="shared" si="698"/>
        <v>663.38477777777769</v>
      </c>
      <c r="I1317" s="1">
        <f t="shared" si="667"/>
        <v>13.389999999999986</v>
      </c>
      <c r="J1317" s="1">
        <f t="shared" si="668"/>
        <v>0.30999999999994543</v>
      </c>
      <c r="K1317" s="1">
        <f t="shared" si="669"/>
        <v>13.080000000000041</v>
      </c>
      <c r="L1317" s="1">
        <f t="shared" si="699"/>
        <v>13.389999999999986</v>
      </c>
      <c r="M1317" s="1">
        <f t="shared" si="677"/>
        <v>13.761333333333331</v>
      </c>
      <c r="N1317" s="2">
        <f t="shared" si="673"/>
        <v>812.83900000000006</v>
      </c>
      <c r="O1317" s="2">
        <f t="shared" si="674"/>
        <v>730.27100000000007</v>
      </c>
      <c r="P1317" s="2">
        <f t="shared" si="675"/>
        <v>809.024</v>
      </c>
      <c r="Q1317" s="2">
        <f t="shared" si="676"/>
        <v>730.27100000000007</v>
      </c>
      <c r="R1317" s="2">
        <f t="shared" si="682"/>
        <v>809.024</v>
      </c>
      <c r="S1317" s="2">
        <f t="shared" si="678"/>
        <v>819.71966666666674</v>
      </c>
      <c r="T1317" s="2">
        <f t="shared" si="679"/>
        <v>723.39033333333339</v>
      </c>
      <c r="U1317" s="2">
        <f t="shared" si="683"/>
        <v>819.71966666666674</v>
      </c>
      <c r="V1317" s="2">
        <f t="shared" si="684"/>
        <v>723.39033333333339</v>
      </c>
      <c r="W1317" s="2">
        <f t="shared" si="685"/>
        <v>819.71966666666674</v>
      </c>
      <c r="X1317" t="b">
        <f t="shared" si="686"/>
        <v>1</v>
      </c>
      <c r="Y1317" t="b">
        <f t="shared" si="687"/>
        <v>0</v>
      </c>
      <c r="Z1317" t="b">
        <f t="shared" si="688"/>
        <v>0</v>
      </c>
      <c r="AA1317" t="b">
        <f t="shared" si="689"/>
        <v>0</v>
      </c>
      <c r="AB1317" s="3">
        <f t="shared" si="670"/>
        <v>-10.695666666666739</v>
      </c>
      <c r="AC1317" t="b">
        <f t="shared" si="680"/>
        <v>1</v>
      </c>
      <c r="AD1317" s="4"/>
      <c r="AE1317" s="3" t="b">
        <f t="shared" si="671"/>
        <v>0</v>
      </c>
      <c r="AF1317" s="3" t="b">
        <f t="shared" si="690"/>
        <v>0</v>
      </c>
      <c r="AG1317" s="3" t="b">
        <f t="shared" si="691"/>
        <v>0</v>
      </c>
      <c r="AH1317" s="3" t="b">
        <f t="shared" si="692"/>
        <v>0</v>
      </c>
      <c r="AI1317" s="3" t="b">
        <f t="shared" si="693"/>
        <v>1</v>
      </c>
      <c r="AJ1317" s="3" t="b">
        <f t="shared" si="694"/>
        <v>1</v>
      </c>
      <c r="AK1317" s="3">
        <f t="shared" si="697"/>
        <v>-10.695666666666739</v>
      </c>
      <c r="AL1317" s="3" t="b">
        <f t="shared" si="681"/>
        <v>0</v>
      </c>
      <c r="AM1317" s="3" t="b">
        <f t="shared" si="672"/>
        <v>1</v>
      </c>
      <c r="AN1317" s="3" t="b">
        <f t="shared" si="695"/>
        <v>0</v>
      </c>
      <c r="AO1317" s="3">
        <f t="shared" si="696"/>
        <v>0</v>
      </c>
    </row>
    <row r="1318" spans="1:41" x14ac:dyDescent="0.2">
      <c r="A1318">
        <v>20161204</v>
      </c>
      <c r="B1318">
        <v>771.64</v>
      </c>
      <c r="C1318">
        <v>773.87</v>
      </c>
      <c r="D1318">
        <v>768.16</v>
      </c>
      <c r="E1318">
        <v>773.87</v>
      </c>
      <c r="F1318" s="3">
        <v>60557900</v>
      </c>
      <c r="G1318">
        <v>12363600000</v>
      </c>
      <c r="H1318">
        <f t="shared" si="698"/>
        <v>665.19055555555542</v>
      </c>
      <c r="I1318" s="1">
        <f t="shared" si="667"/>
        <v>5.7100000000000364</v>
      </c>
      <c r="J1318" s="1">
        <f t="shared" si="668"/>
        <v>2.7200000000000273</v>
      </c>
      <c r="K1318" s="1">
        <f t="shared" si="669"/>
        <v>2.9900000000000091</v>
      </c>
      <c r="L1318" s="1">
        <f t="shared" si="699"/>
        <v>5.7100000000000364</v>
      </c>
      <c r="M1318" s="1">
        <f t="shared" si="677"/>
        <v>13.587999999999996</v>
      </c>
      <c r="N1318" s="2">
        <f t="shared" si="673"/>
        <v>811.779</v>
      </c>
      <c r="O1318" s="2">
        <f t="shared" si="674"/>
        <v>730.25099999999998</v>
      </c>
      <c r="P1318" s="2">
        <f t="shared" si="675"/>
        <v>809.024</v>
      </c>
      <c r="Q1318" s="2">
        <f t="shared" si="676"/>
        <v>730.27100000000007</v>
      </c>
      <c r="R1318" s="2">
        <f t="shared" si="682"/>
        <v>809.024</v>
      </c>
      <c r="S1318" s="2">
        <f t="shared" si="678"/>
        <v>818.57299999999998</v>
      </c>
      <c r="T1318" s="2">
        <f t="shared" si="679"/>
        <v>723.45699999999999</v>
      </c>
      <c r="U1318" s="2">
        <f t="shared" si="683"/>
        <v>818.57299999999998</v>
      </c>
      <c r="V1318" s="2">
        <f t="shared" si="684"/>
        <v>723.45699999999999</v>
      </c>
      <c r="W1318" s="2">
        <f t="shared" si="685"/>
        <v>818.57299999999998</v>
      </c>
      <c r="X1318" t="b">
        <f t="shared" si="686"/>
        <v>1</v>
      </c>
      <c r="Y1318" t="b">
        <f t="shared" si="687"/>
        <v>0</v>
      </c>
      <c r="Z1318" t="b">
        <f t="shared" si="688"/>
        <v>0</v>
      </c>
      <c r="AA1318" t="b">
        <f t="shared" si="689"/>
        <v>0</v>
      </c>
      <c r="AB1318" s="3">
        <f t="shared" si="670"/>
        <v>-9.5489999999999782</v>
      </c>
      <c r="AC1318" t="b">
        <f t="shared" si="680"/>
        <v>0</v>
      </c>
      <c r="AD1318" s="4"/>
      <c r="AE1318" s="3" t="b">
        <f t="shared" si="671"/>
        <v>0</v>
      </c>
      <c r="AF1318" s="3" t="b">
        <f t="shared" si="690"/>
        <v>0</v>
      </c>
      <c r="AG1318" s="3" t="b">
        <f t="shared" si="691"/>
        <v>0</v>
      </c>
      <c r="AH1318" s="3" t="b">
        <f t="shared" si="692"/>
        <v>0</v>
      </c>
      <c r="AI1318" s="3" t="b">
        <f t="shared" si="693"/>
        <v>1</v>
      </c>
      <c r="AJ1318" s="3" t="b">
        <f t="shared" si="694"/>
        <v>1</v>
      </c>
      <c r="AK1318" s="3">
        <f t="shared" si="697"/>
        <v>-9.5489999999999782</v>
      </c>
      <c r="AL1318" s="3" t="b">
        <f t="shared" si="681"/>
        <v>0</v>
      </c>
      <c r="AM1318" s="3" t="b">
        <f t="shared" si="672"/>
        <v>1</v>
      </c>
      <c r="AN1318" s="3" t="b">
        <f t="shared" si="695"/>
        <v>0</v>
      </c>
      <c r="AO1318" s="3">
        <f t="shared" si="696"/>
        <v>0</v>
      </c>
    </row>
    <row r="1319" spans="1:41" x14ac:dyDescent="0.2">
      <c r="A1319">
        <v>20161205</v>
      </c>
      <c r="B1319">
        <v>773.39</v>
      </c>
      <c r="C1319">
        <v>773.47</v>
      </c>
      <c r="D1319">
        <v>751.71</v>
      </c>
      <c r="E1319">
        <v>758.7</v>
      </c>
      <c r="F1319" s="3">
        <v>106363000</v>
      </c>
      <c r="G1319">
        <v>12393100000</v>
      </c>
      <c r="H1319">
        <f t="shared" si="698"/>
        <v>667.04922222222217</v>
      </c>
      <c r="I1319" s="1">
        <f t="shared" si="667"/>
        <v>21.759999999999991</v>
      </c>
      <c r="J1319" s="1">
        <f t="shared" si="668"/>
        <v>0.39999999999997726</v>
      </c>
      <c r="K1319" s="1">
        <f t="shared" si="669"/>
        <v>22.159999999999968</v>
      </c>
      <c r="L1319" s="1">
        <f t="shared" si="699"/>
        <v>22.159999999999968</v>
      </c>
      <c r="M1319" s="1">
        <f t="shared" si="677"/>
        <v>13.183999999999999</v>
      </c>
      <c r="N1319" s="2">
        <f t="shared" si="673"/>
        <v>802.14200000000005</v>
      </c>
      <c r="O1319" s="2">
        <f t="shared" si="674"/>
        <v>723.03800000000001</v>
      </c>
      <c r="P1319" s="2">
        <f t="shared" si="675"/>
        <v>802.14200000000005</v>
      </c>
      <c r="Q1319" s="2">
        <f t="shared" si="676"/>
        <v>730.27100000000007</v>
      </c>
      <c r="R1319" s="2">
        <f t="shared" si="682"/>
        <v>802.14200000000005</v>
      </c>
      <c r="S1319" s="2">
        <f t="shared" si="678"/>
        <v>808.73400000000004</v>
      </c>
      <c r="T1319" s="2">
        <f t="shared" si="679"/>
        <v>716.44600000000003</v>
      </c>
      <c r="U1319" s="2">
        <f t="shared" si="683"/>
        <v>808.73400000000004</v>
      </c>
      <c r="V1319" s="2">
        <f t="shared" si="684"/>
        <v>723.45699999999999</v>
      </c>
      <c r="W1319" s="2">
        <f t="shared" si="685"/>
        <v>808.73400000000004</v>
      </c>
      <c r="X1319" t="b">
        <f t="shared" si="686"/>
        <v>1</v>
      </c>
      <c r="Y1319" t="b">
        <f t="shared" si="687"/>
        <v>0</v>
      </c>
      <c r="Z1319" t="b">
        <f t="shared" si="688"/>
        <v>0</v>
      </c>
      <c r="AA1319" t="b">
        <f t="shared" si="689"/>
        <v>0</v>
      </c>
      <c r="AB1319" s="3">
        <f t="shared" si="670"/>
        <v>-6.5919999999999845</v>
      </c>
      <c r="AC1319" t="b">
        <f t="shared" si="680"/>
        <v>0</v>
      </c>
      <c r="AD1319" s="4"/>
      <c r="AE1319" s="3" t="b">
        <f t="shared" si="671"/>
        <v>0</v>
      </c>
      <c r="AF1319" s="3" t="b">
        <f t="shared" si="690"/>
        <v>0</v>
      </c>
      <c r="AG1319" s="3" t="b">
        <f t="shared" si="691"/>
        <v>0</v>
      </c>
      <c r="AH1319" s="3" t="b">
        <f t="shared" si="692"/>
        <v>0</v>
      </c>
      <c r="AI1319" s="3" t="b">
        <f t="shared" si="693"/>
        <v>1</v>
      </c>
      <c r="AJ1319" s="3" t="b">
        <f t="shared" si="694"/>
        <v>1</v>
      </c>
      <c r="AK1319" s="3">
        <f t="shared" si="697"/>
        <v>-6.5919999999999845</v>
      </c>
      <c r="AL1319" s="3" t="b">
        <f t="shared" si="681"/>
        <v>0</v>
      </c>
      <c r="AM1319" s="3" t="b">
        <f t="shared" si="672"/>
        <v>1</v>
      </c>
      <c r="AN1319" s="3" t="b">
        <f t="shared" si="695"/>
        <v>0</v>
      </c>
      <c r="AO1319" s="3">
        <f t="shared" si="696"/>
        <v>0</v>
      </c>
    </row>
    <row r="1320" spans="1:41" x14ac:dyDescent="0.2">
      <c r="A1320">
        <v>20161206</v>
      </c>
      <c r="B1320">
        <v>758.72</v>
      </c>
      <c r="C1320">
        <v>765.62</v>
      </c>
      <c r="D1320">
        <v>758.72</v>
      </c>
      <c r="E1320">
        <v>764.22</v>
      </c>
      <c r="F1320" s="3">
        <v>116218000</v>
      </c>
      <c r="G1320">
        <v>12159400000</v>
      </c>
      <c r="H1320">
        <f t="shared" si="698"/>
        <v>668.69655555555539</v>
      </c>
      <c r="I1320" s="1">
        <f t="shared" si="667"/>
        <v>6.8999999999999773</v>
      </c>
      <c r="J1320" s="1">
        <f t="shared" si="668"/>
        <v>6.9199999999999591</v>
      </c>
      <c r="K1320" s="1">
        <f t="shared" si="669"/>
        <v>1.999999999998181E-2</v>
      </c>
      <c r="L1320" s="1">
        <f t="shared" si="699"/>
        <v>6.9199999999999591</v>
      </c>
      <c r="M1320" s="1">
        <f t="shared" si="677"/>
        <v>12.158666666666667</v>
      </c>
      <c r="N1320" s="2">
        <f t="shared" si="673"/>
        <v>798.64600000000007</v>
      </c>
      <c r="O1320" s="2">
        <f t="shared" si="674"/>
        <v>725.69400000000007</v>
      </c>
      <c r="P1320" s="2">
        <f t="shared" si="675"/>
        <v>798.64600000000007</v>
      </c>
      <c r="Q1320" s="2">
        <f t="shared" si="676"/>
        <v>730.27100000000007</v>
      </c>
      <c r="R1320" s="2">
        <f t="shared" si="682"/>
        <v>798.64600000000007</v>
      </c>
      <c r="S1320" s="2">
        <f t="shared" si="678"/>
        <v>804.72533333333342</v>
      </c>
      <c r="T1320" s="2">
        <f t="shared" si="679"/>
        <v>719.61466666666672</v>
      </c>
      <c r="U1320" s="2">
        <f t="shared" si="683"/>
        <v>804.72533333333342</v>
      </c>
      <c r="V1320" s="2">
        <f t="shared" si="684"/>
        <v>723.45699999999999</v>
      </c>
      <c r="W1320" s="2">
        <f t="shared" si="685"/>
        <v>804.72533333333342</v>
      </c>
      <c r="X1320" t="b">
        <f t="shared" si="686"/>
        <v>1</v>
      </c>
      <c r="Y1320" t="b">
        <f t="shared" si="687"/>
        <v>0</v>
      </c>
      <c r="Z1320" t="b">
        <f t="shared" si="688"/>
        <v>0</v>
      </c>
      <c r="AA1320" t="b">
        <f t="shared" si="689"/>
        <v>0</v>
      </c>
      <c r="AB1320" s="3">
        <f t="shared" si="670"/>
        <v>-6.0793333333333521</v>
      </c>
      <c r="AC1320" t="b">
        <f t="shared" si="680"/>
        <v>0</v>
      </c>
      <c r="AD1320" s="4"/>
      <c r="AE1320" s="3" t="b">
        <f t="shared" si="671"/>
        <v>0</v>
      </c>
      <c r="AF1320" s="3" t="b">
        <f t="shared" si="690"/>
        <v>0</v>
      </c>
      <c r="AG1320" s="3" t="b">
        <f t="shared" si="691"/>
        <v>0</v>
      </c>
      <c r="AH1320" s="3" t="b">
        <f t="shared" si="692"/>
        <v>0</v>
      </c>
      <c r="AI1320" s="3" t="b">
        <f t="shared" si="693"/>
        <v>1</v>
      </c>
      <c r="AJ1320" s="3" t="b">
        <f t="shared" si="694"/>
        <v>1</v>
      </c>
      <c r="AK1320" s="3">
        <f t="shared" si="697"/>
        <v>-6.0793333333333521</v>
      </c>
      <c r="AL1320" s="3" t="b">
        <f t="shared" si="681"/>
        <v>0</v>
      </c>
      <c r="AM1320" s="3" t="b">
        <f t="shared" si="672"/>
        <v>1</v>
      </c>
      <c r="AN1320" s="3" t="b">
        <f t="shared" si="695"/>
        <v>0</v>
      </c>
      <c r="AO1320" s="3">
        <f t="shared" si="696"/>
        <v>0</v>
      </c>
    </row>
    <row r="1321" spans="1:41" x14ac:dyDescent="0.2">
      <c r="A1321">
        <v>20161207</v>
      </c>
      <c r="B1321">
        <v>764.21</v>
      </c>
      <c r="C1321">
        <v>771.54</v>
      </c>
      <c r="D1321">
        <v>759.75</v>
      </c>
      <c r="E1321">
        <v>768.13</v>
      </c>
      <c r="F1321" s="3">
        <v>96426100</v>
      </c>
      <c r="G1321">
        <v>12248900000</v>
      </c>
      <c r="H1321">
        <f t="shared" si="698"/>
        <v>670.3596666666665</v>
      </c>
      <c r="I1321" s="1">
        <f t="shared" si="667"/>
        <v>11.789999999999964</v>
      </c>
      <c r="J1321" s="1">
        <f t="shared" si="668"/>
        <v>7.3199999999999363</v>
      </c>
      <c r="K1321" s="1">
        <f t="shared" si="669"/>
        <v>4.4700000000000273</v>
      </c>
      <c r="L1321" s="1">
        <f t="shared" si="699"/>
        <v>11.789999999999964</v>
      </c>
      <c r="M1321" s="1">
        <f t="shared" si="677"/>
        <v>11.872666666666662</v>
      </c>
      <c r="N1321" s="2">
        <f t="shared" si="673"/>
        <v>801.26299999999992</v>
      </c>
      <c r="O1321" s="2">
        <f t="shared" si="674"/>
        <v>730.02700000000004</v>
      </c>
      <c r="P1321" s="2">
        <f t="shared" si="675"/>
        <v>798.64600000000007</v>
      </c>
      <c r="Q1321" s="2">
        <f t="shared" si="676"/>
        <v>730.27100000000007</v>
      </c>
      <c r="R1321" s="2">
        <f t="shared" si="682"/>
        <v>798.64600000000007</v>
      </c>
      <c r="S1321" s="2">
        <f t="shared" si="678"/>
        <v>807.19933333333324</v>
      </c>
      <c r="T1321" s="2">
        <f t="shared" si="679"/>
        <v>724.09066666666672</v>
      </c>
      <c r="U1321" s="2">
        <f t="shared" si="683"/>
        <v>804.72533333333342</v>
      </c>
      <c r="V1321" s="2">
        <f t="shared" si="684"/>
        <v>724.09066666666672</v>
      </c>
      <c r="W1321" s="2">
        <f t="shared" si="685"/>
        <v>804.72533333333342</v>
      </c>
      <c r="X1321" t="b">
        <f t="shared" si="686"/>
        <v>1</v>
      </c>
      <c r="Y1321" t="b">
        <f t="shared" si="687"/>
        <v>0</v>
      </c>
      <c r="Z1321" t="b">
        <f t="shared" si="688"/>
        <v>0</v>
      </c>
      <c r="AA1321" t="b">
        <f t="shared" si="689"/>
        <v>0</v>
      </c>
      <c r="AB1321" s="3">
        <f t="shared" si="670"/>
        <v>-6.0793333333333521</v>
      </c>
      <c r="AC1321" t="b">
        <f t="shared" si="680"/>
        <v>0</v>
      </c>
      <c r="AD1321" s="4"/>
      <c r="AE1321" s="3" t="b">
        <f t="shared" si="671"/>
        <v>0</v>
      </c>
      <c r="AF1321" s="3" t="b">
        <f t="shared" si="690"/>
        <v>0</v>
      </c>
      <c r="AG1321" s="3" t="b">
        <f t="shared" si="691"/>
        <v>0</v>
      </c>
      <c r="AH1321" s="3" t="b">
        <f t="shared" si="692"/>
        <v>0</v>
      </c>
      <c r="AI1321" s="3" t="b">
        <f t="shared" si="693"/>
        <v>1</v>
      </c>
      <c r="AJ1321" s="3" t="b">
        <f t="shared" si="694"/>
        <v>1</v>
      </c>
      <c r="AK1321" s="3">
        <f t="shared" si="697"/>
        <v>-6.0793333333333521</v>
      </c>
      <c r="AL1321" s="3" t="b">
        <f t="shared" si="681"/>
        <v>0</v>
      </c>
      <c r="AM1321" s="3" t="b">
        <f t="shared" si="672"/>
        <v>1</v>
      </c>
      <c r="AN1321" s="3" t="b">
        <f t="shared" si="695"/>
        <v>0</v>
      </c>
      <c r="AO1321" s="3">
        <f t="shared" si="696"/>
        <v>0</v>
      </c>
    </row>
    <row r="1322" spans="1:41" x14ac:dyDescent="0.2">
      <c r="A1322">
        <v>20161208</v>
      </c>
      <c r="B1322">
        <v>768.08</v>
      </c>
      <c r="C1322">
        <v>774.7</v>
      </c>
      <c r="D1322">
        <v>765.95</v>
      </c>
      <c r="E1322">
        <v>770.81</v>
      </c>
      <c r="F1322" s="3">
        <v>80111900</v>
      </c>
      <c r="G1322">
        <v>12312500000</v>
      </c>
      <c r="H1322">
        <f t="shared" si="698"/>
        <v>671.93533333333312</v>
      </c>
      <c r="I1322" s="1">
        <f t="shared" si="667"/>
        <v>8.75</v>
      </c>
      <c r="J1322" s="1">
        <f t="shared" si="668"/>
        <v>6.57000000000005</v>
      </c>
      <c r="K1322" s="1">
        <f t="shared" si="669"/>
        <v>2.17999999999995</v>
      </c>
      <c r="L1322" s="1">
        <f t="shared" si="699"/>
        <v>8.75</v>
      </c>
      <c r="M1322" s="1">
        <f t="shared" si="677"/>
        <v>11.502666666666657</v>
      </c>
      <c r="N1322" s="2">
        <f t="shared" si="673"/>
        <v>804.83299999999997</v>
      </c>
      <c r="O1322" s="2">
        <f t="shared" si="674"/>
        <v>735.81700000000012</v>
      </c>
      <c r="P1322" s="2">
        <f t="shared" si="675"/>
        <v>798.64600000000007</v>
      </c>
      <c r="Q1322" s="2">
        <f t="shared" si="676"/>
        <v>735.81700000000012</v>
      </c>
      <c r="R1322" s="2">
        <f t="shared" si="682"/>
        <v>798.64600000000007</v>
      </c>
      <c r="S1322" s="2">
        <f t="shared" si="678"/>
        <v>810.58433333333335</v>
      </c>
      <c r="T1322" s="2">
        <f t="shared" si="679"/>
        <v>730.06566666666674</v>
      </c>
      <c r="U1322" s="2">
        <f t="shared" si="683"/>
        <v>804.72533333333342</v>
      </c>
      <c r="V1322" s="2">
        <f t="shared" si="684"/>
        <v>730.06566666666674</v>
      </c>
      <c r="W1322" s="2">
        <f t="shared" si="685"/>
        <v>804.72533333333342</v>
      </c>
      <c r="X1322" t="b">
        <f t="shared" si="686"/>
        <v>1</v>
      </c>
      <c r="Y1322" t="b">
        <f t="shared" si="687"/>
        <v>0</v>
      </c>
      <c r="Z1322" t="b">
        <f t="shared" si="688"/>
        <v>0</v>
      </c>
      <c r="AA1322" t="b">
        <f t="shared" si="689"/>
        <v>0</v>
      </c>
      <c r="AB1322" s="3">
        <f t="shared" si="670"/>
        <v>-6.0793333333333521</v>
      </c>
      <c r="AC1322" t="b">
        <f t="shared" si="680"/>
        <v>0</v>
      </c>
      <c r="AD1322" s="4"/>
      <c r="AE1322" s="3" t="b">
        <f t="shared" si="671"/>
        <v>0</v>
      </c>
      <c r="AF1322" s="3" t="b">
        <f t="shared" si="690"/>
        <v>0</v>
      </c>
      <c r="AG1322" s="3" t="b">
        <f t="shared" si="691"/>
        <v>0</v>
      </c>
      <c r="AH1322" s="3" t="b">
        <f t="shared" si="692"/>
        <v>0</v>
      </c>
      <c r="AI1322" s="3" t="b">
        <f t="shared" si="693"/>
        <v>1</v>
      </c>
      <c r="AJ1322" s="3" t="b">
        <f t="shared" si="694"/>
        <v>1</v>
      </c>
      <c r="AK1322" s="3">
        <f t="shared" si="697"/>
        <v>-6.0793333333333521</v>
      </c>
      <c r="AL1322" s="3" t="b">
        <f t="shared" si="681"/>
        <v>0</v>
      </c>
      <c r="AM1322" s="3" t="b">
        <f t="shared" si="672"/>
        <v>0</v>
      </c>
      <c r="AN1322" s="3" t="b">
        <f t="shared" si="695"/>
        <v>0</v>
      </c>
      <c r="AO1322" s="3">
        <f t="shared" si="696"/>
        <v>0</v>
      </c>
    </row>
    <row r="1323" spans="1:41" x14ac:dyDescent="0.2">
      <c r="A1323">
        <v>20161209</v>
      </c>
      <c r="B1323">
        <v>769.94</v>
      </c>
      <c r="C1323">
        <v>774.53</v>
      </c>
      <c r="D1323">
        <v>769.65</v>
      </c>
      <c r="E1323">
        <v>772.79</v>
      </c>
      <c r="F1323" s="3">
        <v>68705300</v>
      </c>
      <c r="G1323">
        <v>12344000000</v>
      </c>
      <c r="H1323">
        <f t="shared" si="698"/>
        <v>673.57922222222192</v>
      </c>
      <c r="I1323" s="1">
        <f t="shared" si="667"/>
        <v>4.8799999999999955</v>
      </c>
      <c r="J1323" s="1">
        <f t="shared" si="668"/>
        <v>3.7200000000000273</v>
      </c>
      <c r="K1323" s="1">
        <f t="shared" si="669"/>
        <v>1.1599999999999682</v>
      </c>
      <c r="L1323" s="1">
        <f t="shared" si="699"/>
        <v>4.8799999999999955</v>
      </c>
      <c r="M1323" s="1">
        <f t="shared" si="677"/>
        <v>11.19733333333332</v>
      </c>
      <c r="N1323" s="2">
        <f t="shared" si="673"/>
        <v>805.6819999999999</v>
      </c>
      <c r="O1323" s="2">
        <f t="shared" si="674"/>
        <v>738.49799999999993</v>
      </c>
      <c r="P1323" s="2">
        <f t="shared" si="675"/>
        <v>798.64600000000007</v>
      </c>
      <c r="Q1323" s="2">
        <f t="shared" si="676"/>
        <v>738.49799999999993</v>
      </c>
      <c r="R1323" s="2">
        <f t="shared" si="682"/>
        <v>798.64600000000007</v>
      </c>
      <c r="S1323" s="2">
        <f t="shared" si="678"/>
        <v>811.28066666666655</v>
      </c>
      <c r="T1323" s="2">
        <f t="shared" si="679"/>
        <v>732.89933333333329</v>
      </c>
      <c r="U1323" s="2">
        <f t="shared" si="683"/>
        <v>804.72533333333342</v>
      </c>
      <c r="V1323" s="2">
        <f t="shared" si="684"/>
        <v>732.89933333333329</v>
      </c>
      <c r="W1323" s="2">
        <f t="shared" si="685"/>
        <v>804.72533333333342</v>
      </c>
      <c r="X1323" t="b">
        <f t="shared" si="686"/>
        <v>1</v>
      </c>
      <c r="Y1323" t="b">
        <f t="shared" si="687"/>
        <v>0</v>
      </c>
      <c r="Z1323" t="b">
        <f t="shared" si="688"/>
        <v>0</v>
      </c>
      <c r="AA1323" t="b">
        <f t="shared" si="689"/>
        <v>0</v>
      </c>
      <c r="AB1323" s="3">
        <f t="shared" si="670"/>
        <v>-6.0793333333333521</v>
      </c>
      <c r="AC1323" t="b">
        <f t="shared" si="680"/>
        <v>0</v>
      </c>
      <c r="AD1323" s="4"/>
      <c r="AE1323" s="3" t="b">
        <f t="shared" si="671"/>
        <v>0</v>
      </c>
      <c r="AF1323" s="3" t="b">
        <f t="shared" si="690"/>
        <v>0</v>
      </c>
      <c r="AG1323" s="3" t="b">
        <f t="shared" si="691"/>
        <v>0</v>
      </c>
      <c r="AH1323" s="3" t="b">
        <f t="shared" si="692"/>
        <v>0</v>
      </c>
      <c r="AI1323" s="3" t="b">
        <f t="shared" si="693"/>
        <v>1</v>
      </c>
      <c r="AJ1323" s="3" t="b">
        <f t="shared" si="694"/>
        <v>1</v>
      </c>
      <c r="AK1323" s="3">
        <f t="shared" si="697"/>
        <v>-6.0793333333333521</v>
      </c>
      <c r="AL1323" s="3" t="b">
        <f t="shared" si="681"/>
        <v>0</v>
      </c>
      <c r="AM1323" s="3" t="b">
        <f t="shared" si="672"/>
        <v>0</v>
      </c>
      <c r="AN1323" s="3" t="b">
        <f t="shared" si="695"/>
        <v>0</v>
      </c>
      <c r="AO1323" s="3">
        <f t="shared" si="696"/>
        <v>0</v>
      </c>
    </row>
    <row r="1324" spans="1:41" x14ac:dyDescent="0.2">
      <c r="A1324">
        <v>20161210</v>
      </c>
      <c r="B1324">
        <v>773.02</v>
      </c>
      <c r="C1324">
        <v>777.09</v>
      </c>
      <c r="D1324">
        <v>772.91</v>
      </c>
      <c r="E1324">
        <v>774.65</v>
      </c>
      <c r="F1324" s="3">
        <v>53843100</v>
      </c>
      <c r="G1324">
        <v>12394500000</v>
      </c>
      <c r="H1324">
        <f t="shared" si="698"/>
        <v>675.23788888888873</v>
      </c>
      <c r="I1324" s="1">
        <f t="shared" si="667"/>
        <v>4.1800000000000637</v>
      </c>
      <c r="J1324" s="1">
        <f t="shared" si="668"/>
        <v>4.3000000000000682</v>
      </c>
      <c r="K1324" s="1">
        <f t="shared" si="669"/>
        <v>0.12000000000000455</v>
      </c>
      <c r="L1324" s="1">
        <f t="shared" si="699"/>
        <v>4.3000000000000682</v>
      </c>
      <c r="M1324" s="1">
        <f t="shared" si="677"/>
        <v>10.633333333333319</v>
      </c>
      <c r="N1324" s="2">
        <f t="shared" si="673"/>
        <v>806.9</v>
      </c>
      <c r="O1324" s="2">
        <f t="shared" si="674"/>
        <v>743.1</v>
      </c>
      <c r="P1324" s="2">
        <f t="shared" si="675"/>
        <v>798.64600000000007</v>
      </c>
      <c r="Q1324" s="2">
        <f t="shared" si="676"/>
        <v>743.1</v>
      </c>
      <c r="R1324" s="2">
        <f t="shared" si="682"/>
        <v>798.64600000000007</v>
      </c>
      <c r="S1324" s="2">
        <f t="shared" si="678"/>
        <v>812.21666666666658</v>
      </c>
      <c r="T1324" s="2">
        <f t="shared" si="679"/>
        <v>737.78333333333342</v>
      </c>
      <c r="U1324" s="2">
        <f t="shared" si="683"/>
        <v>804.72533333333342</v>
      </c>
      <c r="V1324" s="2">
        <f t="shared" si="684"/>
        <v>737.78333333333342</v>
      </c>
      <c r="W1324" s="2">
        <f t="shared" si="685"/>
        <v>804.72533333333342</v>
      </c>
      <c r="X1324" t="b">
        <f t="shared" si="686"/>
        <v>1</v>
      </c>
      <c r="Y1324" t="b">
        <f t="shared" si="687"/>
        <v>0</v>
      </c>
      <c r="Z1324" t="b">
        <f t="shared" si="688"/>
        <v>0</v>
      </c>
      <c r="AA1324" t="b">
        <f t="shared" si="689"/>
        <v>0</v>
      </c>
      <c r="AB1324" s="3">
        <f t="shared" si="670"/>
        <v>-6.0793333333333521</v>
      </c>
      <c r="AC1324" t="b">
        <f t="shared" si="680"/>
        <v>0</v>
      </c>
      <c r="AD1324" s="4"/>
      <c r="AE1324" s="3" t="b">
        <f t="shared" si="671"/>
        <v>0</v>
      </c>
      <c r="AF1324" s="3" t="b">
        <f t="shared" si="690"/>
        <v>0</v>
      </c>
      <c r="AG1324" s="3" t="b">
        <f t="shared" si="691"/>
        <v>0</v>
      </c>
      <c r="AH1324" s="3" t="b">
        <f t="shared" si="692"/>
        <v>0</v>
      </c>
      <c r="AI1324" s="3" t="b">
        <f t="shared" si="693"/>
        <v>1</v>
      </c>
      <c r="AJ1324" s="3" t="b">
        <f t="shared" si="694"/>
        <v>1</v>
      </c>
      <c r="AK1324" s="3">
        <f t="shared" si="697"/>
        <v>-6.0793333333333521</v>
      </c>
      <c r="AL1324" s="3" t="b">
        <f t="shared" si="681"/>
        <v>0</v>
      </c>
      <c r="AM1324" s="3" t="b">
        <f t="shared" si="672"/>
        <v>0</v>
      </c>
      <c r="AN1324" s="3" t="b">
        <f t="shared" si="695"/>
        <v>0</v>
      </c>
      <c r="AO1324" s="3">
        <f t="shared" si="696"/>
        <v>0</v>
      </c>
    </row>
    <row r="1325" spans="1:41" x14ac:dyDescent="0.2">
      <c r="A1325">
        <v>20161211</v>
      </c>
      <c r="B1325">
        <v>774.75</v>
      </c>
      <c r="C1325">
        <v>774.8</v>
      </c>
      <c r="D1325">
        <v>765.41</v>
      </c>
      <c r="E1325">
        <v>769.73</v>
      </c>
      <c r="F1325" s="3">
        <v>57313400</v>
      </c>
      <c r="G1325">
        <v>12423600000</v>
      </c>
      <c r="H1325">
        <f t="shared" si="698"/>
        <v>677.10377777777762</v>
      </c>
      <c r="I1325" s="1">
        <f t="shared" si="667"/>
        <v>9.3899999999999864</v>
      </c>
      <c r="J1325" s="1">
        <f t="shared" si="668"/>
        <v>0.14999999999997726</v>
      </c>
      <c r="K1325" s="1">
        <f t="shared" si="669"/>
        <v>9.2400000000000091</v>
      </c>
      <c r="L1325" s="1">
        <f t="shared" si="699"/>
        <v>9.3899999999999864</v>
      </c>
      <c r="M1325" s="1">
        <f t="shared" si="677"/>
        <v>10.449333333333326</v>
      </c>
      <c r="N1325" s="2">
        <f t="shared" si="673"/>
        <v>801.45299999999997</v>
      </c>
      <c r="O1325" s="2">
        <f t="shared" si="674"/>
        <v>738.75700000000006</v>
      </c>
      <c r="P1325" s="2">
        <f t="shared" si="675"/>
        <v>798.64600000000007</v>
      </c>
      <c r="Q1325" s="2">
        <f t="shared" si="676"/>
        <v>743.1</v>
      </c>
      <c r="R1325" s="2">
        <f t="shared" si="682"/>
        <v>798.64600000000007</v>
      </c>
      <c r="S1325" s="2">
        <f t="shared" si="678"/>
        <v>806.67766666666671</v>
      </c>
      <c r="T1325" s="2">
        <f t="shared" si="679"/>
        <v>733.53233333333333</v>
      </c>
      <c r="U1325" s="2">
        <f t="shared" si="683"/>
        <v>804.72533333333342</v>
      </c>
      <c r="V1325" s="2">
        <f t="shared" si="684"/>
        <v>737.78333333333342</v>
      </c>
      <c r="W1325" s="2">
        <f t="shared" si="685"/>
        <v>804.72533333333342</v>
      </c>
      <c r="X1325" t="b">
        <f t="shared" si="686"/>
        <v>1</v>
      </c>
      <c r="Y1325" t="b">
        <f t="shared" si="687"/>
        <v>0</v>
      </c>
      <c r="Z1325" t="b">
        <f t="shared" si="688"/>
        <v>0</v>
      </c>
      <c r="AA1325" t="b">
        <f t="shared" si="689"/>
        <v>0</v>
      </c>
      <c r="AB1325" s="3">
        <f t="shared" si="670"/>
        <v>-6.0793333333333521</v>
      </c>
      <c r="AC1325" t="b">
        <f t="shared" si="680"/>
        <v>0</v>
      </c>
      <c r="AD1325" s="4"/>
      <c r="AE1325" s="3" t="b">
        <f t="shared" si="671"/>
        <v>0</v>
      </c>
      <c r="AF1325" s="3" t="b">
        <f t="shared" si="690"/>
        <v>0</v>
      </c>
      <c r="AG1325" s="3" t="b">
        <f t="shared" si="691"/>
        <v>0</v>
      </c>
      <c r="AH1325" s="3" t="b">
        <f t="shared" si="692"/>
        <v>0</v>
      </c>
      <c r="AI1325" s="3" t="b">
        <f t="shared" si="693"/>
        <v>1</v>
      </c>
      <c r="AJ1325" s="3" t="b">
        <f t="shared" si="694"/>
        <v>1</v>
      </c>
      <c r="AK1325" s="3">
        <f t="shared" si="697"/>
        <v>-6.0793333333333521</v>
      </c>
      <c r="AL1325" s="3" t="b">
        <f t="shared" si="681"/>
        <v>0</v>
      </c>
      <c r="AM1325" s="3" t="b">
        <f t="shared" si="672"/>
        <v>0</v>
      </c>
      <c r="AN1325" s="3" t="b">
        <f t="shared" si="695"/>
        <v>0</v>
      </c>
      <c r="AO1325" s="3">
        <f t="shared" si="696"/>
        <v>0</v>
      </c>
    </row>
    <row r="1326" spans="1:41" x14ac:dyDescent="0.2">
      <c r="A1326">
        <v>20161212</v>
      </c>
      <c r="B1326">
        <v>770.04</v>
      </c>
      <c r="C1326">
        <v>781.92</v>
      </c>
      <c r="D1326">
        <v>770.04</v>
      </c>
      <c r="E1326">
        <v>780.09</v>
      </c>
      <c r="F1326" s="3">
        <v>76571000</v>
      </c>
      <c r="G1326">
        <v>12349800000</v>
      </c>
      <c r="H1326">
        <f t="shared" si="698"/>
        <v>678.89811111111101</v>
      </c>
      <c r="I1326" s="1">
        <f t="shared" si="667"/>
        <v>11.879999999999995</v>
      </c>
      <c r="J1326" s="1">
        <f t="shared" si="668"/>
        <v>12.189999999999941</v>
      </c>
      <c r="K1326" s="1">
        <f t="shared" si="669"/>
        <v>0.30999999999994543</v>
      </c>
      <c r="L1326" s="1">
        <f t="shared" si="699"/>
        <v>12.189999999999941</v>
      </c>
      <c r="M1326" s="1">
        <f t="shared" si="677"/>
        <v>10.236666666666656</v>
      </c>
      <c r="N1326" s="2">
        <f t="shared" si="673"/>
        <v>806.68999999999994</v>
      </c>
      <c r="O1326" s="2">
        <f t="shared" si="674"/>
        <v>745.2700000000001</v>
      </c>
      <c r="P1326" s="2">
        <f t="shared" si="675"/>
        <v>798.64600000000007</v>
      </c>
      <c r="Q1326" s="2">
        <f t="shared" si="676"/>
        <v>745.2700000000001</v>
      </c>
      <c r="R1326" s="2">
        <f t="shared" si="682"/>
        <v>798.64600000000007</v>
      </c>
      <c r="S1326" s="2">
        <f t="shared" si="678"/>
        <v>811.80833333333328</v>
      </c>
      <c r="T1326" s="2">
        <f t="shared" si="679"/>
        <v>740.15166666666676</v>
      </c>
      <c r="U1326" s="2">
        <f t="shared" si="683"/>
        <v>804.72533333333342</v>
      </c>
      <c r="V1326" s="2">
        <f t="shared" si="684"/>
        <v>740.15166666666676</v>
      </c>
      <c r="W1326" s="2">
        <f t="shared" si="685"/>
        <v>804.72533333333342</v>
      </c>
      <c r="X1326" t="b">
        <f t="shared" si="686"/>
        <v>1</v>
      </c>
      <c r="Y1326" t="b">
        <f t="shared" si="687"/>
        <v>1</v>
      </c>
      <c r="Z1326" t="b">
        <f t="shared" si="688"/>
        <v>0</v>
      </c>
      <c r="AA1326" t="b">
        <f t="shared" si="689"/>
        <v>0</v>
      </c>
      <c r="AB1326" s="3">
        <f t="shared" si="670"/>
        <v>-6.0793333333333521</v>
      </c>
      <c r="AC1326" t="b">
        <f t="shared" si="680"/>
        <v>0</v>
      </c>
      <c r="AD1326" s="4"/>
      <c r="AE1326" s="3" t="b">
        <f t="shared" si="671"/>
        <v>0</v>
      </c>
      <c r="AF1326" s="3" t="b">
        <f t="shared" si="690"/>
        <v>0</v>
      </c>
      <c r="AG1326" s="3" t="b">
        <f t="shared" si="691"/>
        <v>0</v>
      </c>
      <c r="AH1326" s="3" t="b">
        <f t="shared" si="692"/>
        <v>0</v>
      </c>
      <c r="AI1326" s="3" t="b">
        <f t="shared" si="693"/>
        <v>1</v>
      </c>
      <c r="AJ1326" s="3" t="b">
        <f t="shared" si="694"/>
        <v>1</v>
      </c>
      <c r="AK1326" s="3">
        <f t="shared" si="697"/>
        <v>-6.0793333333333521</v>
      </c>
      <c r="AL1326" s="3" t="b">
        <f t="shared" si="681"/>
        <v>0</v>
      </c>
      <c r="AM1326" s="3" t="b">
        <f t="shared" si="672"/>
        <v>0</v>
      </c>
      <c r="AN1326" s="3" t="b">
        <f t="shared" si="695"/>
        <v>0</v>
      </c>
      <c r="AO1326" s="3">
        <f t="shared" si="696"/>
        <v>0</v>
      </c>
    </row>
    <row r="1327" spans="1:41" x14ac:dyDescent="0.2">
      <c r="A1327">
        <v>20161213</v>
      </c>
      <c r="B1327">
        <v>780.65</v>
      </c>
      <c r="C1327">
        <v>788.46</v>
      </c>
      <c r="D1327">
        <v>777.96</v>
      </c>
      <c r="E1327">
        <v>780.56</v>
      </c>
      <c r="F1327" s="3">
        <v>81645600</v>
      </c>
      <c r="G1327">
        <v>12521500000</v>
      </c>
      <c r="H1327">
        <f t="shared" si="698"/>
        <v>680.79644444444432</v>
      </c>
      <c r="I1327" s="1">
        <f t="shared" si="667"/>
        <v>10.5</v>
      </c>
      <c r="J1327" s="1">
        <f t="shared" si="668"/>
        <v>8.3700000000000045</v>
      </c>
      <c r="K1327" s="1">
        <f t="shared" si="669"/>
        <v>2.1299999999999955</v>
      </c>
      <c r="L1327" s="1">
        <f t="shared" si="699"/>
        <v>10.5</v>
      </c>
      <c r="M1327" s="1">
        <f t="shared" si="677"/>
        <v>10.520666666666655</v>
      </c>
      <c r="N1327" s="2">
        <f t="shared" si="673"/>
        <v>814.77200000000005</v>
      </c>
      <c r="O1327" s="2">
        <f t="shared" si="674"/>
        <v>751.64800000000002</v>
      </c>
      <c r="P1327" s="2">
        <f t="shared" si="675"/>
        <v>798.64600000000007</v>
      </c>
      <c r="Q1327" s="2">
        <f t="shared" si="676"/>
        <v>751.64800000000002</v>
      </c>
      <c r="R1327" s="2">
        <f t="shared" si="682"/>
        <v>798.64600000000007</v>
      </c>
      <c r="S1327" s="2">
        <f t="shared" si="678"/>
        <v>820.03233333333333</v>
      </c>
      <c r="T1327" s="2">
        <f t="shared" si="679"/>
        <v>746.38766666666675</v>
      </c>
      <c r="U1327" s="2">
        <f t="shared" si="683"/>
        <v>804.72533333333342</v>
      </c>
      <c r="V1327" s="2">
        <f t="shared" si="684"/>
        <v>746.38766666666675</v>
      </c>
      <c r="W1327" s="2">
        <f t="shared" si="685"/>
        <v>804.72533333333342</v>
      </c>
      <c r="X1327" t="b">
        <f t="shared" si="686"/>
        <v>1</v>
      </c>
      <c r="Y1327" t="b">
        <f t="shared" si="687"/>
        <v>1</v>
      </c>
      <c r="Z1327" t="b">
        <f t="shared" si="688"/>
        <v>0</v>
      </c>
      <c r="AA1327" t="b">
        <f t="shared" si="689"/>
        <v>0</v>
      </c>
      <c r="AB1327" s="3">
        <f t="shared" si="670"/>
        <v>-6.0793333333333521</v>
      </c>
      <c r="AC1327" t="b">
        <f t="shared" si="680"/>
        <v>0</v>
      </c>
      <c r="AD1327" s="4"/>
      <c r="AE1327" s="3" t="b">
        <f t="shared" si="671"/>
        <v>0</v>
      </c>
      <c r="AF1327" s="3" t="b">
        <f t="shared" si="690"/>
        <v>0</v>
      </c>
      <c r="AG1327" s="3" t="b">
        <f t="shared" si="691"/>
        <v>0</v>
      </c>
      <c r="AH1327" s="3" t="b">
        <f t="shared" si="692"/>
        <v>0</v>
      </c>
      <c r="AI1327" s="3" t="b">
        <f t="shared" si="693"/>
        <v>1</v>
      </c>
      <c r="AJ1327" s="3" t="b">
        <f t="shared" si="694"/>
        <v>1</v>
      </c>
      <c r="AK1327" s="3">
        <f t="shared" si="697"/>
        <v>-6.0793333333333521</v>
      </c>
      <c r="AL1327" s="3" t="b">
        <f t="shared" si="681"/>
        <v>0</v>
      </c>
      <c r="AM1327" s="3" t="b">
        <f t="shared" si="672"/>
        <v>0</v>
      </c>
      <c r="AN1327" s="3" t="b">
        <f t="shared" si="695"/>
        <v>0</v>
      </c>
      <c r="AO1327" s="3">
        <f t="shared" si="696"/>
        <v>0</v>
      </c>
    </row>
    <row r="1328" spans="1:41" x14ac:dyDescent="0.2">
      <c r="A1328">
        <v>20161214</v>
      </c>
      <c r="B1328">
        <v>780</v>
      </c>
      <c r="C1328">
        <v>782.03</v>
      </c>
      <c r="D1328">
        <v>776.84</v>
      </c>
      <c r="E1328">
        <v>781.48</v>
      </c>
      <c r="F1328" s="3">
        <v>75979000</v>
      </c>
      <c r="G1328">
        <v>12512900000</v>
      </c>
      <c r="H1328">
        <f t="shared" si="698"/>
        <v>682.68399999999986</v>
      </c>
      <c r="I1328" s="1">
        <f t="shared" si="667"/>
        <v>5.1899999999999409</v>
      </c>
      <c r="J1328" s="1">
        <f t="shared" si="668"/>
        <v>1.4700000000000273</v>
      </c>
      <c r="K1328" s="1">
        <f t="shared" si="669"/>
        <v>3.7199999999999136</v>
      </c>
      <c r="L1328" s="1">
        <f t="shared" si="699"/>
        <v>5.1899999999999409</v>
      </c>
      <c r="M1328" s="1">
        <f t="shared" si="677"/>
        <v>10.821999999999987</v>
      </c>
      <c r="N1328" s="2">
        <f t="shared" si="673"/>
        <v>811.90099999999995</v>
      </c>
      <c r="O1328" s="2">
        <f t="shared" si="674"/>
        <v>746.96899999999994</v>
      </c>
      <c r="P1328" s="2">
        <f t="shared" si="675"/>
        <v>798.64600000000007</v>
      </c>
      <c r="Q1328" s="2">
        <f t="shared" si="676"/>
        <v>751.64800000000002</v>
      </c>
      <c r="R1328" s="2">
        <f t="shared" si="682"/>
        <v>798.64600000000007</v>
      </c>
      <c r="S1328" s="2">
        <f t="shared" si="678"/>
        <v>817.3119999999999</v>
      </c>
      <c r="T1328" s="2">
        <f t="shared" si="679"/>
        <v>741.55799999999999</v>
      </c>
      <c r="U1328" s="2">
        <f t="shared" si="683"/>
        <v>804.72533333333342</v>
      </c>
      <c r="V1328" s="2">
        <f t="shared" si="684"/>
        <v>746.38766666666675</v>
      </c>
      <c r="W1328" s="2">
        <f t="shared" si="685"/>
        <v>804.72533333333342</v>
      </c>
      <c r="X1328" t="b">
        <f t="shared" si="686"/>
        <v>1</v>
      </c>
      <c r="Y1328" t="b">
        <f t="shared" si="687"/>
        <v>0</v>
      </c>
      <c r="Z1328" t="b">
        <f t="shared" si="688"/>
        <v>0</v>
      </c>
      <c r="AA1328" t="b">
        <f t="shared" si="689"/>
        <v>0</v>
      </c>
      <c r="AB1328" s="3">
        <f t="shared" si="670"/>
        <v>-6.0793333333333521</v>
      </c>
      <c r="AC1328" t="b">
        <f t="shared" si="680"/>
        <v>0</v>
      </c>
      <c r="AD1328" s="4"/>
      <c r="AE1328" s="3" t="b">
        <f t="shared" si="671"/>
        <v>0</v>
      </c>
      <c r="AF1328" s="3" t="b">
        <f t="shared" si="690"/>
        <v>0</v>
      </c>
      <c r="AG1328" s="3" t="b">
        <f t="shared" si="691"/>
        <v>0</v>
      </c>
      <c r="AH1328" s="3" t="b">
        <f t="shared" si="692"/>
        <v>0</v>
      </c>
      <c r="AI1328" s="3" t="b">
        <f t="shared" si="693"/>
        <v>1</v>
      </c>
      <c r="AJ1328" s="3" t="b">
        <f t="shared" si="694"/>
        <v>1</v>
      </c>
      <c r="AK1328" s="3">
        <f t="shared" si="697"/>
        <v>-6.0793333333333521</v>
      </c>
      <c r="AL1328" s="3" t="b">
        <f t="shared" si="681"/>
        <v>0</v>
      </c>
      <c r="AM1328" s="3" t="b">
        <f t="shared" si="672"/>
        <v>0</v>
      </c>
      <c r="AN1328" s="3" t="b">
        <f t="shared" si="695"/>
        <v>0</v>
      </c>
      <c r="AO1328" s="3">
        <f t="shared" si="696"/>
        <v>0</v>
      </c>
    </row>
    <row r="1329" spans="1:41" x14ac:dyDescent="0.2">
      <c r="A1329">
        <v>20161215</v>
      </c>
      <c r="B1329">
        <v>780.07</v>
      </c>
      <c r="C1329">
        <v>781.43</v>
      </c>
      <c r="D1329">
        <v>777.8</v>
      </c>
      <c r="E1329">
        <v>778.09</v>
      </c>
      <c r="F1329" s="3">
        <v>81580100</v>
      </c>
      <c r="G1329">
        <v>12511700000</v>
      </c>
      <c r="H1329">
        <f t="shared" si="698"/>
        <v>684.62099999999998</v>
      </c>
      <c r="I1329" s="1">
        <f t="shared" si="667"/>
        <v>3.6299999999999955</v>
      </c>
      <c r="J1329" s="1">
        <f t="shared" si="668"/>
        <v>5.0000000000068212E-2</v>
      </c>
      <c r="K1329" s="1">
        <f t="shared" si="669"/>
        <v>3.6800000000000637</v>
      </c>
      <c r="L1329" s="1">
        <f t="shared" si="699"/>
        <v>3.6800000000000637</v>
      </c>
      <c r="M1329" s="1">
        <f t="shared" si="677"/>
        <v>10.973999999999979</v>
      </c>
      <c r="N1329" s="2">
        <f t="shared" si="673"/>
        <v>812.53699999999992</v>
      </c>
      <c r="O1329" s="2">
        <f t="shared" si="674"/>
        <v>746.6930000000001</v>
      </c>
      <c r="P1329" s="2">
        <f t="shared" si="675"/>
        <v>798.64600000000007</v>
      </c>
      <c r="Q1329" s="2">
        <f t="shared" si="676"/>
        <v>751.64800000000002</v>
      </c>
      <c r="R1329" s="2">
        <f t="shared" si="682"/>
        <v>798.64600000000007</v>
      </c>
      <c r="S1329" s="2">
        <f t="shared" si="678"/>
        <v>818.02399999999989</v>
      </c>
      <c r="T1329" s="2">
        <f t="shared" si="679"/>
        <v>741.20600000000013</v>
      </c>
      <c r="U1329" s="2">
        <f t="shared" si="683"/>
        <v>804.72533333333342</v>
      </c>
      <c r="V1329" s="2">
        <f t="shared" si="684"/>
        <v>746.38766666666675</v>
      </c>
      <c r="W1329" s="2">
        <f t="shared" si="685"/>
        <v>804.72533333333342</v>
      </c>
      <c r="X1329" t="b">
        <f t="shared" si="686"/>
        <v>1</v>
      </c>
      <c r="Y1329" t="b">
        <f t="shared" si="687"/>
        <v>0</v>
      </c>
      <c r="Z1329" t="b">
        <f t="shared" si="688"/>
        <v>0</v>
      </c>
      <c r="AA1329" t="b">
        <f t="shared" si="689"/>
        <v>0</v>
      </c>
      <c r="AB1329" s="3">
        <f t="shared" si="670"/>
        <v>-6.0793333333333521</v>
      </c>
      <c r="AC1329" t="b">
        <f t="shared" si="680"/>
        <v>0</v>
      </c>
      <c r="AD1329" s="4"/>
      <c r="AE1329" s="3" t="b">
        <f t="shared" si="671"/>
        <v>0</v>
      </c>
      <c r="AF1329" s="3" t="b">
        <f t="shared" si="690"/>
        <v>0</v>
      </c>
      <c r="AG1329" s="3" t="b">
        <f t="shared" si="691"/>
        <v>0</v>
      </c>
      <c r="AH1329" s="3" t="b">
        <f t="shared" si="692"/>
        <v>0</v>
      </c>
      <c r="AI1329" s="3" t="b">
        <f t="shared" si="693"/>
        <v>1</v>
      </c>
      <c r="AJ1329" s="3" t="b">
        <f t="shared" si="694"/>
        <v>1</v>
      </c>
      <c r="AK1329" s="3">
        <f t="shared" si="697"/>
        <v>-6.0793333333333521</v>
      </c>
      <c r="AL1329" s="3" t="b">
        <f t="shared" si="681"/>
        <v>0</v>
      </c>
      <c r="AM1329" s="3" t="b">
        <f t="shared" si="672"/>
        <v>0</v>
      </c>
      <c r="AN1329" s="3" t="b">
        <f t="shared" si="695"/>
        <v>0</v>
      </c>
      <c r="AO1329" s="3">
        <f t="shared" si="696"/>
        <v>0</v>
      </c>
    </row>
    <row r="1330" spans="1:41" x14ac:dyDescent="0.2">
      <c r="A1330">
        <v>20161216</v>
      </c>
      <c r="B1330">
        <v>778.96</v>
      </c>
      <c r="C1330">
        <v>785.03</v>
      </c>
      <c r="D1330">
        <v>778.96</v>
      </c>
      <c r="E1330">
        <v>784.91</v>
      </c>
      <c r="F1330" s="3">
        <v>83608200</v>
      </c>
      <c r="G1330">
        <v>12498800000</v>
      </c>
      <c r="H1330">
        <f t="shared" si="698"/>
        <v>686.52233333333322</v>
      </c>
      <c r="I1330" s="1">
        <f t="shared" si="667"/>
        <v>6.0699999999999363</v>
      </c>
      <c r="J1330" s="1">
        <f t="shared" si="668"/>
        <v>6.9399999999999409</v>
      </c>
      <c r="K1330" s="1">
        <f t="shared" si="669"/>
        <v>0.87000000000000455</v>
      </c>
      <c r="L1330" s="1">
        <f t="shared" si="699"/>
        <v>6.9399999999999409</v>
      </c>
      <c r="M1330" s="1">
        <f t="shared" si="677"/>
        <v>10.39733333333332</v>
      </c>
      <c r="N1330" s="2">
        <f t="shared" si="673"/>
        <v>813.18700000000001</v>
      </c>
      <c r="O1330" s="2">
        <f t="shared" si="674"/>
        <v>750.803</v>
      </c>
      <c r="P1330" s="2">
        <f t="shared" si="675"/>
        <v>798.64600000000007</v>
      </c>
      <c r="Q1330" s="2">
        <f t="shared" si="676"/>
        <v>751.64800000000002</v>
      </c>
      <c r="R1330" s="2">
        <f t="shared" si="682"/>
        <v>798.64600000000007</v>
      </c>
      <c r="S1330" s="2">
        <f t="shared" si="678"/>
        <v>818.38566666666657</v>
      </c>
      <c r="T1330" s="2">
        <f t="shared" si="679"/>
        <v>745.60433333333344</v>
      </c>
      <c r="U1330" s="2">
        <f t="shared" si="683"/>
        <v>804.72533333333342</v>
      </c>
      <c r="V1330" s="2">
        <f t="shared" si="684"/>
        <v>746.38766666666675</v>
      </c>
      <c r="W1330" s="2">
        <f t="shared" si="685"/>
        <v>804.72533333333342</v>
      </c>
      <c r="X1330" t="b">
        <f t="shared" si="686"/>
        <v>1</v>
      </c>
      <c r="Y1330" t="b">
        <f t="shared" si="687"/>
        <v>0</v>
      </c>
      <c r="Z1330" t="b">
        <f t="shared" si="688"/>
        <v>0</v>
      </c>
      <c r="AA1330" t="b">
        <f t="shared" si="689"/>
        <v>0</v>
      </c>
      <c r="AB1330" s="3">
        <f t="shared" si="670"/>
        <v>-6.0793333333333521</v>
      </c>
      <c r="AC1330" t="b">
        <f t="shared" si="680"/>
        <v>0</v>
      </c>
      <c r="AD1330" s="4"/>
      <c r="AE1330" s="3" t="b">
        <f t="shared" si="671"/>
        <v>0</v>
      </c>
      <c r="AF1330" s="3" t="b">
        <f t="shared" si="690"/>
        <v>0</v>
      </c>
      <c r="AG1330" s="3" t="b">
        <f t="shared" si="691"/>
        <v>0</v>
      </c>
      <c r="AH1330" s="3" t="b">
        <f t="shared" si="692"/>
        <v>0</v>
      </c>
      <c r="AI1330" s="3" t="b">
        <f t="shared" si="693"/>
        <v>1</v>
      </c>
      <c r="AJ1330" s="3" t="b">
        <f t="shared" si="694"/>
        <v>1</v>
      </c>
      <c r="AK1330" s="3">
        <f t="shared" si="697"/>
        <v>-6.0793333333333521</v>
      </c>
      <c r="AL1330" s="3" t="b">
        <f t="shared" si="681"/>
        <v>0</v>
      </c>
      <c r="AM1330" s="3" t="b">
        <f t="shared" si="672"/>
        <v>0</v>
      </c>
      <c r="AN1330" s="3" t="b">
        <f t="shared" si="695"/>
        <v>0</v>
      </c>
      <c r="AO1330" s="3">
        <f t="shared" si="696"/>
        <v>0</v>
      </c>
    </row>
    <row r="1331" spans="1:41" x14ac:dyDescent="0.2">
      <c r="A1331">
        <v>20161217</v>
      </c>
      <c r="B1331">
        <v>785.17</v>
      </c>
      <c r="C1331">
        <v>792.51</v>
      </c>
      <c r="D1331">
        <v>784.86</v>
      </c>
      <c r="E1331">
        <v>790.83</v>
      </c>
      <c r="F1331" s="3">
        <v>78989800</v>
      </c>
      <c r="G1331">
        <v>12599600000</v>
      </c>
      <c r="H1331">
        <f t="shared" si="698"/>
        <v>688.51044444444449</v>
      </c>
      <c r="I1331" s="1">
        <f t="shared" si="667"/>
        <v>7.6499999999999773</v>
      </c>
      <c r="J1331" s="1">
        <f t="shared" si="668"/>
        <v>7.6000000000000227</v>
      </c>
      <c r="K1331" s="1">
        <f t="shared" si="669"/>
        <v>4.9999999999954525E-2</v>
      </c>
      <c r="L1331" s="1">
        <f t="shared" si="699"/>
        <v>7.6499999999999773</v>
      </c>
      <c r="M1331" s="1">
        <f t="shared" si="677"/>
        <v>10.021333333333322</v>
      </c>
      <c r="N1331" s="2">
        <f t="shared" si="673"/>
        <v>818.74899999999991</v>
      </c>
      <c r="O1331" s="2">
        <f t="shared" si="674"/>
        <v>758.62099999999998</v>
      </c>
      <c r="P1331" s="2">
        <f t="shared" si="675"/>
        <v>798.64600000000007</v>
      </c>
      <c r="Q1331" s="2">
        <f t="shared" si="676"/>
        <v>758.62099999999998</v>
      </c>
      <c r="R1331" s="2">
        <f t="shared" si="682"/>
        <v>798.64600000000007</v>
      </c>
      <c r="S1331" s="2">
        <f t="shared" si="678"/>
        <v>823.75966666666659</v>
      </c>
      <c r="T1331" s="2">
        <f t="shared" si="679"/>
        <v>753.6103333333333</v>
      </c>
      <c r="U1331" s="2">
        <f t="shared" si="683"/>
        <v>804.72533333333342</v>
      </c>
      <c r="V1331" s="2">
        <f t="shared" si="684"/>
        <v>753.6103333333333</v>
      </c>
      <c r="W1331" s="2">
        <f t="shared" si="685"/>
        <v>804.72533333333342</v>
      </c>
      <c r="X1331" t="b">
        <f t="shared" si="686"/>
        <v>1</v>
      </c>
      <c r="Y1331" t="b">
        <f t="shared" si="687"/>
        <v>1</v>
      </c>
      <c r="Z1331" t="b">
        <f t="shared" si="688"/>
        <v>0</v>
      </c>
      <c r="AA1331" t="b">
        <f t="shared" si="689"/>
        <v>0</v>
      </c>
      <c r="AB1331" s="3">
        <f t="shared" si="670"/>
        <v>-6.0793333333333521</v>
      </c>
      <c r="AC1331" t="b">
        <f t="shared" si="680"/>
        <v>0</v>
      </c>
      <c r="AD1331" s="4"/>
      <c r="AE1331" s="3" t="b">
        <f t="shared" si="671"/>
        <v>0</v>
      </c>
      <c r="AF1331" s="3" t="b">
        <f t="shared" si="690"/>
        <v>0</v>
      </c>
      <c r="AG1331" s="3" t="b">
        <f t="shared" si="691"/>
        <v>0</v>
      </c>
      <c r="AH1331" s="3" t="b">
        <f t="shared" si="692"/>
        <v>0</v>
      </c>
      <c r="AI1331" s="3" t="b">
        <f t="shared" si="693"/>
        <v>1</v>
      </c>
      <c r="AJ1331" s="3" t="b">
        <f t="shared" si="694"/>
        <v>1</v>
      </c>
      <c r="AK1331" s="3">
        <f t="shared" si="697"/>
        <v>-6.0793333333333521</v>
      </c>
      <c r="AL1331" s="3" t="b">
        <f t="shared" si="681"/>
        <v>0</v>
      </c>
      <c r="AM1331" s="3" t="b">
        <f t="shared" si="672"/>
        <v>0</v>
      </c>
      <c r="AN1331" s="3" t="b">
        <f t="shared" si="695"/>
        <v>0</v>
      </c>
      <c r="AO1331" s="3">
        <f t="shared" si="696"/>
        <v>0</v>
      </c>
    </row>
    <row r="1332" spans="1:41" x14ac:dyDescent="0.2">
      <c r="A1332">
        <v>20161218</v>
      </c>
      <c r="B1332">
        <v>791.01</v>
      </c>
      <c r="C1332">
        <v>794.74</v>
      </c>
      <c r="D1332">
        <v>788.03</v>
      </c>
      <c r="E1332">
        <v>790.53</v>
      </c>
      <c r="F1332" s="3">
        <v>60524400</v>
      </c>
      <c r="G1332">
        <v>12694800000</v>
      </c>
      <c r="H1332">
        <f t="shared" si="698"/>
        <v>690.52111111111117</v>
      </c>
      <c r="I1332" s="1">
        <f t="shared" si="667"/>
        <v>6.7100000000000364</v>
      </c>
      <c r="J1332" s="1">
        <f t="shared" si="668"/>
        <v>3.9099999999999682</v>
      </c>
      <c r="K1332" s="1">
        <f t="shared" si="669"/>
        <v>2.8000000000000682</v>
      </c>
      <c r="L1332" s="1">
        <f t="shared" si="699"/>
        <v>6.7100000000000364</v>
      </c>
      <c r="M1332" s="1">
        <f t="shared" si="677"/>
        <v>8.8959999999999884</v>
      </c>
      <c r="N1332" s="2">
        <f t="shared" si="673"/>
        <v>818.07299999999998</v>
      </c>
      <c r="O1332" s="2">
        <f t="shared" si="674"/>
        <v>764.697</v>
      </c>
      <c r="P1332" s="2">
        <f t="shared" si="675"/>
        <v>798.64600000000007</v>
      </c>
      <c r="Q1332" s="2">
        <f t="shared" si="676"/>
        <v>764.697</v>
      </c>
      <c r="R1332" s="2">
        <f t="shared" si="682"/>
        <v>798.64600000000007</v>
      </c>
      <c r="S1332" s="2">
        <f t="shared" si="678"/>
        <v>822.52099999999996</v>
      </c>
      <c r="T1332" s="2">
        <f t="shared" si="679"/>
        <v>760.24900000000002</v>
      </c>
      <c r="U1332" s="2">
        <f t="shared" si="683"/>
        <v>804.72533333333342</v>
      </c>
      <c r="V1332" s="2">
        <f t="shared" si="684"/>
        <v>760.24900000000002</v>
      </c>
      <c r="W1332" s="2">
        <f t="shared" si="685"/>
        <v>804.72533333333342</v>
      </c>
      <c r="X1332" t="b">
        <f t="shared" si="686"/>
        <v>1</v>
      </c>
      <c r="Y1332" t="b">
        <f t="shared" si="687"/>
        <v>1</v>
      </c>
      <c r="Z1332" t="b">
        <f t="shared" si="688"/>
        <v>0</v>
      </c>
      <c r="AA1332" t="b">
        <f t="shared" si="689"/>
        <v>0</v>
      </c>
      <c r="AB1332" s="3">
        <f t="shared" si="670"/>
        <v>-6.0793333333333521</v>
      </c>
      <c r="AC1332" t="b">
        <f t="shared" si="680"/>
        <v>0</v>
      </c>
      <c r="AD1332" s="4"/>
      <c r="AE1332" s="3" t="b">
        <f t="shared" si="671"/>
        <v>0</v>
      </c>
      <c r="AF1332" s="3" t="b">
        <f t="shared" si="690"/>
        <v>0</v>
      </c>
      <c r="AG1332" s="3" t="b">
        <f t="shared" si="691"/>
        <v>0</v>
      </c>
      <c r="AH1332" s="3" t="b">
        <f t="shared" si="692"/>
        <v>0</v>
      </c>
      <c r="AI1332" s="3" t="b">
        <f t="shared" si="693"/>
        <v>1</v>
      </c>
      <c r="AJ1332" s="3" t="b">
        <f t="shared" si="694"/>
        <v>1</v>
      </c>
      <c r="AK1332" s="3">
        <f t="shared" si="697"/>
        <v>-6.0793333333333521</v>
      </c>
      <c r="AL1332" s="3" t="b">
        <f t="shared" si="681"/>
        <v>0</v>
      </c>
      <c r="AM1332" s="3" t="b">
        <f t="shared" si="672"/>
        <v>0</v>
      </c>
      <c r="AN1332" s="3" t="b">
        <f t="shared" si="695"/>
        <v>0</v>
      </c>
      <c r="AO1332" s="3">
        <f t="shared" si="696"/>
        <v>0</v>
      </c>
    </row>
    <row r="1333" spans="1:41" x14ac:dyDescent="0.2">
      <c r="A1333">
        <v>20161219</v>
      </c>
      <c r="B1333">
        <v>790.69</v>
      </c>
      <c r="C1333">
        <v>793.61</v>
      </c>
      <c r="D1333">
        <v>790.32</v>
      </c>
      <c r="E1333">
        <v>792.71</v>
      </c>
      <c r="F1333" s="3">
        <v>74886400</v>
      </c>
      <c r="G1333">
        <v>12691100000</v>
      </c>
      <c r="H1333">
        <f t="shared" si="698"/>
        <v>692.53555555555556</v>
      </c>
      <c r="I1333" s="1">
        <f t="shared" si="667"/>
        <v>3.2899999999999636</v>
      </c>
      <c r="J1333" s="1">
        <f t="shared" si="668"/>
        <v>3.0800000000000409</v>
      </c>
      <c r="K1333" s="1">
        <f t="shared" si="669"/>
        <v>0.20999999999992269</v>
      </c>
      <c r="L1333" s="1">
        <f t="shared" si="699"/>
        <v>3.2899999999999636</v>
      </c>
      <c r="M1333" s="1">
        <f t="shared" si="677"/>
        <v>8.4506666666666579</v>
      </c>
      <c r="N1333" s="2">
        <f t="shared" si="673"/>
        <v>817.31700000000001</v>
      </c>
      <c r="O1333" s="2">
        <f t="shared" si="674"/>
        <v>766.61300000000006</v>
      </c>
      <c r="P1333" s="2">
        <f t="shared" si="675"/>
        <v>798.64600000000007</v>
      </c>
      <c r="Q1333" s="2">
        <f t="shared" si="676"/>
        <v>766.61300000000006</v>
      </c>
      <c r="R1333" s="2">
        <f t="shared" si="682"/>
        <v>798.64600000000007</v>
      </c>
      <c r="S1333" s="2">
        <f t="shared" si="678"/>
        <v>821.54233333333332</v>
      </c>
      <c r="T1333" s="2">
        <f t="shared" si="679"/>
        <v>762.38766666666675</v>
      </c>
      <c r="U1333" s="2">
        <f t="shared" si="683"/>
        <v>804.72533333333342</v>
      </c>
      <c r="V1333" s="2">
        <f t="shared" si="684"/>
        <v>762.38766666666675</v>
      </c>
      <c r="W1333" s="2">
        <f t="shared" si="685"/>
        <v>804.72533333333342</v>
      </c>
      <c r="X1333" t="b">
        <f t="shared" si="686"/>
        <v>1</v>
      </c>
      <c r="Y1333" t="b">
        <f t="shared" si="687"/>
        <v>0</v>
      </c>
      <c r="Z1333" t="b">
        <f t="shared" si="688"/>
        <v>0</v>
      </c>
      <c r="AA1333" t="b">
        <f t="shared" si="689"/>
        <v>0</v>
      </c>
      <c r="AB1333" s="3">
        <f t="shared" si="670"/>
        <v>-6.0793333333333521</v>
      </c>
      <c r="AC1333" t="b">
        <f t="shared" si="680"/>
        <v>0</v>
      </c>
      <c r="AD1333" s="4"/>
      <c r="AE1333" s="3" t="b">
        <f t="shared" si="671"/>
        <v>0</v>
      </c>
      <c r="AF1333" s="3" t="b">
        <f t="shared" si="690"/>
        <v>0</v>
      </c>
      <c r="AG1333" s="3" t="b">
        <f t="shared" si="691"/>
        <v>0</v>
      </c>
      <c r="AH1333" s="3" t="b">
        <f t="shared" si="692"/>
        <v>0</v>
      </c>
      <c r="AI1333" s="3" t="b">
        <f t="shared" si="693"/>
        <v>1</v>
      </c>
      <c r="AJ1333" s="3" t="b">
        <f t="shared" si="694"/>
        <v>1</v>
      </c>
      <c r="AK1333" s="3">
        <f t="shared" si="697"/>
        <v>-6.0793333333333521</v>
      </c>
      <c r="AL1333" s="3" t="b">
        <f t="shared" si="681"/>
        <v>0</v>
      </c>
      <c r="AM1333" s="3" t="b">
        <f t="shared" si="672"/>
        <v>0</v>
      </c>
      <c r="AN1333" s="3" t="b">
        <f t="shared" si="695"/>
        <v>0</v>
      </c>
      <c r="AO1333" s="3">
        <f t="shared" si="696"/>
        <v>0</v>
      </c>
    </row>
    <row r="1334" spans="1:41" x14ac:dyDescent="0.2">
      <c r="A1334">
        <v>20161220</v>
      </c>
      <c r="B1334">
        <v>792.25</v>
      </c>
      <c r="C1334">
        <v>801.34</v>
      </c>
      <c r="D1334">
        <v>791.5</v>
      </c>
      <c r="E1334">
        <v>800.88</v>
      </c>
      <c r="F1334" s="3">
        <v>99629300</v>
      </c>
      <c r="G1334">
        <v>12717600000</v>
      </c>
      <c r="H1334">
        <f t="shared" si="698"/>
        <v>694.58444444444456</v>
      </c>
      <c r="I1334" s="1">
        <f t="shared" si="667"/>
        <v>9.8400000000000318</v>
      </c>
      <c r="J1334" s="1">
        <f t="shared" si="668"/>
        <v>8.6299999999999955</v>
      </c>
      <c r="K1334" s="1">
        <f t="shared" si="669"/>
        <v>1.2100000000000364</v>
      </c>
      <c r="L1334" s="1">
        <f t="shared" si="699"/>
        <v>9.8400000000000318</v>
      </c>
      <c r="M1334" s="1">
        <f t="shared" si="677"/>
        <v>8.289333333333321</v>
      </c>
      <c r="N1334" s="2">
        <f t="shared" si="673"/>
        <v>821.28800000000001</v>
      </c>
      <c r="O1334" s="2">
        <f t="shared" si="674"/>
        <v>771.55200000000013</v>
      </c>
      <c r="P1334" s="2">
        <f t="shared" si="675"/>
        <v>798.64600000000007</v>
      </c>
      <c r="Q1334" s="2">
        <f t="shared" si="676"/>
        <v>771.55200000000013</v>
      </c>
      <c r="R1334" s="2">
        <f t="shared" si="682"/>
        <v>771.55200000000013</v>
      </c>
      <c r="S1334" s="2">
        <f t="shared" si="678"/>
        <v>825.43266666666671</v>
      </c>
      <c r="T1334" s="2">
        <f t="shared" si="679"/>
        <v>767.40733333333344</v>
      </c>
      <c r="U1334" s="2">
        <f t="shared" si="683"/>
        <v>804.72533333333342</v>
      </c>
      <c r="V1334" s="2">
        <f t="shared" si="684"/>
        <v>767.40733333333344</v>
      </c>
      <c r="W1334" s="2">
        <f t="shared" si="685"/>
        <v>804.72533333333342</v>
      </c>
      <c r="X1334" t="b">
        <f t="shared" si="686"/>
        <v>1</v>
      </c>
      <c r="Y1334" t="b">
        <f t="shared" si="687"/>
        <v>1</v>
      </c>
      <c r="Z1334" t="b">
        <f t="shared" si="688"/>
        <v>1</v>
      </c>
      <c r="AA1334" t="b">
        <f t="shared" si="689"/>
        <v>0</v>
      </c>
      <c r="AB1334" s="3">
        <f t="shared" si="670"/>
        <v>-33.173333333333289</v>
      </c>
      <c r="AC1334" t="b">
        <f t="shared" si="680"/>
        <v>0</v>
      </c>
      <c r="AD1334" s="4"/>
      <c r="AE1334" s="3" t="b">
        <f t="shared" si="671"/>
        <v>0</v>
      </c>
      <c r="AF1334" s="3" t="b">
        <f t="shared" si="690"/>
        <v>0</v>
      </c>
      <c r="AG1334" s="3" t="b">
        <f t="shared" si="691"/>
        <v>0</v>
      </c>
      <c r="AH1334" s="3" t="b">
        <f t="shared" si="692"/>
        <v>0</v>
      </c>
      <c r="AI1334" s="3" t="b">
        <f t="shared" si="693"/>
        <v>0</v>
      </c>
      <c r="AJ1334" s="3" t="b">
        <f t="shared" si="694"/>
        <v>1</v>
      </c>
      <c r="AK1334" s="3">
        <f t="shared" si="697"/>
        <v>-33.173333333333289</v>
      </c>
      <c r="AL1334" s="3" t="b">
        <f t="shared" si="681"/>
        <v>0</v>
      </c>
      <c r="AM1334" s="3" t="b">
        <f t="shared" si="672"/>
        <v>0</v>
      </c>
      <c r="AN1334" s="3" t="b">
        <f t="shared" si="695"/>
        <v>0</v>
      </c>
      <c r="AO1334" s="3">
        <f t="shared" si="696"/>
        <v>0</v>
      </c>
    </row>
    <row r="1335" spans="1:41" x14ac:dyDescent="0.2">
      <c r="A1335">
        <v>20161221</v>
      </c>
      <c r="B1335">
        <v>800.64</v>
      </c>
      <c r="C1335">
        <v>834.28</v>
      </c>
      <c r="D1335">
        <v>799.4</v>
      </c>
      <c r="E1335">
        <v>834.28</v>
      </c>
      <c r="F1335" s="3">
        <v>155576000</v>
      </c>
      <c r="G1335">
        <v>12853700000</v>
      </c>
      <c r="H1335">
        <f t="shared" si="698"/>
        <v>696.84811111111105</v>
      </c>
      <c r="I1335" s="1">
        <f t="shared" si="667"/>
        <v>34.879999999999995</v>
      </c>
      <c r="J1335" s="1">
        <f t="shared" si="668"/>
        <v>33.399999999999977</v>
      </c>
      <c r="K1335" s="1">
        <f t="shared" si="669"/>
        <v>1.4800000000000182</v>
      </c>
      <c r="L1335" s="1">
        <f t="shared" si="699"/>
        <v>34.879999999999995</v>
      </c>
      <c r="M1335" s="1">
        <f t="shared" si="677"/>
        <v>7.4679999999999911</v>
      </c>
      <c r="N1335" s="2">
        <f t="shared" si="673"/>
        <v>839.24399999999991</v>
      </c>
      <c r="O1335" s="2">
        <f t="shared" si="674"/>
        <v>794.43599999999992</v>
      </c>
      <c r="P1335" s="2">
        <f t="shared" si="675"/>
        <v>839.24399999999991</v>
      </c>
      <c r="Q1335" s="2">
        <f t="shared" si="676"/>
        <v>794.43599999999992</v>
      </c>
      <c r="R1335" s="2">
        <f t="shared" si="682"/>
        <v>839.24399999999991</v>
      </c>
      <c r="S1335" s="2">
        <f t="shared" si="678"/>
        <v>842.97799999999984</v>
      </c>
      <c r="T1335" s="2">
        <f t="shared" si="679"/>
        <v>790.702</v>
      </c>
      <c r="U1335" s="2">
        <f t="shared" si="683"/>
        <v>804.72533333333342</v>
      </c>
      <c r="V1335" s="2">
        <f t="shared" si="684"/>
        <v>790.702</v>
      </c>
      <c r="W1335" s="2">
        <f t="shared" si="685"/>
        <v>790.702</v>
      </c>
      <c r="X1335" t="b">
        <f t="shared" si="686"/>
        <v>1</v>
      </c>
      <c r="Y1335" t="b">
        <f t="shared" si="687"/>
        <v>1</v>
      </c>
      <c r="Z1335" t="b">
        <f t="shared" si="688"/>
        <v>0</v>
      </c>
      <c r="AA1335" t="b">
        <f t="shared" si="689"/>
        <v>1</v>
      </c>
      <c r="AB1335" s="3">
        <f t="shared" si="670"/>
        <v>48.541999999999916</v>
      </c>
      <c r="AC1335" t="b">
        <f t="shared" si="680"/>
        <v>0</v>
      </c>
      <c r="AD1335" s="4"/>
      <c r="AE1335" s="3" t="b">
        <f t="shared" si="671"/>
        <v>0</v>
      </c>
      <c r="AF1335" s="3" t="b">
        <f t="shared" si="690"/>
        <v>0</v>
      </c>
      <c r="AG1335" s="3" t="b">
        <f t="shared" si="691"/>
        <v>0</v>
      </c>
      <c r="AH1335" s="3" t="b">
        <f t="shared" si="692"/>
        <v>0</v>
      </c>
      <c r="AI1335" s="3" t="b">
        <f t="shared" si="693"/>
        <v>1</v>
      </c>
      <c r="AJ1335" s="3" t="b">
        <f t="shared" si="694"/>
        <v>0</v>
      </c>
      <c r="AK1335" s="3">
        <f t="shared" si="697"/>
        <v>48.541999999999916</v>
      </c>
      <c r="AL1335" s="3" t="b">
        <f t="shared" si="681"/>
        <v>1</v>
      </c>
      <c r="AM1335" s="3" t="b">
        <f t="shared" si="672"/>
        <v>0</v>
      </c>
      <c r="AN1335" s="3" t="b">
        <f t="shared" si="695"/>
        <v>0</v>
      </c>
      <c r="AO1335" s="3">
        <f t="shared" si="696"/>
        <v>0</v>
      </c>
    </row>
    <row r="1336" spans="1:41" x14ac:dyDescent="0.2">
      <c r="A1336">
        <v>20161222</v>
      </c>
      <c r="B1336">
        <v>834.18</v>
      </c>
      <c r="C1336">
        <v>875.78</v>
      </c>
      <c r="D1336">
        <v>834.15</v>
      </c>
      <c r="E1336">
        <v>864.54</v>
      </c>
      <c r="F1336" s="3">
        <v>200027000</v>
      </c>
      <c r="G1336">
        <v>13393800000</v>
      </c>
      <c r="H1336">
        <f t="shared" si="698"/>
        <v>699.49233333333325</v>
      </c>
      <c r="I1336" s="1">
        <f t="shared" si="667"/>
        <v>41.629999999999995</v>
      </c>
      <c r="J1336" s="1">
        <f t="shared" si="668"/>
        <v>41.5</v>
      </c>
      <c r="K1336" s="1">
        <f t="shared" si="669"/>
        <v>0.12999999999999545</v>
      </c>
      <c r="L1336" s="1">
        <f t="shared" si="699"/>
        <v>41.629999999999995</v>
      </c>
      <c r="M1336" s="1">
        <f t="shared" si="677"/>
        <v>9.3319999999999936</v>
      </c>
      <c r="N1336" s="2">
        <f t="shared" si="673"/>
        <v>882.9609999999999</v>
      </c>
      <c r="O1336" s="2">
        <f t="shared" si="674"/>
        <v>826.96899999999994</v>
      </c>
      <c r="P1336" s="2">
        <f t="shared" si="675"/>
        <v>839.24399999999991</v>
      </c>
      <c r="Q1336" s="2">
        <f t="shared" si="676"/>
        <v>826.96899999999994</v>
      </c>
      <c r="R1336" s="2">
        <f t="shared" si="682"/>
        <v>826.96899999999994</v>
      </c>
      <c r="S1336" s="2">
        <f t="shared" si="678"/>
        <v>887.62699999999995</v>
      </c>
      <c r="T1336" s="2">
        <f t="shared" si="679"/>
        <v>822.30299999999988</v>
      </c>
      <c r="U1336" s="2">
        <f t="shared" si="683"/>
        <v>887.62699999999995</v>
      </c>
      <c r="V1336" s="2">
        <f t="shared" si="684"/>
        <v>822.30299999999988</v>
      </c>
      <c r="W1336" s="2">
        <f t="shared" si="685"/>
        <v>887.62699999999995</v>
      </c>
      <c r="X1336" t="b">
        <f t="shared" si="686"/>
        <v>1</v>
      </c>
      <c r="Y1336" t="b">
        <f t="shared" si="687"/>
        <v>1</v>
      </c>
      <c r="Z1336" t="b">
        <f t="shared" si="688"/>
        <v>1</v>
      </c>
      <c r="AA1336" t="b">
        <f t="shared" si="689"/>
        <v>0</v>
      </c>
      <c r="AB1336" s="3">
        <f t="shared" si="670"/>
        <v>-60.658000000000015</v>
      </c>
      <c r="AC1336" t="b">
        <f t="shared" si="680"/>
        <v>1</v>
      </c>
      <c r="AD1336" s="4"/>
      <c r="AE1336" s="3" t="b">
        <f t="shared" si="671"/>
        <v>0</v>
      </c>
      <c r="AF1336" s="3" t="b">
        <f t="shared" si="690"/>
        <v>0</v>
      </c>
      <c r="AG1336" s="3" t="b">
        <f t="shared" si="691"/>
        <v>0</v>
      </c>
      <c r="AH1336" s="3" t="b">
        <f t="shared" si="692"/>
        <v>0</v>
      </c>
      <c r="AI1336" s="3" t="b">
        <f t="shared" si="693"/>
        <v>0</v>
      </c>
      <c r="AJ1336" s="3" t="b">
        <f t="shared" si="694"/>
        <v>1</v>
      </c>
      <c r="AK1336" s="3">
        <f t="shared" si="697"/>
        <v>-60.658000000000015</v>
      </c>
      <c r="AL1336" s="3" t="b">
        <f t="shared" si="681"/>
        <v>0</v>
      </c>
      <c r="AM1336" s="3" t="b">
        <f t="shared" si="672"/>
        <v>0</v>
      </c>
      <c r="AN1336" s="3" t="b">
        <f t="shared" si="695"/>
        <v>0</v>
      </c>
      <c r="AO1336" s="3">
        <f t="shared" si="696"/>
        <v>0</v>
      </c>
    </row>
    <row r="1337" spans="1:41" x14ac:dyDescent="0.2">
      <c r="A1337">
        <v>20161223</v>
      </c>
      <c r="B1337">
        <v>864.89</v>
      </c>
      <c r="C1337">
        <v>925.12</v>
      </c>
      <c r="D1337">
        <v>864.68</v>
      </c>
      <c r="E1337">
        <v>921.98</v>
      </c>
      <c r="F1337" s="3">
        <v>275564000</v>
      </c>
      <c r="G1337">
        <v>13888600000</v>
      </c>
      <c r="H1337">
        <f t="shared" si="698"/>
        <v>702.40011111111107</v>
      </c>
      <c r="I1337" s="1">
        <f t="shared" si="667"/>
        <v>60.440000000000055</v>
      </c>
      <c r="J1337" s="1">
        <f t="shared" si="668"/>
        <v>60.580000000000041</v>
      </c>
      <c r="K1337" s="1">
        <f t="shared" si="669"/>
        <v>0.13999999999998636</v>
      </c>
      <c r="L1337" s="1">
        <f t="shared" si="699"/>
        <v>60.580000000000041</v>
      </c>
      <c r="M1337" s="1">
        <f t="shared" si="677"/>
        <v>11.32133333333333</v>
      </c>
      <c r="N1337" s="2">
        <f t="shared" si="673"/>
        <v>928.86399999999992</v>
      </c>
      <c r="O1337" s="2">
        <f t="shared" si="674"/>
        <v>860.93600000000004</v>
      </c>
      <c r="P1337" s="2">
        <f t="shared" si="675"/>
        <v>928.86399999999992</v>
      </c>
      <c r="Q1337" s="2">
        <f t="shared" si="676"/>
        <v>860.93600000000004</v>
      </c>
      <c r="R1337" s="2">
        <f t="shared" si="682"/>
        <v>928.86399999999992</v>
      </c>
      <c r="S1337" s="2">
        <f t="shared" si="678"/>
        <v>934.52466666666669</v>
      </c>
      <c r="T1337" s="2">
        <f t="shared" si="679"/>
        <v>855.27533333333326</v>
      </c>
      <c r="U1337" s="2">
        <f t="shared" si="683"/>
        <v>887.62699999999995</v>
      </c>
      <c r="V1337" s="2">
        <f t="shared" si="684"/>
        <v>855.27533333333326</v>
      </c>
      <c r="W1337" s="2">
        <f t="shared" si="685"/>
        <v>855.27533333333326</v>
      </c>
      <c r="X1337" t="b">
        <f t="shared" si="686"/>
        <v>1</v>
      </c>
      <c r="Y1337" t="b">
        <f t="shared" si="687"/>
        <v>1</v>
      </c>
      <c r="Z1337" t="b">
        <f t="shared" si="688"/>
        <v>0</v>
      </c>
      <c r="AA1337" t="b">
        <f t="shared" si="689"/>
        <v>1</v>
      </c>
      <c r="AB1337" s="3">
        <f t="shared" si="670"/>
        <v>73.588666666666654</v>
      </c>
      <c r="AC1337" t="b">
        <f t="shared" si="680"/>
        <v>0</v>
      </c>
      <c r="AD1337" s="4"/>
      <c r="AE1337" s="3" t="b">
        <f t="shared" si="671"/>
        <v>0</v>
      </c>
      <c r="AF1337" s="3" t="b">
        <f t="shared" si="690"/>
        <v>0</v>
      </c>
      <c r="AG1337" s="3" t="b">
        <f t="shared" si="691"/>
        <v>0</v>
      </c>
      <c r="AH1337" s="3" t="b">
        <f t="shared" si="692"/>
        <v>0</v>
      </c>
      <c r="AI1337" s="3" t="b">
        <f t="shared" si="693"/>
        <v>1</v>
      </c>
      <c r="AJ1337" s="3" t="b">
        <f t="shared" si="694"/>
        <v>0</v>
      </c>
      <c r="AK1337" s="3">
        <f t="shared" si="697"/>
        <v>73.588666666666654</v>
      </c>
      <c r="AL1337" s="3" t="b">
        <f t="shared" si="681"/>
        <v>1</v>
      </c>
      <c r="AM1337" s="3" t="b">
        <f t="shared" si="672"/>
        <v>0</v>
      </c>
      <c r="AN1337" s="3" t="b">
        <f t="shared" si="695"/>
        <v>0</v>
      </c>
      <c r="AO1337" s="3">
        <f t="shared" si="696"/>
        <v>0</v>
      </c>
    </row>
    <row r="1338" spans="1:41" x14ac:dyDescent="0.2">
      <c r="A1338">
        <v>20161224</v>
      </c>
      <c r="B1338">
        <v>922.18</v>
      </c>
      <c r="C1338">
        <v>923.48</v>
      </c>
      <c r="D1338">
        <v>886.34</v>
      </c>
      <c r="E1338">
        <v>898.82</v>
      </c>
      <c r="F1338" s="3">
        <v>137727000</v>
      </c>
      <c r="G1338">
        <v>14810300000</v>
      </c>
      <c r="H1338">
        <f t="shared" si="698"/>
        <v>705.94844444444436</v>
      </c>
      <c r="I1338" s="1">
        <f t="shared" si="667"/>
        <v>37.139999999999986</v>
      </c>
      <c r="J1338" s="1">
        <f t="shared" si="668"/>
        <v>1.5</v>
      </c>
      <c r="K1338" s="1">
        <f t="shared" si="669"/>
        <v>35.639999999999986</v>
      </c>
      <c r="L1338" s="1">
        <f t="shared" si="699"/>
        <v>37.139999999999986</v>
      </c>
      <c r="M1338" s="1">
        <f t="shared" si="677"/>
        <v>14.776666666666666</v>
      </c>
      <c r="N1338" s="2">
        <f t="shared" si="673"/>
        <v>949.24000000000012</v>
      </c>
      <c r="O1338" s="2">
        <f t="shared" si="674"/>
        <v>860.58</v>
      </c>
      <c r="P1338" s="2">
        <f t="shared" si="675"/>
        <v>928.86399999999992</v>
      </c>
      <c r="Q1338" s="2">
        <f t="shared" si="676"/>
        <v>860.93600000000004</v>
      </c>
      <c r="R1338" s="2">
        <f t="shared" si="682"/>
        <v>928.86399999999992</v>
      </c>
      <c r="S1338" s="2">
        <f t="shared" si="678"/>
        <v>956.62833333333344</v>
      </c>
      <c r="T1338" s="2">
        <f t="shared" si="679"/>
        <v>853.19166666666672</v>
      </c>
      <c r="U1338" s="2">
        <f t="shared" si="683"/>
        <v>956.62833333333344</v>
      </c>
      <c r="V1338" s="2">
        <f t="shared" si="684"/>
        <v>855.27533333333326</v>
      </c>
      <c r="W1338" s="2">
        <f t="shared" si="685"/>
        <v>956.62833333333344</v>
      </c>
      <c r="X1338" t="b">
        <f t="shared" si="686"/>
        <v>1</v>
      </c>
      <c r="Y1338" t="b">
        <f t="shared" si="687"/>
        <v>0</v>
      </c>
      <c r="Z1338" t="b">
        <f t="shared" si="688"/>
        <v>0</v>
      </c>
      <c r="AA1338" t="b">
        <f t="shared" si="689"/>
        <v>0</v>
      </c>
      <c r="AB1338" s="3">
        <f t="shared" si="670"/>
        <v>-27.764333333333525</v>
      </c>
      <c r="AC1338" t="b">
        <f t="shared" si="680"/>
        <v>1</v>
      </c>
      <c r="AD1338" s="4"/>
      <c r="AE1338" s="3" t="b">
        <f t="shared" si="671"/>
        <v>0</v>
      </c>
      <c r="AF1338" s="3" t="b">
        <f t="shared" si="690"/>
        <v>0</v>
      </c>
      <c r="AG1338" s="3" t="b">
        <f t="shared" si="691"/>
        <v>0</v>
      </c>
      <c r="AH1338" s="3" t="b">
        <f t="shared" si="692"/>
        <v>0</v>
      </c>
      <c r="AI1338" s="3" t="b">
        <f t="shared" si="693"/>
        <v>1</v>
      </c>
      <c r="AJ1338" s="3" t="b">
        <f t="shared" si="694"/>
        <v>1</v>
      </c>
      <c r="AK1338" s="3">
        <f t="shared" si="697"/>
        <v>-27.764333333333525</v>
      </c>
      <c r="AL1338" s="3" t="b">
        <f t="shared" si="681"/>
        <v>0</v>
      </c>
      <c r="AM1338" s="3" t="b">
        <f t="shared" si="672"/>
        <v>1</v>
      </c>
      <c r="AN1338" s="3" t="b">
        <f t="shared" si="695"/>
        <v>0</v>
      </c>
      <c r="AO1338" s="3">
        <f t="shared" si="696"/>
        <v>0</v>
      </c>
    </row>
    <row r="1339" spans="1:41" x14ac:dyDescent="0.2">
      <c r="A1339">
        <v>20161225</v>
      </c>
      <c r="B1339">
        <v>899.65</v>
      </c>
      <c r="C1339">
        <v>899.65</v>
      </c>
      <c r="D1339">
        <v>862.42</v>
      </c>
      <c r="E1339">
        <v>896.18</v>
      </c>
      <c r="F1339" s="3">
        <v>143665000</v>
      </c>
      <c r="G1339">
        <v>14450100000</v>
      </c>
      <c r="H1339">
        <f t="shared" si="698"/>
        <v>709.2594444444444</v>
      </c>
      <c r="I1339" s="1">
        <f t="shared" si="667"/>
        <v>37.230000000000018</v>
      </c>
      <c r="J1339" s="1">
        <f t="shared" si="668"/>
        <v>0.82999999999992724</v>
      </c>
      <c r="K1339" s="1">
        <f t="shared" si="669"/>
        <v>36.400000000000091</v>
      </c>
      <c r="L1339" s="1">
        <f t="shared" si="699"/>
        <v>37.230000000000018</v>
      </c>
      <c r="M1339" s="1">
        <f t="shared" si="677"/>
        <v>16.92733333333333</v>
      </c>
      <c r="N1339" s="2">
        <f t="shared" si="673"/>
        <v>931.81700000000001</v>
      </c>
      <c r="O1339" s="2">
        <f t="shared" si="674"/>
        <v>830.25299999999993</v>
      </c>
      <c r="P1339" s="2">
        <f t="shared" si="675"/>
        <v>928.86399999999992</v>
      </c>
      <c r="Q1339" s="2">
        <f t="shared" si="676"/>
        <v>860.93600000000004</v>
      </c>
      <c r="R1339" s="2">
        <f t="shared" si="682"/>
        <v>928.86399999999992</v>
      </c>
      <c r="S1339" s="2">
        <f t="shared" si="678"/>
        <v>940.28066666666666</v>
      </c>
      <c r="T1339" s="2">
        <f t="shared" si="679"/>
        <v>821.78933333333327</v>
      </c>
      <c r="U1339" s="2">
        <f t="shared" si="683"/>
        <v>940.28066666666666</v>
      </c>
      <c r="V1339" s="2">
        <f t="shared" si="684"/>
        <v>855.27533333333326</v>
      </c>
      <c r="W1339" s="2">
        <f t="shared" si="685"/>
        <v>940.28066666666666</v>
      </c>
      <c r="X1339" t="b">
        <f t="shared" si="686"/>
        <v>1</v>
      </c>
      <c r="Y1339" t="b">
        <f t="shared" si="687"/>
        <v>0</v>
      </c>
      <c r="Z1339" t="b">
        <f t="shared" si="688"/>
        <v>0</v>
      </c>
      <c r="AA1339" t="b">
        <f t="shared" si="689"/>
        <v>0</v>
      </c>
      <c r="AB1339" s="3">
        <f t="shared" si="670"/>
        <v>-11.416666666666742</v>
      </c>
      <c r="AC1339" t="b">
        <f t="shared" si="680"/>
        <v>0</v>
      </c>
      <c r="AD1339" s="4"/>
      <c r="AE1339" s="3" t="b">
        <f t="shared" si="671"/>
        <v>0</v>
      </c>
      <c r="AF1339" s="3" t="b">
        <f t="shared" si="690"/>
        <v>0</v>
      </c>
      <c r="AG1339" s="3" t="b">
        <f t="shared" si="691"/>
        <v>0</v>
      </c>
      <c r="AH1339" s="3" t="b">
        <f t="shared" si="692"/>
        <v>0</v>
      </c>
      <c r="AI1339" s="3" t="b">
        <f t="shared" si="693"/>
        <v>1</v>
      </c>
      <c r="AJ1339" s="3" t="b">
        <f t="shared" si="694"/>
        <v>1</v>
      </c>
      <c r="AK1339" s="3">
        <f t="shared" si="697"/>
        <v>-11.416666666666742</v>
      </c>
      <c r="AL1339" s="3" t="b">
        <f t="shared" si="681"/>
        <v>0</v>
      </c>
      <c r="AM1339" s="3" t="b">
        <f t="shared" si="672"/>
        <v>1</v>
      </c>
      <c r="AN1339" s="3" t="b">
        <f t="shared" si="695"/>
        <v>0</v>
      </c>
      <c r="AO1339" s="3">
        <f t="shared" si="696"/>
        <v>0</v>
      </c>
    </row>
    <row r="1340" spans="1:41" x14ac:dyDescent="0.2">
      <c r="A1340">
        <v>20161226</v>
      </c>
      <c r="B1340">
        <v>896.9</v>
      </c>
      <c r="C1340">
        <v>913.18</v>
      </c>
      <c r="D1340">
        <v>896.9</v>
      </c>
      <c r="E1340">
        <v>907.61</v>
      </c>
      <c r="F1340" s="3">
        <v>123771000</v>
      </c>
      <c r="G1340">
        <v>14407800000</v>
      </c>
      <c r="H1340">
        <f t="shared" si="698"/>
        <v>712.4609999999999</v>
      </c>
      <c r="I1340" s="1">
        <f t="shared" si="667"/>
        <v>16.279999999999973</v>
      </c>
      <c r="J1340" s="1">
        <f t="shared" si="668"/>
        <v>17</v>
      </c>
      <c r="K1340" s="1">
        <f t="shared" si="669"/>
        <v>0.72000000000002728</v>
      </c>
      <c r="L1340" s="1">
        <f t="shared" si="699"/>
        <v>17</v>
      </c>
      <c r="M1340" s="1">
        <f t="shared" si="677"/>
        <v>19.12266666666666</v>
      </c>
      <c r="N1340" s="2">
        <f t="shared" si="673"/>
        <v>962.4079999999999</v>
      </c>
      <c r="O1340" s="2">
        <f t="shared" si="674"/>
        <v>847.67200000000003</v>
      </c>
      <c r="P1340" s="2">
        <f t="shared" si="675"/>
        <v>928.86399999999992</v>
      </c>
      <c r="Q1340" s="2">
        <f t="shared" si="676"/>
        <v>860.93600000000004</v>
      </c>
      <c r="R1340" s="2">
        <f t="shared" si="682"/>
        <v>928.86399999999992</v>
      </c>
      <c r="S1340" s="2">
        <f t="shared" si="678"/>
        <v>971.96933333333322</v>
      </c>
      <c r="T1340" s="2">
        <f t="shared" si="679"/>
        <v>838.1106666666667</v>
      </c>
      <c r="U1340" s="2">
        <f t="shared" si="683"/>
        <v>940.28066666666666</v>
      </c>
      <c r="V1340" s="2">
        <f t="shared" si="684"/>
        <v>855.27533333333326</v>
      </c>
      <c r="W1340" s="2">
        <f t="shared" si="685"/>
        <v>940.28066666666666</v>
      </c>
      <c r="X1340" t="b">
        <f t="shared" si="686"/>
        <v>1</v>
      </c>
      <c r="Y1340" t="b">
        <f t="shared" si="687"/>
        <v>0</v>
      </c>
      <c r="Z1340" t="b">
        <f t="shared" si="688"/>
        <v>0</v>
      </c>
      <c r="AA1340" t="b">
        <f t="shared" si="689"/>
        <v>0</v>
      </c>
      <c r="AB1340" s="3">
        <f t="shared" si="670"/>
        <v>-11.416666666666742</v>
      </c>
      <c r="AC1340" t="b">
        <f t="shared" si="680"/>
        <v>0</v>
      </c>
      <c r="AD1340" s="4"/>
      <c r="AE1340" s="3" t="b">
        <f t="shared" si="671"/>
        <v>0</v>
      </c>
      <c r="AF1340" s="3" t="b">
        <f t="shared" si="690"/>
        <v>0</v>
      </c>
      <c r="AG1340" s="3" t="b">
        <f t="shared" si="691"/>
        <v>0</v>
      </c>
      <c r="AH1340" s="3" t="b">
        <f t="shared" si="692"/>
        <v>0</v>
      </c>
      <c r="AI1340" s="3" t="b">
        <f t="shared" si="693"/>
        <v>1</v>
      </c>
      <c r="AJ1340" s="3" t="b">
        <f t="shared" si="694"/>
        <v>1</v>
      </c>
      <c r="AK1340" s="3">
        <f t="shared" si="697"/>
        <v>-11.416666666666742</v>
      </c>
      <c r="AL1340" s="3" t="b">
        <f t="shared" si="681"/>
        <v>0</v>
      </c>
      <c r="AM1340" s="3" t="b">
        <f t="shared" si="672"/>
        <v>1</v>
      </c>
      <c r="AN1340" s="3" t="b">
        <f t="shared" si="695"/>
        <v>0</v>
      </c>
      <c r="AO1340" s="3">
        <f t="shared" si="696"/>
        <v>0</v>
      </c>
    </row>
    <row r="1341" spans="1:41" x14ac:dyDescent="0.2">
      <c r="A1341">
        <v>20161227</v>
      </c>
      <c r="B1341">
        <v>908.35</v>
      </c>
      <c r="C1341">
        <v>940.05</v>
      </c>
      <c r="D1341">
        <v>904.25</v>
      </c>
      <c r="E1341">
        <v>933.2</v>
      </c>
      <c r="F1341" s="3">
        <v>167308000</v>
      </c>
      <c r="G1341">
        <v>14593300000</v>
      </c>
      <c r="H1341">
        <f t="shared" si="698"/>
        <v>715.81033333333323</v>
      </c>
      <c r="I1341" s="1">
        <f t="shared" si="667"/>
        <v>35.799999999999955</v>
      </c>
      <c r="J1341" s="1">
        <f t="shared" si="668"/>
        <v>32.439999999999941</v>
      </c>
      <c r="K1341" s="1">
        <f t="shared" si="669"/>
        <v>3.3600000000000136</v>
      </c>
      <c r="L1341" s="1">
        <f t="shared" si="699"/>
        <v>35.799999999999955</v>
      </c>
      <c r="M1341" s="1">
        <f t="shared" si="677"/>
        <v>19.629999999999995</v>
      </c>
      <c r="N1341" s="2">
        <f t="shared" si="673"/>
        <v>981.04</v>
      </c>
      <c r="O1341" s="2">
        <f t="shared" si="674"/>
        <v>863.26</v>
      </c>
      <c r="P1341" s="2">
        <f t="shared" si="675"/>
        <v>928.86399999999992</v>
      </c>
      <c r="Q1341" s="2">
        <f t="shared" si="676"/>
        <v>863.26</v>
      </c>
      <c r="R1341" s="2">
        <f t="shared" si="682"/>
        <v>863.26</v>
      </c>
      <c r="S1341" s="2">
        <f t="shared" si="678"/>
        <v>990.85500000000002</v>
      </c>
      <c r="T1341" s="2">
        <f t="shared" si="679"/>
        <v>853.44499999999994</v>
      </c>
      <c r="U1341" s="2">
        <f t="shared" si="683"/>
        <v>940.28066666666666</v>
      </c>
      <c r="V1341" s="2">
        <f t="shared" si="684"/>
        <v>855.27533333333326</v>
      </c>
      <c r="W1341" s="2">
        <f t="shared" si="685"/>
        <v>940.28066666666666</v>
      </c>
      <c r="X1341" t="b">
        <f t="shared" si="686"/>
        <v>1</v>
      </c>
      <c r="Y1341" t="b">
        <f t="shared" si="687"/>
        <v>1</v>
      </c>
      <c r="Z1341" t="b">
        <f t="shared" si="688"/>
        <v>1</v>
      </c>
      <c r="AA1341" t="b">
        <f t="shared" si="689"/>
        <v>0</v>
      </c>
      <c r="AB1341" s="3">
        <f t="shared" si="670"/>
        <v>-77.020666666666671</v>
      </c>
      <c r="AC1341" t="b">
        <f t="shared" si="680"/>
        <v>0</v>
      </c>
      <c r="AD1341" s="4"/>
      <c r="AE1341" s="3" t="b">
        <f t="shared" si="671"/>
        <v>0</v>
      </c>
      <c r="AF1341" s="3" t="b">
        <f t="shared" si="690"/>
        <v>0</v>
      </c>
      <c r="AG1341" s="3" t="b">
        <f t="shared" si="691"/>
        <v>0</v>
      </c>
      <c r="AH1341" s="3" t="b">
        <f t="shared" si="692"/>
        <v>0</v>
      </c>
      <c r="AI1341" s="3" t="b">
        <f t="shared" si="693"/>
        <v>0</v>
      </c>
      <c r="AJ1341" s="3" t="b">
        <f t="shared" si="694"/>
        <v>1</v>
      </c>
      <c r="AK1341" s="3">
        <f t="shared" si="697"/>
        <v>-77.020666666666671</v>
      </c>
      <c r="AL1341" s="3" t="b">
        <f t="shared" si="681"/>
        <v>0</v>
      </c>
      <c r="AM1341" s="3" t="b">
        <f t="shared" si="672"/>
        <v>0</v>
      </c>
      <c r="AN1341" s="3" t="b">
        <f t="shared" si="695"/>
        <v>0</v>
      </c>
      <c r="AO1341" s="3">
        <f t="shared" si="696"/>
        <v>0</v>
      </c>
    </row>
    <row r="1342" spans="1:41" x14ac:dyDescent="0.2">
      <c r="A1342">
        <v>20161228</v>
      </c>
      <c r="B1342">
        <v>934.83</v>
      </c>
      <c r="C1342">
        <v>975.92</v>
      </c>
      <c r="D1342">
        <v>934.83</v>
      </c>
      <c r="E1342">
        <v>975.92</v>
      </c>
      <c r="F1342" s="3">
        <v>236630000</v>
      </c>
      <c r="G1342">
        <v>15020500000</v>
      </c>
      <c r="H1342">
        <f t="shared" si="698"/>
        <v>719.45999999999981</v>
      </c>
      <c r="I1342" s="1">
        <f t="shared" si="667"/>
        <v>41.089999999999918</v>
      </c>
      <c r="J1342" s="1">
        <f t="shared" si="668"/>
        <v>42.719999999999914</v>
      </c>
      <c r="K1342" s="1">
        <f t="shared" si="669"/>
        <v>1.6299999999999955</v>
      </c>
      <c r="L1342" s="1">
        <f t="shared" si="699"/>
        <v>42.719999999999914</v>
      </c>
      <c r="M1342" s="1">
        <f t="shared" si="677"/>
        <v>21.203999999999997</v>
      </c>
      <c r="N1342" s="2">
        <f t="shared" si="673"/>
        <v>1018.987</v>
      </c>
      <c r="O1342" s="2">
        <f t="shared" si="674"/>
        <v>891.76300000000003</v>
      </c>
      <c r="P1342" s="2">
        <f t="shared" si="675"/>
        <v>1018.987</v>
      </c>
      <c r="Q1342" s="2">
        <f t="shared" si="676"/>
        <v>891.76300000000003</v>
      </c>
      <c r="R1342" s="2">
        <f t="shared" si="682"/>
        <v>1018.987</v>
      </c>
      <c r="S1342" s="2">
        <f t="shared" si="678"/>
        <v>1029.5889999999999</v>
      </c>
      <c r="T1342" s="2">
        <f t="shared" si="679"/>
        <v>881.16100000000006</v>
      </c>
      <c r="U1342" s="2">
        <f t="shared" si="683"/>
        <v>940.28066666666666</v>
      </c>
      <c r="V1342" s="2">
        <f t="shared" si="684"/>
        <v>881.16100000000006</v>
      </c>
      <c r="W1342" s="2">
        <f t="shared" si="685"/>
        <v>881.16100000000006</v>
      </c>
      <c r="X1342" t="b">
        <f t="shared" si="686"/>
        <v>1</v>
      </c>
      <c r="Y1342" t="b">
        <f t="shared" si="687"/>
        <v>1</v>
      </c>
      <c r="Z1342" t="b">
        <f t="shared" si="688"/>
        <v>0</v>
      </c>
      <c r="AA1342" t="b">
        <f t="shared" si="689"/>
        <v>1</v>
      </c>
      <c r="AB1342" s="3">
        <f t="shared" si="670"/>
        <v>137.82599999999991</v>
      </c>
      <c r="AC1342" t="b">
        <f t="shared" si="680"/>
        <v>0</v>
      </c>
      <c r="AD1342" s="4"/>
      <c r="AE1342" s="3" t="b">
        <f t="shared" si="671"/>
        <v>0</v>
      </c>
      <c r="AF1342" s="3" t="b">
        <f t="shared" si="690"/>
        <v>0</v>
      </c>
      <c r="AG1342" s="3" t="b">
        <f t="shared" si="691"/>
        <v>0</v>
      </c>
      <c r="AH1342" s="3" t="b">
        <f t="shared" si="692"/>
        <v>0</v>
      </c>
      <c r="AI1342" s="3" t="b">
        <f t="shared" si="693"/>
        <v>1</v>
      </c>
      <c r="AJ1342" s="3" t="b">
        <f t="shared" si="694"/>
        <v>0</v>
      </c>
      <c r="AK1342" s="3">
        <f t="shared" si="697"/>
        <v>137.82599999999991</v>
      </c>
      <c r="AL1342" s="3" t="b">
        <f t="shared" si="681"/>
        <v>1</v>
      </c>
      <c r="AM1342" s="3" t="b">
        <f t="shared" si="672"/>
        <v>0</v>
      </c>
      <c r="AN1342" s="3" t="b">
        <f t="shared" si="695"/>
        <v>0</v>
      </c>
      <c r="AO1342" s="3">
        <f t="shared" si="696"/>
        <v>0</v>
      </c>
    </row>
    <row r="1343" spans="1:41" x14ac:dyDescent="0.2">
      <c r="A1343">
        <v>20161229</v>
      </c>
      <c r="B1343">
        <v>975.13</v>
      </c>
      <c r="C1343">
        <v>979.4</v>
      </c>
      <c r="D1343">
        <v>954.5</v>
      </c>
      <c r="E1343">
        <v>973.5</v>
      </c>
      <c r="F1343" s="3">
        <v>199320000</v>
      </c>
      <c r="G1343">
        <v>15670000000</v>
      </c>
      <c r="H1343">
        <f t="shared" si="698"/>
        <v>723.57366666666655</v>
      </c>
      <c r="I1343" s="1">
        <f t="shared" si="667"/>
        <v>24.899999999999977</v>
      </c>
      <c r="J1343" s="1">
        <f t="shared" si="668"/>
        <v>3.4800000000000182</v>
      </c>
      <c r="K1343" s="1">
        <f t="shared" si="669"/>
        <v>21.419999999999959</v>
      </c>
      <c r="L1343" s="1">
        <f t="shared" si="699"/>
        <v>24.899999999999977</v>
      </c>
      <c r="M1343" s="1">
        <f t="shared" si="677"/>
        <v>23.35199999999999</v>
      </c>
      <c r="N1343" s="2">
        <f t="shared" si="673"/>
        <v>1037.0060000000001</v>
      </c>
      <c r="O1343" s="2">
        <f t="shared" si="674"/>
        <v>896.89400000000012</v>
      </c>
      <c r="P1343" s="2">
        <f t="shared" si="675"/>
        <v>1018.987</v>
      </c>
      <c r="Q1343" s="2">
        <f t="shared" si="676"/>
        <v>896.89400000000012</v>
      </c>
      <c r="R1343" s="2">
        <f t="shared" si="682"/>
        <v>1018.987</v>
      </c>
      <c r="S1343" s="2">
        <f t="shared" si="678"/>
        <v>1048.682</v>
      </c>
      <c r="T1343" s="2">
        <f t="shared" si="679"/>
        <v>885.21800000000007</v>
      </c>
      <c r="U1343" s="2">
        <f t="shared" si="683"/>
        <v>1048.682</v>
      </c>
      <c r="V1343" s="2">
        <f t="shared" si="684"/>
        <v>885.21800000000007</v>
      </c>
      <c r="W1343" s="2">
        <f t="shared" si="685"/>
        <v>1048.682</v>
      </c>
      <c r="X1343" t="b">
        <f t="shared" si="686"/>
        <v>1</v>
      </c>
      <c r="Y1343" t="b">
        <f t="shared" si="687"/>
        <v>1</v>
      </c>
      <c r="Z1343" t="b">
        <f t="shared" si="688"/>
        <v>0</v>
      </c>
      <c r="AA1343" t="b">
        <f t="shared" si="689"/>
        <v>0</v>
      </c>
      <c r="AB1343" s="3">
        <f t="shared" si="670"/>
        <v>-29.69500000000005</v>
      </c>
      <c r="AC1343" t="b">
        <f t="shared" si="680"/>
        <v>1</v>
      </c>
      <c r="AD1343" s="4"/>
      <c r="AE1343" s="3" t="b">
        <f t="shared" si="671"/>
        <v>0</v>
      </c>
      <c r="AF1343" s="3" t="b">
        <f t="shared" si="690"/>
        <v>0</v>
      </c>
      <c r="AG1343" s="3" t="b">
        <f t="shared" si="691"/>
        <v>0</v>
      </c>
      <c r="AH1343" s="3" t="b">
        <f t="shared" si="692"/>
        <v>0</v>
      </c>
      <c r="AI1343" s="3" t="b">
        <f t="shared" si="693"/>
        <v>1</v>
      </c>
      <c r="AJ1343" s="3" t="b">
        <f t="shared" si="694"/>
        <v>1</v>
      </c>
      <c r="AK1343" s="3">
        <f t="shared" si="697"/>
        <v>-29.69500000000005</v>
      </c>
      <c r="AL1343" s="3" t="b">
        <f t="shared" si="681"/>
        <v>0</v>
      </c>
      <c r="AM1343" s="3" t="b">
        <f t="shared" si="672"/>
        <v>1</v>
      </c>
      <c r="AN1343" s="3" t="b">
        <f t="shared" si="695"/>
        <v>0</v>
      </c>
      <c r="AO1343" s="3">
        <f t="shared" si="696"/>
        <v>0</v>
      </c>
    </row>
    <row r="1344" spans="1:41" x14ac:dyDescent="0.2">
      <c r="A1344">
        <v>20161230</v>
      </c>
      <c r="B1344">
        <v>972.53</v>
      </c>
      <c r="C1344">
        <v>972.53</v>
      </c>
      <c r="D1344">
        <v>934.83</v>
      </c>
      <c r="E1344">
        <v>961.24</v>
      </c>
      <c r="F1344" s="3">
        <v>187474000</v>
      </c>
      <c r="G1344">
        <v>15630200000</v>
      </c>
      <c r="H1344">
        <f t="shared" si="698"/>
        <v>727.61544444444439</v>
      </c>
      <c r="I1344" s="1">
        <f t="shared" si="667"/>
        <v>37.699999999999932</v>
      </c>
      <c r="J1344" s="1">
        <f t="shared" si="668"/>
        <v>0.97000000000002728</v>
      </c>
      <c r="K1344" s="1">
        <f t="shared" si="669"/>
        <v>38.669999999999959</v>
      </c>
      <c r="L1344" s="1">
        <f t="shared" si="699"/>
        <v>38.669999999999959</v>
      </c>
      <c r="M1344" s="1">
        <f t="shared" si="677"/>
        <v>24.665999999999993</v>
      </c>
      <c r="N1344" s="2">
        <f t="shared" si="673"/>
        <v>1027.6780000000001</v>
      </c>
      <c r="O1344" s="2">
        <f t="shared" si="674"/>
        <v>879.68200000000013</v>
      </c>
      <c r="P1344" s="2">
        <f t="shared" si="675"/>
        <v>1018.987</v>
      </c>
      <c r="Q1344" s="2">
        <f t="shared" si="676"/>
        <v>896.89400000000012</v>
      </c>
      <c r="R1344" s="2">
        <f t="shared" si="682"/>
        <v>1018.987</v>
      </c>
      <c r="S1344" s="2">
        <f t="shared" si="678"/>
        <v>1040.011</v>
      </c>
      <c r="T1344" s="2">
        <f t="shared" si="679"/>
        <v>867.34900000000005</v>
      </c>
      <c r="U1344" s="2">
        <f t="shared" si="683"/>
        <v>1040.011</v>
      </c>
      <c r="V1344" s="2">
        <f t="shared" si="684"/>
        <v>885.21800000000007</v>
      </c>
      <c r="W1344" s="2">
        <f t="shared" si="685"/>
        <v>1040.011</v>
      </c>
      <c r="X1344" t="b">
        <f t="shared" si="686"/>
        <v>1</v>
      </c>
      <c r="Y1344" t="b">
        <f t="shared" si="687"/>
        <v>0</v>
      </c>
      <c r="Z1344" t="b">
        <f t="shared" si="688"/>
        <v>0</v>
      </c>
      <c r="AA1344" t="b">
        <f t="shared" si="689"/>
        <v>0</v>
      </c>
      <c r="AB1344" s="3">
        <f t="shared" si="670"/>
        <v>-21.024000000000001</v>
      </c>
      <c r="AC1344" t="b">
        <f t="shared" si="680"/>
        <v>0</v>
      </c>
      <c r="AD1344" s="4"/>
      <c r="AE1344" s="3" t="b">
        <f t="shared" si="671"/>
        <v>0</v>
      </c>
      <c r="AF1344" s="3" t="b">
        <f t="shared" si="690"/>
        <v>0</v>
      </c>
      <c r="AG1344" s="3" t="b">
        <f t="shared" si="691"/>
        <v>0</v>
      </c>
      <c r="AH1344" s="3" t="b">
        <f t="shared" si="692"/>
        <v>0</v>
      </c>
      <c r="AI1344" s="3" t="b">
        <f t="shared" si="693"/>
        <v>1</v>
      </c>
      <c r="AJ1344" s="3" t="b">
        <f t="shared" si="694"/>
        <v>1</v>
      </c>
      <c r="AK1344" s="3">
        <f t="shared" si="697"/>
        <v>-21.024000000000001</v>
      </c>
      <c r="AL1344" s="3" t="b">
        <f t="shared" si="681"/>
        <v>0</v>
      </c>
      <c r="AM1344" s="3" t="b">
        <f t="shared" si="672"/>
        <v>1</v>
      </c>
      <c r="AN1344" s="3" t="b">
        <f t="shared" si="695"/>
        <v>0</v>
      </c>
      <c r="AO1344" s="3">
        <f t="shared" si="696"/>
        <v>0</v>
      </c>
    </row>
    <row r="1345" spans="1:41" x14ac:dyDescent="0.2">
      <c r="A1345">
        <v>20161231</v>
      </c>
      <c r="B1345">
        <v>960.63</v>
      </c>
      <c r="C1345">
        <v>963.74</v>
      </c>
      <c r="D1345">
        <v>947.24</v>
      </c>
      <c r="E1345">
        <v>963.74</v>
      </c>
      <c r="F1345" s="3">
        <v>99135100</v>
      </c>
      <c r="G1345">
        <v>15440700000</v>
      </c>
      <c r="H1345">
        <f t="shared" si="698"/>
        <v>731.47388888888884</v>
      </c>
      <c r="I1345" s="1">
        <f t="shared" si="667"/>
        <v>16.5</v>
      </c>
      <c r="J1345" s="1">
        <f t="shared" si="668"/>
        <v>2.5</v>
      </c>
      <c r="K1345" s="1">
        <f t="shared" si="669"/>
        <v>14</v>
      </c>
      <c r="L1345" s="1">
        <f t="shared" si="699"/>
        <v>16.5</v>
      </c>
      <c r="M1345" s="1">
        <f t="shared" si="677"/>
        <v>26.998666666666654</v>
      </c>
      <c r="N1345" s="2">
        <f t="shared" si="673"/>
        <v>1036.4859999999999</v>
      </c>
      <c r="O1345" s="2">
        <f t="shared" si="674"/>
        <v>874.49400000000003</v>
      </c>
      <c r="P1345" s="2">
        <f t="shared" si="675"/>
        <v>1018.987</v>
      </c>
      <c r="Q1345" s="2">
        <f t="shared" si="676"/>
        <v>896.89400000000012</v>
      </c>
      <c r="R1345" s="2">
        <f t="shared" si="682"/>
        <v>1018.987</v>
      </c>
      <c r="S1345" s="2">
        <f t="shared" si="678"/>
        <v>1049.9853333333333</v>
      </c>
      <c r="T1345" s="2">
        <f t="shared" si="679"/>
        <v>860.99466666666672</v>
      </c>
      <c r="U1345" s="2">
        <f t="shared" si="683"/>
        <v>1040.011</v>
      </c>
      <c r="V1345" s="2">
        <f t="shared" si="684"/>
        <v>885.21800000000007</v>
      </c>
      <c r="W1345" s="2">
        <f t="shared" si="685"/>
        <v>1040.011</v>
      </c>
      <c r="X1345" t="b">
        <f t="shared" si="686"/>
        <v>1</v>
      </c>
      <c r="Y1345" t="b">
        <f t="shared" si="687"/>
        <v>0</v>
      </c>
      <c r="Z1345" t="b">
        <f t="shared" si="688"/>
        <v>0</v>
      </c>
      <c r="AA1345" t="b">
        <f t="shared" si="689"/>
        <v>0</v>
      </c>
      <c r="AB1345" s="3">
        <f t="shared" si="670"/>
        <v>-21.024000000000001</v>
      </c>
      <c r="AC1345" t="b">
        <f t="shared" si="680"/>
        <v>0</v>
      </c>
      <c r="AD1345" s="4"/>
      <c r="AE1345" s="3" t="b">
        <f t="shared" si="671"/>
        <v>0</v>
      </c>
      <c r="AF1345" s="3" t="b">
        <f t="shared" si="690"/>
        <v>0</v>
      </c>
      <c r="AG1345" s="3" t="b">
        <f t="shared" si="691"/>
        <v>0</v>
      </c>
      <c r="AH1345" s="3" t="b">
        <f t="shared" si="692"/>
        <v>0</v>
      </c>
      <c r="AI1345" s="3" t="b">
        <f t="shared" si="693"/>
        <v>1</v>
      </c>
      <c r="AJ1345" s="3" t="b">
        <f t="shared" si="694"/>
        <v>1</v>
      </c>
      <c r="AK1345" s="3">
        <f t="shared" si="697"/>
        <v>-21.024000000000001</v>
      </c>
      <c r="AL1345" s="3" t="b">
        <f t="shared" si="681"/>
        <v>0</v>
      </c>
      <c r="AM1345" s="3" t="b">
        <f t="shared" si="672"/>
        <v>0</v>
      </c>
      <c r="AN1345" s="3" t="b">
        <f t="shared" si="695"/>
        <v>0</v>
      </c>
      <c r="AO1345" s="3">
        <f t="shared" si="696"/>
        <v>0</v>
      </c>
    </row>
    <row r="1346" spans="1:41" x14ac:dyDescent="0.2">
      <c r="A1346">
        <v>20170101</v>
      </c>
      <c r="B1346">
        <v>963.66</v>
      </c>
      <c r="C1346">
        <v>1003.08</v>
      </c>
      <c r="D1346">
        <v>958.7</v>
      </c>
      <c r="E1346">
        <v>998.33</v>
      </c>
      <c r="F1346" s="3">
        <v>147775000</v>
      </c>
      <c r="G1346">
        <v>15491200000</v>
      </c>
      <c r="H1346">
        <f t="shared" si="698"/>
        <v>735.39444444444428</v>
      </c>
      <c r="I1346" s="1">
        <f t="shared" ref="I1346:I1409" si="700">High-Low</f>
        <v>44.379999999999995</v>
      </c>
      <c r="J1346" s="1">
        <f t="shared" si="668"/>
        <v>39.340000000000032</v>
      </c>
      <c r="K1346" s="1">
        <f t="shared" si="669"/>
        <v>5.0399999999999636</v>
      </c>
      <c r="L1346" s="1">
        <f t="shared" si="699"/>
        <v>44.379999999999995</v>
      </c>
      <c r="M1346" s="1">
        <f t="shared" si="677"/>
        <v>27.635999999999989</v>
      </c>
      <c r="N1346" s="2">
        <f t="shared" si="673"/>
        <v>1063.798</v>
      </c>
      <c r="O1346" s="2">
        <f t="shared" si="674"/>
        <v>897.9820000000002</v>
      </c>
      <c r="P1346" s="2">
        <f t="shared" si="675"/>
        <v>1018.987</v>
      </c>
      <c r="Q1346" s="2">
        <f t="shared" si="676"/>
        <v>897.9820000000002</v>
      </c>
      <c r="R1346" s="2">
        <f t="shared" si="682"/>
        <v>1018.987</v>
      </c>
      <c r="S1346" s="2">
        <f t="shared" si="678"/>
        <v>1077.616</v>
      </c>
      <c r="T1346" s="2">
        <f t="shared" si="679"/>
        <v>884.1640000000001</v>
      </c>
      <c r="U1346" s="2">
        <f t="shared" si="683"/>
        <v>1040.011</v>
      </c>
      <c r="V1346" s="2">
        <f t="shared" si="684"/>
        <v>885.21800000000007</v>
      </c>
      <c r="W1346" s="2">
        <f t="shared" si="685"/>
        <v>1040.011</v>
      </c>
      <c r="X1346" t="b">
        <f t="shared" si="686"/>
        <v>1</v>
      </c>
      <c r="Y1346" t="b">
        <f t="shared" si="687"/>
        <v>1</v>
      </c>
      <c r="Z1346" t="b">
        <f t="shared" si="688"/>
        <v>0</v>
      </c>
      <c r="AA1346" t="b">
        <f t="shared" si="689"/>
        <v>0</v>
      </c>
      <c r="AB1346" s="3">
        <f t="shared" si="670"/>
        <v>-21.024000000000001</v>
      </c>
      <c r="AC1346" t="b">
        <f t="shared" si="680"/>
        <v>0</v>
      </c>
      <c r="AD1346" s="4"/>
      <c r="AE1346" s="3" t="b">
        <f t="shared" si="671"/>
        <v>0</v>
      </c>
      <c r="AF1346" s="3" t="b">
        <f t="shared" si="690"/>
        <v>0</v>
      </c>
      <c r="AG1346" s="3" t="b">
        <f t="shared" si="691"/>
        <v>0</v>
      </c>
      <c r="AH1346" s="3" t="b">
        <f t="shared" si="692"/>
        <v>0</v>
      </c>
      <c r="AI1346" s="3" t="b">
        <f t="shared" si="693"/>
        <v>1</v>
      </c>
      <c r="AJ1346" s="3" t="b">
        <f t="shared" si="694"/>
        <v>1</v>
      </c>
      <c r="AK1346" s="3">
        <f t="shared" si="697"/>
        <v>-21.024000000000001</v>
      </c>
      <c r="AL1346" s="3" t="b">
        <f t="shared" si="681"/>
        <v>0</v>
      </c>
      <c r="AM1346" s="3" t="b">
        <f t="shared" si="672"/>
        <v>0</v>
      </c>
      <c r="AN1346" s="3" t="b">
        <f t="shared" si="695"/>
        <v>0</v>
      </c>
      <c r="AO1346" s="3">
        <f t="shared" si="696"/>
        <v>0</v>
      </c>
    </row>
    <row r="1347" spans="1:41" x14ac:dyDescent="0.2">
      <c r="A1347">
        <v>20170102</v>
      </c>
      <c r="B1347">
        <v>998.62</v>
      </c>
      <c r="C1347">
        <v>1031.3900000000001</v>
      </c>
      <c r="D1347">
        <v>996.7</v>
      </c>
      <c r="E1347">
        <v>1021.75</v>
      </c>
      <c r="F1347" s="3">
        <v>222185000</v>
      </c>
      <c r="G1347">
        <v>16055100000</v>
      </c>
      <c r="H1347">
        <f t="shared" si="698"/>
        <v>739.68555555555531</v>
      </c>
      <c r="I1347" s="1">
        <f t="shared" si="700"/>
        <v>34.690000000000055</v>
      </c>
      <c r="J1347" s="1">
        <f t="shared" ref="J1347:J1410" si="701">ABS(High-E1346)</f>
        <v>33.060000000000059</v>
      </c>
      <c r="K1347" s="1">
        <f t="shared" ref="K1347:K1410" si="702">ABS(Low-E1346)</f>
        <v>1.6299999999999955</v>
      </c>
      <c r="L1347" s="1">
        <f t="shared" si="699"/>
        <v>34.690000000000055</v>
      </c>
      <c r="M1347" s="1">
        <f t="shared" si="677"/>
        <v>30.084666666666656</v>
      </c>
      <c r="N1347" s="2">
        <f t="shared" si="673"/>
        <v>1104.299</v>
      </c>
      <c r="O1347" s="2">
        <f t="shared" si="674"/>
        <v>923.79100000000017</v>
      </c>
      <c r="P1347" s="2">
        <f t="shared" si="675"/>
        <v>1018.987</v>
      </c>
      <c r="Q1347" s="2">
        <f t="shared" si="676"/>
        <v>923.79100000000017</v>
      </c>
      <c r="R1347" s="2">
        <f t="shared" si="682"/>
        <v>923.79100000000017</v>
      </c>
      <c r="S1347" s="2">
        <f t="shared" si="678"/>
        <v>1119.3413333333333</v>
      </c>
      <c r="T1347" s="2">
        <f t="shared" si="679"/>
        <v>908.74866666666674</v>
      </c>
      <c r="U1347" s="2">
        <f t="shared" si="683"/>
        <v>1040.011</v>
      </c>
      <c r="V1347" s="2">
        <f t="shared" si="684"/>
        <v>908.74866666666674</v>
      </c>
      <c r="W1347" s="2">
        <f t="shared" si="685"/>
        <v>1040.011</v>
      </c>
      <c r="X1347" t="b">
        <f t="shared" si="686"/>
        <v>1</v>
      </c>
      <c r="Y1347" t="b">
        <f t="shared" si="687"/>
        <v>1</v>
      </c>
      <c r="Z1347" t="b">
        <f t="shared" si="688"/>
        <v>1</v>
      </c>
      <c r="AA1347" t="b">
        <f t="shared" si="689"/>
        <v>0</v>
      </c>
      <c r="AB1347" s="3">
        <f t="shared" ref="AB1347:AB1410" si="703">$R1347-$W1347</f>
        <v>-116.2199999999998</v>
      </c>
      <c r="AC1347" t="b">
        <f t="shared" si="680"/>
        <v>0</v>
      </c>
      <c r="AD1347" s="4"/>
      <c r="AE1347" s="3" t="b">
        <f t="shared" si="671"/>
        <v>0</v>
      </c>
      <c r="AF1347" s="3" t="b">
        <f t="shared" si="690"/>
        <v>0</v>
      </c>
      <c r="AG1347" s="3" t="b">
        <f t="shared" si="691"/>
        <v>0</v>
      </c>
      <c r="AH1347" s="3" t="b">
        <f t="shared" si="692"/>
        <v>0</v>
      </c>
      <c r="AI1347" s="3" t="b">
        <f t="shared" si="693"/>
        <v>0</v>
      </c>
      <c r="AJ1347" s="3" t="b">
        <f t="shared" si="694"/>
        <v>1</v>
      </c>
      <c r="AK1347" s="3">
        <f t="shared" si="697"/>
        <v>-116.2199999999998</v>
      </c>
      <c r="AL1347" s="3" t="b">
        <f t="shared" si="681"/>
        <v>0</v>
      </c>
      <c r="AM1347" s="3" t="b">
        <f t="shared" si="672"/>
        <v>1</v>
      </c>
      <c r="AN1347" s="3" t="b">
        <f t="shared" si="695"/>
        <v>0</v>
      </c>
      <c r="AO1347" s="3">
        <f t="shared" si="696"/>
        <v>0</v>
      </c>
    </row>
    <row r="1348" spans="1:41" x14ac:dyDescent="0.2">
      <c r="A1348">
        <v>20170103</v>
      </c>
      <c r="B1348">
        <v>1021.6</v>
      </c>
      <c r="C1348">
        <v>1044.08</v>
      </c>
      <c r="D1348">
        <v>1021.6</v>
      </c>
      <c r="E1348">
        <v>1043.8399999999999</v>
      </c>
      <c r="F1348" s="3">
        <v>185168000</v>
      </c>
      <c r="G1348">
        <v>16426600000</v>
      </c>
      <c r="H1348">
        <f t="shared" si="698"/>
        <v>744.25833333333321</v>
      </c>
      <c r="I1348" s="1">
        <f t="shared" si="700"/>
        <v>22.479999999999905</v>
      </c>
      <c r="J1348" s="1">
        <f t="shared" si="701"/>
        <v>22.329999999999927</v>
      </c>
      <c r="K1348" s="1">
        <f t="shared" si="702"/>
        <v>0.14999999999997726</v>
      </c>
      <c r="L1348" s="1">
        <f t="shared" si="699"/>
        <v>22.479999999999905</v>
      </c>
      <c r="M1348" s="1">
        <f t="shared" si="677"/>
        <v>31.949999999999992</v>
      </c>
      <c r="N1348" s="2">
        <f t="shared" si="673"/>
        <v>1128.6899999999998</v>
      </c>
      <c r="O1348" s="2">
        <f t="shared" si="674"/>
        <v>936.9899999999999</v>
      </c>
      <c r="P1348" s="2">
        <f t="shared" si="675"/>
        <v>1128.6899999999998</v>
      </c>
      <c r="Q1348" s="2">
        <f t="shared" si="676"/>
        <v>936.9899999999999</v>
      </c>
      <c r="R1348" s="2">
        <f t="shared" si="682"/>
        <v>1128.6899999999998</v>
      </c>
      <c r="S1348" s="2">
        <f t="shared" si="678"/>
        <v>1144.665</v>
      </c>
      <c r="T1348" s="2">
        <f t="shared" si="679"/>
        <v>921.01499999999999</v>
      </c>
      <c r="U1348" s="2">
        <f t="shared" si="683"/>
        <v>1040.011</v>
      </c>
      <c r="V1348" s="2">
        <f t="shared" si="684"/>
        <v>921.01499999999999</v>
      </c>
      <c r="W1348" s="2">
        <f t="shared" si="685"/>
        <v>921.01499999999999</v>
      </c>
      <c r="X1348" t="b">
        <f t="shared" si="686"/>
        <v>1</v>
      </c>
      <c r="Y1348" t="b">
        <f t="shared" si="687"/>
        <v>1</v>
      </c>
      <c r="Z1348" t="b">
        <f t="shared" si="688"/>
        <v>0</v>
      </c>
      <c r="AA1348" t="b">
        <f t="shared" si="689"/>
        <v>1</v>
      </c>
      <c r="AB1348" s="3">
        <f t="shared" si="703"/>
        <v>207.67499999999984</v>
      </c>
      <c r="AC1348" t="b">
        <f t="shared" si="680"/>
        <v>0</v>
      </c>
      <c r="AD1348" s="4"/>
      <c r="AE1348" s="3" t="b">
        <f t="shared" si="671"/>
        <v>0</v>
      </c>
      <c r="AF1348" s="3" t="b">
        <f t="shared" si="690"/>
        <v>0</v>
      </c>
      <c r="AG1348" s="3" t="b">
        <f t="shared" si="691"/>
        <v>0</v>
      </c>
      <c r="AH1348" s="3" t="b">
        <f t="shared" si="692"/>
        <v>0</v>
      </c>
      <c r="AI1348" s="3" t="b">
        <f t="shared" si="693"/>
        <v>1</v>
      </c>
      <c r="AJ1348" s="3" t="b">
        <f t="shared" si="694"/>
        <v>0</v>
      </c>
      <c r="AK1348" s="3">
        <f t="shared" si="697"/>
        <v>207.67499999999984</v>
      </c>
      <c r="AL1348" s="3" t="b">
        <f t="shared" si="681"/>
        <v>1</v>
      </c>
      <c r="AM1348" s="3" t="b">
        <f t="shared" si="672"/>
        <v>0</v>
      </c>
      <c r="AN1348" s="3" t="b">
        <f t="shared" si="695"/>
        <v>0</v>
      </c>
      <c r="AO1348" s="3">
        <f t="shared" si="696"/>
        <v>0</v>
      </c>
    </row>
    <row r="1349" spans="1:41" x14ac:dyDescent="0.2">
      <c r="A1349">
        <v>20170104</v>
      </c>
      <c r="B1349">
        <v>1044.4000000000001</v>
      </c>
      <c r="C1349">
        <v>1159.42</v>
      </c>
      <c r="D1349">
        <v>1044.4000000000001</v>
      </c>
      <c r="E1349">
        <v>1154.73</v>
      </c>
      <c r="F1349" s="3">
        <v>344946000</v>
      </c>
      <c r="G1349">
        <v>16795400000</v>
      </c>
      <c r="H1349">
        <f t="shared" si="698"/>
        <v>749.05088888888872</v>
      </c>
      <c r="I1349" s="1">
        <f t="shared" si="700"/>
        <v>115.01999999999998</v>
      </c>
      <c r="J1349" s="1">
        <f t="shared" si="701"/>
        <v>115.58000000000015</v>
      </c>
      <c r="K1349" s="1">
        <f t="shared" si="702"/>
        <v>0.5600000000001728</v>
      </c>
      <c r="L1349" s="1">
        <f t="shared" si="699"/>
        <v>115.58000000000015</v>
      </c>
      <c r="M1349" s="1">
        <f t="shared" si="677"/>
        <v>33.229333333333322</v>
      </c>
      <c r="N1349" s="2">
        <f t="shared" si="673"/>
        <v>1201.598</v>
      </c>
      <c r="O1349" s="2">
        <f t="shared" si="674"/>
        <v>1002.2220000000001</v>
      </c>
      <c r="P1349" s="2">
        <f t="shared" si="675"/>
        <v>1128.6899999999998</v>
      </c>
      <c r="Q1349" s="2">
        <f t="shared" si="676"/>
        <v>1002.2220000000001</v>
      </c>
      <c r="R1349" s="2">
        <f t="shared" si="682"/>
        <v>1002.2220000000001</v>
      </c>
      <c r="S1349" s="2">
        <f t="shared" si="678"/>
        <v>1218.2126666666668</v>
      </c>
      <c r="T1349" s="2">
        <f t="shared" si="679"/>
        <v>985.60733333333349</v>
      </c>
      <c r="U1349" s="2">
        <f t="shared" si="683"/>
        <v>1218.2126666666668</v>
      </c>
      <c r="V1349" s="2">
        <f t="shared" si="684"/>
        <v>985.60733333333349</v>
      </c>
      <c r="W1349" s="2">
        <f t="shared" si="685"/>
        <v>1218.2126666666668</v>
      </c>
      <c r="X1349" t="b">
        <f t="shared" si="686"/>
        <v>1</v>
      </c>
      <c r="Y1349" t="b">
        <f t="shared" si="687"/>
        <v>1</v>
      </c>
      <c r="Z1349" t="b">
        <f t="shared" si="688"/>
        <v>1</v>
      </c>
      <c r="AA1349" t="b">
        <f t="shared" si="689"/>
        <v>0</v>
      </c>
      <c r="AB1349" s="3">
        <f t="shared" si="703"/>
        <v>-215.9906666666667</v>
      </c>
      <c r="AC1349" t="b">
        <f t="shared" si="680"/>
        <v>1</v>
      </c>
      <c r="AD1349" s="4"/>
      <c r="AE1349" s="3" t="b">
        <f t="shared" si="671"/>
        <v>0</v>
      </c>
      <c r="AF1349" s="3" t="b">
        <f t="shared" si="690"/>
        <v>0</v>
      </c>
      <c r="AG1349" s="3" t="b">
        <f t="shared" si="691"/>
        <v>0</v>
      </c>
      <c r="AH1349" s="3" t="b">
        <f t="shared" si="692"/>
        <v>0</v>
      </c>
      <c r="AI1349" s="3" t="b">
        <f t="shared" si="693"/>
        <v>0</v>
      </c>
      <c r="AJ1349" s="3" t="b">
        <f t="shared" si="694"/>
        <v>1</v>
      </c>
      <c r="AK1349" s="3">
        <f t="shared" si="697"/>
        <v>-215.9906666666667</v>
      </c>
      <c r="AL1349" s="3" t="b">
        <f t="shared" si="681"/>
        <v>0</v>
      </c>
      <c r="AM1349" s="3" t="b">
        <f t="shared" si="672"/>
        <v>1</v>
      </c>
      <c r="AN1349" s="3" t="b">
        <f t="shared" si="695"/>
        <v>0</v>
      </c>
      <c r="AO1349" s="3">
        <f t="shared" si="696"/>
        <v>0</v>
      </c>
    </row>
    <row r="1350" spans="1:41" x14ac:dyDescent="0.2">
      <c r="A1350">
        <v>20170105</v>
      </c>
      <c r="B1350">
        <v>1156.73</v>
      </c>
      <c r="C1350">
        <v>1191.0999999999999</v>
      </c>
      <c r="D1350">
        <v>910.42</v>
      </c>
      <c r="E1350">
        <v>1013.38</v>
      </c>
      <c r="F1350" s="3">
        <v>510199000</v>
      </c>
      <c r="G1350">
        <v>18604000000</v>
      </c>
      <c r="H1350">
        <f t="shared" si="698"/>
        <v>755.06988888888861</v>
      </c>
      <c r="I1350" s="1">
        <f t="shared" si="700"/>
        <v>280.67999999999995</v>
      </c>
      <c r="J1350" s="1">
        <f t="shared" si="701"/>
        <v>36.369999999999891</v>
      </c>
      <c r="K1350" s="1">
        <f t="shared" si="702"/>
        <v>244.31000000000006</v>
      </c>
      <c r="L1350" s="1">
        <f t="shared" si="699"/>
        <v>280.67999999999995</v>
      </c>
      <c r="M1350" s="1">
        <f t="shared" si="677"/>
        <v>40.278666666666666</v>
      </c>
      <c r="N1350" s="2">
        <f t="shared" si="673"/>
        <v>1171.596</v>
      </c>
      <c r="O1350" s="2">
        <f t="shared" si="674"/>
        <v>929.92399999999998</v>
      </c>
      <c r="P1350" s="2">
        <f t="shared" si="675"/>
        <v>1171.596</v>
      </c>
      <c r="Q1350" s="2">
        <f t="shared" si="676"/>
        <v>1002.2220000000001</v>
      </c>
      <c r="R1350" s="2">
        <f t="shared" si="682"/>
        <v>1171.596</v>
      </c>
      <c r="S1350" s="2">
        <f t="shared" si="678"/>
        <v>1191.7353333333333</v>
      </c>
      <c r="T1350" s="2">
        <f t="shared" si="679"/>
        <v>909.78466666666668</v>
      </c>
      <c r="U1350" s="2">
        <f t="shared" si="683"/>
        <v>1191.7353333333333</v>
      </c>
      <c r="V1350" s="2">
        <f t="shared" si="684"/>
        <v>985.60733333333349</v>
      </c>
      <c r="W1350" s="2">
        <f t="shared" si="685"/>
        <v>1191.7353333333333</v>
      </c>
      <c r="X1350" t="b">
        <f t="shared" si="686"/>
        <v>1</v>
      </c>
      <c r="Y1350" t="b">
        <f t="shared" si="687"/>
        <v>1</v>
      </c>
      <c r="Z1350" t="b">
        <f t="shared" si="688"/>
        <v>0</v>
      </c>
      <c r="AA1350" t="b">
        <f t="shared" si="689"/>
        <v>0</v>
      </c>
      <c r="AB1350" s="3">
        <f t="shared" si="703"/>
        <v>-20.139333333333298</v>
      </c>
      <c r="AC1350" t="b">
        <f t="shared" si="680"/>
        <v>0</v>
      </c>
      <c r="AD1350" s="4"/>
      <c r="AE1350" s="3" t="b">
        <f t="shared" si="671"/>
        <v>0</v>
      </c>
      <c r="AF1350" s="3" t="b">
        <f t="shared" si="690"/>
        <v>0</v>
      </c>
      <c r="AG1350" s="3" t="b">
        <f t="shared" si="691"/>
        <v>0</v>
      </c>
      <c r="AH1350" s="3" t="b">
        <f t="shared" si="692"/>
        <v>0</v>
      </c>
      <c r="AI1350" s="3" t="b">
        <f t="shared" si="693"/>
        <v>1</v>
      </c>
      <c r="AJ1350" s="3" t="b">
        <f t="shared" si="694"/>
        <v>1</v>
      </c>
      <c r="AK1350" s="3">
        <f t="shared" si="697"/>
        <v>-20.139333333333298</v>
      </c>
      <c r="AL1350" s="3" t="b">
        <f t="shared" si="681"/>
        <v>0</v>
      </c>
      <c r="AM1350" s="3" t="b">
        <f t="shared" si="672"/>
        <v>0</v>
      </c>
      <c r="AN1350" s="3" t="b">
        <f t="shared" si="695"/>
        <v>0</v>
      </c>
      <c r="AO1350" s="3">
        <f t="shared" si="696"/>
        <v>0</v>
      </c>
    </row>
    <row r="1351" spans="1:41" x14ac:dyDescent="0.2">
      <c r="A1351">
        <v>20170106</v>
      </c>
      <c r="B1351">
        <v>1014.24</v>
      </c>
      <c r="C1351">
        <v>1046.81</v>
      </c>
      <c r="D1351">
        <v>883.94</v>
      </c>
      <c r="E1351">
        <v>902.2</v>
      </c>
      <c r="F1351" s="3">
        <v>351876000</v>
      </c>
      <c r="G1351">
        <v>16314100000</v>
      </c>
      <c r="H1351">
        <f t="shared" si="698"/>
        <v>759.47277777777765</v>
      </c>
      <c r="I1351" s="1">
        <f t="shared" si="700"/>
        <v>162.86999999999989</v>
      </c>
      <c r="J1351" s="1">
        <f t="shared" si="701"/>
        <v>33.42999999999995</v>
      </c>
      <c r="K1351" s="1">
        <f t="shared" si="702"/>
        <v>129.43999999999994</v>
      </c>
      <c r="L1351" s="1">
        <f t="shared" si="699"/>
        <v>162.86999999999989</v>
      </c>
      <c r="M1351" s="1">
        <f t="shared" si="677"/>
        <v>56.665333333333329</v>
      </c>
      <c r="N1351" s="2">
        <f t="shared" si="673"/>
        <v>1135.3710000000001</v>
      </c>
      <c r="O1351" s="2">
        <f t="shared" si="674"/>
        <v>795.37900000000002</v>
      </c>
      <c r="P1351" s="2">
        <f t="shared" si="675"/>
        <v>1135.3710000000001</v>
      </c>
      <c r="Q1351" s="2">
        <f t="shared" si="676"/>
        <v>1002.2220000000001</v>
      </c>
      <c r="R1351" s="2">
        <f t="shared" si="682"/>
        <v>1135.3710000000001</v>
      </c>
      <c r="S1351" s="2">
        <f t="shared" si="678"/>
        <v>1163.7036666666668</v>
      </c>
      <c r="T1351" s="2">
        <f t="shared" si="679"/>
        <v>767.04633333333334</v>
      </c>
      <c r="U1351" s="2">
        <f t="shared" si="683"/>
        <v>1163.7036666666668</v>
      </c>
      <c r="V1351" s="2">
        <f t="shared" si="684"/>
        <v>985.60733333333349</v>
      </c>
      <c r="W1351" s="2">
        <f t="shared" si="685"/>
        <v>1163.7036666666668</v>
      </c>
      <c r="X1351" t="b">
        <f t="shared" si="686"/>
        <v>1</v>
      </c>
      <c r="Y1351" t="b">
        <f t="shared" si="687"/>
        <v>0</v>
      </c>
      <c r="Z1351" t="b">
        <f t="shared" si="688"/>
        <v>0</v>
      </c>
      <c r="AA1351" t="b">
        <f t="shared" si="689"/>
        <v>0</v>
      </c>
      <c r="AB1351" s="3">
        <f t="shared" si="703"/>
        <v>-28.332666666666682</v>
      </c>
      <c r="AC1351" t="b">
        <f t="shared" si="680"/>
        <v>0</v>
      </c>
      <c r="AD1351" s="4"/>
      <c r="AE1351" s="3" t="b">
        <f t="shared" si="671"/>
        <v>0</v>
      </c>
      <c r="AF1351" s="3" t="b">
        <f t="shared" si="690"/>
        <v>0</v>
      </c>
      <c r="AG1351" s="3" t="b">
        <f t="shared" si="691"/>
        <v>0</v>
      </c>
      <c r="AH1351" s="3" t="b">
        <f t="shared" si="692"/>
        <v>0</v>
      </c>
      <c r="AI1351" s="3" t="b">
        <f t="shared" si="693"/>
        <v>1</v>
      </c>
      <c r="AJ1351" s="3" t="b">
        <f t="shared" si="694"/>
        <v>1</v>
      </c>
      <c r="AK1351" s="3">
        <f t="shared" si="697"/>
        <v>-28.332666666666682</v>
      </c>
      <c r="AL1351" s="3" t="b">
        <f t="shared" si="681"/>
        <v>0</v>
      </c>
      <c r="AM1351" s="3" t="b">
        <f t="shared" si="672"/>
        <v>0</v>
      </c>
      <c r="AN1351" s="3" t="b">
        <f t="shared" si="695"/>
        <v>0</v>
      </c>
      <c r="AO1351" s="3">
        <f t="shared" si="696"/>
        <v>0</v>
      </c>
    </row>
    <row r="1352" spans="1:41" x14ac:dyDescent="0.2">
      <c r="A1352">
        <v>20170107</v>
      </c>
      <c r="B1352">
        <v>903.49</v>
      </c>
      <c r="C1352">
        <v>908.59</v>
      </c>
      <c r="D1352">
        <v>823.56</v>
      </c>
      <c r="E1352">
        <v>908.59</v>
      </c>
      <c r="F1352" s="3">
        <v>279550000</v>
      </c>
      <c r="G1352">
        <v>14534400000</v>
      </c>
      <c r="H1352">
        <f t="shared" si="698"/>
        <v>762.61822222222202</v>
      </c>
      <c r="I1352" s="1">
        <f t="shared" si="700"/>
        <v>85.030000000000086</v>
      </c>
      <c r="J1352" s="1">
        <f t="shared" si="701"/>
        <v>6.3899999999999864</v>
      </c>
      <c r="K1352" s="1">
        <f t="shared" si="702"/>
        <v>78.6400000000001</v>
      </c>
      <c r="L1352" s="1">
        <f t="shared" si="699"/>
        <v>85.030000000000086</v>
      </c>
      <c r="M1352" s="1">
        <f t="shared" si="677"/>
        <v>64.74799999999999</v>
      </c>
      <c r="N1352" s="2">
        <f t="shared" si="673"/>
        <v>1060.319</v>
      </c>
      <c r="O1352" s="2">
        <f t="shared" si="674"/>
        <v>671.83100000000013</v>
      </c>
      <c r="P1352" s="2">
        <f t="shared" si="675"/>
        <v>1060.319</v>
      </c>
      <c r="Q1352" s="2">
        <f t="shared" si="676"/>
        <v>671.83100000000013</v>
      </c>
      <c r="R1352" s="2">
        <f t="shared" si="682"/>
        <v>1060.319</v>
      </c>
      <c r="S1352" s="2">
        <f t="shared" si="678"/>
        <v>1092.693</v>
      </c>
      <c r="T1352" s="2">
        <f t="shared" si="679"/>
        <v>639.45700000000011</v>
      </c>
      <c r="U1352" s="2">
        <f t="shared" si="683"/>
        <v>1092.693</v>
      </c>
      <c r="V1352" s="2">
        <f t="shared" si="684"/>
        <v>639.45700000000011</v>
      </c>
      <c r="W1352" s="2">
        <f t="shared" si="685"/>
        <v>1092.693</v>
      </c>
      <c r="X1352" t="b">
        <f t="shared" si="686"/>
        <v>1</v>
      </c>
      <c r="Y1352" t="b">
        <f t="shared" si="687"/>
        <v>0</v>
      </c>
      <c r="Z1352" t="b">
        <f t="shared" si="688"/>
        <v>0</v>
      </c>
      <c r="AA1352" t="b">
        <f t="shared" si="689"/>
        <v>0</v>
      </c>
      <c r="AB1352" s="3">
        <f t="shared" si="703"/>
        <v>-32.374000000000024</v>
      </c>
      <c r="AC1352" t="b">
        <f t="shared" si="680"/>
        <v>0</v>
      </c>
      <c r="AD1352" s="4"/>
      <c r="AE1352" s="3" t="b">
        <f t="shared" ref="AE1352:AE1415" si="704">SUM(AC1347:AC1351)&gt;0</f>
        <v>0</v>
      </c>
      <c r="AF1352" s="3" t="b">
        <f t="shared" si="690"/>
        <v>0</v>
      </c>
      <c r="AG1352" s="3" t="b">
        <f t="shared" si="691"/>
        <v>0</v>
      </c>
      <c r="AH1352" s="3" t="b">
        <f t="shared" si="692"/>
        <v>1</v>
      </c>
      <c r="AI1352" s="3" t="b">
        <f t="shared" si="693"/>
        <v>1</v>
      </c>
      <c r="AJ1352" s="3" t="b">
        <f t="shared" si="694"/>
        <v>1</v>
      </c>
      <c r="AK1352" s="3">
        <f t="shared" si="697"/>
        <v>-32.374000000000024</v>
      </c>
      <c r="AL1352" s="3" t="b">
        <f t="shared" si="681"/>
        <v>0</v>
      </c>
      <c r="AM1352" s="3" t="b">
        <f t="shared" ref="AM1352:AM1415" si="705">SUM(AK1347:AK1351)&gt;0</f>
        <v>0</v>
      </c>
      <c r="AN1352" s="3" t="b">
        <f t="shared" si="695"/>
        <v>0</v>
      </c>
      <c r="AO1352" s="3">
        <f t="shared" si="696"/>
        <v>0</v>
      </c>
    </row>
    <row r="1353" spans="1:41" x14ac:dyDescent="0.2">
      <c r="A1353">
        <v>20170108</v>
      </c>
      <c r="B1353">
        <v>908.17</v>
      </c>
      <c r="C1353">
        <v>942.72</v>
      </c>
      <c r="D1353">
        <v>887.25</v>
      </c>
      <c r="E1353">
        <v>911.2</v>
      </c>
      <c r="F1353" s="3">
        <v>158715000</v>
      </c>
      <c r="G1353">
        <v>14611400000</v>
      </c>
      <c r="H1353">
        <f t="shared" si="698"/>
        <v>765.86088888888867</v>
      </c>
      <c r="I1353" s="1">
        <f t="shared" si="700"/>
        <v>55.470000000000027</v>
      </c>
      <c r="J1353" s="1">
        <f t="shared" si="701"/>
        <v>34.129999999999995</v>
      </c>
      <c r="K1353" s="1">
        <f t="shared" si="702"/>
        <v>21.340000000000032</v>
      </c>
      <c r="L1353" s="1">
        <f t="shared" si="699"/>
        <v>55.470000000000027</v>
      </c>
      <c r="M1353" s="1">
        <f t="shared" si="677"/>
        <v>66.377999999999986</v>
      </c>
      <c r="N1353" s="2">
        <f t="shared" si="673"/>
        <v>1114.1189999999999</v>
      </c>
      <c r="O1353" s="2">
        <f t="shared" si="674"/>
        <v>715.85100000000011</v>
      </c>
      <c r="P1353" s="2">
        <f t="shared" si="675"/>
        <v>1060.319</v>
      </c>
      <c r="Q1353" s="2">
        <f t="shared" si="676"/>
        <v>715.85100000000011</v>
      </c>
      <c r="R1353" s="2">
        <f t="shared" si="682"/>
        <v>1060.319</v>
      </c>
      <c r="S1353" s="2">
        <f t="shared" si="678"/>
        <v>1147.308</v>
      </c>
      <c r="T1353" s="2">
        <f t="shared" si="679"/>
        <v>682.66200000000003</v>
      </c>
      <c r="U1353" s="2">
        <f t="shared" si="683"/>
        <v>1092.693</v>
      </c>
      <c r="V1353" s="2">
        <f t="shared" si="684"/>
        <v>682.66200000000003</v>
      </c>
      <c r="W1353" s="2">
        <f t="shared" si="685"/>
        <v>1092.693</v>
      </c>
      <c r="X1353" t="b">
        <f t="shared" si="686"/>
        <v>1</v>
      </c>
      <c r="Y1353" t="b">
        <f t="shared" si="687"/>
        <v>0</v>
      </c>
      <c r="Z1353" t="b">
        <f t="shared" si="688"/>
        <v>0</v>
      </c>
      <c r="AA1353" t="b">
        <f t="shared" si="689"/>
        <v>0</v>
      </c>
      <c r="AB1353" s="3">
        <f t="shared" si="703"/>
        <v>-32.374000000000024</v>
      </c>
      <c r="AC1353" t="b">
        <f t="shared" si="680"/>
        <v>0</v>
      </c>
      <c r="AD1353" s="4"/>
      <c r="AE1353" s="3" t="b">
        <f t="shared" si="704"/>
        <v>0</v>
      </c>
      <c r="AF1353" s="3" t="b">
        <f t="shared" si="690"/>
        <v>0</v>
      </c>
      <c r="AG1353" s="3" t="b">
        <f t="shared" si="691"/>
        <v>0</v>
      </c>
      <c r="AH1353" s="3" t="b">
        <f t="shared" si="692"/>
        <v>0</v>
      </c>
      <c r="AI1353" s="3" t="b">
        <f t="shared" si="693"/>
        <v>1</v>
      </c>
      <c r="AJ1353" s="3" t="b">
        <f t="shared" si="694"/>
        <v>1</v>
      </c>
      <c r="AK1353" s="3">
        <f t="shared" si="697"/>
        <v>-32.374000000000024</v>
      </c>
      <c r="AL1353" s="3" t="b">
        <f t="shared" si="681"/>
        <v>0</v>
      </c>
      <c r="AM1353" s="3" t="b">
        <f t="shared" si="705"/>
        <v>0</v>
      </c>
      <c r="AN1353" s="3" t="b">
        <f t="shared" si="695"/>
        <v>0</v>
      </c>
      <c r="AO1353" s="3">
        <f t="shared" si="696"/>
        <v>0</v>
      </c>
    </row>
    <row r="1354" spans="1:41" x14ac:dyDescent="0.2">
      <c r="A1354">
        <v>20170109</v>
      </c>
      <c r="B1354">
        <v>913.24</v>
      </c>
      <c r="C1354">
        <v>913.69</v>
      </c>
      <c r="D1354">
        <v>879.81</v>
      </c>
      <c r="E1354">
        <v>902.83</v>
      </c>
      <c r="F1354" s="3">
        <v>141877000</v>
      </c>
      <c r="G1354">
        <v>14694900000</v>
      </c>
      <c r="H1354">
        <f t="shared" si="698"/>
        <v>769.10766666666632</v>
      </c>
      <c r="I1354" s="1">
        <f t="shared" si="700"/>
        <v>33.880000000000109</v>
      </c>
      <c r="J1354" s="1">
        <f t="shared" si="701"/>
        <v>2.4900000000000091</v>
      </c>
      <c r="K1354" s="1">
        <f t="shared" si="702"/>
        <v>31.3900000000001</v>
      </c>
      <c r="L1354" s="1">
        <f t="shared" si="699"/>
        <v>33.880000000000109</v>
      </c>
      <c r="M1354" s="1">
        <f t="shared" si="677"/>
        <v>67.599999999999994</v>
      </c>
      <c r="N1354" s="2">
        <f t="shared" si="673"/>
        <v>1099.55</v>
      </c>
      <c r="O1354" s="2">
        <f t="shared" si="674"/>
        <v>693.95</v>
      </c>
      <c r="P1354" s="2">
        <f t="shared" si="675"/>
        <v>1060.319</v>
      </c>
      <c r="Q1354" s="2">
        <f t="shared" si="676"/>
        <v>715.85100000000011</v>
      </c>
      <c r="R1354" s="2">
        <f t="shared" si="682"/>
        <v>1060.319</v>
      </c>
      <c r="S1354" s="2">
        <f t="shared" si="678"/>
        <v>1133.3499999999999</v>
      </c>
      <c r="T1354" s="2">
        <f t="shared" si="679"/>
        <v>660.15000000000009</v>
      </c>
      <c r="U1354" s="2">
        <f t="shared" si="683"/>
        <v>1092.693</v>
      </c>
      <c r="V1354" s="2">
        <f t="shared" si="684"/>
        <v>682.66200000000003</v>
      </c>
      <c r="W1354" s="2">
        <f t="shared" si="685"/>
        <v>1092.693</v>
      </c>
      <c r="X1354" t="b">
        <f t="shared" si="686"/>
        <v>1</v>
      </c>
      <c r="Y1354" t="b">
        <f t="shared" si="687"/>
        <v>0</v>
      </c>
      <c r="Z1354" t="b">
        <f t="shared" si="688"/>
        <v>0</v>
      </c>
      <c r="AA1354" t="b">
        <f t="shared" si="689"/>
        <v>0</v>
      </c>
      <c r="AB1354" s="3">
        <f t="shared" si="703"/>
        <v>-32.374000000000024</v>
      </c>
      <c r="AC1354" t="b">
        <f t="shared" si="680"/>
        <v>0</v>
      </c>
      <c r="AD1354" s="4"/>
      <c r="AE1354" s="3" t="b">
        <f t="shared" si="704"/>
        <v>0</v>
      </c>
      <c r="AF1354" s="3" t="b">
        <f t="shared" si="690"/>
        <v>0</v>
      </c>
      <c r="AG1354" s="3" t="b">
        <f t="shared" si="691"/>
        <v>0</v>
      </c>
      <c r="AH1354" s="3" t="b">
        <f t="shared" si="692"/>
        <v>0</v>
      </c>
      <c r="AI1354" s="3" t="b">
        <f t="shared" si="693"/>
        <v>1</v>
      </c>
      <c r="AJ1354" s="3" t="b">
        <f t="shared" si="694"/>
        <v>1</v>
      </c>
      <c r="AK1354" s="3">
        <f t="shared" si="697"/>
        <v>-32.374000000000024</v>
      </c>
      <c r="AL1354" s="3" t="b">
        <f t="shared" si="681"/>
        <v>0</v>
      </c>
      <c r="AM1354" s="3" t="b">
        <f t="shared" si="705"/>
        <v>0</v>
      </c>
      <c r="AN1354" s="3" t="b">
        <f t="shared" si="695"/>
        <v>0</v>
      </c>
      <c r="AO1354" s="3">
        <f t="shared" si="696"/>
        <v>0</v>
      </c>
    </row>
    <row r="1355" spans="1:41" x14ac:dyDescent="0.2">
      <c r="A1355">
        <v>20170110</v>
      </c>
      <c r="B1355">
        <v>902.44</v>
      </c>
      <c r="C1355">
        <v>914.87</v>
      </c>
      <c r="D1355">
        <v>901.06</v>
      </c>
      <c r="E1355">
        <v>907.68</v>
      </c>
      <c r="F1355" s="3">
        <v>115808000</v>
      </c>
      <c r="G1355">
        <v>14522600000</v>
      </c>
      <c r="H1355">
        <f t="shared" si="698"/>
        <v>772.01611111111094</v>
      </c>
      <c r="I1355" s="1">
        <f t="shared" si="700"/>
        <v>13.810000000000059</v>
      </c>
      <c r="J1355" s="1">
        <f t="shared" si="701"/>
        <v>12.039999999999964</v>
      </c>
      <c r="K1355" s="1">
        <f t="shared" si="702"/>
        <v>1.7700000000000955</v>
      </c>
      <c r="L1355" s="1">
        <f t="shared" si="699"/>
        <v>13.810000000000059</v>
      </c>
      <c r="M1355" s="1">
        <f t="shared" si="677"/>
        <v>67.376666666666665</v>
      </c>
      <c r="N1355" s="2">
        <f t="shared" si="673"/>
        <v>1110.0949999999998</v>
      </c>
      <c r="O1355" s="2">
        <f t="shared" si="674"/>
        <v>705.83499999999992</v>
      </c>
      <c r="P1355" s="2">
        <f t="shared" si="675"/>
        <v>1060.319</v>
      </c>
      <c r="Q1355" s="2">
        <f t="shared" si="676"/>
        <v>715.85100000000011</v>
      </c>
      <c r="R1355" s="2">
        <f t="shared" si="682"/>
        <v>1060.319</v>
      </c>
      <c r="S1355" s="2">
        <f t="shared" si="678"/>
        <v>1143.7833333333333</v>
      </c>
      <c r="T1355" s="2">
        <f t="shared" si="679"/>
        <v>672.14666666666653</v>
      </c>
      <c r="U1355" s="2">
        <f t="shared" si="683"/>
        <v>1092.693</v>
      </c>
      <c r="V1355" s="2">
        <f t="shared" si="684"/>
        <v>682.66200000000003</v>
      </c>
      <c r="W1355" s="2">
        <f t="shared" si="685"/>
        <v>1092.693</v>
      </c>
      <c r="X1355" t="b">
        <f t="shared" si="686"/>
        <v>1</v>
      </c>
      <c r="Y1355" t="b">
        <f t="shared" si="687"/>
        <v>0</v>
      </c>
      <c r="Z1355" t="b">
        <f t="shared" si="688"/>
        <v>0</v>
      </c>
      <c r="AA1355" t="b">
        <f t="shared" si="689"/>
        <v>0</v>
      </c>
      <c r="AB1355" s="3">
        <f t="shared" si="703"/>
        <v>-32.374000000000024</v>
      </c>
      <c r="AC1355" t="b">
        <f t="shared" si="680"/>
        <v>0</v>
      </c>
      <c r="AD1355" s="4"/>
      <c r="AE1355" s="3" t="b">
        <f t="shared" si="704"/>
        <v>0</v>
      </c>
      <c r="AF1355" s="3" t="b">
        <f t="shared" si="690"/>
        <v>0</v>
      </c>
      <c r="AG1355" s="3" t="b">
        <f t="shared" si="691"/>
        <v>0</v>
      </c>
      <c r="AH1355" s="3" t="b">
        <f t="shared" si="692"/>
        <v>0</v>
      </c>
      <c r="AI1355" s="3" t="b">
        <f t="shared" si="693"/>
        <v>1</v>
      </c>
      <c r="AJ1355" s="3" t="b">
        <f t="shared" si="694"/>
        <v>1</v>
      </c>
      <c r="AK1355" s="3">
        <f t="shared" si="697"/>
        <v>-32.374000000000024</v>
      </c>
      <c r="AL1355" s="3" t="b">
        <f t="shared" si="681"/>
        <v>0</v>
      </c>
      <c r="AM1355" s="3" t="b">
        <f t="shared" si="705"/>
        <v>0</v>
      </c>
      <c r="AN1355" s="3" t="b">
        <f t="shared" si="695"/>
        <v>0</v>
      </c>
      <c r="AO1355" s="3">
        <f t="shared" si="696"/>
        <v>0</v>
      </c>
    </row>
    <row r="1356" spans="1:41" x14ac:dyDescent="0.2">
      <c r="A1356">
        <v>20170111</v>
      </c>
      <c r="B1356">
        <v>908.12</v>
      </c>
      <c r="C1356">
        <v>919.45</v>
      </c>
      <c r="D1356">
        <v>762.76</v>
      </c>
      <c r="E1356">
        <v>777.76</v>
      </c>
      <c r="F1356" s="3">
        <v>310929000</v>
      </c>
      <c r="G1356">
        <v>14615700000</v>
      </c>
      <c r="H1356">
        <f t="shared" si="698"/>
        <v>775.03266666666639</v>
      </c>
      <c r="I1356" s="1">
        <f t="shared" si="700"/>
        <v>156.69000000000005</v>
      </c>
      <c r="J1356" s="1">
        <f t="shared" si="701"/>
        <v>11.770000000000095</v>
      </c>
      <c r="K1356" s="1">
        <f t="shared" si="702"/>
        <v>144.91999999999996</v>
      </c>
      <c r="L1356" s="1">
        <f t="shared" si="699"/>
        <v>156.69000000000005</v>
      </c>
      <c r="M1356" s="1">
        <f t="shared" si="677"/>
        <v>67.164000000000001</v>
      </c>
      <c r="N1356" s="2">
        <f t="shared" si="673"/>
        <v>1042.597</v>
      </c>
      <c r="O1356" s="2">
        <f t="shared" si="674"/>
        <v>639.61300000000006</v>
      </c>
      <c r="P1356" s="2">
        <f t="shared" si="675"/>
        <v>1042.597</v>
      </c>
      <c r="Q1356" s="2">
        <f t="shared" si="676"/>
        <v>715.85100000000011</v>
      </c>
      <c r="R1356" s="2">
        <f t="shared" si="682"/>
        <v>1042.597</v>
      </c>
      <c r="S1356" s="2">
        <f t="shared" si="678"/>
        <v>1076.1790000000001</v>
      </c>
      <c r="T1356" s="2">
        <f t="shared" si="679"/>
        <v>606.03099999999995</v>
      </c>
      <c r="U1356" s="2">
        <f t="shared" si="683"/>
        <v>1076.1790000000001</v>
      </c>
      <c r="V1356" s="2">
        <f t="shared" si="684"/>
        <v>682.66200000000003</v>
      </c>
      <c r="W1356" s="2">
        <f t="shared" si="685"/>
        <v>1076.1790000000001</v>
      </c>
      <c r="X1356" t="b">
        <f t="shared" si="686"/>
        <v>1</v>
      </c>
      <c r="Y1356" t="b">
        <f t="shared" si="687"/>
        <v>0</v>
      </c>
      <c r="Z1356" t="b">
        <f t="shared" si="688"/>
        <v>0</v>
      </c>
      <c r="AA1356" t="b">
        <f t="shared" si="689"/>
        <v>0</v>
      </c>
      <c r="AB1356" s="3">
        <f t="shared" si="703"/>
        <v>-33.582000000000107</v>
      </c>
      <c r="AC1356" t="b">
        <f t="shared" si="680"/>
        <v>0</v>
      </c>
      <c r="AD1356" s="4"/>
      <c r="AE1356" s="3" t="b">
        <f t="shared" si="704"/>
        <v>0</v>
      </c>
      <c r="AF1356" s="3" t="b">
        <f t="shared" si="690"/>
        <v>0</v>
      </c>
      <c r="AG1356" s="3" t="b">
        <f t="shared" si="691"/>
        <v>0</v>
      </c>
      <c r="AH1356" s="3" t="b">
        <f t="shared" si="692"/>
        <v>1</v>
      </c>
      <c r="AI1356" s="3" t="b">
        <f t="shared" si="693"/>
        <v>1</v>
      </c>
      <c r="AJ1356" s="3" t="b">
        <f t="shared" si="694"/>
        <v>1</v>
      </c>
      <c r="AK1356" s="3">
        <f t="shared" si="697"/>
        <v>-33.582000000000107</v>
      </c>
      <c r="AL1356" s="3" t="b">
        <f t="shared" si="681"/>
        <v>0</v>
      </c>
      <c r="AM1356" s="3" t="b">
        <f t="shared" si="705"/>
        <v>0</v>
      </c>
      <c r="AN1356" s="3" t="b">
        <f t="shared" si="695"/>
        <v>0</v>
      </c>
      <c r="AO1356" s="3">
        <f t="shared" si="696"/>
        <v>0</v>
      </c>
    </row>
    <row r="1357" spans="1:41" x14ac:dyDescent="0.2">
      <c r="A1357">
        <v>20170112</v>
      </c>
      <c r="B1357">
        <v>775.18</v>
      </c>
      <c r="C1357">
        <v>826.25</v>
      </c>
      <c r="D1357">
        <v>755.76</v>
      </c>
      <c r="E1357">
        <v>804.83</v>
      </c>
      <c r="F1357" s="3">
        <v>222326000</v>
      </c>
      <c r="G1357">
        <v>12477600000</v>
      </c>
      <c r="H1357">
        <f t="shared" si="698"/>
        <v>776.59899999999971</v>
      </c>
      <c r="I1357" s="1">
        <f t="shared" si="700"/>
        <v>70.490000000000009</v>
      </c>
      <c r="J1357" s="1">
        <f t="shared" si="701"/>
        <v>48.490000000000009</v>
      </c>
      <c r="K1357" s="1">
        <f t="shared" si="702"/>
        <v>22</v>
      </c>
      <c r="L1357" s="1">
        <f t="shared" si="699"/>
        <v>70.490000000000009</v>
      </c>
      <c r="M1357" s="1">
        <f t="shared" si="677"/>
        <v>75.223333333333343</v>
      </c>
      <c r="N1357" s="2">
        <f t="shared" si="673"/>
        <v>1016.675</v>
      </c>
      <c r="O1357" s="2">
        <f t="shared" si="674"/>
        <v>565.33500000000004</v>
      </c>
      <c r="P1357" s="2">
        <f t="shared" si="675"/>
        <v>1016.675</v>
      </c>
      <c r="Q1357" s="2">
        <f t="shared" si="676"/>
        <v>715.85100000000011</v>
      </c>
      <c r="R1357" s="2">
        <f t="shared" si="682"/>
        <v>1016.675</v>
      </c>
      <c r="S1357" s="2">
        <f t="shared" si="678"/>
        <v>1054.2866666666666</v>
      </c>
      <c r="T1357" s="2">
        <f t="shared" si="679"/>
        <v>527.72333333333336</v>
      </c>
      <c r="U1357" s="2">
        <f t="shared" si="683"/>
        <v>1054.2866666666666</v>
      </c>
      <c r="V1357" s="2">
        <f t="shared" si="684"/>
        <v>682.66200000000003</v>
      </c>
      <c r="W1357" s="2">
        <f t="shared" si="685"/>
        <v>1054.2866666666666</v>
      </c>
      <c r="X1357" t="b">
        <f t="shared" si="686"/>
        <v>1</v>
      </c>
      <c r="Y1357" t="b">
        <f t="shared" si="687"/>
        <v>0</v>
      </c>
      <c r="Z1357" t="b">
        <f t="shared" si="688"/>
        <v>0</v>
      </c>
      <c r="AA1357" t="b">
        <f t="shared" si="689"/>
        <v>0</v>
      </c>
      <c r="AB1357" s="3">
        <f t="shared" si="703"/>
        <v>-37.611666666666679</v>
      </c>
      <c r="AC1357" t="b">
        <f t="shared" si="680"/>
        <v>0</v>
      </c>
      <c r="AD1357" s="4"/>
      <c r="AE1357" s="3" t="b">
        <f t="shared" si="704"/>
        <v>0</v>
      </c>
      <c r="AF1357" s="3" t="b">
        <f t="shared" si="690"/>
        <v>0</v>
      </c>
      <c r="AG1357" s="3" t="b">
        <f t="shared" si="691"/>
        <v>0</v>
      </c>
      <c r="AH1357" s="3" t="b">
        <f t="shared" si="692"/>
        <v>1</v>
      </c>
      <c r="AI1357" s="3" t="b">
        <f t="shared" si="693"/>
        <v>1</v>
      </c>
      <c r="AJ1357" s="3" t="b">
        <f t="shared" si="694"/>
        <v>1</v>
      </c>
      <c r="AK1357" s="3">
        <f t="shared" si="697"/>
        <v>-37.611666666666679</v>
      </c>
      <c r="AL1357" s="3" t="b">
        <f t="shared" si="681"/>
        <v>0</v>
      </c>
      <c r="AM1357" s="3" t="b">
        <f t="shared" si="705"/>
        <v>0</v>
      </c>
      <c r="AN1357" s="3" t="b">
        <f t="shared" si="695"/>
        <v>0</v>
      </c>
      <c r="AO1357" s="3">
        <f t="shared" si="696"/>
        <v>0</v>
      </c>
    </row>
    <row r="1358" spans="1:41" x14ac:dyDescent="0.2">
      <c r="A1358">
        <v>20170113</v>
      </c>
      <c r="B1358">
        <v>803.74</v>
      </c>
      <c r="C1358">
        <v>829</v>
      </c>
      <c r="D1358">
        <v>780</v>
      </c>
      <c r="E1358">
        <v>823.98</v>
      </c>
      <c r="F1358" s="3">
        <v>168968000</v>
      </c>
      <c r="G1358">
        <v>12939100000</v>
      </c>
      <c r="H1358">
        <f t="shared" si="698"/>
        <v>778.4262222222219</v>
      </c>
      <c r="I1358" s="1">
        <f t="shared" si="700"/>
        <v>49</v>
      </c>
      <c r="J1358" s="1">
        <f t="shared" si="701"/>
        <v>24.169999999999959</v>
      </c>
      <c r="K1358" s="1">
        <f t="shared" si="702"/>
        <v>24.830000000000041</v>
      </c>
      <c r="L1358" s="1">
        <f t="shared" si="699"/>
        <v>49</v>
      </c>
      <c r="M1358" s="1">
        <f t="shared" si="677"/>
        <v>77.074666666666673</v>
      </c>
      <c r="N1358" s="2">
        <f t="shared" si="673"/>
        <v>1035.7239999999999</v>
      </c>
      <c r="O1358" s="2">
        <f t="shared" si="674"/>
        <v>573.27599999999995</v>
      </c>
      <c r="P1358" s="2">
        <f t="shared" si="675"/>
        <v>1016.675</v>
      </c>
      <c r="Q1358" s="2">
        <f t="shared" si="676"/>
        <v>715.85100000000011</v>
      </c>
      <c r="R1358" s="2">
        <f t="shared" si="682"/>
        <v>1016.675</v>
      </c>
      <c r="S1358" s="2">
        <f t="shared" si="678"/>
        <v>1074.2613333333334</v>
      </c>
      <c r="T1358" s="2">
        <f t="shared" si="679"/>
        <v>534.73866666666663</v>
      </c>
      <c r="U1358" s="2">
        <f t="shared" si="683"/>
        <v>1054.2866666666666</v>
      </c>
      <c r="V1358" s="2">
        <f t="shared" si="684"/>
        <v>682.66200000000003</v>
      </c>
      <c r="W1358" s="2">
        <f t="shared" si="685"/>
        <v>1054.2866666666666</v>
      </c>
      <c r="X1358" t="b">
        <f t="shared" si="686"/>
        <v>1</v>
      </c>
      <c r="Y1358" t="b">
        <f t="shared" si="687"/>
        <v>0</v>
      </c>
      <c r="Z1358" t="b">
        <f t="shared" si="688"/>
        <v>0</v>
      </c>
      <c r="AA1358" t="b">
        <f t="shared" si="689"/>
        <v>0</v>
      </c>
      <c r="AB1358" s="3">
        <f t="shared" si="703"/>
        <v>-37.611666666666679</v>
      </c>
      <c r="AC1358" t="b">
        <f t="shared" si="680"/>
        <v>0</v>
      </c>
      <c r="AD1358" s="4"/>
      <c r="AE1358" s="3" t="b">
        <f t="shared" si="704"/>
        <v>0</v>
      </c>
      <c r="AF1358" s="3" t="b">
        <f t="shared" si="690"/>
        <v>0</v>
      </c>
      <c r="AG1358" s="3" t="b">
        <f t="shared" si="691"/>
        <v>0</v>
      </c>
      <c r="AH1358" s="3" t="b">
        <f t="shared" si="692"/>
        <v>0</v>
      </c>
      <c r="AI1358" s="3" t="b">
        <f t="shared" si="693"/>
        <v>1</v>
      </c>
      <c r="AJ1358" s="3" t="b">
        <f t="shared" si="694"/>
        <v>1</v>
      </c>
      <c r="AK1358" s="3">
        <f t="shared" si="697"/>
        <v>-37.611666666666679</v>
      </c>
      <c r="AL1358" s="3" t="b">
        <f t="shared" si="681"/>
        <v>0</v>
      </c>
      <c r="AM1358" s="3" t="b">
        <f t="shared" si="705"/>
        <v>0</v>
      </c>
      <c r="AN1358" s="3" t="b">
        <f t="shared" si="695"/>
        <v>0</v>
      </c>
      <c r="AO1358" s="3">
        <f t="shared" si="696"/>
        <v>0</v>
      </c>
    </row>
    <row r="1359" spans="1:41" x14ac:dyDescent="0.2">
      <c r="A1359">
        <v>20170114</v>
      </c>
      <c r="B1359">
        <v>825.14</v>
      </c>
      <c r="C1359">
        <v>835.09</v>
      </c>
      <c r="D1359">
        <v>812.46</v>
      </c>
      <c r="E1359">
        <v>818.41</v>
      </c>
      <c r="F1359" s="3">
        <v>93063300</v>
      </c>
      <c r="G1359">
        <v>13285200000</v>
      </c>
      <c r="H1359">
        <f t="shared" si="698"/>
        <v>780.48544444444417</v>
      </c>
      <c r="I1359" s="1">
        <f t="shared" si="700"/>
        <v>22.629999999999995</v>
      </c>
      <c r="J1359" s="1">
        <f t="shared" si="701"/>
        <v>11.110000000000014</v>
      </c>
      <c r="K1359" s="1">
        <f t="shared" si="702"/>
        <v>11.519999999999982</v>
      </c>
      <c r="L1359" s="1">
        <f t="shared" si="699"/>
        <v>22.629999999999995</v>
      </c>
      <c r="M1359" s="1">
        <f t="shared" si="677"/>
        <v>78.681333333333356</v>
      </c>
      <c r="N1359" s="2">
        <f t="shared" si="673"/>
        <v>1059.8190000000002</v>
      </c>
      <c r="O1359" s="2">
        <f t="shared" si="674"/>
        <v>587.73099999999999</v>
      </c>
      <c r="P1359" s="2">
        <f t="shared" si="675"/>
        <v>1016.675</v>
      </c>
      <c r="Q1359" s="2">
        <f t="shared" si="676"/>
        <v>715.85100000000011</v>
      </c>
      <c r="R1359" s="2">
        <f t="shared" si="682"/>
        <v>1016.675</v>
      </c>
      <c r="S1359" s="2">
        <f t="shared" si="678"/>
        <v>1099.1596666666669</v>
      </c>
      <c r="T1359" s="2">
        <f t="shared" si="679"/>
        <v>548.39033333333327</v>
      </c>
      <c r="U1359" s="2">
        <f t="shared" si="683"/>
        <v>1054.2866666666666</v>
      </c>
      <c r="V1359" s="2">
        <f t="shared" si="684"/>
        <v>682.66200000000003</v>
      </c>
      <c r="W1359" s="2">
        <f t="shared" si="685"/>
        <v>1054.2866666666666</v>
      </c>
      <c r="X1359" t="b">
        <f t="shared" si="686"/>
        <v>1</v>
      </c>
      <c r="Y1359" t="b">
        <f t="shared" si="687"/>
        <v>0</v>
      </c>
      <c r="Z1359" t="b">
        <f t="shared" si="688"/>
        <v>0</v>
      </c>
      <c r="AA1359" t="b">
        <f t="shared" si="689"/>
        <v>0</v>
      </c>
      <c r="AB1359" s="3">
        <f t="shared" si="703"/>
        <v>-37.611666666666679</v>
      </c>
      <c r="AC1359" t="b">
        <f t="shared" si="680"/>
        <v>0</v>
      </c>
      <c r="AD1359" s="4"/>
      <c r="AE1359" s="3" t="b">
        <f t="shared" si="704"/>
        <v>0</v>
      </c>
      <c r="AF1359" s="3" t="b">
        <f t="shared" si="690"/>
        <v>0</v>
      </c>
      <c r="AG1359" s="3" t="b">
        <f t="shared" si="691"/>
        <v>0</v>
      </c>
      <c r="AH1359" s="3" t="b">
        <f t="shared" si="692"/>
        <v>0</v>
      </c>
      <c r="AI1359" s="3" t="b">
        <f t="shared" si="693"/>
        <v>1</v>
      </c>
      <c r="AJ1359" s="3" t="b">
        <f t="shared" si="694"/>
        <v>1</v>
      </c>
      <c r="AK1359" s="3">
        <f t="shared" si="697"/>
        <v>-37.611666666666679</v>
      </c>
      <c r="AL1359" s="3" t="b">
        <f t="shared" si="681"/>
        <v>0</v>
      </c>
      <c r="AM1359" s="3" t="b">
        <f t="shared" si="705"/>
        <v>0</v>
      </c>
      <c r="AN1359" s="3" t="b">
        <f t="shared" si="695"/>
        <v>0</v>
      </c>
      <c r="AO1359" s="3">
        <f t="shared" si="696"/>
        <v>0</v>
      </c>
    </row>
    <row r="1360" spans="1:41" x14ac:dyDescent="0.2">
      <c r="A1360">
        <v>20170115</v>
      </c>
      <c r="B1360">
        <v>818.14</v>
      </c>
      <c r="C1360">
        <v>823.31</v>
      </c>
      <c r="D1360">
        <v>812.87</v>
      </c>
      <c r="E1360">
        <v>821.8</v>
      </c>
      <c r="F1360" s="3">
        <v>71013600</v>
      </c>
      <c r="G1360">
        <v>13174300000</v>
      </c>
      <c r="H1360">
        <f t="shared" si="698"/>
        <v>782.44966666666619</v>
      </c>
      <c r="I1360" s="1">
        <f t="shared" si="700"/>
        <v>10.439999999999941</v>
      </c>
      <c r="J1360" s="1">
        <f t="shared" si="701"/>
        <v>4.8999999999999773</v>
      </c>
      <c r="K1360" s="1">
        <f t="shared" si="702"/>
        <v>5.5399999999999636</v>
      </c>
      <c r="L1360" s="1">
        <f t="shared" si="699"/>
        <v>10.439999999999941</v>
      </c>
      <c r="M1360" s="1">
        <f t="shared" si="677"/>
        <v>77.612000000000023</v>
      </c>
      <c r="N1360" s="2">
        <f t="shared" si="673"/>
        <v>1050.9259999999999</v>
      </c>
      <c r="O1360" s="2">
        <f t="shared" si="674"/>
        <v>585.25399999999991</v>
      </c>
      <c r="P1360" s="2">
        <f t="shared" si="675"/>
        <v>1016.675</v>
      </c>
      <c r="Q1360" s="2">
        <f t="shared" si="676"/>
        <v>715.85100000000011</v>
      </c>
      <c r="R1360" s="2">
        <f t="shared" si="682"/>
        <v>1016.675</v>
      </c>
      <c r="S1360" s="2">
        <f t="shared" si="678"/>
        <v>1089.732</v>
      </c>
      <c r="T1360" s="2">
        <f t="shared" si="679"/>
        <v>546.44799999999987</v>
      </c>
      <c r="U1360" s="2">
        <f t="shared" si="683"/>
        <v>1054.2866666666666</v>
      </c>
      <c r="V1360" s="2">
        <f t="shared" si="684"/>
        <v>682.66200000000003</v>
      </c>
      <c r="W1360" s="2">
        <f t="shared" si="685"/>
        <v>1054.2866666666666</v>
      </c>
      <c r="X1360" t="b">
        <f t="shared" si="686"/>
        <v>1</v>
      </c>
      <c r="Y1360" t="b">
        <f t="shared" si="687"/>
        <v>0</v>
      </c>
      <c r="Z1360" t="b">
        <f t="shared" si="688"/>
        <v>0</v>
      </c>
      <c r="AA1360" t="b">
        <f t="shared" si="689"/>
        <v>0</v>
      </c>
      <c r="AB1360" s="3">
        <f t="shared" si="703"/>
        <v>-37.611666666666679</v>
      </c>
      <c r="AC1360" t="b">
        <f t="shared" si="680"/>
        <v>0</v>
      </c>
      <c r="AD1360" s="4"/>
      <c r="AE1360" s="3" t="b">
        <f t="shared" si="704"/>
        <v>0</v>
      </c>
      <c r="AF1360" s="3" t="b">
        <f t="shared" si="690"/>
        <v>0</v>
      </c>
      <c r="AG1360" s="3" t="b">
        <f t="shared" si="691"/>
        <v>0</v>
      </c>
      <c r="AH1360" s="3" t="b">
        <f t="shared" si="692"/>
        <v>0</v>
      </c>
      <c r="AI1360" s="3" t="b">
        <f t="shared" si="693"/>
        <v>1</v>
      </c>
      <c r="AJ1360" s="3" t="b">
        <f t="shared" si="694"/>
        <v>1</v>
      </c>
      <c r="AK1360" s="3">
        <f t="shared" si="697"/>
        <v>-37.611666666666679</v>
      </c>
      <c r="AL1360" s="3" t="b">
        <f t="shared" si="681"/>
        <v>0</v>
      </c>
      <c r="AM1360" s="3" t="b">
        <f t="shared" si="705"/>
        <v>0</v>
      </c>
      <c r="AN1360" s="3" t="b">
        <f t="shared" si="695"/>
        <v>0</v>
      </c>
      <c r="AO1360" s="3">
        <f t="shared" si="696"/>
        <v>0</v>
      </c>
    </row>
    <row r="1361" spans="1:41" x14ac:dyDescent="0.2">
      <c r="A1361">
        <v>20170116</v>
      </c>
      <c r="B1361">
        <v>821.78</v>
      </c>
      <c r="C1361">
        <v>834.53</v>
      </c>
      <c r="D1361">
        <v>820.27</v>
      </c>
      <c r="E1361">
        <v>831.53</v>
      </c>
      <c r="F1361" s="3">
        <v>82755200</v>
      </c>
      <c r="G1361">
        <v>13234600000</v>
      </c>
      <c r="H1361">
        <f t="shared" si="698"/>
        <v>784.47866666666619</v>
      </c>
      <c r="I1361" s="1">
        <f t="shared" si="700"/>
        <v>14.259999999999991</v>
      </c>
      <c r="J1361" s="1">
        <f t="shared" si="701"/>
        <v>12.730000000000018</v>
      </c>
      <c r="K1361" s="1">
        <f t="shared" si="702"/>
        <v>1.5299999999999727</v>
      </c>
      <c r="L1361" s="1">
        <f t="shared" si="699"/>
        <v>14.259999999999991</v>
      </c>
      <c r="M1361" s="1">
        <f t="shared" si="677"/>
        <v>77.208000000000027</v>
      </c>
      <c r="N1361" s="2">
        <f t="shared" si="673"/>
        <v>1059.0240000000001</v>
      </c>
      <c r="O1361" s="2">
        <f t="shared" si="674"/>
        <v>595.77599999999984</v>
      </c>
      <c r="P1361" s="2">
        <f t="shared" si="675"/>
        <v>1016.675</v>
      </c>
      <c r="Q1361" s="2">
        <f t="shared" si="676"/>
        <v>715.85100000000011</v>
      </c>
      <c r="R1361" s="2">
        <f t="shared" si="682"/>
        <v>1016.675</v>
      </c>
      <c r="S1361" s="2">
        <f t="shared" si="678"/>
        <v>1097.6280000000002</v>
      </c>
      <c r="T1361" s="2">
        <f t="shared" si="679"/>
        <v>557.17199999999991</v>
      </c>
      <c r="U1361" s="2">
        <f t="shared" si="683"/>
        <v>1054.2866666666666</v>
      </c>
      <c r="V1361" s="2">
        <f t="shared" si="684"/>
        <v>682.66200000000003</v>
      </c>
      <c r="W1361" s="2">
        <f t="shared" si="685"/>
        <v>1054.2866666666666</v>
      </c>
      <c r="X1361" t="b">
        <f t="shared" si="686"/>
        <v>1</v>
      </c>
      <c r="Y1361" t="b">
        <f t="shared" si="687"/>
        <v>0</v>
      </c>
      <c r="Z1361" t="b">
        <f t="shared" si="688"/>
        <v>0</v>
      </c>
      <c r="AA1361" t="b">
        <f t="shared" si="689"/>
        <v>0</v>
      </c>
      <c r="AB1361" s="3">
        <f t="shared" si="703"/>
        <v>-37.611666666666679</v>
      </c>
      <c r="AC1361" t="b">
        <f t="shared" si="680"/>
        <v>0</v>
      </c>
      <c r="AD1361" s="4"/>
      <c r="AE1361" s="3" t="b">
        <f t="shared" si="704"/>
        <v>0</v>
      </c>
      <c r="AF1361" s="3" t="b">
        <f t="shared" si="690"/>
        <v>0</v>
      </c>
      <c r="AG1361" s="3" t="b">
        <f t="shared" si="691"/>
        <v>0</v>
      </c>
      <c r="AH1361" s="3" t="b">
        <f t="shared" si="692"/>
        <v>0</v>
      </c>
      <c r="AI1361" s="3" t="b">
        <f t="shared" si="693"/>
        <v>1</v>
      </c>
      <c r="AJ1361" s="3" t="b">
        <f t="shared" si="694"/>
        <v>1</v>
      </c>
      <c r="AK1361" s="3">
        <f t="shared" si="697"/>
        <v>-37.611666666666679</v>
      </c>
      <c r="AL1361" s="3" t="b">
        <f t="shared" si="681"/>
        <v>0</v>
      </c>
      <c r="AM1361" s="3" t="b">
        <f t="shared" si="705"/>
        <v>0</v>
      </c>
      <c r="AN1361" s="3" t="b">
        <f t="shared" si="695"/>
        <v>0</v>
      </c>
      <c r="AO1361" s="3">
        <f t="shared" si="696"/>
        <v>0</v>
      </c>
    </row>
    <row r="1362" spans="1:41" x14ac:dyDescent="0.2">
      <c r="A1362">
        <v>20170117</v>
      </c>
      <c r="B1362">
        <v>830.95</v>
      </c>
      <c r="C1362">
        <v>910.56</v>
      </c>
      <c r="D1362">
        <v>830.8</v>
      </c>
      <c r="E1362">
        <v>907.94</v>
      </c>
      <c r="F1362" s="3">
        <v>155095000</v>
      </c>
      <c r="G1362">
        <v>13383900000</v>
      </c>
      <c r="H1362">
        <f t="shared" si="698"/>
        <v>786.62944444444406</v>
      </c>
      <c r="I1362" s="1">
        <f t="shared" si="700"/>
        <v>79.759999999999991</v>
      </c>
      <c r="J1362" s="1">
        <f t="shared" si="701"/>
        <v>79.029999999999973</v>
      </c>
      <c r="K1362" s="1">
        <f t="shared" si="702"/>
        <v>0.73000000000001819</v>
      </c>
      <c r="L1362" s="1">
        <f t="shared" si="699"/>
        <v>79.759999999999991</v>
      </c>
      <c r="M1362" s="1">
        <f t="shared" si="677"/>
        <v>75.200000000000017</v>
      </c>
      <c r="N1362" s="2">
        <f t="shared" ref="N1362:N1425" si="706">(C1362+D1362)/2+3*M1362</f>
        <v>1096.28</v>
      </c>
      <c r="O1362" s="2">
        <f t="shared" ref="O1362:O1425" si="707">(C1362+D1362)/2-3*M1362</f>
        <v>645.07999999999993</v>
      </c>
      <c r="P1362" s="2">
        <f t="shared" ref="P1362:P1425" si="708">IF(OR(N1362&lt;P1361,E1361&gt;P1361),N1362,P1361)</f>
        <v>1016.675</v>
      </c>
      <c r="Q1362" s="2">
        <f t="shared" ref="Q1362:Q1425" si="709">IF(OR(O1362&gt;Q1361,E1361&lt;Q1361),O1362,Q1361)</f>
        <v>715.85100000000011</v>
      </c>
      <c r="R1362" s="2">
        <f t="shared" si="682"/>
        <v>1016.675</v>
      </c>
      <c r="S1362" s="2">
        <f t="shared" si="678"/>
        <v>1133.8800000000001</v>
      </c>
      <c r="T1362" s="2">
        <f t="shared" si="679"/>
        <v>607.4799999999999</v>
      </c>
      <c r="U1362" s="2">
        <f t="shared" si="683"/>
        <v>1054.2866666666666</v>
      </c>
      <c r="V1362" s="2">
        <f t="shared" si="684"/>
        <v>682.66200000000003</v>
      </c>
      <c r="W1362" s="2">
        <f t="shared" si="685"/>
        <v>1054.2866666666666</v>
      </c>
      <c r="X1362" t="b">
        <f t="shared" si="686"/>
        <v>1</v>
      </c>
      <c r="Y1362" t="b">
        <f t="shared" si="687"/>
        <v>0</v>
      </c>
      <c r="Z1362" t="b">
        <f t="shared" si="688"/>
        <v>0</v>
      </c>
      <c r="AA1362" t="b">
        <f t="shared" si="689"/>
        <v>0</v>
      </c>
      <c r="AB1362" s="3">
        <f t="shared" si="703"/>
        <v>-37.611666666666679</v>
      </c>
      <c r="AC1362" t="b">
        <f t="shared" si="680"/>
        <v>0</v>
      </c>
      <c r="AD1362" s="4"/>
      <c r="AE1362" s="3" t="b">
        <f t="shared" si="704"/>
        <v>0</v>
      </c>
      <c r="AF1362" s="3" t="b">
        <f t="shared" si="690"/>
        <v>0</v>
      </c>
      <c r="AG1362" s="3" t="b">
        <f t="shared" si="691"/>
        <v>0</v>
      </c>
      <c r="AH1362" s="3" t="b">
        <f t="shared" si="692"/>
        <v>0</v>
      </c>
      <c r="AI1362" s="3" t="b">
        <f t="shared" si="693"/>
        <v>1</v>
      </c>
      <c r="AJ1362" s="3" t="b">
        <f t="shared" si="694"/>
        <v>1</v>
      </c>
      <c r="AK1362" s="3">
        <f t="shared" si="697"/>
        <v>-37.611666666666679</v>
      </c>
      <c r="AL1362" s="3" t="b">
        <f t="shared" si="681"/>
        <v>0</v>
      </c>
      <c r="AM1362" s="3" t="b">
        <f t="shared" si="705"/>
        <v>0</v>
      </c>
      <c r="AN1362" s="3" t="b">
        <f t="shared" si="695"/>
        <v>0</v>
      </c>
      <c r="AO1362" s="3">
        <f t="shared" si="696"/>
        <v>0</v>
      </c>
    </row>
    <row r="1363" spans="1:41" x14ac:dyDescent="0.2">
      <c r="A1363">
        <v>20170118</v>
      </c>
      <c r="B1363">
        <v>909.37</v>
      </c>
      <c r="C1363">
        <v>917.5</v>
      </c>
      <c r="D1363">
        <v>858.3</v>
      </c>
      <c r="E1363">
        <v>886.62</v>
      </c>
      <c r="F1363" s="3">
        <v>225677000</v>
      </c>
      <c r="G1363">
        <v>14648900000</v>
      </c>
      <c r="H1363">
        <f t="shared" si="698"/>
        <v>789.71188888888867</v>
      </c>
      <c r="I1363" s="1">
        <f t="shared" si="700"/>
        <v>59.200000000000045</v>
      </c>
      <c r="J1363" s="1">
        <f t="shared" si="701"/>
        <v>9.5599999999999454</v>
      </c>
      <c r="K1363" s="1">
        <f t="shared" si="702"/>
        <v>49.6400000000001</v>
      </c>
      <c r="L1363" s="1">
        <f t="shared" si="699"/>
        <v>59.200000000000045</v>
      </c>
      <c r="M1363" s="1">
        <f t="shared" ref="M1363:M1426" si="710">SUM(L1348:L1362)/15</f>
        <v>78.204666666666682</v>
      </c>
      <c r="N1363" s="2">
        <f t="shared" si="706"/>
        <v>1122.5140000000001</v>
      </c>
      <c r="O1363" s="2">
        <f t="shared" si="707"/>
        <v>653.28599999999994</v>
      </c>
      <c r="P1363" s="2">
        <f t="shared" si="708"/>
        <v>1016.675</v>
      </c>
      <c r="Q1363" s="2">
        <f t="shared" si="709"/>
        <v>715.85100000000011</v>
      </c>
      <c r="R1363" s="2">
        <f t="shared" si="682"/>
        <v>1016.675</v>
      </c>
      <c r="S1363" s="2">
        <f t="shared" ref="S1363:S1426" si="711">($C1363+$D1363)/2+3.5*$M1363</f>
        <v>1161.6163333333334</v>
      </c>
      <c r="T1363" s="2">
        <f t="shared" ref="T1363:T1426" si="712">($C1363+$D1363)/2-3.5*$M1363</f>
        <v>614.18366666666657</v>
      </c>
      <c r="U1363" s="2">
        <f t="shared" si="683"/>
        <v>1054.2866666666666</v>
      </c>
      <c r="V1363" s="2">
        <f t="shared" si="684"/>
        <v>682.66200000000003</v>
      </c>
      <c r="W1363" s="2">
        <f t="shared" si="685"/>
        <v>1054.2866666666666</v>
      </c>
      <c r="X1363" t="b">
        <f t="shared" si="686"/>
        <v>1</v>
      </c>
      <c r="Y1363" t="b">
        <f t="shared" si="687"/>
        <v>0</v>
      </c>
      <c r="Z1363" t="b">
        <f t="shared" si="688"/>
        <v>0</v>
      </c>
      <c r="AA1363" t="b">
        <f t="shared" si="689"/>
        <v>0</v>
      </c>
      <c r="AB1363" s="3">
        <f t="shared" si="703"/>
        <v>-37.611666666666679</v>
      </c>
      <c r="AC1363" t="b">
        <f t="shared" si="680"/>
        <v>0</v>
      </c>
      <c r="AD1363" s="4"/>
      <c r="AE1363" s="3" t="b">
        <f t="shared" si="704"/>
        <v>0</v>
      </c>
      <c r="AF1363" s="3" t="b">
        <f t="shared" si="690"/>
        <v>0</v>
      </c>
      <c r="AG1363" s="3" t="b">
        <f t="shared" si="691"/>
        <v>0</v>
      </c>
      <c r="AH1363" s="3" t="b">
        <f t="shared" si="692"/>
        <v>0</v>
      </c>
      <c r="AI1363" s="3" t="b">
        <f t="shared" si="693"/>
        <v>1</v>
      </c>
      <c r="AJ1363" s="3" t="b">
        <f t="shared" si="694"/>
        <v>1</v>
      </c>
      <c r="AK1363" s="3">
        <f t="shared" si="697"/>
        <v>-37.611666666666679</v>
      </c>
      <c r="AL1363" s="3" t="b">
        <f t="shared" si="681"/>
        <v>0</v>
      </c>
      <c r="AM1363" s="3" t="b">
        <f t="shared" si="705"/>
        <v>0</v>
      </c>
      <c r="AN1363" s="3" t="b">
        <f t="shared" si="695"/>
        <v>0</v>
      </c>
      <c r="AO1363" s="3">
        <f t="shared" si="696"/>
        <v>0</v>
      </c>
    </row>
    <row r="1364" spans="1:41" x14ac:dyDescent="0.2">
      <c r="A1364">
        <v>20170119</v>
      </c>
      <c r="B1364">
        <v>888.34</v>
      </c>
      <c r="C1364">
        <v>904.61</v>
      </c>
      <c r="D1364">
        <v>884.34</v>
      </c>
      <c r="E1364">
        <v>899.07</v>
      </c>
      <c r="F1364" s="3">
        <v>105625000</v>
      </c>
      <c r="G1364">
        <v>14311700000</v>
      </c>
      <c r="H1364">
        <f t="shared" si="698"/>
        <v>792.55366666666635</v>
      </c>
      <c r="I1364" s="1">
        <f t="shared" si="700"/>
        <v>20.269999999999982</v>
      </c>
      <c r="J1364" s="1">
        <f t="shared" si="701"/>
        <v>17.990000000000009</v>
      </c>
      <c r="K1364" s="1">
        <f t="shared" si="702"/>
        <v>2.2799999999999727</v>
      </c>
      <c r="L1364" s="1">
        <f t="shared" si="699"/>
        <v>20.269999999999982</v>
      </c>
      <c r="M1364" s="1">
        <f t="shared" si="710"/>
        <v>80.652666666666676</v>
      </c>
      <c r="N1364" s="2">
        <f t="shared" si="706"/>
        <v>1136.433</v>
      </c>
      <c r="O1364" s="2">
        <f t="shared" si="707"/>
        <v>652.51700000000005</v>
      </c>
      <c r="P1364" s="2">
        <f t="shared" si="708"/>
        <v>1016.675</v>
      </c>
      <c r="Q1364" s="2">
        <f t="shared" si="709"/>
        <v>715.85100000000011</v>
      </c>
      <c r="R1364" s="2">
        <f t="shared" si="682"/>
        <v>1016.675</v>
      </c>
      <c r="S1364" s="2">
        <f t="shared" si="711"/>
        <v>1176.7593333333334</v>
      </c>
      <c r="T1364" s="2">
        <f t="shared" si="712"/>
        <v>612.19066666666663</v>
      </c>
      <c r="U1364" s="2">
        <f t="shared" si="683"/>
        <v>1054.2866666666666</v>
      </c>
      <c r="V1364" s="2">
        <f t="shared" si="684"/>
        <v>682.66200000000003</v>
      </c>
      <c r="W1364" s="2">
        <f t="shared" si="685"/>
        <v>1054.2866666666666</v>
      </c>
      <c r="X1364" t="b">
        <f t="shared" si="686"/>
        <v>1</v>
      </c>
      <c r="Y1364" t="b">
        <f t="shared" si="687"/>
        <v>0</v>
      </c>
      <c r="Z1364" t="b">
        <f t="shared" si="688"/>
        <v>0</v>
      </c>
      <c r="AA1364" t="b">
        <f t="shared" si="689"/>
        <v>0</v>
      </c>
      <c r="AB1364" s="3">
        <f t="shared" si="703"/>
        <v>-37.611666666666679</v>
      </c>
      <c r="AC1364" t="b">
        <f t="shared" ref="AC1364:AC1427" si="713">AND(AB1364&lt;0,AB1363&gt;0)</f>
        <v>0</v>
      </c>
      <c r="AD1364" s="4"/>
      <c r="AE1364" s="3" t="b">
        <f t="shared" si="704"/>
        <v>0</v>
      </c>
      <c r="AF1364" s="3" t="b">
        <f t="shared" si="690"/>
        <v>0</v>
      </c>
      <c r="AG1364" s="3" t="b">
        <f t="shared" si="691"/>
        <v>0</v>
      </c>
      <c r="AH1364" s="3" t="b">
        <f t="shared" si="692"/>
        <v>0</v>
      </c>
      <c r="AI1364" s="3" t="b">
        <f t="shared" si="693"/>
        <v>1</v>
      </c>
      <c r="AJ1364" s="3" t="b">
        <f t="shared" si="694"/>
        <v>1</v>
      </c>
      <c r="AK1364" s="3">
        <f t="shared" si="697"/>
        <v>-37.611666666666679</v>
      </c>
      <c r="AL1364" s="3" t="b">
        <f t="shared" ref="AL1364:AL1427" si="714">AND(AK1364&gt;0,AK1363&lt;0)</f>
        <v>0</v>
      </c>
      <c r="AM1364" s="3" t="b">
        <f t="shared" si="705"/>
        <v>0</v>
      </c>
      <c r="AN1364" s="3" t="b">
        <f t="shared" si="695"/>
        <v>0</v>
      </c>
      <c r="AO1364" s="3">
        <f t="shared" si="696"/>
        <v>0</v>
      </c>
    </row>
    <row r="1365" spans="1:41" x14ac:dyDescent="0.2">
      <c r="A1365">
        <v>20170120</v>
      </c>
      <c r="B1365">
        <v>898.17</v>
      </c>
      <c r="C1365">
        <v>899.4</v>
      </c>
      <c r="D1365">
        <v>887.01</v>
      </c>
      <c r="E1365">
        <v>895.03</v>
      </c>
      <c r="F1365" s="3">
        <v>86728400</v>
      </c>
      <c r="G1365">
        <v>14472100000</v>
      </c>
      <c r="H1365">
        <f t="shared" si="698"/>
        <v>795.51188888888885</v>
      </c>
      <c r="I1365" s="1">
        <f t="shared" si="700"/>
        <v>12.389999999999986</v>
      </c>
      <c r="J1365" s="1">
        <f t="shared" si="701"/>
        <v>0.32999999999992724</v>
      </c>
      <c r="K1365" s="1">
        <f t="shared" si="702"/>
        <v>12.060000000000059</v>
      </c>
      <c r="L1365" s="1">
        <f t="shared" si="699"/>
        <v>12.389999999999986</v>
      </c>
      <c r="M1365" s="1">
        <f t="shared" si="710"/>
        <v>74.298666666666676</v>
      </c>
      <c r="N1365" s="2">
        <f t="shared" si="706"/>
        <v>1116.1009999999999</v>
      </c>
      <c r="O1365" s="2">
        <f t="shared" si="707"/>
        <v>670.30899999999997</v>
      </c>
      <c r="P1365" s="2">
        <f t="shared" si="708"/>
        <v>1016.675</v>
      </c>
      <c r="Q1365" s="2">
        <f t="shared" si="709"/>
        <v>715.85100000000011</v>
      </c>
      <c r="R1365" s="2">
        <f t="shared" si="682"/>
        <v>1016.675</v>
      </c>
      <c r="S1365" s="2">
        <f t="shared" si="711"/>
        <v>1153.2503333333334</v>
      </c>
      <c r="T1365" s="2">
        <f t="shared" si="712"/>
        <v>633.15966666666657</v>
      </c>
      <c r="U1365" s="2">
        <f t="shared" si="683"/>
        <v>1054.2866666666666</v>
      </c>
      <c r="V1365" s="2">
        <f t="shared" si="684"/>
        <v>682.66200000000003</v>
      </c>
      <c r="W1365" s="2">
        <f t="shared" si="685"/>
        <v>1054.2866666666666</v>
      </c>
      <c r="X1365" t="b">
        <f t="shared" si="686"/>
        <v>1</v>
      </c>
      <c r="Y1365" t="b">
        <f t="shared" si="687"/>
        <v>0</v>
      </c>
      <c r="Z1365" t="b">
        <f t="shared" si="688"/>
        <v>0</v>
      </c>
      <c r="AA1365" t="b">
        <f t="shared" si="689"/>
        <v>0</v>
      </c>
      <c r="AB1365" s="3">
        <f t="shared" si="703"/>
        <v>-37.611666666666679</v>
      </c>
      <c r="AC1365" t="b">
        <f t="shared" si="713"/>
        <v>0</v>
      </c>
      <c r="AD1365" s="4"/>
      <c r="AE1365" s="3" t="b">
        <f t="shared" si="704"/>
        <v>0</v>
      </c>
      <c r="AF1365" s="3" t="b">
        <f t="shared" si="690"/>
        <v>0</v>
      </c>
      <c r="AG1365" s="3" t="b">
        <f t="shared" si="691"/>
        <v>0</v>
      </c>
      <c r="AH1365" s="3" t="b">
        <f t="shared" si="692"/>
        <v>0</v>
      </c>
      <c r="AI1365" s="3" t="b">
        <f t="shared" si="693"/>
        <v>1</v>
      </c>
      <c r="AJ1365" s="3" t="b">
        <f t="shared" si="694"/>
        <v>1</v>
      </c>
      <c r="AK1365" s="3">
        <f t="shared" si="697"/>
        <v>-37.611666666666679</v>
      </c>
      <c r="AL1365" s="3" t="b">
        <f t="shared" si="714"/>
        <v>0</v>
      </c>
      <c r="AM1365" s="3" t="b">
        <f t="shared" si="705"/>
        <v>0</v>
      </c>
      <c r="AN1365" s="3" t="b">
        <f t="shared" si="695"/>
        <v>0</v>
      </c>
      <c r="AO1365" s="3">
        <f t="shared" si="696"/>
        <v>0</v>
      </c>
    </row>
    <row r="1366" spans="1:41" x14ac:dyDescent="0.2">
      <c r="A1366">
        <v>20170121</v>
      </c>
      <c r="B1366">
        <v>895.55</v>
      </c>
      <c r="C1366">
        <v>927.37</v>
      </c>
      <c r="D1366">
        <v>895.53</v>
      </c>
      <c r="E1366">
        <v>921.79</v>
      </c>
      <c r="F1366" s="3">
        <v>111158000</v>
      </c>
      <c r="G1366">
        <v>14432000000</v>
      </c>
      <c r="H1366">
        <f t="shared" si="698"/>
        <v>798.1534444444444</v>
      </c>
      <c r="I1366" s="1">
        <f t="shared" si="700"/>
        <v>31.840000000000032</v>
      </c>
      <c r="J1366" s="1">
        <f t="shared" si="701"/>
        <v>32.340000000000032</v>
      </c>
      <c r="K1366" s="1">
        <f t="shared" si="702"/>
        <v>0.5</v>
      </c>
      <c r="L1366" s="1">
        <f t="shared" si="699"/>
        <v>32.340000000000032</v>
      </c>
      <c r="M1366" s="1">
        <f t="shared" si="710"/>
        <v>56.412666666666681</v>
      </c>
      <c r="N1366" s="2">
        <f t="shared" si="706"/>
        <v>1080.6880000000001</v>
      </c>
      <c r="O1366" s="2">
        <f t="shared" si="707"/>
        <v>742.21199999999999</v>
      </c>
      <c r="P1366" s="2">
        <f t="shared" si="708"/>
        <v>1016.675</v>
      </c>
      <c r="Q1366" s="2">
        <f t="shared" si="709"/>
        <v>742.21199999999999</v>
      </c>
      <c r="R1366" s="2">
        <f t="shared" si="682"/>
        <v>1016.675</v>
      </c>
      <c r="S1366" s="2">
        <f t="shared" si="711"/>
        <v>1108.8943333333334</v>
      </c>
      <c r="T1366" s="2">
        <f t="shared" si="712"/>
        <v>714.00566666666668</v>
      </c>
      <c r="U1366" s="2">
        <f t="shared" si="683"/>
        <v>1054.2866666666666</v>
      </c>
      <c r="V1366" s="2">
        <f t="shared" si="684"/>
        <v>714.00566666666668</v>
      </c>
      <c r="W1366" s="2">
        <f t="shared" si="685"/>
        <v>1054.2866666666666</v>
      </c>
      <c r="X1366" t="b">
        <f t="shared" si="686"/>
        <v>1</v>
      </c>
      <c r="Y1366" t="b">
        <f t="shared" si="687"/>
        <v>0</v>
      </c>
      <c r="Z1366" t="b">
        <f t="shared" si="688"/>
        <v>0</v>
      </c>
      <c r="AA1366" t="b">
        <f t="shared" si="689"/>
        <v>0</v>
      </c>
      <c r="AB1366" s="3">
        <f t="shared" si="703"/>
        <v>-37.611666666666679</v>
      </c>
      <c r="AC1366" t="b">
        <f t="shared" si="713"/>
        <v>0</v>
      </c>
      <c r="AD1366" s="4"/>
      <c r="AE1366" s="3" t="b">
        <f t="shared" si="704"/>
        <v>0</v>
      </c>
      <c r="AF1366" s="3" t="b">
        <f t="shared" si="690"/>
        <v>0</v>
      </c>
      <c r="AG1366" s="3" t="b">
        <f t="shared" si="691"/>
        <v>0</v>
      </c>
      <c r="AH1366" s="3" t="b">
        <f t="shared" si="692"/>
        <v>0</v>
      </c>
      <c r="AI1366" s="3" t="b">
        <f t="shared" si="693"/>
        <v>1</v>
      </c>
      <c r="AJ1366" s="3" t="b">
        <f t="shared" si="694"/>
        <v>1</v>
      </c>
      <c r="AK1366" s="3">
        <f t="shared" si="697"/>
        <v>-37.611666666666679</v>
      </c>
      <c r="AL1366" s="3" t="b">
        <f t="shared" si="714"/>
        <v>0</v>
      </c>
      <c r="AM1366" s="3" t="b">
        <f t="shared" si="705"/>
        <v>0</v>
      </c>
      <c r="AN1366" s="3" t="b">
        <f t="shared" si="695"/>
        <v>0</v>
      </c>
      <c r="AO1366" s="3">
        <f t="shared" si="696"/>
        <v>0</v>
      </c>
    </row>
    <row r="1367" spans="1:41" x14ac:dyDescent="0.2">
      <c r="A1367">
        <v>20170122</v>
      </c>
      <c r="B1367">
        <v>922.21</v>
      </c>
      <c r="C1367">
        <v>937.52</v>
      </c>
      <c r="D1367">
        <v>897.56</v>
      </c>
      <c r="E1367">
        <v>924.67</v>
      </c>
      <c r="F1367" s="3">
        <v>116573000</v>
      </c>
      <c r="G1367">
        <v>14863600000</v>
      </c>
      <c r="H1367">
        <f t="shared" si="698"/>
        <v>801.09477777777772</v>
      </c>
      <c r="I1367" s="1">
        <f t="shared" si="700"/>
        <v>39.960000000000036</v>
      </c>
      <c r="J1367" s="1">
        <f t="shared" si="701"/>
        <v>15.730000000000018</v>
      </c>
      <c r="K1367" s="1">
        <f t="shared" si="702"/>
        <v>24.230000000000018</v>
      </c>
      <c r="L1367" s="1">
        <f t="shared" si="699"/>
        <v>39.960000000000036</v>
      </c>
      <c r="M1367" s="1">
        <f t="shared" si="710"/>
        <v>47.71066666666669</v>
      </c>
      <c r="N1367" s="2">
        <f t="shared" si="706"/>
        <v>1060.672</v>
      </c>
      <c r="O1367" s="2">
        <f t="shared" si="707"/>
        <v>774.4079999999999</v>
      </c>
      <c r="P1367" s="2">
        <f t="shared" si="708"/>
        <v>1016.675</v>
      </c>
      <c r="Q1367" s="2">
        <f t="shared" si="709"/>
        <v>774.4079999999999</v>
      </c>
      <c r="R1367" s="2">
        <f t="shared" si="682"/>
        <v>1016.675</v>
      </c>
      <c r="S1367" s="2">
        <f t="shared" si="711"/>
        <v>1084.5273333333334</v>
      </c>
      <c r="T1367" s="2">
        <f t="shared" si="712"/>
        <v>750.55266666666648</v>
      </c>
      <c r="U1367" s="2">
        <f t="shared" si="683"/>
        <v>1054.2866666666666</v>
      </c>
      <c r="V1367" s="2">
        <f t="shared" si="684"/>
        <v>750.55266666666648</v>
      </c>
      <c r="W1367" s="2">
        <f t="shared" si="685"/>
        <v>1054.2866666666666</v>
      </c>
      <c r="X1367" t="b">
        <f t="shared" si="686"/>
        <v>1</v>
      </c>
      <c r="Y1367" t="b">
        <f t="shared" si="687"/>
        <v>0</v>
      </c>
      <c r="Z1367" t="b">
        <f t="shared" si="688"/>
        <v>0</v>
      </c>
      <c r="AA1367" t="b">
        <f t="shared" si="689"/>
        <v>0</v>
      </c>
      <c r="AB1367" s="3">
        <f t="shared" si="703"/>
        <v>-37.611666666666679</v>
      </c>
      <c r="AC1367" t="b">
        <f t="shared" si="713"/>
        <v>0</v>
      </c>
      <c r="AD1367" s="4"/>
      <c r="AE1367" s="3" t="b">
        <f t="shared" si="704"/>
        <v>0</v>
      </c>
      <c r="AF1367" s="3" t="b">
        <f t="shared" si="690"/>
        <v>0</v>
      </c>
      <c r="AG1367" s="3" t="b">
        <f t="shared" si="691"/>
        <v>0</v>
      </c>
      <c r="AH1367" s="3" t="b">
        <f t="shared" si="692"/>
        <v>0</v>
      </c>
      <c r="AI1367" s="3" t="b">
        <f t="shared" si="693"/>
        <v>1</v>
      </c>
      <c r="AJ1367" s="3" t="b">
        <f t="shared" si="694"/>
        <v>1</v>
      </c>
      <c r="AK1367" s="3">
        <f t="shared" si="697"/>
        <v>-37.611666666666679</v>
      </c>
      <c r="AL1367" s="3" t="b">
        <f t="shared" si="714"/>
        <v>0</v>
      </c>
      <c r="AM1367" s="3" t="b">
        <f t="shared" si="705"/>
        <v>0</v>
      </c>
      <c r="AN1367" s="3" t="b">
        <f t="shared" si="695"/>
        <v>0</v>
      </c>
      <c r="AO1367" s="3">
        <f t="shared" si="696"/>
        <v>0</v>
      </c>
    </row>
    <row r="1368" spans="1:41" x14ac:dyDescent="0.2">
      <c r="A1368">
        <v>20170123</v>
      </c>
      <c r="B1368">
        <v>925.5</v>
      </c>
      <c r="C1368">
        <v>928.27</v>
      </c>
      <c r="D1368">
        <v>916.74</v>
      </c>
      <c r="E1368">
        <v>921.01</v>
      </c>
      <c r="F1368" s="3">
        <v>73588600</v>
      </c>
      <c r="G1368">
        <v>14918800000</v>
      </c>
      <c r="H1368">
        <f t="shared" si="698"/>
        <v>804.10488888888881</v>
      </c>
      <c r="I1368" s="1">
        <f t="shared" si="700"/>
        <v>11.529999999999973</v>
      </c>
      <c r="J1368" s="1">
        <f t="shared" si="701"/>
        <v>3.6000000000000227</v>
      </c>
      <c r="K1368" s="1">
        <f t="shared" si="702"/>
        <v>7.92999999999995</v>
      </c>
      <c r="L1368" s="1">
        <f t="shared" si="699"/>
        <v>11.529999999999973</v>
      </c>
      <c r="M1368" s="1">
        <f t="shared" si="710"/>
        <v>44.706000000000017</v>
      </c>
      <c r="N1368" s="2">
        <f t="shared" si="706"/>
        <v>1056.623</v>
      </c>
      <c r="O1368" s="2">
        <f t="shared" si="707"/>
        <v>788.38699999999994</v>
      </c>
      <c r="P1368" s="2">
        <f t="shared" si="708"/>
        <v>1016.675</v>
      </c>
      <c r="Q1368" s="2">
        <f t="shared" si="709"/>
        <v>788.38699999999994</v>
      </c>
      <c r="R1368" s="2">
        <f t="shared" si="682"/>
        <v>1016.675</v>
      </c>
      <c r="S1368" s="2">
        <f t="shared" si="711"/>
        <v>1078.9760000000001</v>
      </c>
      <c r="T1368" s="2">
        <f t="shared" si="712"/>
        <v>766.03399999999988</v>
      </c>
      <c r="U1368" s="2">
        <f t="shared" si="683"/>
        <v>1054.2866666666666</v>
      </c>
      <c r="V1368" s="2">
        <f t="shared" si="684"/>
        <v>766.03399999999988</v>
      </c>
      <c r="W1368" s="2">
        <f t="shared" si="685"/>
        <v>1054.2866666666666</v>
      </c>
      <c r="X1368" t="b">
        <f t="shared" si="686"/>
        <v>1</v>
      </c>
      <c r="Y1368" t="b">
        <f t="shared" si="687"/>
        <v>0</v>
      </c>
      <c r="Z1368" t="b">
        <f t="shared" si="688"/>
        <v>0</v>
      </c>
      <c r="AA1368" t="b">
        <f t="shared" si="689"/>
        <v>0</v>
      </c>
      <c r="AB1368" s="3">
        <f t="shared" si="703"/>
        <v>-37.611666666666679</v>
      </c>
      <c r="AC1368" t="b">
        <f t="shared" si="713"/>
        <v>0</v>
      </c>
      <c r="AD1368" s="4"/>
      <c r="AE1368" s="3" t="b">
        <f t="shared" si="704"/>
        <v>0</v>
      </c>
      <c r="AF1368" s="3" t="b">
        <f t="shared" si="690"/>
        <v>0</v>
      </c>
      <c r="AG1368" s="3" t="b">
        <f t="shared" si="691"/>
        <v>0</v>
      </c>
      <c r="AH1368" s="3" t="b">
        <f t="shared" si="692"/>
        <v>0</v>
      </c>
      <c r="AI1368" s="3" t="b">
        <f t="shared" si="693"/>
        <v>1</v>
      </c>
      <c r="AJ1368" s="3" t="b">
        <f t="shared" si="694"/>
        <v>1</v>
      </c>
      <c r="AK1368" s="3">
        <f t="shared" si="697"/>
        <v>-37.611666666666679</v>
      </c>
      <c r="AL1368" s="3" t="b">
        <f t="shared" si="714"/>
        <v>0</v>
      </c>
      <c r="AM1368" s="3" t="b">
        <f t="shared" si="705"/>
        <v>0</v>
      </c>
      <c r="AN1368" s="3" t="b">
        <f t="shared" si="695"/>
        <v>0</v>
      </c>
      <c r="AO1368" s="3">
        <f t="shared" si="696"/>
        <v>0</v>
      </c>
    </row>
    <row r="1369" spans="1:41" x14ac:dyDescent="0.2">
      <c r="A1369">
        <v>20170124</v>
      </c>
      <c r="B1369">
        <v>910.68</v>
      </c>
      <c r="C1369">
        <v>924.14</v>
      </c>
      <c r="D1369">
        <v>892.29</v>
      </c>
      <c r="E1369">
        <v>892.69</v>
      </c>
      <c r="F1369" s="3">
        <v>111349000</v>
      </c>
      <c r="G1369">
        <v>14681400000</v>
      </c>
      <c r="H1369">
        <f t="shared" si="698"/>
        <v>807.03177777777762</v>
      </c>
      <c r="I1369" s="1">
        <f t="shared" si="700"/>
        <v>31.850000000000023</v>
      </c>
      <c r="J1369" s="1">
        <f t="shared" si="701"/>
        <v>3.1299999999999955</v>
      </c>
      <c r="K1369" s="1">
        <f t="shared" si="702"/>
        <v>28.720000000000027</v>
      </c>
      <c r="L1369" s="1">
        <f t="shared" si="699"/>
        <v>31.850000000000023</v>
      </c>
      <c r="M1369" s="1">
        <f t="shared" si="710"/>
        <v>41.776666666666678</v>
      </c>
      <c r="N1369" s="2">
        <f t="shared" si="706"/>
        <v>1033.5450000000001</v>
      </c>
      <c r="O1369" s="2">
        <f t="shared" si="707"/>
        <v>782.88499999999988</v>
      </c>
      <c r="P1369" s="2">
        <f t="shared" si="708"/>
        <v>1016.675</v>
      </c>
      <c r="Q1369" s="2">
        <f t="shared" si="709"/>
        <v>788.38699999999994</v>
      </c>
      <c r="R1369" s="2">
        <f t="shared" si="682"/>
        <v>1016.675</v>
      </c>
      <c r="S1369" s="2">
        <f t="shared" si="711"/>
        <v>1054.4333333333334</v>
      </c>
      <c r="T1369" s="2">
        <f t="shared" si="712"/>
        <v>761.99666666666656</v>
      </c>
      <c r="U1369" s="2">
        <f t="shared" si="683"/>
        <v>1054.2866666666666</v>
      </c>
      <c r="V1369" s="2">
        <f t="shared" si="684"/>
        <v>766.03399999999988</v>
      </c>
      <c r="W1369" s="2">
        <f t="shared" si="685"/>
        <v>1054.2866666666666</v>
      </c>
      <c r="X1369" t="b">
        <f t="shared" si="686"/>
        <v>1</v>
      </c>
      <c r="Y1369" t="b">
        <f t="shared" si="687"/>
        <v>0</v>
      </c>
      <c r="Z1369" t="b">
        <f t="shared" si="688"/>
        <v>0</v>
      </c>
      <c r="AA1369" t="b">
        <f t="shared" si="689"/>
        <v>0</v>
      </c>
      <c r="AB1369" s="3">
        <f t="shared" si="703"/>
        <v>-37.611666666666679</v>
      </c>
      <c r="AC1369" t="b">
        <f t="shared" si="713"/>
        <v>0</v>
      </c>
      <c r="AD1369" s="4"/>
      <c r="AE1369" s="3" t="b">
        <f t="shared" si="704"/>
        <v>0</v>
      </c>
      <c r="AF1369" s="3" t="b">
        <f t="shared" si="690"/>
        <v>0</v>
      </c>
      <c r="AG1369" s="3" t="b">
        <f t="shared" si="691"/>
        <v>0</v>
      </c>
      <c r="AH1369" s="3" t="b">
        <f t="shared" si="692"/>
        <v>0</v>
      </c>
      <c r="AI1369" s="3" t="b">
        <f t="shared" si="693"/>
        <v>1</v>
      </c>
      <c r="AJ1369" s="3" t="b">
        <f t="shared" si="694"/>
        <v>1</v>
      </c>
      <c r="AK1369" s="3">
        <f t="shared" si="697"/>
        <v>-37.611666666666679</v>
      </c>
      <c r="AL1369" s="3" t="b">
        <f t="shared" si="714"/>
        <v>0</v>
      </c>
      <c r="AM1369" s="3" t="b">
        <f t="shared" si="705"/>
        <v>0</v>
      </c>
      <c r="AN1369" s="3" t="b">
        <f t="shared" si="695"/>
        <v>0</v>
      </c>
      <c r="AO1369" s="3">
        <f t="shared" si="696"/>
        <v>0</v>
      </c>
    </row>
    <row r="1370" spans="1:41" x14ac:dyDescent="0.2">
      <c r="A1370">
        <v>20170125</v>
      </c>
      <c r="B1370">
        <v>891.92</v>
      </c>
      <c r="C1370">
        <v>903.25</v>
      </c>
      <c r="D1370">
        <v>891.69</v>
      </c>
      <c r="E1370">
        <v>901.54</v>
      </c>
      <c r="F1370" s="3">
        <v>120831000</v>
      </c>
      <c r="G1370">
        <v>14380700000</v>
      </c>
      <c r="H1370">
        <f t="shared" si="698"/>
        <v>809.41388888888889</v>
      </c>
      <c r="I1370" s="1">
        <f t="shared" si="700"/>
        <v>11.559999999999945</v>
      </c>
      <c r="J1370" s="1">
        <f t="shared" si="701"/>
        <v>10.559999999999945</v>
      </c>
      <c r="K1370" s="1">
        <f t="shared" si="702"/>
        <v>1</v>
      </c>
      <c r="L1370" s="1">
        <f t="shared" si="699"/>
        <v>11.559999999999945</v>
      </c>
      <c r="M1370" s="1">
        <f t="shared" si="710"/>
        <v>41.641333333333343</v>
      </c>
      <c r="N1370" s="2">
        <f t="shared" si="706"/>
        <v>1022.394</v>
      </c>
      <c r="O1370" s="2">
        <f t="shared" si="707"/>
        <v>772.54600000000005</v>
      </c>
      <c r="P1370" s="2">
        <f t="shared" si="708"/>
        <v>1016.675</v>
      </c>
      <c r="Q1370" s="2">
        <f t="shared" si="709"/>
        <v>788.38699999999994</v>
      </c>
      <c r="R1370" s="2">
        <f t="shared" ref="R1370:R1433" si="715">IF(E1370&lt;=P1370,P1370,Q1370)</f>
        <v>1016.675</v>
      </c>
      <c r="S1370" s="2">
        <f t="shared" si="711"/>
        <v>1043.2146666666667</v>
      </c>
      <c r="T1370" s="2">
        <f t="shared" si="712"/>
        <v>751.72533333333331</v>
      </c>
      <c r="U1370" s="2">
        <f t="shared" ref="U1370:U1433" si="716">IF(OR(S1370&lt;U1369,$E1369&gt;U1369),S1370,U1369)</f>
        <v>1043.2146666666667</v>
      </c>
      <c r="V1370" s="2">
        <f t="shared" ref="V1370:V1433" si="717">IF(OR(T1370&gt;V1369,$E1369&lt;V1369),T1370,V1369)</f>
        <v>766.03399999999988</v>
      </c>
      <c r="W1370" s="2">
        <f t="shared" ref="W1370:W1433" si="718">IF($E1370&lt;=U1370,U1370,V1370)</f>
        <v>1043.2146666666667</v>
      </c>
      <c r="X1370" t="b">
        <f t="shared" ref="X1370:X1433" si="719">E1370&gt;H1370</f>
        <v>1</v>
      </c>
      <c r="Y1370" t="b">
        <f t="shared" ref="Y1370:Y1433" si="720">C1370&gt;MAX(C1355:C1369)</f>
        <v>0</v>
      </c>
      <c r="Z1370" t="b">
        <f t="shared" ref="Z1370:Z1433" si="721">E1370&gt;R1370</f>
        <v>0</v>
      </c>
      <c r="AA1370" t="b">
        <f t="shared" ref="AA1370:AA1433" si="722">E1370&gt;W1370</f>
        <v>0</v>
      </c>
      <c r="AB1370" s="3">
        <f t="shared" si="703"/>
        <v>-26.53966666666679</v>
      </c>
      <c r="AC1370" t="b">
        <f t="shared" si="713"/>
        <v>0</v>
      </c>
      <c r="AD1370" s="4"/>
      <c r="AE1370" s="3" t="b">
        <f t="shared" si="704"/>
        <v>0</v>
      </c>
      <c r="AF1370" s="3" t="b">
        <f t="shared" ref="AF1370:AF1433" si="723">AND(X1370,Y1370,Z1370,AA1370,AE1370)</f>
        <v>0</v>
      </c>
      <c r="AG1370" s="3" t="b">
        <f t="shared" ref="AG1370:AG1433" si="724">E1370&lt;H1370</f>
        <v>0</v>
      </c>
      <c r="AH1370" s="3" t="b">
        <f t="shared" ref="AH1370:AH1433" si="725">D1370&lt;MIN(D1355:D1369)</f>
        <v>0</v>
      </c>
      <c r="AI1370" s="3" t="b">
        <f t="shared" ref="AI1370:AI1433" si="726">E1370&lt;R1370</f>
        <v>1</v>
      </c>
      <c r="AJ1370" s="3" t="b">
        <f t="shared" ref="AJ1370:AJ1433" si="727">E1370&lt;W1370</f>
        <v>1</v>
      </c>
      <c r="AK1370" s="3">
        <f t="shared" si="697"/>
        <v>-26.53966666666679</v>
      </c>
      <c r="AL1370" s="3" t="b">
        <f t="shared" si="714"/>
        <v>0</v>
      </c>
      <c r="AM1370" s="3" t="b">
        <f t="shared" si="705"/>
        <v>0</v>
      </c>
      <c r="AN1370" s="3" t="b">
        <f t="shared" ref="AN1370:AN1433" si="728">AND(AF1370,AG1370,AH1370,AI1370,AM1370)</f>
        <v>0</v>
      </c>
      <c r="AO1370" s="3">
        <f t="shared" ref="AO1370:AO1433" si="729">IF(AF1370,1,IF(AN1370,-1,0))</f>
        <v>0</v>
      </c>
    </row>
    <row r="1371" spans="1:41" x14ac:dyDescent="0.2">
      <c r="A1371">
        <v>20170126</v>
      </c>
      <c r="B1371">
        <v>902.39</v>
      </c>
      <c r="C1371">
        <v>919.33</v>
      </c>
      <c r="D1371">
        <v>902.22</v>
      </c>
      <c r="E1371">
        <v>917.59</v>
      </c>
      <c r="F1371" s="3">
        <v>131958000</v>
      </c>
      <c r="G1371">
        <v>14551200000</v>
      </c>
      <c r="H1371">
        <f t="shared" si="698"/>
        <v>811.78311111111088</v>
      </c>
      <c r="I1371" s="1">
        <f t="shared" si="700"/>
        <v>17.110000000000014</v>
      </c>
      <c r="J1371" s="1">
        <f t="shared" si="701"/>
        <v>17.790000000000077</v>
      </c>
      <c r="K1371" s="1">
        <f t="shared" si="702"/>
        <v>0.68000000000006366</v>
      </c>
      <c r="L1371" s="1">
        <f t="shared" si="699"/>
        <v>17.790000000000077</v>
      </c>
      <c r="M1371" s="1">
        <f t="shared" si="710"/>
        <v>41.491333333333337</v>
      </c>
      <c r="N1371" s="2">
        <f t="shared" si="706"/>
        <v>1035.249</v>
      </c>
      <c r="O1371" s="2">
        <f t="shared" si="707"/>
        <v>786.30100000000004</v>
      </c>
      <c r="P1371" s="2">
        <f t="shared" si="708"/>
        <v>1016.675</v>
      </c>
      <c r="Q1371" s="2">
        <f t="shared" si="709"/>
        <v>788.38699999999994</v>
      </c>
      <c r="R1371" s="2">
        <f t="shared" si="715"/>
        <v>1016.675</v>
      </c>
      <c r="S1371" s="2">
        <f t="shared" si="711"/>
        <v>1055.9946666666667</v>
      </c>
      <c r="T1371" s="2">
        <f t="shared" si="712"/>
        <v>765.55533333333346</v>
      </c>
      <c r="U1371" s="2">
        <f t="shared" si="716"/>
        <v>1043.2146666666667</v>
      </c>
      <c r="V1371" s="2">
        <f t="shared" si="717"/>
        <v>766.03399999999988</v>
      </c>
      <c r="W1371" s="2">
        <f t="shared" si="718"/>
        <v>1043.2146666666667</v>
      </c>
      <c r="X1371" t="b">
        <f t="shared" si="719"/>
        <v>1</v>
      </c>
      <c r="Y1371" t="b">
        <f t="shared" si="720"/>
        <v>0</v>
      </c>
      <c r="Z1371" t="b">
        <f t="shared" si="721"/>
        <v>0</v>
      </c>
      <c r="AA1371" t="b">
        <f t="shared" si="722"/>
        <v>0</v>
      </c>
      <c r="AB1371" s="3">
        <f t="shared" si="703"/>
        <v>-26.53966666666679</v>
      </c>
      <c r="AC1371" t="b">
        <f t="shared" si="713"/>
        <v>0</v>
      </c>
      <c r="AD1371" s="4"/>
      <c r="AE1371" s="3" t="b">
        <f t="shared" si="704"/>
        <v>0</v>
      </c>
      <c r="AF1371" s="3" t="b">
        <f t="shared" si="723"/>
        <v>0</v>
      </c>
      <c r="AG1371" s="3" t="b">
        <f t="shared" si="724"/>
        <v>0</v>
      </c>
      <c r="AH1371" s="3" t="b">
        <f t="shared" si="725"/>
        <v>0</v>
      </c>
      <c r="AI1371" s="3" t="b">
        <f t="shared" si="726"/>
        <v>1</v>
      </c>
      <c r="AJ1371" s="3" t="b">
        <f t="shared" si="727"/>
        <v>1</v>
      </c>
      <c r="AK1371" s="3">
        <f t="shared" ref="AK1371:AK1434" si="730">$R1371-$W1371</f>
        <v>-26.53966666666679</v>
      </c>
      <c r="AL1371" s="3" t="b">
        <f t="shared" si="714"/>
        <v>0</v>
      </c>
      <c r="AM1371" s="3" t="b">
        <f t="shared" si="705"/>
        <v>0</v>
      </c>
      <c r="AN1371" s="3" t="b">
        <f t="shared" si="728"/>
        <v>0</v>
      </c>
      <c r="AO1371" s="3">
        <f t="shared" si="729"/>
        <v>0</v>
      </c>
    </row>
    <row r="1372" spans="1:41" x14ac:dyDescent="0.2">
      <c r="A1372">
        <v>20170127</v>
      </c>
      <c r="B1372">
        <v>918.36</v>
      </c>
      <c r="C1372">
        <v>923.22</v>
      </c>
      <c r="D1372">
        <v>915.85</v>
      </c>
      <c r="E1372">
        <v>919.75</v>
      </c>
      <c r="F1372" s="3">
        <v>125594000</v>
      </c>
      <c r="G1372">
        <v>14810400000</v>
      </c>
      <c r="H1372">
        <f t="shared" si="698"/>
        <v>814.31577777777761</v>
      </c>
      <c r="I1372" s="1">
        <f t="shared" si="700"/>
        <v>7.3700000000000045</v>
      </c>
      <c r="J1372" s="1">
        <f t="shared" si="701"/>
        <v>5.6299999999999955</v>
      </c>
      <c r="K1372" s="1">
        <f t="shared" si="702"/>
        <v>1.7400000000000091</v>
      </c>
      <c r="L1372" s="1">
        <f t="shared" si="699"/>
        <v>7.3700000000000045</v>
      </c>
      <c r="M1372" s="1">
        <f t="shared" si="710"/>
        <v>32.231333333333332</v>
      </c>
      <c r="N1372" s="2">
        <f t="shared" si="706"/>
        <v>1016.229</v>
      </c>
      <c r="O1372" s="2">
        <f t="shared" si="707"/>
        <v>822.84100000000012</v>
      </c>
      <c r="P1372" s="2">
        <f t="shared" si="708"/>
        <v>1016.229</v>
      </c>
      <c r="Q1372" s="2">
        <f t="shared" si="709"/>
        <v>822.84100000000012</v>
      </c>
      <c r="R1372" s="2">
        <f t="shared" si="715"/>
        <v>1016.229</v>
      </c>
      <c r="S1372" s="2">
        <f t="shared" si="711"/>
        <v>1032.3446666666669</v>
      </c>
      <c r="T1372" s="2">
        <f t="shared" si="712"/>
        <v>806.72533333333342</v>
      </c>
      <c r="U1372" s="2">
        <f t="shared" si="716"/>
        <v>1032.3446666666669</v>
      </c>
      <c r="V1372" s="2">
        <f t="shared" si="717"/>
        <v>806.72533333333342</v>
      </c>
      <c r="W1372" s="2">
        <f t="shared" si="718"/>
        <v>1032.3446666666669</v>
      </c>
      <c r="X1372" t="b">
        <f t="shared" si="719"/>
        <v>1</v>
      </c>
      <c r="Y1372" t="b">
        <f t="shared" si="720"/>
        <v>0</v>
      </c>
      <c r="Z1372" t="b">
        <f t="shared" si="721"/>
        <v>0</v>
      </c>
      <c r="AA1372" t="b">
        <f t="shared" si="722"/>
        <v>0</v>
      </c>
      <c r="AB1372" s="3">
        <f t="shared" si="703"/>
        <v>-16.115666666666812</v>
      </c>
      <c r="AC1372" t="b">
        <f t="shared" si="713"/>
        <v>0</v>
      </c>
      <c r="AD1372" s="4"/>
      <c r="AE1372" s="3" t="b">
        <f t="shared" si="704"/>
        <v>0</v>
      </c>
      <c r="AF1372" s="3" t="b">
        <f t="shared" si="723"/>
        <v>0</v>
      </c>
      <c r="AG1372" s="3" t="b">
        <f t="shared" si="724"/>
        <v>0</v>
      </c>
      <c r="AH1372" s="3" t="b">
        <f t="shared" si="725"/>
        <v>0</v>
      </c>
      <c r="AI1372" s="3" t="b">
        <f t="shared" si="726"/>
        <v>1</v>
      </c>
      <c r="AJ1372" s="3" t="b">
        <f t="shared" si="727"/>
        <v>1</v>
      </c>
      <c r="AK1372" s="3">
        <f t="shared" si="730"/>
        <v>-16.115666666666812</v>
      </c>
      <c r="AL1372" s="3" t="b">
        <f t="shared" si="714"/>
        <v>0</v>
      </c>
      <c r="AM1372" s="3" t="b">
        <f t="shared" si="705"/>
        <v>0</v>
      </c>
      <c r="AN1372" s="3" t="b">
        <f t="shared" si="728"/>
        <v>0</v>
      </c>
      <c r="AO1372" s="3">
        <f t="shared" si="729"/>
        <v>0</v>
      </c>
    </row>
    <row r="1373" spans="1:41" x14ac:dyDescent="0.2">
      <c r="A1373">
        <v>20170128</v>
      </c>
      <c r="B1373">
        <v>919.81</v>
      </c>
      <c r="C1373">
        <v>923.91</v>
      </c>
      <c r="D1373">
        <v>919.81</v>
      </c>
      <c r="E1373">
        <v>921.59</v>
      </c>
      <c r="F1373" s="3">
        <v>68979600</v>
      </c>
      <c r="G1373">
        <v>14835800000</v>
      </c>
      <c r="H1373">
        <f t="shared" ref="H1373:H1436" si="731">SUM(E1283:E1372)/90</f>
        <v>816.59655555555537</v>
      </c>
      <c r="I1373" s="1">
        <f t="shared" si="700"/>
        <v>4.1000000000000227</v>
      </c>
      <c r="J1373" s="1">
        <f t="shared" si="701"/>
        <v>4.1599999999999682</v>
      </c>
      <c r="K1373" s="1">
        <f t="shared" si="702"/>
        <v>5.999999999994543E-2</v>
      </c>
      <c r="L1373" s="1">
        <f t="shared" si="699"/>
        <v>4.1599999999999682</v>
      </c>
      <c r="M1373" s="1">
        <f t="shared" si="710"/>
        <v>28.023333333333333</v>
      </c>
      <c r="N1373" s="2">
        <f t="shared" si="706"/>
        <v>1005.9299999999998</v>
      </c>
      <c r="O1373" s="2">
        <f t="shared" si="707"/>
        <v>837.79</v>
      </c>
      <c r="P1373" s="2">
        <f t="shared" si="708"/>
        <v>1005.9299999999998</v>
      </c>
      <c r="Q1373" s="2">
        <f t="shared" si="709"/>
        <v>837.79</v>
      </c>
      <c r="R1373" s="2">
        <f t="shared" si="715"/>
        <v>1005.9299999999998</v>
      </c>
      <c r="S1373" s="2">
        <f t="shared" si="711"/>
        <v>1019.9416666666666</v>
      </c>
      <c r="T1373" s="2">
        <f t="shared" si="712"/>
        <v>823.77833333333319</v>
      </c>
      <c r="U1373" s="2">
        <f t="shared" si="716"/>
        <v>1019.9416666666666</v>
      </c>
      <c r="V1373" s="2">
        <f t="shared" si="717"/>
        <v>823.77833333333319</v>
      </c>
      <c r="W1373" s="2">
        <f t="shared" si="718"/>
        <v>1019.9416666666666</v>
      </c>
      <c r="X1373" t="b">
        <f t="shared" si="719"/>
        <v>1</v>
      </c>
      <c r="Y1373" t="b">
        <f t="shared" si="720"/>
        <v>0</v>
      </c>
      <c r="Z1373" t="b">
        <f t="shared" si="721"/>
        <v>0</v>
      </c>
      <c r="AA1373" t="b">
        <f t="shared" si="722"/>
        <v>0</v>
      </c>
      <c r="AB1373" s="3">
        <f t="shared" si="703"/>
        <v>-14.01166666666677</v>
      </c>
      <c r="AC1373" t="b">
        <f t="shared" si="713"/>
        <v>0</v>
      </c>
      <c r="AD1373" s="4"/>
      <c r="AE1373" s="3" t="b">
        <f t="shared" si="704"/>
        <v>0</v>
      </c>
      <c r="AF1373" s="3" t="b">
        <f t="shared" si="723"/>
        <v>0</v>
      </c>
      <c r="AG1373" s="3" t="b">
        <f t="shared" si="724"/>
        <v>0</v>
      </c>
      <c r="AH1373" s="3" t="b">
        <f t="shared" si="725"/>
        <v>0</v>
      </c>
      <c r="AI1373" s="3" t="b">
        <f t="shared" si="726"/>
        <v>1</v>
      </c>
      <c r="AJ1373" s="3" t="b">
        <f t="shared" si="727"/>
        <v>1</v>
      </c>
      <c r="AK1373" s="3">
        <f t="shared" si="730"/>
        <v>-14.01166666666677</v>
      </c>
      <c r="AL1373" s="3" t="b">
        <f t="shared" si="714"/>
        <v>0</v>
      </c>
      <c r="AM1373" s="3" t="b">
        <f t="shared" si="705"/>
        <v>0</v>
      </c>
      <c r="AN1373" s="3" t="b">
        <f t="shared" si="728"/>
        <v>0</v>
      </c>
      <c r="AO1373" s="3">
        <f t="shared" si="729"/>
        <v>0</v>
      </c>
    </row>
    <row r="1374" spans="1:41" x14ac:dyDescent="0.2">
      <c r="A1374">
        <v>20170129</v>
      </c>
      <c r="B1374">
        <v>922.07</v>
      </c>
      <c r="C1374">
        <v>923.42</v>
      </c>
      <c r="D1374">
        <v>919.15</v>
      </c>
      <c r="E1374">
        <v>919.5</v>
      </c>
      <c r="F1374" s="3">
        <v>60851700</v>
      </c>
      <c r="G1374">
        <v>14874000000</v>
      </c>
      <c r="H1374">
        <f t="shared" si="731"/>
        <v>819.03799999999978</v>
      </c>
      <c r="I1374" s="1">
        <f t="shared" si="700"/>
        <v>4.2699999999999818</v>
      </c>
      <c r="J1374" s="1">
        <f t="shared" si="701"/>
        <v>1.8299999999999272</v>
      </c>
      <c r="K1374" s="1">
        <f t="shared" si="702"/>
        <v>2.4400000000000546</v>
      </c>
      <c r="L1374" s="1">
        <f t="shared" si="699"/>
        <v>4.2699999999999818</v>
      </c>
      <c r="M1374" s="1">
        <f t="shared" si="710"/>
        <v>25.033999999999999</v>
      </c>
      <c r="N1374" s="2">
        <f t="shared" si="706"/>
        <v>996.38699999999994</v>
      </c>
      <c r="O1374" s="2">
        <f t="shared" si="707"/>
        <v>846.18299999999999</v>
      </c>
      <c r="P1374" s="2">
        <f t="shared" si="708"/>
        <v>996.38699999999994</v>
      </c>
      <c r="Q1374" s="2">
        <f t="shared" si="709"/>
        <v>846.18299999999999</v>
      </c>
      <c r="R1374" s="2">
        <f t="shared" si="715"/>
        <v>996.38699999999994</v>
      </c>
      <c r="S1374" s="2">
        <f t="shared" si="711"/>
        <v>1008.904</v>
      </c>
      <c r="T1374" s="2">
        <f t="shared" si="712"/>
        <v>833.66599999999994</v>
      </c>
      <c r="U1374" s="2">
        <f t="shared" si="716"/>
        <v>1008.904</v>
      </c>
      <c r="V1374" s="2">
        <f t="shared" si="717"/>
        <v>833.66599999999994</v>
      </c>
      <c r="W1374" s="2">
        <f t="shared" si="718"/>
        <v>1008.904</v>
      </c>
      <c r="X1374" t="b">
        <f t="shared" si="719"/>
        <v>1</v>
      </c>
      <c r="Y1374" t="b">
        <f t="shared" si="720"/>
        <v>0</v>
      </c>
      <c r="Z1374" t="b">
        <f t="shared" si="721"/>
        <v>0</v>
      </c>
      <c r="AA1374" t="b">
        <f t="shared" si="722"/>
        <v>0</v>
      </c>
      <c r="AB1374" s="3">
        <f t="shared" si="703"/>
        <v>-12.517000000000053</v>
      </c>
      <c r="AC1374" t="b">
        <f t="shared" si="713"/>
        <v>0</v>
      </c>
      <c r="AD1374" s="4"/>
      <c r="AE1374" s="3" t="b">
        <f t="shared" si="704"/>
        <v>0</v>
      </c>
      <c r="AF1374" s="3" t="b">
        <f t="shared" si="723"/>
        <v>0</v>
      </c>
      <c r="AG1374" s="3" t="b">
        <f t="shared" si="724"/>
        <v>0</v>
      </c>
      <c r="AH1374" s="3" t="b">
        <f t="shared" si="725"/>
        <v>0</v>
      </c>
      <c r="AI1374" s="3" t="b">
        <f t="shared" si="726"/>
        <v>1</v>
      </c>
      <c r="AJ1374" s="3" t="b">
        <f t="shared" si="727"/>
        <v>1</v>
      </c>
      <c r="AK1374" s="3">
        <f t="shared" si="730"/>
        <v>-12.517000000000053</v>
      </c>
      <c r="AL1374" s="3" t="b">
        <f t="shared" si="714"/>
        <v>0</v>
      </c>
      <c r="AM1374" s="3" t="b">
        <f t="shared" si="705"/>
        <v>0</v>
      </c>
      <c r="AN1374" s="3" t="b">
        <f t="shared" si="728"/>
        <v>0</v>
      </c>
      <c r="AO1374" s="3">
        <f t="shared" si="729"/>
        <v>0</v>
      </c>
    </row>
    <row r="1375" spans="1:41" x14ac:dyDescent="0.2">
      <c r="A1375">
        <v>20170130</v>
      </c>
      <c r="B1375">
        <v>920.15</v>
      </c>
      <c r="C1375">
        <v>923.05</v>
      </c>
      <c r="D1375">
        <v>919.47</v>
      </c>
      <c r="E1375">
        <v>920.38</v>
      </c>
      <c r="F1375" s="3">
        <v>78227300</v>
      </c>
      <c r="G1375">
        <v>14844900000</v>
      </c>
      <c r="H1375">
        <f t="shared" si="731"/>
        <v>821.4661111111111</v>
      </c>
      <c r="I1375" s="1">
        <f t="shared" si="700"/>
        <v>3.5799999999999272</v>
      </c>
      <c r="J1375" s="1">
        <f t="shared" si="701"/>
        <v>3.5499999999999545</v>
      </c>
      <c r="K1375" s="1">
        <f t="shared" si="702"/>
        <v>2.9999999999972715E-2</v>
      </c>
      <c r="L1375" s="1">
        <f t="shared" si="699"/>
        <v>3.5799999999999272</v>
      </c>
      <c r="M1375" s="1">
        <f t="shared" si="710"/>
        <v>23.81</v>
      </c>
      <c r="N1375" s="2">
        <f t="shared" si="706"/>
        <v>992.68999999999994</v>
      </c>
      <c r="O1375" s="2">
        <f t="shared" si="707"/>
        <v>849.83</v>
      </c>
      <c r="P1375" s="2">
        <f t="shared" si="708"/>
        <v>992.68999999999994</v>
      </c>
      <c r="Q1375" s="2">
        <f t="shared" si="709"/>
        <v>849.83</v>
      </c>
      <c r="R1375" s="2">
        <f t="shared" si="715"/>
        <v>992.68999999999994</v>
      </c>
      <c r="S1375" s="2">
        <f t="shared" si="711"/>
        <v>1004.595</v>
      </c>
      <c r="T1375" s="2">
        <f t="shared" si="712"/>
        <v>837.92499999999995</v>
      </c>
      <c r="U1375" s="2">
        <f t="shared" si="716"/>
        <v>1004.595</v>
      </c>
      <c r="V1375" s="2">
        <f t="shared" si="717"/>
        <v>837.92499999999995</v>
      </c>
      <c r="W1375" s="2">
        <f t="shared" si="718"/>
        <v>1004.595</v>
      </c>
      <c r="X1375" t="b">
        <f t="shared" si="719"/>
        <v>1</v>
      </c>
      <c r="Y1375" t="b">
        <f t="shared" si="720"/>
        <v>0</v>
      </c>
      <c r="Z1375" t="b">
        <f t="shared" si="721"/>
        <v>0</v>
      </c>
      <c r="AA1375" t="b">
        <f t="shared" si="722"/>
        <v>0</v>
      </c>
      <c r="AB1375" s="3">
        <f t="shared" si="703"/>
        <v>-11.905000000000086</v>
      </c>
      <c r="AC1375" t="b">
        <f t="shared" si="713"/>
        <v>0</v>
      </c>
      <c r="AD1375" s="4"/>
      <c r="AE1375" s="3" t="b">
        <f t="shared" si="704"/>
        <v>0</v>
      </c>
      <c r="AF1375" s="3" t="b">
        <f t="shared" si="723"/>
        <v>0</v>
      </c>
      <c r="AG1375" s="3" t="b">
        <f t="shared" si="724"/>
        <v>0</v>
      </c>
      <c r="AH1375" s="3" t="b">
        <f t="shared" si="725"/>
        <v>0</v>
      </c>
      <c r="AI1375" s="3" t="b">
        <f t="shared" si="726"/>
        <v>1</v>
      </c>
      <c r="AJ1375" s="3" t="b">
        <f t="shared" si="727"/>
        <v>1</v>
      </c>
      <c r="AK1375" s="3">
        <f t="shared" si="730"/>
        <v>-11.905000000000086</v>
      </c>
      <c r="AL1375" s="3" t="b">
        <f t="shared" si="714"/>
        <v>0</v>
      </c>
      <c r="AM1375" s="3" t="b">
        <f t="shared" si="705"/>
        <v>0</v>
      </c>
      <c r="AN1375" s="3" t="b">
        <f t="shared" si="728"/>
        <v>0</v>
      </c>
      <c r="AO1375" s="3">
        <f t="shared" si="729"/>
        <v>0</v>
      </c>
    </row>
    <row r="1376" spans="1:41" x14ac:dyDescent="0.2">
      <c r="A1376">
        <v>20170131</v>
      </c>
      <c r="B1376">
        <v>920.96</v>
      </c>
      <c r="C1376">
        <v>972.02</v>
      </c>
      <c r="D1376">
        <v>920.96</v>
      </c>
      <c r="E1376">
        <v>970.4</v>
      </c>
      <c r="F1376" s="3">
        <v>164582000</v>
      </c>
      <c r="G1376">
        <v>14859700000</v>
      </c>
      <c r="H1376">
        <f t="shared" si="731"/>
        <v>823.58377777777775</v>
      </c>
      <c r="I1376" s="1">
        <f t="shared" si="700"/>
        <v>51.059999999999945</v>
      </c>
      <c r="J1376" s="1">
        <f t="shared" si="701"/>
        <v>51.639999999999986</v>
      </c>
      <c r="K1376" s="1">
        <f t="shared" si="702"/>
        <v>0.58000000000004093</v>
      </c>
      <c r="L1376" s="1">
        <f t="shared" ref="L1376:L1439" si="732">MAX(I1376:K1376)</f>
        <v>51.639999999999986</v>
      </c>
      <c r="M1376" s="1">
        <f t="shared" si="710"/>
        <v>23.352666666666664</v>
      </c>
      <c r="N1376" s="2">
        <f t="shared" si="706"/>
        <v>1016.548</v>
      </c>
      <c r="O1376" s="2">
        <f t="shared" si="707"/>
        <v>876.43200000000002</v>
      </c>
      <c r="P1376" s="2">
        <f t="shared" si="708"/>
        <v>992.68999999999994</v>
      </c>
      <c r="Q1376" s="2">
        <f t="shared" si="709"/>
        <v>876.43200000000002</v>
      </c>
      <c r="R1376" s="2">
        <f t="shared" si="715"/>
        <v>992.68999999999994</v>
      </c>
      <c r="S1376" s="2">
        <f t="shared" si="711"/>
        <v>1028.2243333333333</v>
      </c>
      <c r="T1376" s="2">
        <f t="shared" si="712"/>
        <v>864.75566666666668</v>
      </c>
      <c r="U1376" s="2">
        <f t="shared" si="716"/>
        <v>1004.595</v>
      </c>
      <c r="V1376" s="2">
        <f t="shared" si="717"/>
        <v>864.75566666666668</v>
      </c>
      <c r="W1376" s="2">
        <f t="shared" si="718"/>
        <v>1004.595</v>
      </c>
      <c r="X1376" t="b">
        <f t="shared" si="719"/>
        <v>1</v>
      </c>
      <c r="Y1376" t="b">
        <f t="shared" si="720"/>
        <v>1</v>
      </c>
      <c r="Z1376" t="b">
        <f t="shared" si="721"/>
        <v>0</v>
      </c>
      <c r="AA1376" t="b">
        <f t="shared" si="722"/>
        <v>0</v>
      </c>
      <c r="AB1376" s="3">
        <f t="shared" si="703"/>
        <v>-11.905000000000086</v>
      </c>
      <c r="AC1376" t="b">
        <f t="shared" si="713"/>
        <v>0</v>
      </c>
      <c r="AD1376" s="4"/>
      <c r="AE1376" s="3" t="b">
        <f t="shared" si="704"/>
        <v>0</v>
      </c>
      <c r="AF1376" s="3" t="b">
        <f t="shared" si="723"/>
        <v>0</v>
      </c>
      <c r="AG1376" s="3" t="b">
        <f t="shared" si="724"/>
        <v>0</v>
      </c>
      <c r="AH1376" s="3" t="b">
        <f t="shared" si="725"/>
        <v>0</v>
      </c>
      <c r="AI1376" s="3" t="b">
        <f t="shared" si="726"/>
        <v>1</v>
      </c>
      <c r="AJ1376" s="3" t="b">
        <f t="shared" si="727"/>
        <v>1</v>
      </c>
      <c r="AK1376" s="3">
        <f t="shared" si="730"/>
        <v>-11.905000000000086</v>
      </c>
      <c r="AL1376" s="3" t="b">
        <f t="shared" si="714"/>
        <v>0</v>
      </c>
      <c r="AM1376" s="3" t="b">
        <f t="shared" si="705"/>
        <v>0</v>
      </c>
      <c r="AN1376" s="3" t="b">
        <f t="shared" si="728"/>
        <v>0</v>
      </c>
      <c r="AO1376" s="3">
        <f t="shared" si="729"/>
        <v>0</v>
      </c>
    </row>
    <row r="1377" spans="1:41" x14ac:dyDescent="0.2">
      <c r="A1377">
        <v>20170201</v>
      </c>
      <c r="B1377">
        <v>970.94</v>
      </c>
      <c r="C1377">
        <v>989.11</v>
      </c>
      <c r="D1377">
        <v>970.74</v>
      </c>
      <c r="E1377">
        <v>989.02</v>
      </c>
      <c r="F1377" s="3">
        <v>150110000</v>
      </c>
      <c r="G1377">
        <v>15667900000</v>
      </c>
      <c r="H1377">
        <f t="shared" si="731"/>
        <v>826.13455555555538</v>
      </c>
      <c r="I1377" s="1">
        <f t="shared" si="700"/>
        <v>18.370000000000005</v>
      </c>
      <c r="J1377" s="1">
        <f t="shared" si="701"/>
        <v>18.710000000000036</v>
      </c>
      <c r="K1377" s="1">
        <f t="shared" si="702"/>
        <v>0.34000000000003183</v>
      </c>
      <c r="L1377" s="1">
        <f t="shared" si="732"/>
        <v>18.710000000000036</v>
      </c>
      <c r="M1377" s="1">
        <f t="shared" si="710"/>
        <v>25.844666666666665</v>
      </c>
      <c r="N1377" s="2">
        <f t="shared" si="706"/>
        <v>1057.4589999999998</v>
      </c>
      <c r="O1377" s="2">
        <f t="shared" si="707"/>
        <v>902.39099999999996</v>
      </c>
      <c r="P1377" s="2">
        <f t="shared" si="708"/>
        <v>992.68999999999994</v>
      </c>
      <c r="Q1377" s="2">
        <f t="shared" si="709"/>
        <v>902.39099999999996</v>
      </c>
      <c r="R1377" s="2">
        <f t="shared" si="715"/>
        <v>992.68999999999994</v>
      </c>
      <c r="S1377" s="2">
        <f t="shared" si="711"/>
        <v>1070.3813333333333</v>
      </c>
      <c r="T1377" s="2">
        <f t="shared" si="712"/>
        <v>889.46866666666665</v>
      </c>
      <c r="U1377" s="2">
        <f t="shared" si="716"/>
        <v>1004.595</v>
      </c>
      <c r="V1377" s="2">
        <f t="shared" si="717"/>
        <v>889.46866666666665</v>
      </c>
      <c r="W1377" s="2">
        <f t="shared" si="718"/>
        <v>1004.595</v>
      </c>
      <c r="X1377" t="b">
        <f t="shared" si="719"/>
        <v>1</v>
      </c>
      <c r="Y1377" t="b">
        <f t="shared" si="720"/>
        <v>1</v>
      </c>
      <c r="Z1377" t="b">
        <f t="shared" si="721"/>
        <v>0</v>
      </c>
      <c r="AA1377" t="b">
        <f t="shared" si="722"/>
        <v>0</v>
      </c>
      <c r="AB1377" s="3">
        <f t="shared" si="703"/>
        <v>-11.905000000000086</v>
      </c>
      <c r="AC1377" t="b">
        <f t="shared" si="713"/>
        <v>0</v>
      </c>
      <c r="AD1377" s="4"/>
      <c r="AE1377" s="3" t="b">
        <f t="shared" si="704"/>
        <v>0</v>
      </c>
      <c r="AF1377" s="3" t="b">
        <f t="shared" si="723"/>
        <v>0</v>
      </c>
      <c r="AG1377" s="3" t="b">
        <f t="shared" si="724"/>
        <v>0</v>
      </c>
      <c r="AH1377" s="3" t="b">
        <f t="shared" si="725"/>
        <v>0</v>
      </c>
      <c r="AI1377" s="3" t="b">
        <f t="shared" si="726"/>
        <v>1</v>
      </c>
      <c r="AJ1377" s="3" t="b">
        <f t="shared" si="727"/>
        <v>1</v>
      </c>
      <c r="AK1377" s="3">
        <f t="shared" si="730"/>
        <v>-11.905000000000086</v>
      </c>
      <c r="AL1377" s="3" t="b">
        <f t="shared" si="714"/>
        <v>0</v>
      </c>
      <c r="AM1377" s="3" t="b">
        <f t="shared" si="705"/>
        <v>0</v>
      </c>
      <c r="AN1377" s="3" t="b">
        <f t="shared" si="728"/>
        <v>0</v>
      </c>
      <c r="AO1377" s="3">
        <f t="shared" si="729"/>
        <v>0</v>
      </c>
    </row>
    <row r="1378" spans="1:41" x14ac:dyDescent="0.2">
      <c r="A1378">
        <v>20170202</v>
      </c>
      <c r="B1378">
        <v>990</v>
      </c>
      <c r="C1378">
        <v>1013.52</v>
      </c>
      <c r="D1378">
        <v>983.22</v>
      </c>
      <c r="E1378">
        <v>1011.8</v>
      </c>
      <c r="F1378" s="3">
        <v>145821000</v>
      </c>
      <c r="G1378">
        <v>15977800000</v>
      </c>
      <c r="H1378">
        <f t="shared" si="731"/>
        <v>829.47144444444439</v>
      </c>
      <c r="I1378" s="1">
        <f t="shared" si="700"/>
        <v>30.299999999999955</v>
      </c>
      <c r="J1378" s="1">
        <f t="shared" si="701"/>
        <v>24.5</v>
      </c>
      <c r="K1378" s="1">
        <f t="shared" si="702"/>
        <v>5.7999999999999545</v>
      </c>
      <c r="L1378" s="1">
        <f t="shared" si="732"/>
        <v>30.299999999999955</v>
      </c>
      <c r="M1378" s="1">
        <f t="shared" si="710"/>
        <v>21.774666666666668</v>
      </c>
      <c r="N1378" s="2">
        <f t="shared" si="706"/>
        <v>1063.694</v>
      </c>
      <c r="O1378" s="2">
        <f t="shared" si="707"/>
        <v>933.04600000000005</v>
      </c>
      <c r="P1378" s="2">
        <f t="shared" si="708"/>
        <v>992.68999999999994</v>
      </c>
      <c r="Q1378" s="2">
        <f t="shared" si="709"/>
        <v>933.04600000000005</v>
      </c>
      <c r="R1378" s="2">
        <f t="shared" si="715"/>
        <v>933.04600000000005</v>
      </c>
      <c r="S1378" s="2">
        <f t="shared" si="711"/>
        <v>1074.5813333333333</v>
      </c>
      <c r="T1378" s="2">
        <f t="shared" si="712"/>
        <v>922.1586666666667</v>
      </c>
      <c r="U1378" s="2">
        <f t="shared" si="716"/>
        <v>1004.595</v>
      </c>
      <c r="V1378" s="2">
        <f t="shared" si="717"/>
        <v>922.1586666666667</v>
      </c>
      <c r="W1378" s="2">
        <f t="shared" si="718"/>
        <v>922.1586666666667</v>
      </c>
      <c r="X1378" t="b">
        <f t="shared" si="719"/>
        <v>1</v>
      </c>
      <c r="Y1378" t="b">
        <f t="shared" si="720"/>
        <v>1</v>
      </c>
      <c r="Z1378" t="b">
        <f t="shared" si="721"/>
        <v>1</v>
      </c>
      <c r="AA1378" t="b">
        <f t="shared" si="722"/>
        <v>1</v>
      </c>
      <c r="AB1378" s="3">
        <f t="shared" si="703"/>
        <v>10.887333333333345</v>
      </c>
      <c r="AC1378" t="b">
        <f t="shared" si="713"/>
        <v>0</v>
      </c>
      <c r="AD1378" s="4"/>
      <c r="AE1378" s="3" t="b">
        <f t="shared" si="704"/>
        <v>0</v>
      </c>
      <c r="AF1378" s="3" t="b">
        <f t="shared" si="723"/>
        <v>0</v>
      </c>
      <c r="AG1378" s="3" t="b">
        <f t="shared" si="724"/>
        <v>0</v>
      </c>
      <c r="AH1378" s="3" t="b">
        <f t="shared" si="725"/>
        <v>0</v>
      </c>
      <c r="AI1378" s="3" t="b">
        <f t="shared" si="726"/>
        <v>0</v>
      </c>
      <c r="AJ1378" s="3" t="b">
        <f t="shared" si="727"/>
        <v>0</v>
      </c>
      <c r="AK1378" s="3">
        <f t="shared" si="730"/>
        <v>10.887333333333345</v>
      </c>
      <c r="AL1378" s="3" t="b">
        <f t="shared" si="714"/>
        <v>1</v>
      </c>
      <c r="AM1378" s="3" t="b">
        <f t="shared" si="705"/>
        <v>0</v>
      </c>
      <c r="AN1378" s="3" t="b">
        <f t="shared" si="728"/>
        <v>0</v>
      </c>
      <c r="AO1378" s="3">
        <f t="shared" si="729"/>
        <v>0</v>
      </c>
    </row>
    <row r="1379" spans="1:41" x14ac:dyDescent="0.2">
      <c r="A1379">
        <v>20170203</v>
      </c>
      <c r="B1379">
        <v>1011.46</v>
      </c>
      <c r="C1379">
        <v>1033.8699999999999</v>
      </c>
      <c r="D1379">
        <v>1008.79</v>
      </c>
      <c r="E1379">
        <v>1029.9100000000001</v>
      </c>
      <c r="F1379" s="3">
        <v>201278000</v>
      </c>
      <c r="G1379">
        <v>16326100000</v>
      </c>
      <c r="H1379">
        <f t="shared" si="731"/>
        <v>832.89988888888877</v>
      </c>
      <c r="I1379" s="1">
        <f t="shared" si="700"/>
        <v>25.079999999999927</v>
      </c>
      <c r="J1379" s="1">
        <f t="shared" si="701"/>
        <v>22.069999999999936</v>
      </c>
      <c r="K1379" s="1">
        <f t="shared" si="702"/>
        <v>3.0099999999999909</v>
      </c>
      <c r="L1379" s="1">
        <f t="shared" si="732"/>
        <v>25.079999999999927</v>
      </c>
      <c r="M1379" s="1">
        <f t="shared" si="710"/>
        <v>19.847999999999995</v>
      </c>
      <c r="N1379" s="2">
        <f t="shared" si="706"/>
        <v>1080.8739999999998</v>
      </c>
      <c r="O1379" s="2">
        <f t="shared" si="707"/>
        <v>961.78599999999994</v>
      </c>
      <c r="P1379" s="2">
        <f t="shared" si="708"/>
        <v>1080.8739999999998</v>
      </c>
      <c r="Q1379" s="2">
        <f t="shared" si="709"/>
        <v>961.78599999999994</v>
      </c>
      <c r="R1379" s="2">
        <f t="shared" si="715"/>
        <v>1080.8739999999998</v>
      </c>
      <c r="S1379" s="2">
        <f t="shared" si="711"/>
        <v>1090.798</v>
      </c>
      <c r="T1379" s="2">
        <f t="shared" si="712"/>
        <v>951.86199999999997</v>
      </c>
      <c r="U1379" s="2">
        <f t="shared" si="716"/>
        <v>1090.798</v>
      </c>
      <c r="V1379" s="2">
        <f t="shared" si="717"/>
        <v>951.86199999999997</v>
      </c>
      <c r="W1379" s="2">
        <f t="shared" si="718"/>
        <v>1090.798</v>
      </c>
      <c r="X1379" t="b">
        <f t="shared" si="719"/>
        <v>1</v>
      </c>
      <c r="Y1379" t="b">
        <f t="shared" si="720"/>
        <v>1</v>
      </c>
      <c r="Z1379" t="b">
        <f t="shared" si="721"/>
        <v>0</v>
      </c>
      <c r="AA1379" t="b">
        <f t="shared" si="722"/>
        <v>0</v>
      </c>
      <c r="AB1379" s="3">
        <f t="shared" si="703"/>
        <v>-9.9240000000002055</v>
      </c>
      <c r="AC1379" t="b">
        <f t="shared" si="713"/>
        <v>1</v>
      </c>
      <c r="AD1379" s="4"/>
      <c r="AE1379" s="3" t="b">
        <f t="shared" si="704"/>
        <v>0</v>
      </c>
      <c r="AF1379" s="3" t="b">
        <f t="shared" si="723"/>
        <v>0</v>
      </c>
      <c r="AG1379" s="3" t="b">
        <f t="shared" si="724"/>
        <v>0</v>
      </c>
      <c r="AH1379" s="3" t="b">
        <f t="shared" si="725"/>
        <v>0</v>
      </c>
      <c r="AI1379" s="3" t="b">
        <f t="shared" si="726"/>
        <v>1</v>
      </c>
      <c r="AJ1379" s="3" t="b">
        <f t="shared" si="727"/>
        <v>1</v>
      </c>
      <c r="AK1379" s="3">
        <f t="shared" si="730"/>
        <v>-9.9240000000002055</v>
      </c>
      <c r="AL1379" s="3" t="b">
        <f t="shared" si="714"/>
        <v>0</v>
      </c>
      <c r="AM1379" s="3" t="b">
        <f t="shared" si="705"/>
        <v>0</v>
      </c>
      <c r="AN1379" s="3" t="b">
        <f t="shared" si="728"/>
        <v>0</v>
      </c>
      <c r="AO1379" s="3">
        <f t="shared" si="729"/>
        <v>0</v>
      </c>
    </row>
    <row r="1380" spans="1:41" x14ac:dyDescent="0.2">
      <c r="A1380">
        <v>20170204</v>
      </c>
      <c r="B1380">
        <v>1031.33</v>
      </c>
      <c r="C1380">
        <v>1045.9000000000001</v>
      </c>
      <c r="D1380">
        <v>1015.16</v>
      </c>
      <c r="E1380">
        <v>1042.9000000000001</v>
      </c>
      <c r="F1380" s="3">
        <v>155064000</v>
      </c>
      <c r="G1380">
        <v>16648800000</v>
      </c>
      <c r="H1380">
        <f t="shared" si="731"/>
        <v>836.52755555555552</v>
      </c>
      <c r="I1380" s="1">
        <f t="shared" si="700"/>
        <v>30.740000000000123</v>
      </c>
      <c r="J1380" s="1">
        <f t="shared" si="701"/>
        <v>15.990000000000009</v>
      </c>
      <c r="K1380" s="1">
        <f t="shared" si="702"/>
        <v>14.750000000000114</v>
      </c>
      <c r="L1380" s="1">
        <f t="shared" si="732"/>
        <v>30.740000000000123</v>
      </c>
      <c r="M1380" s="1">
        <f t="shared" si="710"/>
        <v>20.168666666666656</v>
      </c>
      <c r="N1380" s="2">
        <f t="shared" si="706"/>
        <v>1091.0360000000001</v>
      </c>
      <c r="O1380" s="2">
        <f t="shared" si="707"/>
        <v>970.024</v>
      </c>
      <c r="P1380" s="2">
        <f t="shared" si="708"/>
        <v>1080.8739999999998</v>
      </c>
      <c r="Q1380" s="2">
        <f t="shared" si="709"/>
        <v>970.024</v>
      </c>
      <c r="R1380" s="2">
        <f t="shared" si="715"/>
        <v>1080.8739999999998</v>
      </c>
      <c r="S1380" s="2">
        <f t="shared" si="711"/>
        <v>1101.1203333333333</v>
      </c>
      <c r="T1380" s="2">
        <f t="shared" si="712"/>
        <v>959.93966666666665</v>
      </c>
      <c r="U1380" s="2">
        <f t="shared" si="716"/>
        <v>1090.798</v>
      </c>
      <c r="V1380" s="2">
        <f t="shared" si="717"/>
        <v>959.93966666666665</v>
      </c>
      <c r="W1380" s="2">
        <f t="shared" si="718"/>
        <v>1090.798</v>
      </c>
      <c r="X1380" t="b">
        <f t="shared" si="719"/>
        <v>1</v>
      </c>
      <c r="Y1380" t="b">
        <f t="shared" si="720"/>
        <v>1</v>
      </c>
      <c r="Z1380" t="b">
        <f t="shared" si="721"/>
        <v>0</v>
      </c>
      <c r="AA1380" t="b">
        <f t="shared" si="722"/>
        <v>0</v>
      </c>
      <c r="AB1380" s="3">
        <f t="shared" si="703"/>
        <v>-9.9240000000002055</v>
      </c>
      <c r="AC1380" t="b">
        <f t="shared" si="713"/>
        <v>0</v>
      </c>
      <c r="AD1380" s="4"/>
      <c r="AE1380" s="3" t="b">
        <f t="shared" si="704"/>
        <v>0</v>
      </c>
      <c r="AF1380" s="3" t="b">
        <f t="shared" si="723"/>
        <v>0</v>
      </c>
      <c r="AG1380" s="3" t="b">
        <f t="shared" si="724"/>
        <v>0</v>
      </c>
      <c r="AH1380" s="3" t="b">
        <f t="shared" si="725"/>
        <v>0</v>
      </c>
      <c r="AI1380" s="3" t="b">
        <f t="shared" si="726"/>
        <v>1</v>
      </c>
      <c r="AJ1380" s="3" t="b">
        <f t="shared" si="727"/>
        <v>1</v>
      </c>
      <c r="AK1380" s="3">
        <f t="shared" si="730"/>
        <v>-9.9240000000002055</v>
      </c>
      <c r="AL1380" s="3" t="b">
        <f t="shared" si="714"/>
        <v>0</v>
      </c>
      <c r="AM1380" s="3" t="b">
        <f t="shared" si="705"/>
        <v>0</v>
      </c>
      <c r="AN1380" s="3" t="b">
        <f t="shared" si="728"/>
        <v>0</v>
      </c>
      <c r="AO1380" s="3">
        <f t="shared" si="729"/>
        <v>0</v>
      </c>
    </row>
    <row r="1381" spans="1:41" x14ac:dyDescent="0.2">
      <c r="A1381">
        <v>20170205</v>
      </c>
      <c r="B1381">
        <v>1043.52</v>
      </c>
      <c r="C1381">
        <v>1043.6300000000001</v>
      </c>
      <c r="D1381">
        <v>1022.37</v>
      </c>
      <c r="E1381">
        <v>1027.3399999999999</v>
      </c>
      <c r="F1381" s="3">
        <v>114208000</v>
      </c>
      <c r="G1381">
        <v>16847400000</v>
      </c>
      <c r="H1381">
        <f t="shared" si="731"/>
        <v>840.20955555555554</v>
      </c>
      <c r="I1381" s="1">
        <f t="shared" si="700"/>
        <v>21.260000000000105</v>
      </c>
      <c r="J1381" s="1">
        <f t="shared" si="701"/>
        <v>0.73000000000001819</v>
      </c>
      <c r="K1381" s="1">
        <f t="shared" si="702"/>
        <v>20.530000000000086</v>
      </c>
      <c r="L1381" s="1">
        <f t="shared" si="732"/>
        <v>21.260000000000105</v>
      </c>
      <c r="M1381" s="1">
        <f t="shared" si="710"/>
        <v>21.391999999999999</v>
      </c>
      <c r="N1381" s="2">
        <f t="shared" si="706"/>
        <v>1097.1759999999999</v>
      </c>
      <c r="O1381" s="2">
        <f t="shared" si="707"/>
        <v>968.82399999999996</v>
      </c>
      <c r="P1381" s="2">
        <f t="shared" si="708"/>
        <v>1080.8739999999998</v>
      </c>
      <c r="Q1381" s="2">
        <f t="shared" si="709"/>
        <v>970.024</v>
      </c>
      <c r="R1381" s="2">
        <f t="shared" si="715"/>
        <v>1080.8739999999998</v>
      </c>
      <c r="S1381" s="2">
        <f t="shared" si="711"/>
        <v>1107.8720000000001</v>
      </c>
      <c r="T1381" s="2">
        <f t="shared" si="712"/>
        <v>958.12800000000004</v>
      </c>
      <c r="U1381" s="2">
        <f t="shared" si="716"/>
        <v>1090.798</v>
      </c>
      <c r="V1381" s="2">
        <f t="shared" si="717"/>
        <v>959.93966666666665</v>
      </c>
      <c r="W1381" s="2">
        <f t="shared" si="718"/>
        <v>1090.798</v>
      </c>
      <c r="X1381" t="b">
        <f t="shared" si="719"/>
        <v>1</v>
      </c>
      <c r="Y1381" t="b">
        <f t="shared" si="720"/>
        <v>0</v>
      </c>
      <c r="Z1381" t="b">
        <f t="shared" si="721"/>
        <v>0</v>
      </c>
      <c r="AA1381" t="b">
        <f t="shared" si="722"/>
        <v>0</v>
      </c>
      <c r="AB1381" s="3">
        <f t="shared" si="703"/>
        <v>-9.9240000000002055</v>
      </c>
      <c r="AC1381" t="b">
        <f t="shared" si="713"/>
        <v>0</v>
      </c>
      <c r="AD1381" s="4"/>
      <c r="AE1381" s="3" t="b">
        <f t="shared" si="704"/>
        <v>0</v>
      </c>
      <c r="AF1381" s="3" t="b">
        <f t="shared" si="723"/>
        <v>0</v>
      </c>
      <c r="AG1381" s="3" t="b">
        <f t="shared" si="724"/>
        <v>0</v>
      </c>
      <c r="AH1381" s="3" t="b">
        <f t="shared" si="725"/>
        <v>0</v>
      </c>
      <c r="AI1381" s="3" t="b">
        <f t="shared" si="726"/>
        <v>1</v>
      </c>
      <c r="AJ1381" s="3" t="b">
        <f t="shared" si="727"/>
        <v>1</v>
      </c>
      <c r="AK1381" s="3">
        <f t="shared" si="730"/>
        <v>-9.9240000000002055</v>
      </c>
      <c r="AL1381" s="3" t="b">
        <f t="shared" si="714"/>
        <v>0</v>
      </c>
      <c r="AM1381" s="3" t="b">
        <f t="shared" si="705"/>
        <v>0</v>
      </c>
      <c r="AN1381" s="3" t="b">
        <f t="shared" si="728"/>
        <v>0</v>
      </c>
      <c r="AO1381" s="3">
        <f t="shared" si="729"/>
        <v>0</v>
      </c>
    </row>
    <row r="1382" spans="1:41" x14ac:dyDescent="0.2">
      <c r="A1382">
        <v>20170206</v>
      </c>
      <c r="B1382">
        <v>1028.4000000000001</v>
      </c>
      <c r="C1382">
        <v>1044.6400000000001</v>
      </c>
      <c r="D1382">
        <v>1028.1600000000001</v>
      </c>
      <c r="E1382">
        <v>1038.1500000000001</v>
      </c>
      <c r="F1382" s="3">
        <v>111762000</v>
      </c>
      <c r="G1382">
        <v>16605400000</v>
      </c>
      <c r="H1382">
        <f t="shared" si="731"/>
        <v>843.81188888888892</v>
      </c>
      <c r="I1382" s="1">
        <f t="shared" si="700"/>
        <v>16.480000000000018</v>
      </c>
      <c r="J1382" s="1">
        <f t="shared" si="701"/>
        <v>17.300000000000182</v>
      </c>
      <c r="K1382" s="1">
        <f t="shared" si="702"/>
        <v>0.82000000000016371</v>
      </c>
      <c r="L1382" s="1">
        <f t="shared" si="732"/>
        <v>17.300000000000182</v>
      </c>
      <c r="M1382" s="1">
        <f t="shared" si="710"/>
        <v>20.65333333333334</v>
      </c>
      <c r="N1382" s="2">
        <f t="shared" si="706"/>
        <v>1098.3600000000001</v>
      </c>
      <c r="O1382" s="2">
        <f t="shared" si="707"/>
        <v>974.44</v>
      </c>
      <c r="P1382" s="2">
        <f t="shared" si="708"/>
        <v>1080.8739999999998</v>
      </c>
      <c r="Q1382" s="2">
        <f t="shared" si="709"/>
        <v>974.44</v>
      </c>
      <c r="R1382" s="2">
        <f t="shared" si="715"/>
        <v>1080.8739999999998</v>
      </c>
      <c r="S1382" s="2">
        <f t="shared" si="711"/>
        <v>1108.6866666666667</v>
      </c>
      <c r="T1382" s="2">
        <f t="shared" si="712"/>
        <v>964.11333333333346</v>
      </c>
      <c r="U1382" s="2">
        <f t="shared" si="716"/>
        <v>1090.798</v>
      </c>
      <c r="V1382" s="2">
        <f t="shared" si="717"/>
        <v>964.11333333333346</v>
      </c>
      <c r="W1382" s="2">
        <f t="shared" si="718"/>
        <v>1090.798</v>
      </c>
      <c r="X1382" t="b">
        <f t="shared" si="719"/>
        <v>1</v>
      </c>
      <c r="Y1382" t="b">
        <f t="shared" si="720"/>
        <v>0</v>
      </c>
      <c r="Z1382" t="b">
        <f t="shared" si="721"/>
        <v>0</v>
      </c>
      <c r="AA1382" t="b">
        <f t="shared" si="722"/>
        <v>0</v>
      </c>
      <c r="AB1382" s="3">
        <f t="shared" si="703"/>
        <v>-9.9240000000002055</v>
      </c>
      <c r="AC1382" t="b">
        <f t="shared" si="713"/>
        <v>0</v>
      </c>
      <c r="AD1382" s="4"/>
      <c r="AE1382" s="3" t="b">
        <f t="shared" si="704"/>
        <v>0</v>
      </c>
      <c r="AF1382" s="3" t="b">
        <f t="shared" si="723"/>
        <v>0</v>
      </c>
      <c r="AG1382" s="3" t="b">
        <f t="shared" si="724"/>
        <v>0</v>
      </c>
      <c r="AH1382" s="3" t="b">
        <f t="shared" si="725"/>
        <v>0</v>
      </c>
      <c r="AI1382" s="3" t="b">
        <f t="shared" si="726"/>
        <v>1</v>
      </c>
      <c r="AJ1382" s="3" t="b">
        <f t="shared" si="727"/>
        <v>1</v>
      </c>
      <c r="AK1382" s="3">
        <f t="shared" si="730"/>
        <v>-9.9240000000002055</v>
      </c>
      <c r="AL1382" s="3" t="b">
        <f t="shared" si="714"/>
        <v>0</v>
      </c>
      <c r="AM1382" s="3" t="b">
        <f t="shared" si="705"/>
        <v>0</v>
      </c>
      <c r="AN1382" s="3" t="b">
        <f t="shared" si="728"/>
        <v>0</v>
      </c>
      <c r="AO1382" s="3">
        <f t="shared" si="729"/>
        <v>0</v>
      </c>
    </row>
    <row r="1383" spans="1:41" x14ac:dyDescent="0.2">
      <c r="A1383">
        <v>20170207</v>
      </c>
      <c r="B1383">
        <v>1040.1400000000001</v>
      </c>
      <c r="C1383">
        <v>1061.93</v>
      </c>
      <c r="D1383">
        <v>1040.1400000000001</v>
      </c>
      <c r="E1383">
        <v>1061.3499999999999</v>
      </c>
      <c r="F1383" s="3">
        <v>146007000</v>
      </c>
      <c r="G1383">
        <v>16796600000</v>
      </c>
      <c r="H1383">
        <f t="shared" si="731"/>
        <v>847.45966666666664</v>
      </c>
      <c r="I1383" s="1">
        <f t="shared" si="700"/>
        <v>21.789999999999964</v>
      </c>
      <c r="J1383" s="1">
        <f t="shared" si="701"/>
        <v>23.779999999999973</v>
      </c>
      <c r="K1383" s="1">
        <f t="shared" si="702"/>
        <v>1.9900000000000091</v>
      </c>
      <c r="L1383" s="1">
        <f t="shared" si="732"/>
        <v>23.779999999999973</v>
      </c>
      <c r="M1383" s="1">
        <f t="shared" si="710"/>
        <v>19.142666666666681</v>
      </c>
      <c r="N1383" s="2">
        <f t="shared" si="706"/>
        <v>1108.4630000000002</v>
      </c>
      <c r="O1383" s="2">
        <f t="shared" si="707"/>
        <v>993.60700000000008</v>
      </c>
      <c r="P1383" s="2">
        <f t="shared" si="708"/>
        <v>1080.8739999999998</v>
      </c>
      <c r="Q1383" s="2">
        <f t="shared" si="709"/>
        <v>993.60700000000008</v>
      </c>
      <c r="R1383" s="2">
        <f t="shared" si="715"/>
        <v>1080.8739999999998</v>
      </c>
      <c r="S1383" s="2">
        <f t="shared" si="711"/>
        <v>1118.0343333333335</v>
      </c>
      <c r="T1383" s="2">
        <f t="shared" si="712"/>
        <v>984.03566666666666</v>
      </c>
      <c r="U1383" s="2">
        <f t="shared" si="716"/>
        <v>1090.798</v>
      </c>
      <c r="V1383" s="2">
        <f t="shared" si="717"/>
        <v>984.03566666666666</v>
      </c>
      <c r="W1383" s="2">
        <f t="shared" si="718"/>
        <v>1090.798</v>
      </c>
      <c r="X1383" t="b">
        <f t="shared" si="719"/>
        <v>1</v>
      </c>
      <c r="Y1383" t="b">
        <f t="shared" si="720"/>
        <v>1</v>
      </c>
      <c r="Z1383" t="b">
        <f t="shared" si="721"/>
        <v>0</v>
      </c>
      <c r="AA1383" t="b">
        <f t="shared" si="722"/>
        <v>0</v>
      </c>
      <c r="AB1383" s="3">
        <f t="shared" si="703"/>
        <v>-9.9240000000002055</v>
      </c>
      <c r="AC1383" t="b">
        <f t="shared" si="713"/>
        <v>0</v>
      </c>
      <c r="AD1383" s="4"/>
      <c r="AE1383" s="3" t="b">
        <f t="shared" si="704"/>
        <v>0</v>
      </c>
      <c r="AF1383" s="3" t="b">
        <f t="shared" si="723"/>
        <v>0</v>
      </c>
      <c r="AG1383" s="3" t="b">
        <f t="shared" si="724"/>
        <v>0</v>
      </c>
      <c r="AH1383" s="3" t="b">
        <f t="shared" si="725"/>
        <v>0</v>
      </c>
      <c r="AI1383" s="3" t="b">
        <f t="shared" si="726"/>
        <v>1</v>
      </c>
      <c r="AJ1383" s="3" t="b">
        <f t="shared" si="727"/>
        <v>1</v>
      </c>
      <c r="AK1383" s="3">
        <f t="shared" si="730"/>
        <v>-9.9240000000002055</v>
      </c>
      <c r="AL1383" s="3" t="b">
        <f t="shared" si="714"/>
        <v>0</v>
      </c>
      <c r="AM1383" s="3" t="b">
        <f t="shared" si="705"/>
        <v>0</v>
      </c>
      <c r="AN1383" s="3" t="b">
        <f t="shared" si="728"/>
        <v>0</v>
      </c>
      <c r="AO1383" s="3">
        <f t="shared" si="729"/>
        <v>0</v>
      </c>
    </row>
    <row r="1384" spans="1:41" x14ac:dyDescent="0.2">
      <c r="A1384">
        <v>20170208</v>
      </c>
      <c r="B1384">
        <v>1062.32</v>
      </c>
      <c r="C1384">
        <v>1078.97</v>
      </c>
      <c r="D1384">
        <v>1037.49</v>
      </c>
      <c r="E1384">
        <v>1063.07</v>
      </c>
      <c r="F1384" s="3">
        <v>201855000</v>
      </c>
      <c r="G1384">
        <v>17156700000</v>
      </c>
      <c r="H1384">
        <f t="shared" si="731"/>
        <v>851.21611111111122</v>
      </c>
      <c r="I1384" s="1">
        <f t="shared" si="700"/>
        <v>41.480000000000018</v>
      </c>
      <c r="J1384" s="1">
        <f t="shared" si="701"/>
        <v>17.620000000000118</v>
      </c>
      <c r="K1384" s="1">
        <f t="shared" si="702"/>
        <v>23.8599999999999</v>
      </c>
      <c r="L1384" s="1">
        <f t="shared" si="732"/>
        <v>41.480000000000018</v>
      </c>
      <c r="M1384" s="1">
        <f t="shared" si="710"/>
        <v>19.959333333333348</v>
      </c>
      <c r="N1384" s="2">
        <f t="shared" si="706"/>
        <v>1118.1080000000002</v>
      </c>
      <c r="O1384" s="2">
        <f t="shared" si="707"/>
        <v>998.35199999999998</v>
      </c>
      <c r="P1384" s="2">
        <f t="shared" si="708"/>
        <v>1080.8739999999998</v>
      </c>
      <c r="Q1384" s="2">
        <f t="shared" si="709"/>
        <v>998.35199999999998</v>
      </c>
      <c r="R1384" s="2">
        <f t="shared" si="715"/>
        <v>1080.8739999999998</v>
      </c>
      <c r="S1384" s="2">
        <f t="shared" si="711"/>
        <v>1128.0876666666668</v>
      </c>
      <c r="T1384" s="2">
        <f t="shared" si="712"/>
        <v>988.37233333333324</v>
      </c>
      <c r="U1384" s="2">
        <f t="shared" si="716"/>
        <v>1090.798</v>
      </c>
      <c r="V1384" s="2">
        <f t="shared" si="717"/>
        <v>988.37233333333324</v>
      </c>
      <c r="W1384" s="2">
        <f t="shared" si="718"/>
        <v>1090.798</v>
      </c>
      <c r="X1384" t="b">
        <f t="shared" si="719"/>
        <v>1</v>
      </c>
      <c r="Y1384" t="b">
        <f t="shared" si="720"/>
        <v>1</v>
      </c>
      <c r="Z1384" t="b">
        <f t="shared" si="721"/>
        <v>0</v>
      </c>
      <c r="AA1384" t="b">
        <f t="shared" si="722"/>
        <v>0</v>
      </c>
      <c r="AB1384" s="3">
        <f t="shared" si="703"/>
        <v>-9.9240000000002055</v>
      </c>
      <c r="AC1384" t="b">
        <f t="shared" si="713"/>
        <v>0</v>
      </c>
      <c r="AD1384" s="4"/>
      <c r="AE1384" s="3" t="b">
        <f t="shared" si="704"/>
        <v>0</v>
      </c>
      <c r="AF1384" s="3" t="b">
        <f t="shared" si="723"/>
        <v>0</v>
      </c>
      <c r="AG1384" s="3" t="b">
        <f t="shared" si="724"/>
        <v>0</v>
      </c>
      <c r="AH1384" s="3" t="b">
        <f t="shared" si="725"/>
        <v>0</v>
      </c>
      <c r="AI1384" s="3" t="b">
        <f t="shared" si="726"/>
        <v>1</v>
      </c>
      <c r="AJ1384" s="3" t="b">
        <f t="shared" si="727"/>
        <v>1</v>
      </c>
      <c r="AK1384" s="3">
        <f t="shared" si="730"/>
        <v>-9.9240000000002055</v>
      </c>
      <c r="AL1384" s="3" t="b">
        <f t="shared" si="714"/>
        <v>0</v>
      </c>
      <c r="AM1384" s="3" t="b">
        <f t="shared" si="705"/>
        <v>0</v>
      </c>
      <c r="AN1384" s="3" t="b">
        <f t="shared" si="728"/>
        <v>0</v>
      </c>
      <c r="AO1384" s="3">
        <f t="shared" si="729"/>
        <v>0</v>
      </c>
    </row>
    <row r="1385" spans="1:41" x14ac:dyDescent="0.2">
      <c r="A1385">
        <v>20170209</v>
      </c>
      <c r="B1385">
        <v>1064.7</v>
      </c>
      <c r="C1385">
        <v>1088.99</v>
      </c>
      <c r="D1385">
        <v>953.34</v>
      </c>
      <c r="E1385">
        <v>994.38</v>
      </c>
      <c r="F1385" s="3">
        <v>407220000</v>
      </c>
      <c r="G1385">
        <v>17197100000</v>
      </c>
      <c r="H1385">
        <f t="shared" si="731"/>
        <v>855.07766666666691</v>
      </c>
      <c r="I1385" s="1">
        <f t="shared" si="700"/>
        <v>135.64999999999998</v>
      </c>
      <c r="J1385" s="1">
        <f t="shared" si="701"/>
        <v>25.920000000000073</v>
      </c>
      <c r="K1385" s="1">
        <f t="shared" si="702"/>
        <v>109.7299999999999</v>
      </c>
      <c r="L1385" s="1">
        <f t="shared" si="732"/>
        <v>135.64999999999998</v>
      </c>
      <c r="M1385" s="1">
        <f t="shared" si="710"/>
        <v>20.601333333333347</v>
      </c>
      <c r="N1385" s="2">
        <f t="shared" si="706"/>
        <v>1082.9690000000001</v>
      </c>
      <c r="O1385" s="2">
        <f t="shared" si="707"/>
        <v>959.36099999999988</v>
      </c>
      <c r="P1385" s="2">
        <f t="shared" si="708"/>
        <v>1080.8739999999998</v>
      </c>
      <c r="Q1385" s="2">
        <f t="shared" si="709"/>
        <v>998.35199999999998</v>
      </c>
      <c r="R1385" s="2">
        <f t="shared" si="715"/>
        <v>1080.8739999999998</v>
      </c>
      <c r="S1385" s="2">
        <f t="shared" si="711"/>
        <v>1093.2696666666666</v>
      </c>
      <c r="T1385" s="2">
        <f t="shared" si="712"/>
        <v>949.06033333333323</v>
      </c>
      <c r="U1385" s="2">
        <f t="shared" si="716"/>
        <v>1090.798</v>
      </c>
      <c r="V1385" s="2">
        <f t="shared" si="717"/>
        <v>988.37233333333324</v>
      </c>
      <c r="W1385" s="2">
        <f t="shared" si="718"/>
        <v>1090.798</v>
      </c>
      <c r="X1385" t="b">
        <f t="shared" si="719"/>
        <v>1</v>
      </c>
      <c r="Y1385" t="b">
        <f t="shared" si="720"/>
        <v>1</v>
      </c>
      <c r="Z1385" t="b">
        <f t="shared" si="721"/>
        <v>0</v>
      </c>
      <c r="AA1385" t="b">
        <f t="shared" si="722"/>
        <v>0</v>
      </c>
      <c r="AB1385" s="3">
        <f t="shared" si="703"/>
        <v>-9.9240000000002055</v>
      </c>
      <c r="AC1385" t="b">
        <f t="shared" si="713"/>
        <v>0</v>
      </c>
      <c r="AD1385" s="4"/>
      <c r="AE1385" s="3" t="b">
        <f t="shared" si="704"/>
        <v>0</v>
      </c>
      <c r="AF1385" s="3" t="b">
        <f t="shared" si="723"/>
        <v>0</v>
      </c>
      <c r="AG1385" s="3" t="b">
        <f t="shared" si="724"/>
        <v>0</v>
      </c>
      <c r="AH1385" s="3" t="b">
        <f t="shared" si="725"/>
        <v>0</v>
      </c>
      <c r="AI1385" s="3" t="b">
        <f t="shared" si="726"/>
        <v>1</v>
      </c>
      <c r="AJ1385" s="3" t="b">
        <f t="shared" si="727"/>
        <v>1</v>
      </c>
      <c r="AK1385" s="3">
        <f t="shared" si="730"/>
        <v>-9.9240000000002055</v>
      </c>
      <c r="AL1385" s="3" t="b">
        <f t="shared" si="714"/>
        <v>0</v>
      </c>
      <c r="AM1385" s="3" t="b">
        <f t="shared" si="705"/>
        <v>0</v>
      </c>
      <c r="AN1385" s="3" t="b">
        <f t="shared" si="728"/>
        <v>0</v>
      </c>
      <c r="AO1385" s="3">
        <f t="shared" si="729"/>
        <v>0</v>
      </c>
    </row>
    <row r="1386" spans="1:41" x14ac:dyDescent="0.2">
      <c r="A1386">
        <v>20170210</v>
      </c>
      <c r="B1386">
        <v>995.63</v>
      </c>
      <c r="C1386">
        <v>998.9</v>
      </c>
      <c r="D1386">
        <v>946.69</v>
      </c>
      <c r="E1386">
        <v>988.67</v>
      </c>
      <c r="F1386" s="3">
        <v>190452000</v>
      </c>
      <c r="G1386">
        <v>16083600000</v>
      </c>
      <c r="H1386">
        <f t="shared" si="731"/>
        <v>858.16622222222247</v>
      </c>
      <c r="I1386" s="1">
        <f t="shared" si="700"/>
        <v>52.209999999999923</v>
      </c>
      <c r="J1386" s="1">
        <f t="shared" si="701"/>
        <v>4.5199999999999818</v>
      </c>
      <c r="K1386" s="1">
        <f t="shared" si="702"/>
        <v>47.689999999999941</v>
      </c>
      <c r="L1386" s="1">
        <f t="shared" si="732"/>
        <v>52.209999999999923</v>
      </c>
      <c r="M1386" s="1">
        <f t="shared" si="710"/>
        <v>28.874000000000017</v>
      </c>
      <c r="N1386" s="2">
        <f t="shared" si="706"/>
        <v>1059.4170000000001</v>
      </c>
      <c r="O1386" s="2">
        <f t="shared" si="707"/>
        <v>886.173</v>
      </c>
      <c r="P1386" s="2">
        <f t="shared" si="708"/>
        <v>1059.4170000000001</v>
      </c>
      <c r="Q1386" s="2">
        <f t="shared" si="709"/>
        <v>886.173</v>
      </c>
      <c r="R1386" s="2">
        <f t="shared" si="715"/>
        <v>1059.4170000000001</v>
      </c>
      <c r="S1386" s="2">
        <f t="shared" si="711"/>
        <v>1073.854</v>
      </c>
      <c r="T1386" s="2">
        <f t="shared" si="712"/>
        <v>871.73599999999999</v>
      </c>
      <c r="U1386" s="2">
        <f t="shared" si="716"/>
        <v>1073.854</v>
      </c>
      <c r="V1386" s="2">
        <f t="shared" si="717"/>
        <v>988.37233333333324</v>
      </c>
      <c r="W1386" s="2">
        <f t="shared" si="718"/>
        <v>1073.854</v>
      </c>
      <c r="X1386" t="b">
        <f t="shared" si="719"/>
        <v>1</v>
      </c>
      <c r="Y1386" t="b">
        <f t="shared" si="720"/>
        <v>0</v>
      </c>
      <c r="Z1386" t="b">
        <f t="shared" si="721"/>
        <v>0</v>
      </c>
      <c r="AA1386" t="b">
        <f t="shared" si="722"/>
        <v>0</v>
      </c>
      <c r="AB1386" s="3">
        <f t="shared" si="703"/>
        <v>-14.436999999999898</v>
      </c>
      <c r="AC1386" t="b">
        <f t="shared" si="713"/>
        <v>0</v>
      </c>
      <c r="AD1386" s="4"/>
      <c r="AE1386" s="3" t="b">
        <f t="shared" si="704"/>
        <v>0</v>
      </c>
      <c r="AF1386" s="3" t="b">
        <f t="shared" si="723"/>
        <v>0</v>
      </c>
      <c r="AG1386" s="3" t="b">
        <f t="shared" si="724"/>
        <v>0</v>
      </c>
      <c r="AH1386" s="3" t="b">
        <f t="shared" si="725"/>
        <v>0</v>
      </c>
      <c r="AI1386" s="3" t="b">
        <f t="shared" si="726"/>
        <v>1</v>
      </c>
      <c r="AJ1386" s="3" t="b">
        <f t="shared" si="727"/>
        <v>1</v>
      </c>
      <c r="AK1386" s="3">
        <f t="shared" si="730"/>
        <v>-14.436999999999898</v>
      </c>
      <c r="AL1386" s="3" t="b">
        <f t="shared" si="714"/>
        <v>0</v>
      </c>
      <c r="AM1386" s="3" t="b">
        <f t="shared" si="705"/>
        <v>0</v>
      </c>
      <c r="AN1386" s="3" t="b">
        <f t="shared" si="728"/>
        <v>0</v>
      </c>
      <c r="AO1386" s="3">
        <f t="shared" si="729"/>
        <v>0</v>
      </c>
    </row>
    <row r="1387" spans="1:41" x14ac:dyDescent="0.2">
      <c r="A1387">
        <v>20170211</v>
      </c>
      <c r="B1387">
        <v>988.9</v>
      </c>
      <c r="C1387">
        <v>1009.29</v>
      </c>
      <c r="D1387">
        <v>982.83</v>
      </c>
      <c r="E1387">
        <v>1004.45</v>
      </c>
      <c r="F1387" s="3">
        <v>102261000</v>
      </c>
      <c r="G1387">
        <v>15976700000</v>
      </c>
      <c r="H1387">
        <f t="shared" si="731"/>
        <v>861.3175555555556</v>
      </c>
      <c r="I1387" s="1">
        <f t="shared" si="700"/>
        <v>26.459999999999923</v>
      </c>
      <c r="J1387" s="1">
        <f t="shared" si="701"/>
        <v>20.620000000000005</v>
      </c>
      <c r="K1387" s="1">
        <f t="shared" si="702"/>
        <v>5.8399999999999181</v>
      </c>
      <c r="L1387" s="1">
        <f t="shared" si="732"/>
        <v>26.459999999999923</v>
      </c>
      <c r="M1387" s="1">
        <f t="shared" si="710"/>
        <v>31.168666666666674</v>
      </c>
      <c r="N1387" s="2">
        <f t="shared" si="706"/>
        <v>1089.566</v>
      </c>
      <c r="O1387" s="2">
        <f t="shared" si="707"/>
        <v>902.55399999999986</v>
      </c>
      <c r="P1387" s="2">
        <f t="shared" si="708"/>
        <v>1059.4170000000001</v>
      </c>
      <c r="Q1387" s="2">
        <f t="shared" si="709"/>
        <v>902.55399999999986</v>
      </c>
      <c r="R1387" s="2">
        <f t="shared" si="715"/>
        <v>1059.4170000000001</v>
      </c>
      <c r="S1387" s="2">
        <f t="shared" si="711"/>
        <v>1105.1503333333333</v>
      </c>
      <c r="T1387" s="2">
        <f t="shared" si="712"/>
        <v>886.96966666666663</v>
      </c>
      <c r="U1387" s="2">
        <f t="shared" si="716"/>
        <v>1073.854</v>
      </c>
      <c r="V1387" s="2">
        <f t="shared" si="717"/>
        <v>988.37233333333324</v>
      </c>
      <c r="W1387" s="2">
        <f t="shared" si="718"/>
        <v>1073.854</v>
      </c>
      <c r="X1387" t="b">
        <f t="shared" si="719"/>
        <v>1</v>
      </c>
      <c r="Y1387" t="b">
        <f t="shared" si="720"/>
        <v>0</v>
      </c>
      <c r="Z1387" t="b">
        <f t="shared" si="721"/>
        <v>0</v>
      </c>
      <c r="AA1387" t="b">
        <f t="shared" si="722"/>
        <v>0</v>
      </c>
      <c r="AB1387" s="3">
        <f t="shared" si="703"/>
        <v>-14.436999999999898</v>
      </c>
      <c r="AC1387" t="b">
        <f t="shared" si="713"/>
        <v>0</v>
      </c>
      <c r="AD1387" s="4"/>
      <c r="AE1387" s="3" t="b">
        <f t="shared" si="704"/>
        <v>0</v>
      </c>
      <c r="AF1387" s="3" t="b">
        <f t="shared" si="723"/>
        <v>0</v>
      </c>
      <c r="AG1387" s="3" t="b">
        <f t="shared" si="724"/>
        <v>0</v>
      </c>
      <c r="AH1387" s="3" t="b">
        <f t="shared" si="725"/>
        <v>0</v>
      </c>
      <c r="AI1387" s="3" t="b">
        <f t="shared" si="726"/>
        <v>1</v>
      </c>
      <c r="AJ1387" s="3" t="b">
        <f t="shared" si="727"/>
        <v>1</v>
      </c>
      <c r="AK1387" s="3">
        <f t="shared" si="730"/>
        <v>-14.436999999999898</v>
      </c>
      <c r="AL1387" s="3" t="b">
        <f t="shared" si="714"/>
        <v>0</v>
      </c>
      <c r="AM1387" s="3" t="b">
        <f t="shared" si="705"/>
        <v>0</v>
      </c>
      <c r="AN1387" s="3" t="b">
        <f t="shared" si="728"/>
        <v>0</v>
      </c>
      <c r="AO1387" s="3">
        <f t="shared" si="729"/>
        <v>0</v>
      </c>
    </row>
    <row r="1388" spans="1:41" x14ac:dyDescent="0.2">
      <c r="A1388">
        <v>20170212</v>
      </c>
      <c r="B1388">
        <v>1003.52</v>
      </c>
      <c r="C1388">
        <v>1004.76</v>
      </c>
      <c r="D1388">
        <v>996.92</v>
      </c>
      <c r="E1388">
        <v>999.18</v>
      </c>
      <c r="F1388" s="3">
        <v>67530000</v>
      </c>
      <c r="G1388">
        <v>16214700000</v>
      </c>
      <c r="H1388">
        <f t="shared" si="731"/>
        <v>864.67777777777781</v>
      </c>
      <c r="I1388" s="1">
        <f t="shared" si="700"/>
        <v>7.8400000000000318</v>
      </c>
      <c r="J1388" s="1">
        <f t="shared" si="701"/>
        <v>0.30999999999994543</v>
      </c>
      <c r="K1388" s="1">
        <f t="shared" si="702"/>
        <v>7.5300000000000864</v>
      </c>
      <c r="L1388" s="1">
        <f t="shared" si="732"/>
        <v>7.8400000000000318</v>
      </c>
      <c r="M1388" s="1">
        <f t="shared" si="710"/>
        <v>32.441333333333333</v>
      </c>
      <c r="N1388" s="2">
        <f t="shared" si="706"/>
        <v>1098.164</v>
      </c>
      <c r="O1388" s="2">
        <f t="shared" si="707"/>
        <v>903.51599999999996</v>
      </c>
      <c r="P1388" s="2">
        <f t="shared" si="708"/>
        <v>1059.4170000000001</v>
      </c>
      <c r="Q1388" s="2">
        <f t="shared" si="709"/>
        <v>903.51599999999996</v>
      </c>
      <c r="R1388" s="2">
        <f t="shared" si="715"/>
        <v>1059.4170000000001</v>
      </c>
      <c r="S1388" s="2">
        <f t="shared" si="711"/>
        <v>1114.3846666666666</v>
      </c>
      <c r="T1388" s="2">
        <f t="shared" si="712"/>
        <v>887.29533333333325</v>
      </c>
      <c r="U1388" s="2">
        <f t="shared" si="716"/>
        <v>1073.854</v>
      </c>
      <c r="V1388" s="2">
        <f t="shared" si="717"/>
        <v>988.37233333333324</v>
      </c>
      <c r="W1388" s="2">
        <f t="shared" si="718"/>
        <v>1073.854</v>
      </c>
      <c r="X1388" t="b">
        <f t="shared" si="719"/>
        <v>1</v>
      </c>
      <c r="Y1388" t="b">
        <f t="shared" si="720"/>
        <v>0</v>
      </c>
      <c r="Z1388" t="b">
        <f t="shared" si="721"/>
        <v>0</v>
      </c>
      <c r="AA1388" t="b">
        <f t="shared" si="722"/>
        <v>0</v>
      </c>
      <c r="AB1388" s="3">
        <f t="shared" si="703"/>
        <v>-14.436999999999898</v>
      </c>
      <c r="AC1388" t="b">
        <f t="shared" si="713"/>
        <v>0</v>
      </c>
      <c r="AD1388" s="4"/>
      <c r="AE1388" s="3" t="b">
        <f t="shared" si="704"/>
        <v>0</v>
      </c>
      <c r="AF1388" s="3" t="b">
        <f t="shared" si="723"/>
        <v>0</v>
      </c>
      <c r="AG1388" s="3" t="b">
        <f t="shared" si="724"/>
        <v>0</v>
      </c>
      <c r="AH1388" s="3" t="b">
        <f t="shared" si="725"/>
        <v>0</v>
      </c>
      <c r="AI1388" s="3" t="b">
        <f t="shared" si="726"/>
        <v>1</v>
      </c>
      <c r="AJ1388" s="3" t="b">
        <f t="shared" si="727"/>
        <v>1</v>
      </c>
      <c r="AK1388" s="3">
        <f t="shared" si="730"/>
        <v>-14.436999999999898</v>
      </c>
      <c r="AL1388" s="3" t="b">
        <f t="shared" si="714"/>
        <v>0</v>
      </c>
      <c r="AM1388" s="3" t="b">
        <f t="shared" si="705"/>
        <v>0</v>
      </c>
      <c r="AN1388" s="3" t="b">
        <f t="shared" si="728"/>
        <v>0</v>
      </c>
      <c r="AO1388" s="3">
        <f t="shared" si="729"/>
        <v>0</v>
      </c>
    </row>
    <row r="1389" spans="1:41" x14ac:dyDescent="0.2">
      <c r="A1389">
        <v>20170213</v>
      </c>
      <c r="B1389">
        <v>998.88</v>
      </c>
      <c r="C1389">
        <v>1002.1</v>
      </c>
      <c r="D1389">
        <v>976</v>
      </c>
      <c r="E1389">
        <v>990.64</v>
      </c>
      <c r="F1389" s="3">
        <v>100607000</v>
      </c>
      <c r="G1389">
        <v>16141500000</v>
      </c>
      <c r="H1389">
        <f t="shared" si="731"/>
        <v>867.94622222222222</v>
      </c>
      <c r="I1389" s="1">
        <f t="shared" si="700"/>
        <v>26.100000000000023</v>
      </c>
      <c r="J1389" s="1">
        <f t="shared" si="701"/>
        <v>2.9200000000000728</v>
      </c>
      <c r="K1389" s="1">
        <f t="shared" si="702"/>
        <v>23.17999999999995</v>
      </c>
      <c r="L1389" s="1">
        <f t="shared" si="732"/>
        <v>26.100000000000023</v>
      </c>
      <c r="M1389" s="1">
        <f t="shared" si="710"/>
        <v>32.686666666666675</v>
      </c>
      <c r="N1389" s="2">
        <f t="shared" si="706"/>
        <v>1087.1099999999999</v>
      </c>
      <c r="O1389" s="2">
        <f t="shared" si="707"/>
        <v>890.9899999999999</v>
      </c>
      <c r="P1389" s="2">
        <f t="shared" si="708"/>
        <v>1059.4170000000001</v>
      </c>
      <c r="Q1389" s="2">
        <f t="shared" si="709"/>
        <v>903.51599999999996</v>
      </c>
      <c r="R1389" s="2">
        <f t="shared" si="715"/>
        <v>1059.4170000000001</v>
      </c>
      <c r="S1389" s="2">
        <f t="shared" si="711"/>
        <v>1103.4533333333334</v>
      </c>
      <c r="T1389" s="2">
        <f t="shared" si="712"/>
        <v>874.64666666666653</v>
      </c>
      <c r="U1389" s="2">
        <f t="shared" si="716"/>
        <v>1073.854</v>
      </c>
      <c r="V1389" s="2">
        <f t="shared" si="717"/>
        <v>988.37233333333324</v>
      </c>
      <c r="W1389" s="2">
        <f t="shared" si="718"/>
        <v>1073.854</v>
      </c>
      <c r="X1389" t="b">
        <f t="shared" si="719"/>
        <v>1</v>
      </c>
      <c r="Y1389" t="b">
        <f t="shared" si="720"/>
        <v>0</v>
      </c>
      <c r="Z1389" t="b">
        <f t="shared" si="721"/>
        <v>0</v>
      </c>
      <c r="AA1389" t="b">
        <f t="shared" si="722"/>
        <v>0</v>
      </c>
      <c r="AB1389" s="3">
        <f t="shared" si="703"/>
        <v>-14.436999999999898</v>
      </c>
      <c r="AC1389" t="b">
        <f t="shared" si="713"/>
        <v>0</v>
      </c>
      <c r="AD1389" s="4"/>
      <c r="AE1389" s="3" t="b">
        <f t="shared" si="704"/>
        <v>0</v>
      </c>
      <c r="AF1389" s="3" t="b">
        <f t="shared" si="723"/>
        <v>0</v>
      </c>
      <c r="AG1389" s="3" t="b">
        <f t="shared" si="724"/>
        <v>0</v>
      </c>
      <c r="AH1389" s="3" t="b">
        <f t="shared" si="725"/>
        <v>0</v>
      </c>
      <c r="AI1389" s="3" t="b">
        <f t="shared" si="726"/>
        <v>1</v>
      </c>
      <c r="AJ1389" s="3" t="b">
        <f t="shared" si="727"/>
        <v>1</v>
      </c>
      <c r="AK1389" s="3">
        <f t="shared" si="730"/>
        <v>-14.436999999999898</v>
      </c>
      <c r="AL1389" s="3" t="b">
        <f t="shared" si="714"/>
        <v>0</v>
      </c>
      <c r="AM1389" s="3" t="b">
        <f t="shared" si="705"/>
        <v>0</v>
      </c>
      <c r="AN1389" s="3" t="b">
        <f t="shared" si="728"/>
        <v>0</v>
      </c>
      <c r="AO1389" s="3">
        <f t="shared" si="729"/>
        <v>0</v>
      </c>
    </row>
    <row r="1390" spans="1:41" x14ac:dyDescent="0.2">
      <c r="A1390">
        <v>20170214</v>
      </c>
      <c r="B1390">
        <v>991.74</v>
      </c>
      <c r="C1390">
        <v>1011.51</v>
      </c>
      <c r="D1390">
        <v>986.47</v>
      </c>
      <c r="E1390">
        <v>1004.55</v>
      </c>
      <c r="F1390" s="3">
        <v>137946000</v>
      </c>
      <c r="G1390">
        <v>16028000000</v>
      </c>
      <c r="H1390">
        <f t="shared" si="731"/>
        <v>871.04644444444455</v>
      </c>
      <c r="I1390" s="1">
        <f t="shared" si="700"/>
        <v>25.039999999999964</v>
      </c>
      <c r="J1390" s="1">
        <f t="shared" si="701"/>
        <v>20.870000000000005</v>
      </c>
      <c r="K1390" s="1">
        <f t="shared" si="702"/>
        <v>4.1699999999999591</v>
      </c>
      <c r="L1390" s="1">
        <f t="shared" si="732"/>
        <v>25.039999999999964</v>
      </c>
      <c r="M1390" s="1">
        <f t="shared" si="710"/>
        <v>34.14200000000001</v>
      </c>
      <c r="N1390" s="2">
        <f t="shared" si="706"/>
        <v>1101.4159999999999</v>
      </c>
      <c r="O1390" s="2">
        <f t="shared" si="707"/>
        <v>896.56399999999996</v>
      </c>
      <c r="P1390" s="2">
        <f t="shared" si="708"/>
        <v>1059.4170000000001</v>
      </c>
      <c r="Q1390" s="2">
        <f t="shared" si="709"/>
        <v>903.51599999999996</v>
      </c>
      <c r="R1390" s="2">
        <f t="shared" si="715"/>
        <v>1059.4170000000001</v>
      </c>
      <c r="S1390" s="2">
        <f t="shared" si="711"/>
        <v>1118.4870000000001</v>
      </c>
      <c r="T1390" s="2">
        <f t="shared" si="712"/>
        <v>879.49299999999994</v>
      </c>
      <c r="U1390" s="2">
        <f t="shared" si="716"/>
        <v>1073.854</v>
      </c>
      <c r="V1390" s="2">
        <f t="shared" si="717"/>
        <v>988.37233333333324</v>
      </c>
      <c r="W1390" s="2">
        <f t="shared" si="718"/>
        <v>1073.854</v>
      </c>
      <c r="X1390" t="b">
        <f t="shared" si="719"/>
        <v>1</v>
      </c>
      <c r="Y1390" t="b">
        <f t="shared" si="720"/>
        <v>0</v>
      </c>
      <c r="Z1390" t="b">
        <f t="shared" si="721"/>
        <v>0</v>
      </c>
      <c r="AA1390" t="b">
        <f t="shared" si="722"/>
        <v>0</v>
      </c>
      <c r="AB1390" s="3">
        <f t="shared" si="703"/>
        <v>-14.436999999999898</v>
      </c>
      <c r="AC1390" t="b">
        <f t="shared" si="713"/>
        <v>0</v>
      </c>
      <c r="AD1390" s="4"/>
      <c r="AE1390" s="3" t="b">
        <f t="shared" si="704"/>
        <v>0</v>
      </c>
      <c r="AF1390" s="3" t="b">
        <f t="shared" si="723"/>
        <v>0</v>
      </c>
      <c r="AG1390" s="3" t="b">
        <f t="shared" si="724"/>
        <v>0</v>
      </c>
      <c r="AH1390" s="3" t="b">
        <f t="shared" si="725"/>
        <v>0</v>
      </c>
      <c r="AI1390" s="3" t="b">
        <f t="shared" si="726"/>
        <v>1</v>
      </c>
      <c r="AJ1390" s="3" t="b">
        <f t="shared" si="727"/>
        <v>1</v>
      </c>
      <c r="AK1390" s="3">
        <f t="shared" si="730"/>
        <v>-14.436999999999898</v>
      </c>
      <c r="AL1390" s="3" t="b">
        <f t="shared" si="714"/>
        <v>0</v>
      </c>
      <c r="AM1390" s="3" t="b">
        <f t="shared" si="705"/>
        <v>0</v>
      </c>
      <c r="AN1390" s="3" t="b">
        <f t="shared" si="728"/>
        <v>0</v>
      </c>
      <c r="AO1390" s="3">
        <f t="shared" si="729"/>
        <v>0</v>
      </c>
    </row>
    <row r="1391" spans="1:41" x14ac:dyDescent="0.2">
      <c r="A1391">
        <v>20170215</v>
      </c>
      <c r="B1391">
        <v>1006.21</v>
      </c>
      <c r="C1391">
        <v>1008.84</v>
      </c>
      <c r="D1391">
        <v>1001.58</v>
      </c>
      <c r="E1391">
        <v>1007.48</v>
      </c>
      <c r="F1391" s="3">
        <v>89759400</v>
      </c>
      <c r="G1391">
        <v>16264100000</v>
      </c>
      <c r="H1391">
        <f t="shared" si="731"/>
        <v>873.93922222222216</v>
      </c>
      <c r="I1391" s="1">
        <f t="shared" si="700"/>
        <v>7.2599999999999909</v>
      </c>
      <c r="J1391" s="1">
        <f t="shared" si="701"/>
        <v>4.2900000000000773</v>
      </c>
      <c r="K1391" s="1">
        <f t="shared" si="702"/>
        <v>2.9699999999999136</v>
      </c>
      <c r="L1391" s="1">
        <f t="shared" si="732"/>
        <v>7.2599999999999909</v>
      </c>
      <c r="M1391" s="1">
        <f t="shared" si="710"/>
        <v>35.572666666666677</v>
      </c>
      <c r="N1391" s="2">
        <f t="shared" si="706"/>
        <v>1111.9280000000001</v>
      </c>
      <c r="O1391" s="2">
        <f t="shared" si="707"/>
        <v>898.49199999999996</v>
      </c>
      <c r="P1391" s="2">
        <f t="shared" si="708"/>
        <v>1059.4170000000001</v>
      </c>
      <c r="Q1391" s="2">
        <f t="shared" si="709"/>
        <v>903.51599999999996</v>
      </c>
      <c r="R1391" s="2">
        <f t="shared" si="715"/>
        <v>1059.4170000000001</v>
      </c>
      <c r="S1391" s="2">
        <f t="shared" si="711"/>
        <v>1129.7143333333333</v>
      </c>
      <c r="T1391" s="2">
        <f t="shared" si="712"/>
        <v>880.70566666666673</v>
      </c>
      <c r="U1391" s="2">
        <f t="shared" si="716"/>
        <v>1073.854</v>
      </c>
      <c r="V1391" s="2">
        <f t="shared" si="717"/>
        <v>988.37233333333324</v>
      </c>
      <c r="W1391" s="2">
        <f t="shared" si="718"/>
        <v>1073.854</v>
      </c>
      <c r="X1391" t="b">
        <f t="shared" si="719"/>
        <v>1</v>
      </c>
      <c r="Y1391" t="b">
        <f t="shared" si="720"/>
        <v>0</v>
      </c>
      <c r="Z1391" t="b">
        <f t="shared" si="721"/>
        <v>0</v>
      </c>
      <c r="AA1391" t="b">
        <f t="shared" si="722"/>
        <v>0</v>
      </c>
      <c r="AB1391" s="3">
        <f t="shared" si="703"/>
        <v>-14.436999999999898</v>
      </c>
      <c r="AC1391" t="b">
        <f t="shared" si="713"/>
        <v>0</v>
      </c>
      <c r="AD1391" s="4"/>
      <c r="AE1391" s="3" t="b">
        <f t="shared" si="704"/>
        <v>0</v>
      </c>
      <c r="AF1391" s="3" t="b">
        <f t="shared" si="723"/>
        <v>0</v>
      </c>
      <c r="AG1391" s="3" t="b">
        <f t="shared" si="724"/>
        <v>0</v>
      </c>
      <c r="AH1391" s="3" t="b">
        <f t="shared" si="725"/>
        <v>0</v>
      </c>
      <c r="AI1391" s="3" t="b">
        <f t="shared" si="726"/>
        <v>1</v>
      </c>
      <c r="AJ1391" s="3" t="b">
        <f t="shared" si="727"/>
        <v>1</v>
      </c>
      <c r="AK1391" s="3">
        <f t="shared" si="730"/>
        <v>-14.436999999999898</v>
      </c>
      <c r="AL1391" s="3" t="b">
        <f t="shared" si="714"/>
        <v>0</v>
      </c>
      <c r="AM1391" s="3" t="b">
        <f t="shared" si="705"/>
        <v>0</v>
      </c>
      <c r="AN1391" s="3" t="b">
        <f t="shared" si="728"/>
        <v>0</v>
      </c>
      <c r="AO1391" s="3">
        <f t="shared" si="729"/>
        <v>0</v>
      </c>
    </row>
    <row r="1392" spans="1:41" x14ac:dyDescent="0.2">
      <c r="A1392">
        <v>20170216</v>
      </c>
      <c r="B1392">
        <v>1007.65</v>
      </c>
      <c r="C1392">
        <v>1033.3699999999999</v>
      </c>
      <c r="D1392">
        <v>1007.65</v>
      </c>
      <c r="E1392">
        <v>1027.44</v>
      </c>
      <c r="F1392" s="3">
        <v>122277000</v>
      </c>
      <c r="G1392">
        <v>16289100000</v>
      </c>
      <c r="H1392">
        <f t="shared" si="731"/>
        <v>876.90033333333315</v>
      </c>
      <c r="I1392" s="1">
        <f t="shared" si="700"/>
        <v>25.719999999999914</v>
      </c>
      <c r="J1392" s="1">
        <f t="shared" si="701"/>
        <v>25.889999999999873</v>
      </c>
      <c r="K1392" s="1">
        <f t="shared" si="702"/>
        <v>0.16999999999995907</v>
      </c>
      <c r="L1392" s="1">
        <f t="shared" si="732"/>
        <v>25.889999999999873</v>
      </c>
      <c r="M1392" s="1">
        <f t="shared" si="710"/>
        <v>32.614000000000011</v>
      </c>
      <c r="N1392" s="2">
        <f t="shared" si="706"/>
        <v>1118.3520000000001</v>
      </c>
      <c r="O1392" s="2">
        <f t="shared" si="707"/>
        <v>922.66799999999989</v>
      </c>
      <c r="P1392" s="2">
        <f t="shared" si="708"/>
        <v>1059.4170000000001</v>
      </c>
      <c r="Q1392" s="2">
        <f t="shared" si="709"/>
        <v>922.66799999999989</v>
      </c>
      <c r="R1392" s="2">
        <f t="shared" si="715"/>
        <v>1059.4170000000001</v>
      </c>
      <c r="S1392" s="2">
        <f t="shared" si="711"/>
        <v>1134.6590000000001</v>
      </c>
      <c r="T1392" s="2">
        <f t="shared" si="712"/>
        <v>906.36099999999999</v>
      </c>
      <c r="U1392" s="2">
        <f t="shared" si="716"/>
        <v>1073.854</v>
      </c>
      <c r="V1392" s="2">
        <f t="shared" si="717"/>
        <v>988.37233333333324</v>
      </c>
      <c r="W1392" s="2">
        <f t="shared" si="718"/>
        <v>1073.854</v>
      </c>
      <c r="X1392" t="b">
        <f t="shared" si="719"/>
        <v>1</v>
      </c>
      <c r="Y1392" t="b">
        <f t="shared" si="720"/>
        <v>0</v>
      </c>
      <c r="Z1392" t="b">
        <f t="shared" si="721"/>
        <v>0</v>
      </c>
      <c r="AA1392" t="b">
        <f t="shared" si="722"/>
        <v>0</v>
      </c>
      <c r="AB1392" s="3">
        <f t="shared" si="703"/>
        <v>-14.436999999999898</v>
      </c>
      <c r="AC1392" t="b">
        <f t="shared" si="713"/>
        <v>0</v>
      </c>
      <c r="AD1392" s="4"/>
      <c r="AE1392" s="3" t="b">
        <f t="shared" si="704"/>
        <v>0</v>
      </c>
      <c r="AF1392" s="3" t="b">
        <f t="shared" si="723"/>
        <v>0</v>
      </c>
      <c r="AG1392" s="3" t="b">
        <f t="shared" si="724"/>
        <v>0</v>
      </c>
      <c r="AH1392" s="3" t="b">
        <f t="shared" si="725"/>
        <v>0</v>
      </c>
      <c r="AI1392" s="3" t="b">
        <f t="shared" si="726"/>
        <v>1</v>
      </c>
      <c r="AJ1392" s="3" t="b">
        <f t="shared" si="727"/>
        <v>1</v>
      </c>
      <c r="AK1392" s="3">
        <f t="shared" si="730"/>
        <v>-14.436999999999898</v>
      </c>
      <c r="AL1392" s="3" t="b">
        <f t="shared" si="714"/>
        <v>0</v>
      </c>
      <c r="AM1392" s="3" t="b">
        <f t="shared" si="705"/>
        <v>0</v>
      </c>
      <c r="AN1392" s="3" t="b">
        <f t="shared" si="728"/>
        <v>0</v>
      </c>
      <c r="AO1392" s="3">
        <f t="shared" si="729"/>
        <v>0</v>
      </c>
    </row>
    <row r="1393" spans="1:41" x14ac:dyDescent="0.2">
      <c r="A1393">
        <v>20170217</v>
      </c>
      <c r="B1393">
        <v>1026.1199999999999</v>
      </c>
      <c r="C1393">
        <v>1053.17</v>
      </c>
      <c r="D1393">
        <v>1025.6400000000001</v>
      </c>
      <c r="E1393">
        <v>1046.21</v>
      </c>
      <c r="F1393" s="3">
        <v>136474000</v>
      </c>
      <c r="G1393">
        <v>16589600000</v>
      </c>
      <c r="H1393">
        <f t="shared" si="731"/>
        <v>879.96533333333321</v>
      </c>
      <c r="I1393" s="1">
        <f t="shared" si="700"/>
        <v>27.529999999999973</v>
      </c>
      <c r="J1393" s="1">
        <f t="shared" si="701"/>
        <v>25.730000000000018</v>
      </c>
      <c r="K1393" s="1">
        <f t="shared" si="702"/>
        <v>1.7999999999999545</v>
      </c>
      <c r="L1393" s="1">
        <f t="shared" si="732"/>
        <v>27.529999999999973</v>
      </c>
      <c r="M1393" s="1">
        <f t="shared" si="710"/>
        <v>33.092666666666666</v>
      </c>
      <c r="N1393" s="2">
        <f t="shared" si="706"/>
        <v>1138.6830000000002</v>
      </c>
      <c r="O1393" s="2">
        <f t="shared" si="707"/>
        <v>940.12700000000018</v>
      </c>
      <c r="P1393" s="2">
        <f t="shared" si="708"/>
        <v>1059.4170000000001</v>
      </c>
      <c r="Q1393" s="2">
        <f t="shared" si="709"/>
        <v>940.12700000000018</v>
      </c>
      <c r="R1393" s="2">
        <f t="shared" si="715"/>
        <v>1059.4170000000001</v>
      </c>
      <c r="S1393" s="2">
        <f t="shared" si="711"/>
        <v>1155.2293333333334</v>
      </c>
      <c r="T1393" s="2">
        <f t="shared" si="712"/>
        <v>923.58066666666684</v>
      </c>
      <c r="U1393" s="2">
        <f t="shared" si="716"/>
        <v>1073.854</v>
      </c>
      <c r="V1393" s="2">
        <f t="shared" si="717"/>
        <v>988.37233333333324</v>
      </c>
      <c r="W1393" s="2">
        <f t="shared" si="718"/>
        <v>1073.854</v>
      </c>
      <c r="X1393" t="b">
        <f t="shared" si="719"/>
        <v>1</v>
      </c>
      <c r="Y1393" t="b">
        <f t="shared" si="720"/>
        <v>0</v>
      </c>
      <c r="Z1393" t="b">
        <f t="shared" si="721"/>
        <v>0</v>
      </c>
      <c r="AA1393" t="b">
        <f t="shared" si="722"/>
        <v>0</v>
      </c>
      <c r="AB1393" s="3">
        <f t="shared" si="703"/>
        <v>-14.436999999999898</v>
      </c>
      <c r="AC1393" t="b">
        <f t="shared" si="713"/>
        <v>0</v>
      </c>
      <c r="AD1393" s="4"/>
      <c r="AE1393" s="3" t="b">
        <f t="shared" si="704"/>
        <v>0</v>
      </c>
      <c r="AF1393" s="3" t="b">
        <f t="shared" si="723"/>
        <v>0</v>
      </c>
      <c r="AG1393" s="3" t="b">
        <f t="shared" si="724"/>
        <v>0</v>
      </c>
      <c r="AH1393" s="3" t="b">
        <f t="shared" si="725"/>
        <v>0</v>
      </c>
      <c r="AI1393" s="3" t="b">
        <f t="shared" si="726"/>
        <v>1</v>
      </c>
      <c r="AJ1393" s="3" t="b">
        <f t="shared" si="727"/>
        <v>1</v>
      </c>
      <c r="AK1393" s="3">
        <f t="shared" si="730"/>
        <v>-14.436999999999898</v>
      </c>
      <c r="AL1393" s="3" t="b">
        <f t="shared" si="714"/>
        <v>0</v>
      </c>
      <c r="AM1393" s="3" t="b">
        <f t="shared" si="705"/>
        <v>0</v>
      </c>
      <c r="AN1393" s="3" t="b">
        <f t="shared" si="728"/>
        <v>0</v>
      </c>
      <c r="AO1393" s="3">
        <f t="shared" si="729"/>
        <v>0</v>
      </c>
    </row>
    <row r="1394" spans="1:41" x14ac:dyDescent="0.2">
      <c r="A1394">
        <v>20170218</v>
      </c>
      <c r="B1394">
        <v>1049.21</v>
      </c>
      <c r="C1394">
        <v>1061.0999999999999</v>
      </c>
      <c r="D1394">
        <v>1046.96</v>
      </c>
      <c r="E1394">
        <v>1054.42</v>
      </c>
      <c r="F1394" s="3">
        <v>99073500</v>
      </c>
      <c r="G1394">
        <v>16964800000</v>
      </c>
      <c r="H1394">
        <f t="shared" si="731"/>
        <v>883.23855555555554</v>
      </c>
      <c r="I1394" s="1">
        <f t="shared" si="700"/>
        <v>14.139999999999873</v>
      </c>
      <c r="J1394" s="1">
        <f t="shared" si="701"/>
        <v>14.889999999999873</v>
      </c>
      <c r="K1394" s="1">
        <f t="shared" si="702"/>
        <v>0.75</v>
      </c>
      <c r="L1394" s="1">
        <f t="shared" si="732"/>
        <v>14.889999999999873</v>
      </c>
      <c r="M1394" s="1">
        <f t="shared" si="710"/>
        <v>32.908000000000001</v>
      </c>
      <c r="N1394" s="2">
        <f t="shared" si="706"/>
        <v>1152.7539999999999</v>
      </c>
      <c r="O1394" s="2">
        <f t="shared" si="707"/>
        <v>955.30599999999993</v>
      </c>
      <c r="P1394" s="2">
        <f t="shared" si="708"/>
        <v>1059.4170000000001</v>
      </c>
      <c r="Q1394" s="2">
        <f t="shared" si="709"/>
        <v>955.30599999999993</v>
      </c>
      <c r="R1394" s="2">
        <f t="shared" si="715"/>
        <v>1059.4170000000001</v>
      </c>
      <c r="S1394" s="2">
        <f t="shared" si="711"/>
        <v>1169.2080000000001</v>
      </c>
      <c r="T1394" s="2">
        <f t="shared" si="712"/>
        <v>938.85199999999998</v>
      </c>
      <c r="U1394" s="2">
        <f t="shared" si="716"/>
        <v>1073.854</v>
      </c>
      <c r="V1394" s="2">
        <f t="shared" si="717"/>
        <v>988.37233333333324</v>
      </c>
      <c r="W1394" s="2">
        <f t="shared" si="718"/>
        <v>1073.854</v>
      </c>
      <c r="X1394" t="b">
        <f t="shared" si="719"/>
        <v>1</v>
      </c>
      <c r="Y1394" t="b">
        <f t="shared" si="720"/>
        <v>0</v>
      </c>
      <c r="Z1394" t="b">
        <f t="shared" si="721"/>
        <v>0</v>
      </c>
      <c r="AA1394" t="b">
        <f t="shared" si="722"/>
        <v>0</v>
      </c>
      <c r="AB1394" s="3">
        <f t="shared" si="703"/>
        <v>-14.436999999999898</v>
      </c>
      <c r="AC1394" t="b">
        <f t="shared" si="713"/>
        <v>0</v>
      </c>
      <c r="AD1394" s="4"/>
      <c r="AE1394" s="3" t="b">
        <f t="shared" si="704"/>
        <v>0</v>
      </c>
      <c r="AF1394" s="3" t="b">
        <f t="shared" si="723"/>
        <v>0</v>
      </c>
      <c r="AG1394" s="3" t="b">
        <f t="shared" si="724"/>
        <v>0</v>
      </c>
      <c r="AH1394" s="3" t="b">
        <f t="shared" si="725"/>
        <v>0</v>
      </c>
      <c r="AI1394" s="3" t="b">
        <f t="shared" si="726"/>
        <v>1</v>
      </c>
      <c r="AJ1394" s="3" t="b">
        <f t="shared" si="727"/>
        <v>1</v>
      </c>
      <c r="AK1394" s="3">
        <f t="shared" si="730"/>
        <v>-14.436999999999898</v>
      </c>
      <c r="AL1394" s="3" t="b">
        <f t="shared" si="714"/>
        <v>0</v>
      </c>
      <c r="AM1394" s="3" t="b">
        <f t="shared" si="705"/>
        <v>0</v>
      </c>
      <c r="AN1394" s="3" t="b">
        <f t="shared" si="728"/>
        <v>0</v>
      </c>
      <c r="AO1394" s="3">
        <f t="shared" si="729"/>
        <v>0</v>
      </c>
    </row>
    <row r="1395" spans="1:41" x14ac:dyDescent="0.2">
      <c r="A1395">
        <v>20170219</v>
      </c>
      <c r="B1395">
        <v>1054.76</v>
      </c>
      <c r="C1395">
        <v>1056.81</v>
      </c>
      <c r="D1395">
        <v>1043.46</v>
      </c>
      <c r="E1395">
        <v>1047.8699999999999</v>
      </c>
      <c r="F1395" s="3">
        <v>77423300</v>
      </c>
      <c r="G1395">
        <v>17056600000</v>
      </c>
      <c r="H1395">
        <f t="shared" si="731"/>
        <v>886.83177777777792</v>
      </c>
      <c r="I1395" s="1">
        <f t="shared" si="700"/>
        <v>13.349999999999909</v>
      </c>
      <c r="J1395" s="1">
        <f t="shared" si="701"/>
        <v>2.3899999999998727</v>
      </c>
      <c r="K1395" s="1">
        <f t="shared" si="702"/>
        <v>10.960000000000036</v>
      </c>
      <c r="L1395" s="1">
        <f t="shared" si="732"/>
        <v>13.349999999999909</v>
      </c>
      <c r="M1395" s="1">
        <f t="shared" si="710"/>
        <v>32.228666666666662</v>
      </c>
      <c r="N1395" s="2">
        <f t="shared" si="706"/>
        <v>1146.8209999999999</v>
      </c>
      <c r="O1395" s="2">
        <f t="shared" si="707"/>
        <v>953.44900000000007</v>
      </c>
      <c r="P1395" s="2">
        <f t="shared" si="708"/>
        <v>1059.4170000000001</v>
      </c>
      <c r="Q1395" s="2">
        <f t="shared" si="709"/>
        <v>955.30599999999993</v>
      </c>
      <c r="R1395" s="2">
        <f t="shared" si="715"/>
        <v>1059.4170000000001</v>
      </c>
      <c r="S1395" s="2">
        <f t="shared" si="711"/>
        <v>1162.9353333333333</v>
      </c>
      <c r="T1395" s="2">
        <f t="shared" si="712"/>
        <v>937.33466666666664</v>
      </c>
      <c r="U1395" s="2">
        <f t="shared" si="716"/>
        <v>1073.854</v>
      </c>
      <c r="V1395" s="2">
        <f t="shared" si="717"/>
        <v>988.37233333333324</v>
      </c>
      <c r="W1395" s="2">
        <f t="shared" si="718"/>
        <v>1073.854</v>
      </c>
      <c r="X1395" t="b">
        <f t="shared" si="719"/>
        <v>1</v>
      </c>
      <c r="Y1395" t="b">
        <f t="shared" si="720"/>
        <v>0</v>
      </c>
      <c r="Z1395" t="b">
        <f t="shared" si="721"/>
        <v>0</v>
      </c>
      <c r="AA1395" t="b">
        <f t="shared" si="722"/>
        <v>0</v>
      </c>
      <c r="AB1395" s="3">
        <f t="shared" si="703"/>
        <v>-14.436999999999898</v>
      </c>
      <c r="AC1395" t="b">
        <f t="shared" si="713"/>
        <v>0</v>
      </c>
      <c r="AD1395" s="4"/>
      <c r="AE1395" s="3" t="b">
        <f t="shared" si="704"/>
        <v>0</v>
      </c>
      <c r="AF1395" s="3" t="b">
        <f t="shared" si="723"/>
        <v>0</v>
      </c>
      <c r="AG1395" s="3" t="b">
        <f t="shared" si="724"/>
        <v>0</v>
      </c>
      <c r="AH1395" s="3" t="b">
        <f t="shared" si="725"/>
        <v>0</v>
      </c>
      <c r="AI1395" s="3" t="b">
        <f t="shared" si="726"/>
        <v>1</v>
      </c>
      <c r="AJ1395" s="3" t="b">
        <f t="shared" si="727"/>
        <v>1</v>
      </c>
      <c r="AK1395" s="3">
        <f t="shared" si="730"/>
        <v>-14.436999999999898</v>
      </c>
      <c r="AL1395" s="3" t="b">
        <f t="shared" si="714"/>
        <v>0</v>
      </c>
      <c r="AM1395" s="3" t="b">
        <f t="shared" si="705"/>
        <v>0</v>
      </c>
      <c r="AN1395" s="3" t="b">
        <f t="shared" si="728"/>
        <v>0</v>
      </c>
      <c r="AO1395" s="3">
        <f t="shared" si="729"/>
        <v>0</v>
      </c>
    </row>
    <row r="1396" spans="1:41" x14ac:dyDescent="0.2">
      <c r="A1396">
        <v>20170220</v>
      </c>
      <c r="B1396">
        <v>1048.69</v>
      </c>
      <c r="C1396">
        <v>1080.49</v>
      </c>
      <c r="D1396">
        <v>1041.69</v>
      </c>
      <c r="E1396">
        <v>1079.98</v>
      </c>
      <c r="F1396" s="3">
        <v>109478000</v>
      </c>
      <c r="G1396">
        <v>16960200000</v>
      </c>
      <c r="H1396">
        <f t="shared" si="731"/>
        <v>890.26088888888899</v>
      </c>
      <c r="I1396" s="1">
        <f t="shared" si="700"/>
        <v>38.799999999999955</v>
      </c>
      <c r="J1396" s="1">
        <f t="shared" si="701"/>
        <v>32.620000000000118</v>
      </c>
      <c r="K1396" s="1">
        <f t="shared" si="702"/>
        <v>6.1799999999998363</v>
      </c>
      <c r="L1396" s="1">
        <f t="shared" si="732"/>
        <v>38.799999999999955</v>
      </c>
      <c r="M1396" s="1">
        <f t="shared" si="710"/>
        <v>31.069333333333315</v>
      </c>
      <c r="N1396" s="2">
        <f t="shared" si="706"/>
        <v>1154.298</v>
      </c>
      <c r="O1396" s="2">
        <f t="shared" si="707"/>
        <v>967.88200000000018</v>
      </c>
      <c r="P1396" s="2">
        <f t="shared" si="708"/>
        <v>1059.4170000000001</v>
      </c>
      <c r="Q1396" s="2">
        <f t="shared" si="709"/>
        <v>967.88200000000018</v>
      </c>
      <c r="R1396" s="2">
        <f t="shared" si="715"/>
        <v>967.88200000000018</v>
      </c>
      <c r="S1396" s="2">
        <f t="shared" si="711"/>
        <v>1169.8326666666667</v>
      </c>
      <c r="T1396" s="2">
        <f t="shared" si="712"/>
        <v>952.34733333333349</v>
      </c>
      <c r="U1396" s="2">
        <f t="shared" si="716"/>
        <v>1073.854</v>
      </c>
      <c r="V1396" s="2">
        <f t="shared" si="717"/>
        <v>988.37233333333324</v>
      </c>
      <c r="W1396" s="2">
        <f t="shared" si="718"/>
        <v>988.37233333333324</v>
      </c>
      <c r="X1396" t="b">
        <f t="shared" si="719"/>
        <v>1</v>
      </c>
      <c r="Y1396" t="b">
        <f t="shared" si="720"/>
        <v>0</v>
      </c>
      <c r="Z1396" t="b">
        <f t="shared" si="721"/>
        <v>1</v>
      </c>
      <c r="AA1396" t="b">
        <f t="shared" si="722"/>
        <v>1</v>
      </c>
      <c r="AB1396" s="3">
        <f t="shared" si="703"/>
        <v>-20.490333333333069</v>
      </c>
      <c r="AC1396" t="b">
        <f t="shared" si="713"/>
        <v>0</v>
      </c>
      <c r="AD1396" s="4"/>
      <c r="AE1396" s="3" t="b">
        <f t="shared" si="704"/>
        <v>0</v>
      </c>
      <c r="AF1396" s="3" t="b">
        <f t="shared" si="723"/>
        <v>0</v>
      </c>
      <c r="AG1396" s="3" t="b">
        <f t="shared" si="724"/>
        <v>0</v>
      </c>
      <c r="AH1396" s="3" t="b">
        <f t="shared" si="725"/>
        <v>0</v>
      </c>
      <c r="AI1396" s="3" t="b">
        <f t="shared" si="726"/>
        <v>0</v>
      </c>
      <c r="AJ1396" s="3" t="b">
        <f t="shared" si="727"/>
        <v>0</v>
      </c>
      <c r="AK1396" s="3">
        <f t="shared" si="730"/>
        <v>-20.490333333333069</v>
      </c>
      <c r="AL1396" s="3" t="b">
        <f t="shared" si="714"/>
        <v>0</v>
      </c>
      <c r="AM1396" s="3" t="b">
        <f t="shared" si="705"/>
        <v>0</v>
      </c>
      <c r="AN1396" s="3" t="b">
        <f t="shared" si="728"/>
        <v>0</v>
      </c>
      <c r="AO1396" s="3">
        <f t="shared" si="729"/>
        <v>0</v>
      </c>
    </row>
    <row r="1397" spans="1:41" x14ac:dyDescent="0.2">
      <c r="A1397">
        <v>20170221</v>
      </c>
      <c r="B1397">
        <v>1079.28</v>
      </c>
      <c r="C1397">
        <v>1117.25</v>
      </c>
      <c r="D1397">
        <v>1076.93</v>
      </c>
      <c r="E1397">
        <v>1115.3</v>
      </c>
      <c r="F1397" s="3">
        <v>186869000</v>
      </c>
      <c r="G1397">
        <v>17456900000</v>
      </c>
      <c r="H1397">
        <f t="shared" si="731"/>
        <v>893.91233333333332</v>
      </c>
      <c r="I1397" s="1">
        <f t="shared" si="700"/>
        <v>40.319999999999936</v>
      </c>
      <c r="J1397" s="1">
        <f t="shared" si="701"/>
        <v>37.269999999999982</v>
      </c>
      <c r="K1397" s="1">
        <f t="shared" si="702"/>
        <v>3.0499999999999545</v>
      </c>
      <c r="L1397" s="1">
        <f t="shared" si="732"/>
        <v>40.319999999999936</v>
      </c>
      <c r="M1397" s="1">
        <f t="shared" si="710"/>
        <v>32.238666666666639</v>
      </c>
      <c r="N1397" s="2">
        <f t="shared" si="706"/>
        <v>1193.806</v>
      </c>
      <c r="O1397" s="2">
        <f t="shared" si="707"/>
        <v>1000.3740000000003</v>
      </c>
      <c r="P1397" s="2">
        <f t="shared" si="708"/>
        <v>1193.806</v>
      </c>
      <c r="Q1397" s="2">
        <f t="shared" si="709"/>
        <v>1000.3740000000003</v>
      </c>
      <c r="R1397" s="2">
        <f t="shared" si="715"/>
        <v>1193.806</v>
      </c>
      <c r="S1397" s="2">
        <f t="shared" si="711"/>
        <v>1209.9253333333334</v>
      </c>
      <c r="T1397" s="2">
        <f t="shared" si="712"/>
        <v>984.25466666666694</v>
      </c>
      <c r="U1397" s="2">
        <f t="shared" si="716"/>
        <v>1209.9253333333334</v>
      </c>
      <c r="V1397" s="2">
        <f t="shared" si="717"/>
        <v>988.37233333333324</v>
      </c>
      <c r="W1397" s="2">
        <f t="shared" si="718"/>
        <v>1209.9253333333334</v>
      </c>
      <c r="X1397" t="b">
        <f t="shared" si="719"/>
        <v>1</v>
      </c>
      <c r="Y1397" t="b">
        <f t="shared" si="720"/>
        <v>1</v>
      </c>
      <c r="Z1397" t="b">
        <f t="shared" si="721"/>
        <v>0</v>
      </c>
      <c r="AA1397" t="b">
        <f t="shared" si="722"/>
        <v>0</v>
      </c>
      <c r="AB1397" s="3">
        <f t="shared" si="703"/>
        <v>-16.119333333333316</v>
      </c>
      <c r="AC1397" t="b">
        <f t="shared" si="713"/>
        <v>0</v>
      </c>
      <c r="AD1397" s="4"/>
      <c r="AE1397" s="3" t="b">
        <f t="shared" si="704"/>
        <v>0</v>
      </c>
      <c r="AF1397" s="3" t="b">
        <f t="shared" si="723"/>
        <v>0</v>
      </c>
      <c r="AG1397" s="3" t="b">
        <f t="shared" si="724"/>
        <v>0</v>
      </c>
      <c r="AH1397" s="3" t="b">
        <f t="shared" si="725"/>
        <v>0</v>
      </c>
      <c r="AI1397" s="3" t="b">
        <f t="shared" si="726"/>
        <v>1</v>
      </c>
      <c r="AJ1397" s="3" t="b">
        <f t="shared" si="727"/>
        <v>1</v>
      </c>
      <c r="AK1397" s="3">
        <f t="shared" si="730"/>
        <v>-16.119333333333316</v>
      </c>
      <c r="AL1397" s="3" t="b">
        <f t="shared" si="714"/>
        <v>0</v>
      </c>
      <c r="AM1397" s="3" t="b">
        <f t="shared" si="705"/>
        <v>0</v>
      </c>
      <c r="AN1397" s="3" t="b">
        <f t="shared" si="728"/>
        <v>0</v>
      </c>
      <c r="AO1397" s="3">
        <f t="shared" si="729"/>
        <v>0</v>
      </c>
    </row>
    <row r="1398" spans="1:41" x14ac:dyDescent="0.2">
      <c r="A1398">
        <v>20170222</v>
      </c>
      <c r="B1398">
        <v>1114.8</v>
      </c>
      <c r="C1398">
        <v>1125.3900000000001</v>
      </c>
      <c r="D1398">
        <v>1100.55</v>
      </c>
      <c r="E1398">
        <v>1117.44</v>
      </c>
      <c r="F1398" s="3">
        <v>136100000</v>
      </c>
      <c r="G1398">
        <v>18033400000</v>
      </c>
      <c r="H1398">
        <f t="shared" si="731"/>
        <v>898.03133333333346</v>
      </c>
      <c r="I1398" s="1">
        <f t="shared" si="700"/>
        <v>24.840000000000146</v>
      </c>
      <c r="J1398" s="1">
        <f t="shared" si="701"/>
        <v>10.090000000000146</v>
      </c>
      <c r="K1398" s="1">
        <f t="shared" si="702"/>
        <v>14.75</v>
      </c>
      <c r="L1398" s="1">
        <f t="shared" si="732"/>
        <v>24.840000000000146</v>
      </c>
      <c r="M1398" s="1">
        <f t="shared" si="710"/>
        <v>33.773333333333291</v>
      </c>
      <c r="N1398" s="2">
        <f t="shared" si="706"/>
        <v>1214.29</v>
      </c>
      <c r="O1398" s="2">
        <f t="shared" si="707"/>
        <v>1011.6500000000001</v>
      </c>
      <c r="P1398" s="2">
        <f t="shared" si="708"/>
        <v>1193.806</v>
      </c>
      <c r="Q1398" s="2">
        <f t="shared" si="709"/>
        <v>1011.6500000000001</v>
      </c>
      <c r="R1398" s="2">
        <f t="shared" si="715"/>
        <v>1193.806</v>
      </c>
      <c r="S1398" s="2">
        <f t="shared" si="711"/>
        <v>1231.1766666666665</v>
      </c>
      <c r="T1398" s="2">
        <f t="shared" si="712"/>
        <v>994.76333333333355</v>
      </c>
      <c r="U1398" s="2">
        <f t="shared" si="716"/>
        <v>1209.9253333333334</v>
      </c>
      <c r="V1398" s="2">
        <f t="shared" si="717"/>
        <v>994.76333333333355</v>
      </c>
      <c r="W1398" s="2">
        <f t="shared" si="718"/>
        <v>1209.9253333333334</v>
      </c>
      <c r="X1398" t="b">
        <f t="shared" si="719"/>
        <v>1</v>
      </c>
      <c r="Y1398" t="b">
        <f t="shared" si="720"/>
        <v>1</v>
      </c>
      <c r="Z1398" t="b">
        <f t="shared" si="721"/>
        <v>0</v>
      </c>
      <c r="AA1398" t="b">
        <f t="shared" si="722"/>
        <v>0</v>
      </c>
      <c r="AB1398" s="3">
        <f t="shared" si="703"/>
        <v>-16.119333333333316</v>
      </c>
      <c r="AC1398" t="b">
        <f t="shared" si="713"/>
        <v>0</v>
      </c>
      <c r="AD1398" s="4"/>
      <c r="AE1398" s="3" t="b">
        <f t="shared" si="704"/>
        <v>0</v>
      </c>
      <c r="AF1398" s="3" t="b">
        <f t="shared" si="723"/>
        <v>0</v>
      </c>
      <c r="AG1398" s="3" t="b">
        <f t="shared" si="724"/>
        <v>0</v>
      </c>
      <c r="AH1398" s="3" t="b">
        <f t="shared" si="725"/>
        <v>0</v>
      </c>
      <c r="AI1398" s="3" t="b">
        <f t="shared" si="726"/>
        <v>1</v>
      </c>
      <c r="AJ1398" s="3" t="b">
        <f t="shared" si="727"/>
        <v>1</v>
      </c>
      <c r="AK1398" s="3">
        <f t="shared" si="730"/>
        <v>-16.119333333333316</v>
      </c>
      <c r="AL1398" s="3" t="b">
        <f t="shared" si="714"/>
        <v>0</v>
      </c>
      <c r="AM1398" s="3" t="b">
        <f t="shared" si="705"/>
        <v>0</v>
      </c>
      <c r="AN1398" s="3" t="b">
        <f t="shared" si="728"/>
        <v>0</v>
      </c>
      <c r="AO1398" s="3">
        <f t="shared" si="729"/>
        <v>0</v>
      </c>
    </row>
    <row r="1399" spans="1:41" x14ac:dyDescent="0.2">
      <c r="A1399">
        <v>20170223</v>
      </c>
      <c r="B1399">
        <v>1117.27</v>
      </c>
      <c r="C1399">
        <v>1176.6199999999999</v>
      </c>
      <c r="D1399">
        <v>1116.96</v>
      </c>
      <c r="E1399">
        <v>1166.72</v>
      </c>
      <c r="F1399" s="3">
        <v>189454000</v>
      </c>
      <c r="G1399">
        <v>18075200000</v>
      </c>
      <c r="H1399">
        <f t="shared" si="731"/>
        <v>902.22188888888911</v>
      </c>
      <c r="I1399" s="1">
        <f t="shared" si="700"/>
        <v>59.659999999999854</v>
      </c>
      <c r="J1399" s="1">
        <f t="shared" si="701"/>
        <v>59.179999999999836</v>
      </c>
      <c r="K1399" s="1">
        <f t="shared" si="702"/>
        <v>0.48000000000001819</v>
      </c>
      <c r="L1399" s="1">
        <f t="shared" si="732"/>
        <v>59.659999999999854</v>
      </c>
      <c r="M1399" s="1">
        <f t="shared" si="710"/>
        <v>33.843999999999966</v>
      </c>
      <c r="N1399" s="2">
        <f t="shared" si="706"/>
        <v>1248.3219999999999</v>
      </c>
      <c r="O1399" s="2">
        <f t="shared" si="707"/>
        <v>1045.258</v>
      </c>
      <c r="P1399" s="2">
        <f t="shared" si="708"/>
        <v>1193.806</v>
      </c>
      <c r="Q1399" s="2">
        <f t="shared" si="709"/>
        <v>1045.258</v>
      </c>
      <c r="R1399" s="2">
        <f t="shared" si="715"/>
        <v>1193.806</v>
      </c>
      <c r="S1399" s="2">
        <f t="shared" si="711"/>
        <v>1265.2439999999999</v>
      </c>
      <c r="T1399" s="2">
        <f t="shared" si="712"/>
        <v>1028.336</v>
      </c>
      <c r="U1399" s="2">
        <f t="shared" si="716"/>
        <v>1209.9253333333334</v>
      </c>
      <c r="V1399" s="2">
        <f t="shared" si="717"/>
        <v>1028.336</v>
      </c>
      <c r="W1399" s="2">
        <f t="shared" si="718"/>
        <v>1209.9253333333334</v>
      </c>
      <c r="X1399" t="b">
        <f t="shared" si="719"/>
        <v>1</v>
      </c>
      <c r="Y1399" t="b">
        <f t="shared" si="720"/>
        <v>1</v>
      </c>
      <c r="Z1399" t="b">
        <f t="shared" si="721"/>
        <v>0</v>
      </c>
      <c r="AA1399" t="b">
        <f t="shared" si="722"/>
        <v>0</v>
      </c>
      <c r="AB1399" s="3">
        <f t="shared" si="703"/>
        <v>-16.119333333333316</v>
      </c>
      <c r="AC1399" t="b">
        <f t="shared" si="713"/>
        <v>0</v>
      </c>
      <c r="AD1399" s="4"/>
      <c r="AE1399" s="3" t="b">
        <f t="shared" si="704"/>
        <v>0</v>
      </c>
      <c r="AF1399" s="3" t="b">
        <f t="shared" si="723"/>
        <v>0</v>
      </c>
      <c r="AG1399" s="3" t="b">
        <f t="shared" si="724"/>
        <v>0</v>
      </c>
      <c r="AH1399" s="3" t="b">
        <f t="shared" si="725"/>
        <v>0</v>
      </c>
      <c r="AI1399" s="3" t="b">
        <f t="shared" si="726"/>
        <v>1</v>
      </c>
      <c r="AJ1399" s="3" t="b">
        <f t="shared" si="727"/>
        <v>1</v>
      </c>
      <c r="AK1399" s="3">
        <f t="shared" si="730"/>
        <v>-16.119333333333316</v>
      </c>
      <c r="AL1399" s="3" t="b">
        <f t="shared" si="714"/>
        <v>0</v>
      </c>
      <c r="AM1399" s="3" t="b">
        <f t="shared" si="705"/>
        <v>0</v>
      </c>
      <c r="AN1399" s="3" t="b">
        <f t="shared" si="728"/>
        <v>0</v>
      </c>
      <c r="AO1399" s="3">
        <f t="shared" si="729"/>
        <v>0</v>
      </c>
    </row>
    <row r="1400" spans="1:41" x14ac:dyDescent="0.2">
      <c r="A1400">
        <v>20170224</v>
      </c>
      <c r="B1400">
        <v>1172.71</v>
      </c>
      <c r="C1400">
        <v>1200.3900000000001</v>
      </c>
      <c r="D1400">
        <v>1131.96</v>
      </c>
      <c r="E1400">
        <v>1173.68</v>
      </c>
      <c r="F1400" s="3">
        <v>330759000</v>
      </c>
      <c r="G1400">
        <v>18974400000</v>
      </c>
      <c r="H1400">
        <f t="shared" si="731"/>
        <v>906.94488888888895</v>
      </c>
      <c r="I1400" s="1">
        <f t="shared" si="700"/>
        <v>68.430000000000064</v>
      </c>
      <c r="J1400" s="1">
        <f t="shared" si="701"/>
        <v>33.670000000000073</v>
      </c>
      <c r="K1400" s="1">
        <f t="shared" si="702"/>
        <v>34.759999999999991</v>
      </c>
      <c r="L1400" s="1">
        <f t="shared" si="732"/>
        <v>68.430000000000064</v>
      </c>
      <c r="M1400" s="1">
        <f t="shared" si="710"/>
        <v>35.055999999999955</v>
      </c>
      <c r="N1400" s="2">
        <f t="shared" si="706"/>
        <v>1271.3430000000001</v>
      </c>
      <c r="O1400" s="2">
        <f t="shared" si="707"/>
        <v>1061.0070000000003</v>
      </c>
      <c r="P1400" s="2">
        <f t="shared" si="708"/>
        <v>1193.806</v>
      </c>
      <c r="Q1400" s="2">
        <f t="shared" si="709"/>
        <v>1061.0070000000003</v>
      </c>
      <c r="R1400" s="2">
        <f t="shared" si="715"/>
        <v>1193.806</v>
      </c>
      <c r="S1400" s="2">
        <f t="shared" si="711"/>
        <v>1288.8710000000001</v>
      </c>
      <c r="T1400" s="2">
        <f t="shared" si="712"/>
        <v>1043.4790000000003</v>
      </c>
      <c r="U1400" s="2">
        <f t="shared" si="716"/>
        <v>1209.9253333333334</v>
      </c>
      <c r="V1400" s="2">
        <f t="shared" si="717"/>
        <v>1043.4790000000003</v>
      </c>
      <c r="W1400" s="2">
        <f t="shared" si="718"/>
        <v>1209.9253333333334</v>
      </c>
      <c r="X1400" t="b">
        <f t="shared" si="719"/>
        <v>1</v>
      </c>
      <c r="Y1400" t="b">
        <f t="shared" si="720"/>
        <v>1</v>
      </c>
      <c r="Z1400" t="b">
        <f t="shared" si="721"/>
        <v>0</v>
      </c>
      <c r="AA1400" t="b">
        <f t="shared" si="722"/>
        <v>0</v>
      </c>
      <c r="AB1400" s="3">
        <f t="shared" si="703"/>
        <v>-16.119333333333316</v>
      </c>
      <c r="AC1400" t="b">
        <f t="shared" si="713"/>
        <v>0</v>
      </c>
      <c r="AD1400" s="4"/>
      <c r="AE1400" s="3" t="b">
        <f t="shared" si="704"/>
        <v>0</v>
      </c>
      <c r="AF1400" s="3" t="b">
        <f t="shared" si="723"/>
        <v>0</v>
      </c>
      <c r="AG1400" s="3" t="b">
        <f t="shared" si="724"/>
        <v>0</v>
      </c>
      <c r="AH1400" s="3" t="b">
        <f t="shared" si="725"/>
        <v>0</v>
      </c>
      <c r="AI1400" s="3" t="b">
        <f t="shared" si="726"/>
        <v>1</v>
      </c>
      <c r="AJ1400" s="3" t="b">
        <f t="shared" si="727"/>
        <v>1</v>
      </c>
      <c r="AK1400" s="3">
        <f t="shared" si="730"/>
        <v>-16.119333333333316</v>
      </c>
      <c r="AL1400" s="3" t="b">
        <f t="shared" si="714"/>
        <v>0</v>
      </c>
      <c r="AM1400" s="3" t="b">
        <f t="shared" si="705"/>
        <v>0</v>
      </c>
      <c r="AN1400" s="3" t="b">
        <f t="shared" si="728"/>
        <v>0</v>
      </c>
      <c r="AO1400" s="3">
        <f t="shared" si="729"/>
        <v>0</v>
      </c>
    </row>
    <row r="1401" spans="1:41" x14ac:dyDescent="0.2">
      <c r="A1401">
        <v>20170225</v>
      </c>
      <c r="B1401">
        <v>1170.4100000000001</v>
      </c>
      <c r="C1401">
        <v>1174.8499999999999</v>
      </c>
      <c r="D1401">
        <v>1124.5899999999999</v>
      </c>
      <c r="E1401">
        <v>1143.8399999999999</v>
      </c>
      <c r="F1401" s="3">
        <v>139961000</v>
      </c>
      <c r="G1401">
        <v>18939500000</v>
      </c>
      <c r="H1401">
        <f t="shared" si="731"/>
        <v>911.81488888888885</v>
      </c>
      <c r="I1401" s="1">
        <f t="shared" si="700"/>
        <v>50.259999999999991</v>
      </c>
      <c r="J1401" s="1">
        <f t="shared" si="701"/>
        <v>1.1699999999998454</v>
      </c>
      <c r="K1401" s="1">
        <f t="shared" si="702"/>
        <v>49.090000000000146</v>
      </c>
      <c r="L1401" s="1">
        <f t="shared" si="732"/>
        <v>50.259999999999991</v>
      </c>
      <c r="M1401" s="1">
        <f t="shared" si="710"/>
        <v>30.57466666666663</v>
      </c>
      <c r="N1401" s="2">
        <f t="shared" si="706"/>
        <v>1241.4439999999997</v>
      </c>
      <c r="O1401" s="2">
        <f t="shared" si="707"/>
        <v>1057.9959999999999</v>
      </c>
      <c r="P1401" s="2">
        <f t="shared" si="708"/>
        <v>1193.806</v>
      </c>
      <c r="Q1401" s="2">
        <f t="shared" si="709"/>
        <v>1061.0070000000003</v>
      </c>
      <c r="R1401" s="2">
        <f t="shared" si="715"/>
        <v>1193.806</v>
      </c>
      <c r="S1401" s="2">
        <f t="shared" si="711"/>
        <v>1256.7313333333329</v>
      </c>
      <c r="T1401" s="2">
        <f t="shared" si="712"/>
        <v>1042.7086666666667</v>
      </c>
      <c r="U1401" s="2">
        <f t="shared" si="716"/>
        <v>1209.9253333333334</v>
      </c>
      <c r="V1401" s="2">
        <f t="shared" si="717"/>
        <v>1043.4790000000003</v>
      </c>
      <c r="W1401" s="2">
        <f t="shared" si="718"/>
        <v>1209.9253333333334</v>
      </c>
      <c r="X1401" t="b">
        <f t="shared" si="719"/>
        <v>1</v>
      </c>
      <c r="Y1401" t="b">
        <f t="shared" si="720"/>
        <v>0</v>
      </c>
      <c r="Z1401" t="b">
        <f t="shared" si="721"/>
        <v>0</v>
      </c>
      <c r="AA1401" t="b">
        <f t="shared" si="722"/>
        <v>0</v>
      </c>
      <c r="AB1401" s="3">
        <f t="shared" si="703"/>
        <v>-16.119333333333316</v>
      </c>
      <c r="AC1401" t="b">
        <f t="shared" si="713"/>
        <v>0</v>
      </c>
      <c r="AD1401" s="4"/>
      <c r="AE1401" s="3" t="b">
        <f t="shared" si="704"/>
        <v>0</v>
      </c>
      <c r="AF1401" s="3" t="b">
        <f t="shared" si="723"/>
        <v>0</v>
      </c>
      <c r="AG1401" s="3" t="b">
        <f t="shared" si="724"/>
        <v>0</v>
      </c>
      <c r="AH1401" s="3" t="b">
        <f t="shared" si="725"/>
        <v>0</v>
      </c>
      <c r="AI1401" s="3" t="b">
        <f t="shared" si="726"/>
        <v>1</v>
      </c>
      <c r="AJ1401" s="3" t="b">
        <f t="shared" si="727"/>
        <v>1</v>
      </c>
      <c r="AK1401" s="3">
        <f t="shared" si="730"/>
        <v>-16.119333333333316</v>
      </c>
      <c r="AL1401" s="3" t="b">
        <f t="shared" si="714"/>
        <v>0</v>
      </c>
      <c r="AM1401" s="3" t="b">
        <f t="shared" si="705"/>
        <v>0</v>
      </c>
      <c r="AN1401" s="3" t="b">
        <f t="shared" si="728"/>
        <v>0</v>
      </c>
      <c r="AO1401" s="3">
        <f t="shared" si="729"/>
        <v>0</v>
      </c>
    </row>
    <row r="1402" spans="1:41" x14ac:dyDescent="0.2">
      <c r="A1402">
        <v>20170226</v>
      </c>
      <c r="B1402">
        <v>1144.27</v>
      </c>
      <c r="C1402">
        <v>1167.47</v>
      </c>
      <c r="D1402">
        <v>1130.2</v>
      </c>
      <c r="E1402">
        <v>1165.2</v>
      </c>
      <c r="F1402" s="3">
        <v>116486000</v>
      </c>
      <c r="G1402">
        <v>18518900000</v>
      </c>
      <c r="H1402">
        <f t="shared" si="731"/>
        <v>916.39055555555547</v>
      </c>
      <c r="I1402" s="1">
        <f t="shared" si="700"/>
        <v>37.269999999999982</v>
      </c>
      <c r="J1402" s="1">
        <f t="shared" si="701"/>
        <v>23.630000000000109</v>
      </c>
      <c r="K1402" s="1">
        <f t="shared" si="702"/>
        <v>13.639999999999873</v>
      </c>
      <c r="L1402" s="1">
        <f t="shared" si="732"/>
        <v>37.269999999999982</v>
      </c>
      <c r="M1402" s="1">
        <f t="shared" si="710"/>
        <v>30.444666666666635</v>
      </c>
      <c r="N1402" s="2">
        <f t="shared" si="706"/>
        <v>1240.1689999999999</v>
      </c>
      <c r="O1402" s="2">
        <f t="shared" si="707"/>
        <v>1057.5010000000002</v>
      </c>
      <c r="P1402" s="2">
        <f t="shared" si="708"/>
        <v>1193.806</v>
      </c>
      <c r="Q1402" s="2">
        <f t="shared" si="709"/>
        <v>1061.0070000000003</v>
      </c>
      <c r="R1402" s="2">
        <f t="shared" si="715"/>
        <v>1193.806</v>
      </c>
      <c r="S1402" s="2">
        <f t="shared" si="711"/>
        <v>1255.3913333333333</v>
      </c>
      <c r="T1402" s="2">
        <f t="shared" si="712"/>
        <v>1042.2786666666668</v>
      </c>
      <c r="U1402" s="2">
        <f t="shared" si="716"/>
        <v>1209.9253333333334</v>
      </c>
      <c r="V1402" s="2">
        <f t="shared" si="717"/>
        <v>1043.4790000000003</v>
      </c>
      <c r="W1402" s="2">
        <f t="shared" si="718"/>
        <v>1209.9253333333334</v>
      </c>
      <c r="X1402" t="b">
        <f t="shared" si="719"/>
        <v>1</v>
      </c>
      <c r="Y1402" t="b">
        <f t="shared" si="720"/>
        <v>0</v>
      </c>
      <c r="Z1402" t="b">
        <f t="shared" si="721"/>
        <v>0</v>
      </c>
      <c r="AA1402" t="b">
        <f t="shared" si="722"/>
        <v>0</v>
      </c>
      <c r="AB1402" s="3">
        <f t="shared" si="703"/>
        <v>-16.119333333333316</v>
      </c>
      <c r="AC1402" t="b">
        <f t="shared" si="713"/>
        <v>0</v>
      </c>
      <c r="AD1402" s="4"/>
      <c r="AE1402" s="3" t="b">
        <f t="shared" si="704"/>
        <v>0</v>
      </c>
      <c r="AF1402" s="3" t="b">
        <f t="shared" si="723"/>
        <v>0</v>
      </c>
      <c r="AG1402" s="3" t="b">
        <f t="shared" si="724"/>
        <v>0</v>
      </c>
      <c r="AH1402" s="3" t="b">
        <f t="shared" si="725"/>
        <v>0</v>
      </c>
      <c r="AI1402" s="3" t="b">
        <f t="shared" si="726"/>
        <v>1</v>
      </c>
      <c r="AJ1402" s="3" t="b">
        <f t="shared" si="727"/>
        <v>1</v>
      </c>
      <c r="AK1402" s="3">
        <f t="shared" si="730"/>
        <v>-16.119333333333316</v>
      </c>
      <c r="AL1402" s="3" t="b">
        <f t="shared" si="714"/>
        <v>0</v>
      </c>
      <c r="AM1402" s="3" t="b">
        <f t="shared" si="705"/>
        <v>0</v>
      </c>
      <c r="AN1402" s="3" t="b">
        <f t="shared" si="728"/>
        <v>0</v>
      </c>
      <c r="AO1402" s="3">
        <f t="shared" si="729"/>
        <v>0</v>
      </c>
    </row>
    <row r="1403" spans="1:41" x14ac:dyDescent="0.2">
      <c r="A1403">
        <v>20170227</v>
      </c>
      <c r="B1403">
        <v>1163.78</v>
      </c>
      <c r="C1403">
        <v>1181.98</v>
      </c>
      <c r="D1403">
        <v>1163.3800000000001</v>
      </c>
      <c r="E1403">
        <v>1179.97</v>
      </c>
      <c r="F1403" s="3">
        <v>131570000</v>
      </c>
      <c r="G1403">
        <v>18837300000</v>
      </c>
      <c r="H1403">
        <f t="shared" si="731"/>
        <v>921.16155555555554</v>
      </c>
      <c r="I1403" s="1">
        <f t="shared" si="700"/>
        <v>18.599999999999909</v>
      </c>
      <c r="J1403" s="1">
        <f t="shared" si="701"/>
        <v>16.779999999999973</v>
      </c>
      <c r="K1403" s="1">
        <f t="shared" si="702"/>
        <v>1.8199999999999363</v>
      </c>
      <c r="L1403" s="1">
        <f t="shared" si="732"/>
        <v>18.599999999999909</v>
      </c>
      <c r="M1403" s="1">
        <f t="shared" si="710"/>
        <v>31.165333333333304</v>
      </c>
      <c r="N1403" s="2">
        <f t="shared" si="706"/>
        <v>1266.1759999999999</v>
      </c>
      <c r="O1403" s="2">
        <f t="shared" si="707"/>
        <v>1079.1840000000002</v>
      </c>
      <c r="P1403" s="2">
        <f t="shared" si="708"/>
        <v>1193.806</v>
      </c>
      <c r="Q1403" s="2">
        <f t="shared" si="709"/>
        <v>1079.1840000000002</v>
      </c>
      <c r="R1403" s="2">
        <f t="shared" si="715"/>
        <v>1193.806</v>
      </c>
      <c r="S1403" s="2">
        <f t="shared" si="711"/>
        <v>1281.7586666666666</v>
      </c>
      <c r="T1403" s="2">
        <f t="shared" si="712"/>
        <v>1063.6013333333335</v>
      </c>
      <c r="U1403" s="2">
        <f t="shared" si="716"/>
        <v>1209.9253333333334</v>
      </c>
      <c r="V1403" s="2">
        <f t="shared" si="717"/>
        <v>1063.6013333333335</v>
      </c>
      <c r="W1403" s="2">
        <f t="shared" si="718"/>
        <v>1209.9253333333334</v>
      </c>
      <c r="X1403" t="b">
        <f t="shared" si="719"/>
        <v>1</v>
      </c>
      <c r="Y1403" t="b">
        <f t="shared" si="720"/>
        <v>0</v>
      </c>
      <c r="Z1403" t="b">
        <f t="shared" si="721"/>
        <v>0</v>
      </c>
      <c r="AA1403" t="b">
        <f t="shared" si="722"/>
        <v>0</v>
      </c>
      <c r="AB1403" s="3">
        <f t="shared" si="703"/>
        <v>-16.119333333333316</v>
      </c>
      <c r="AC1403" t="b">
        <f t="shared" si="713"/>
        <v>0</v>
      </c>
      <c r="AD1403" s="4"/>
      <c r="AE1403" s="3" t="b">
        <f t="shared" si="704"/>
        <v>0</v>
      </c>
      <c r="AF1403" s="3" t="b">
        <f t="shared" si="723"/>
        <v>0</v>
      </c>
      <c r="AG1403" s="3" t="b">
        <f t="shared" si="724"/>
        <v>0</v>
      </c>
      <c r="AH1403" s="3" t="b">
        <f t="shared" si="725"/>
        <v>0</v>
      </c>
      <c r="AI1403" s="3" t="b">
        <f t="shared" si="726"/>
        <v>1</v>
      </c>
      <c r="AJ1403" s="3" t="b">
        <f t="shared" si="727"/>
        <v>1</v>
      </c>
      <c r="AK1403" s="3">
        <f t="shared" si="730"/>
        <v>-16.119333333333316</v>
      </c>
      <c r="AL1403" s="3" t="b">
        <f t="shared" si="714"/>
        <v>0</v>
      </c>
      <c r="AM1403" s="3" t="b">
        <f t="shared" si="705"/>
        <v>0</v>
      </c>
      <c r="AN1403" s="3" t="b">
        <f t="shared" si="728"/>
        <v>0</v>
      </c>
      <c r="AO1403" s="3">
        <f t="shared" si="729"/>
        <v>0</v>
      </c>
    </row>
    <row r="1404" spans="1:41" x14ac:dyDescent="0.2">
      <c r="A1404">
        <v>20170228</v>
      </c>
      <c r="B1404">
        <v>1180.72</v>
      </c>
      <c r="C1404">
        <v>1193.25</v>
      </c>
      <c r="D1404">
        <v>1171.82</v>
      </c>
      <c r="E1404">
        <v>1179.97</v>
      </c>
      <c r="F1404" s="3">
        <v>184956000</v>
      </c>
      <c r="G1404">
        <v>19113600000</v>
      </c>
      <c r="H1404">
        <f t="shared" si="731"/>
        <v>926.09900000000005</v>
      </c>
      <c r="I1404" s="1">
        <f t="shared" si="700"/>
        <v>21.430000000000064</v>
      </c>
      <c r="J1404" s="1">
        <f t="shared" si="701"/>
        <v>13.279999999999973</v>
      </c>
      <c r="K1404" s="1">
        <f t="shared" si="702"/>
        <v>8.1500000000000909</v>
      </c>
      <c r="L1404" s="1">
        <f t="shared" si="732"/>
        <v>21.430000000000064</v>
      </c>
      <c r="M1404" s="1">
        <f t="shared" si="710"/>
        <v>31.88266666666663</v>
      </c>
      <c r="N1404" s="2">
        <f t="shared" si="706"/>
        <v>1278.1829999999998</v>
      </c>
      <c r="O1404" s="2">
        <f t="shared" si="707"/>
        <v>1086.8869999999999</v>
      </c>
      <c r="P1404" s="2">
        <f t="shared" si="708"/>
        <v>1193.806</v>
      </c>
      <c r="Q1404" s="2">
        <f t="shared" si="709"/>
        <v>1086.8869999999999</v>
      </c>
      <c r="R1404" s="2">
        <f t="shared" si="715"/>
        <v>1193.806</v>
      </c>
      <c r="S1404" s="2">
        <f t="shared" si="711"/>
        <v>1294.124333333333</v>
      </c>
      <c r="T1404" s="2">
        <f t="shared" si="712"/>
        <v>1070.9456666666667</v>
      </c>
      <c r="U1404" s="2">
        <f t="shared" si="716"/>
        <v>1209.9253333333334</v>
      </c>
      <c r="V1404" s="2">
        <f t="shared" si="717"/>
        <v>1070.9456666666667</v>
      </c>
      <c r="W1404" s="2">
        <f t="shared" si="718"/>
        <v>1209.9253333333334</v>
      </c>
      <c r="X1404" t="b">
        <f t="shared" si="719"/>
        <v>1</v>
      </c>
      <c r="Y1404" t="b">
        <f t="shared" si="720"/>
        <v>0</v>
      </c>
      <c r="Z1404" t="b">
        <f t="shared" si="721"/>
        <v>0</v>
      </c>
      <c r="AA1404" t="b">
        <f t="shared" si="722"/>
        <v>0</v>
      </c>
      <c r="AB1404" s="3">
        <f t="shared" si="703"/>
        <v>-16.119333333333316</v>
      </c>
      <c r="AC1404" t="b">
        <f t="shared" si="713"/>
        <v>0</v>
      </c>
      <c r="AD1404" s="4"/>
      <c r="AE1404" s="3" t="b">
        <f t="shared" si="704"/>
        <v>0</v>
      </c>
      <c r="AF1404" s="3" t="b">
        <f t="shared" si="723"/>
        <v>0</v>
      </c>
      <c r="AG1404" s="3" t="b">
        <f t="shared" si="724"/>
        <v>0</v>
      </c>
      <c r="AH1404" s="3" t="b">
        <f t="shared" si="725"/>
        <v>0</v>
      </c>
      <c r="AI1404" s="3" t="b">
        <f t="shared" si="726"/>
        <v>1</v>
      </c>
      <c r="AJ1404" s="3" t="b">
        <f t="shared" si="727"/>
        <v>1</v>
      </c>
      <c r="AK1404" s="3">
        <f t="shared" si="730"/>
        <v>-16.119333333333316</v>
      </c>
      <c r="AL1404" s="3" t="b">
        <f t="shared" si="714"/>
        <v>0</v>
      </c>
      <c r="AM1404" s="3" t="b">
        <f t="shared" si="705"/>
        <v>0</v>
      </c>
      <c r="AN1404" s="3" t="b">
        <f t="shared" si="728"/>
        <v>0</v>
      </c>
      <c r="AO1404" s="3">
        <f t="shared" si="729"/>
        <v>0</v>
      </c>
    </row>
    <row r="1405" spans="1:41" x14ac:dyDescent="0.2">
      <c r="A1405">
        <v>20170301</v>
      </c>
      <c r="B1405">
        <v>1180.04</v>
      </c>
      <c r="C1405">
        <v>1222.5</v>
      </c>
      <c r="D1405">
        <v>1179.69</v>
      </c>
      <c r="E1405">
        <v>1222.5</v>
      </c>
      <c r="F1405" s="3">
        <v>229057000</v>
      </c>
      <c r="G1405">
        <v>19104800000</v>
      </c>
      <c r="H1405">
        <f t="shared" si="731"/>
        <v>930.92433333333338</v>
      </c>
      <c r="I1405" s="1">
        <f t="shared" si="700"/>
        <v>42.809999999999945</v>
      </c>
      <c r="J1405" s="1">
        <f t="shared" si="701"/>
        <v>42.529999999999973</v>
      </c>
      <c r="K1405" s="1">
        <f t="shared" si="702"/>
        <v>0.27999999999997272</v>
      </c>
      <c r="L1405" s="1">
        <f t="shared" si="732"/>
        <v>42.809999999999945</v>
      </c>
      <c r="M1405" s="1">
        <f t="shared" si="710"/>
        <v>31.5713333333333</v>
      </c>
      <c r="N1405" s="2">
        <f t="shared" si="706"/>
        <v>1295.809</v>
      </c>
      <c r="O1405" s="2">
        <f t="shared" si="707"/>
        <v>1106.3810000000001</v>
      </c>
      <c r="P1405" s="2">
        <f t="shared" si="708"/>
        <v>1193.806</v>
      </c>
      <c r="Q1405" s="2">
        <f t="shared" si="709"/>
        <v>1106.3810000000001</v>
      </c>
      <c r="R1405" s="2">
        <f t="shared" si="715"/>
        <v>1106.3810000000001</v>
      </c>
      <c r="S1405" s="2">
        <f t="shared" si="711"/>
        <v>1311.5946666666666</v>
      </c>
      <c r="T1405" s="2">
        <f t="shared" si="712"/>
        <v>1090.5953333333334</v>
      </c>
      <c r="U1405" s="2">
        <f t="shared" si="716"/>
        <v>1209.9253333333334</v>
      </c>
      <c r="V1405" s="2">
        <f t="shared" si="717"/>
        <v>1090.5953333333334</v>
      </c>
      <c r="W1405" s="2">
        <f t="shared" si="718"/>
        <v>1090.5953333333334</v>
      </c>
      <c r="X1405" t="b">
        <f t="shared" si="719"/>
        <v>1</v>
      </c>
      <c r="Y1405" t="b">
        <f t="shared" si="720"/>
        <v>1</v>
      </c>
      <c r="Z1405" t="b">
        <f t="shared" si="721"/>
        <v>1</v>
      </c>
      <c r="AA1405" t="b">
        <f t="shared" si="722"/>
        <v>1</v>
      </c>
      <c r="AB1405" s="3">
        <f t="shared" si="703"/>
        <v>15.785666666666657</v>
      </c>
      <c r="AC1405" t="b">
        <f t="shared" si="713"/>
        <v>0</v>
      </c>
      <c r="AD1405" s="4"/>
      <c r="AE1405" s="3" t="b">
        <f t="shared" si="704"/>
        <v>0</v>
      </c>
      <c r="AF1405" s="3" t="b">
        <f t="shared" si="723"/>
        <v>0</v>
      </c>
      <c r="AG1405" s="3" t="b">
        <f t="shared" si="724"/>
        <v>0</v>
      </c>
      <c r="AH1405" s="3" t="b">
        <f t="shared" si="725"/>
        <v>0</v>
      </c>
      <c r="AI1405" s="3" t="b">
        <f t="shared" si="726"/>
        <v>0</v>
      </c>
      <c r="AJ1405" s="3" t="b">
        <f t="shared" si="727"/>
        <v>0</v>
      </c>
      <c r="AK1405" s="3">
        <f t="shared" si="730"/>
        <v>15.785666666666657</v>
      </c>
      <c r="AL1405" s="3" t="b">
        <f t="shared" si="714"/>
        <v>1</v>
      </c>
      <c r="AM1405" s="3" t="b">
        <f t="shared" si="705"/>
        <v>0</v>
      </c>
      <c r="AN1405" s="3" t="b">
        <f t="shared" si="728"/>
        <v>0</v>
      </c>
      <c r="AO1405" s="3">
        <f t="shared" si="729"/>
        <v>0</v>
      </c>
    </row>
    <row r="1406" spans="1:41" x14ac:dyDescent="0.2">
      <c r="A1406">
        <v>20170302</v>
      </c>
      <c r="B1406">
        <v>1224.68</v>
      </c>
      <c r="C1406">
        <v>1262.1300000000001</v>
      </c>
      <c r="D1406">
        <v>1215.6199999999999</v>
      </c>
      <c r="E1406">
        <v>1251.01</v>
      </c>
      <c r="F1406" s="3">
        <v>368275000</v>
      </c>
      <c r="G1406">
        <v>19829800000</v>
      </c>
      <c r="H1406">
        <f t="shared" si="731"/>
        <v>936.09911111111126</v>
      </c>
      <c r="I1406" s="1">
        <f t="shared" si="700"/>
        <v>46.510000000000218</v>
      </c>
      <c r="J1406" s="1">
        <f t="shared" si="701"/>
        <v>39.630000000000109</v>
      </c>
      <c r="K1406" s="1">
        <f t="shared" si="702"/>
        <v>6.8800000000001091</v>
      </c>
      <c r="L1406" s="1">
        <f t="shared" si="732"/>
        <v>46.510000000000218</v>
      </c>
      <c r="M1406" s="1">
        <f t="shared" si="710"/>
        <v>32.755999999999965</v>
      </c>
      <c r="N1406" s="2">
        <f t="shared" si="706"/>
        <v>1337.1429999999998</v>
      </c>
      <c r="O1406" s="2">
        <f t="shared" si="707"/>
        <v>1140.6070000000002</v>
      </c>
      <c r="P1406" s="2">
        <f t="shared" si="708"/>
        <v>1337.1429999999998</v>
      </c>
      <c r="Q1406" s="2">
        <f t="shared" si="709"/>
        <v>1140.6070000000002</v>
      </c>
      <c r="R1406" s="2">
        <f t="shared" si="715"/>
        <v>1337.1429999999998</v>
      </c>
      <c r="S1406" s="2">
        <f t="shared" si="711"/>
        <v>1353.521</v>
      </c>
      <c r="T1406" s="2">
        <f t="shared" si="712"/>
        <v>1124.229</v>
      </c>
      <c r="U1406" s="2">
        <f t="shared" si="716"/>
        <v>1353.521</v>
      </c>
      <c r="V1406" s="2">
        <f t="shared" si="717"/>
        <v>1124.229</v>
      </c>
      <c r="W1406" s="2">
        <f t="shared" si="718"/>
        <v>1353.521</v>
      </c>
      <c r="X1406" t="b">
        <f t="shared" si="719"/>
        <v>1</v>
      </c>
      <c r="Y1406" t="b">
        <f t="shared" si="720"/>
        <v>1</v>
      </c>
      <c r="Z1406" t="b">
        <f t="shared" si="721"/>
        <v>0</v>
      </c>
      <c r="AA1406" t="b">
        <f t="shared" si="722"/>
        <v>0</v>
      </c>
      <c r="AB1406" s="3">
        <f t="shared" si="703"/>
        <v>-16.378000000000156</v>
      </c>
      <c r="AC1406" t="b">
        <f t="shared" si="713"/>
        <v>1</v>
      </c>
      <c r="AD1406" s="4"/>
      <c r="AE1406" s="3" t="b">
        <f t="shared" si="704"/>
        <v>0</v>
      </c>
      <c r="AF1406" s="3" t="b">
        <f t="shared" si="723"/>
        <v>0</v>
      </c>
      <c r="AG1406" s="3" t="b">
        <f t="shared" si="724"/>
        <v>0</v>
      </c>
      <c r="AH1406" s="3" t="b">
        <f t="shared" si="725"/>
        <v>0</v>
      </c>
      <c r="AI1406" s="3" t="b">
        <f t="shared" si="726"/>
        <v>1</v>
      </c>
      <c r="AJ1406" s="3" t="b">
        <f t="shared" si="727"/>
        <v>1</v>
      </c>
      <c r="AK1406" s="3">
        <f t="shared" si="730"/>
        <v>-16.378000000000156</v>
      </c>
      <c r="AL1406" s="3" t="b">
        <f t="shared" si="714"/>
        <v>0</v>
      </c>
      <c r="AM1406" s="3" t="b">
        <f t="shared" si="705"/>
        <v>0</v>
      </c>
      <c r="AN1406" s="3" t="b">
        <f t="shared" si="728"/>
        <v>0</v>
      </c>
      <c r="AO1406" s="3">
        <f t="shared" si="729"/>
        <v>0</v>
      </c>
    </row>
    <row r="1407" spans="1:41" x14ac:dyDescent="0.2">
      <c r="A1407">
        <v>20170303</v>
      </c>
      <c r="B1407">
        <v>1250.71</v>
      </c>
      <c r="C1407">
        <v>1280.31</v>
      </c>
      <c r="D1407">
        <v>1250.71</v>
      </c>
      <c r="E1407">
        <v>1274.99</v>
      </c>
      <c r="F1407" s="3">
        <v>315739000</v>
      </c>
      <c r="G1407">
        <v>20253700000</v>
      </c>
      <c r="H1407">
        <f t="shared" si="731"/>
        <v>941.35544444444452</v>
      </c>
      <c r="I1407" s="1">
        <f t="shared" si="700"/>
        <v>29.599999999999909</v>
      </c>
      <c r="J1407" s="1">
        <f t="shared" si="701"/>
        <v>29.299999999999955</v>
      </c>
      <c r="K1407" s="1">
        <f t="shared" si="702"/>
        <v>0.29999999999995453</v>
      </c>
      <c r="L1407" s="1">
        <f t="shared" si="732"/>
        <v>29.599999999999909</v>
      </c>
      <c r="M1407" s="1">
        <f t="shared" si="710"/>
        <v>35.372666666666646</v>
      </c>
      <c r="N1407" s="2">
        <f t="shared" si="706"/>
        <v>1371.6279999999999</v>
      </c>
      <c r="O1407" s="2">
        <f t="shared" si="707"/>
        <v>1159.3920000000001</v>
      </c>
      <c r="P1407" s="2">
        <f t="shared" si="708"/>
        <v>1337.1429999999998</v>
      </c>
      <c r="Q1407" s="2">
        <f t="shared" si="709"/>
        <v>1159.3920000000001</v>
      </c>
      <c r="R1407" s="2">
        <f t="shared" si="715"/>
        <v>1337.1429999999998</v>
      </c>
      <c r="S1407" s="2">
        <f t="shared" si="711"/>
        <v>1389.3143333333333</v>
      </c>
      <c r="T1407" s="2">
        <f t="shared" si="712"/>
        <v>1141.7056666666667</v>
      </c>
      <c r="U1407" s="2">
        <f t="shared" si="716"/>
        <v>1353.521</v>
      </c>
      <c r="V1407" s="2">
        <f t="shared" si="717"/>
        <v>1141.7056666666667</v>
      </c>
      <c r="W1407" s="2">
        <f t="shared" si="718"/>
        <v>1353.521</v>
      </c>
      <c r="X1407" t="b">
        <f t="shared" si="719"/>
        <v>1</v>
      </c>
      <c r="Y1407" t="b">
        <f t="shared" si="720"/>
        <v>1</v>
      </c>
      <c r="Z1407" t="b">
        <f t="shared" si="721"/>
        <v>0</v>
      </c>
      <c r="AA1407" t="b">
        <f t="shared" si="722"/>
        <v>0</v>
      </c>
      <c r="AB1407" s="3">
        <f t="shared" si="703"/>
        <v>-16.378000000000156</v>
      </c>
      <c r="AC1407" t="b">
        <f t="shared" si="713"/>
        <v>0</v>
      </c>
      <c r="AD1407" s="4"/>
      <c r="AE1407" s="3" t="b">
        <f t="shared" si="704"/>
        <v>0</v>
      </c>
      <c r="AF1407" s="3" t="b">
        <f t="shared" si="723"/>
        <v>0</v>
      </c>
      <c r="AG1407" s="3" t="b">
        <f t="shared" si="724"/>
        <v>0</v>
      </c>
      <c r="AH1407" s="3" t="b">
        <f t="shared" si="725"/>
        <v>0</v>
      </c>
      <c r="AI1407" s="3" t="b">
        <f t="shared" si="726"/>
        <v>1</v>
      </c>
      <c r="AJ1407" s="3" t="b">
        <f t="shared" si="727"/>
        <v>1</v>
      </c>
      <c r="AK1407" s="3">
        <f t="shared" si="730"/>
        <v>-16.378000000000156</v>
      </c>
      <c r="AL1407" s="3" t="b">
        <f t="shared" si="714"/>
        <v>0</v>
      </c>
      <c r="AM1407" s="3" t="b">
        <f t="shared" si="705"/>
        <v>0</v>
      </c>
      <c r="AN1407" s="3" t="b">
        <f t="shared" si="728"/>
        <v>0</v>
      </c>
      <c r="AO1407" s="3">
        <f t="shared" si="729"/>
        <v>0</v>
      </c>
    </row>
    <row r="1408" spans="1:41" x14ac:dyDescent="0.2">
      <c r="A1408">
        <v>20170304</v>
      </c>
      <c r="B1408">
        <v>1277.43</v>
      </c>
      <c r="C1408">
        <v>1279.4000000000001</v>
      </c>
      <c r="D1408">
        <v>1230.51</v>
      </c>
      <c r="E1408">
        <v>1255.1500000000001</v>
      </c>
      <c r="F1408" s="3">
        <v>183270000</v>
      </c>
      <c r="G1408">
        <v>20688800000</v>
      </c>
      <c r="H1408">
        <f t="shared" si="731"/>
        <v>946.95366666666666</v>
      </c>
      <c r="I1408" s="1">
        <f t="shared" si="700"/>
        <v>48.8900000000001</v>
      </c>
      <c r="J1408" s="1">
        <f t="shared" si="701"/>
        <v>4.4100000000000819</v>
      </c>
      <c r="K1408" s="1">
        <f t="shared" si="702"/>
        <v>44.480000000000018</v>
      </c>
      <c r="L1408" s="1">
        <f t="shared" si="732"/>
        <v>48.8900000000001</v>
      </c>
      <c r="M1408" s="1">
        <f t="shared" si="710"/>
        <v>35.619999999999983</v>
      </c>
      <c r="N1408" s="2">
        <f t="shared" si="706"/>
        <v>1361.8149999999998</v>
      </c>
      <c r="O1408" s="2">
        <f t="shared" si="707"/>
        <v>1148.095</v>
      </c>
      <c r="P1408" s="2">
        <f t="shared" si="708"/>
        <v>1337.1429999999998</v>
      </c>
      <c r="Q1408" s="2">
        <f t="shared" si="709"/>
        <v>1159.3920000000001</v>
      </c>
      <c r="R1408" s="2">
        <f t="shared" si="715"/>
        <v>1337.1429999999998</v>
      </c>
      <c r="S1408" s="2">
        <f t="shared" si="711"/>
        <v>1379.6249999999998</v>
      </c>
      <c r="T1408" s="2">
        <f t="shared" si="712"/>
        <v>1130.2850000000001</v>
      </c>
      <c r="U1408" s="2">
        <f t="shared" si="716"/>
        <v>1353.521</v>
      </c>
      <c r="V1408" s="2">
        <f t="shared" si="717"/>
        <v>1141.7056666666667</v>
      </c>
      <c r="W1408" s="2">
        <f t="shared" si="718"/>
        <v>1353.521</v>
      </c>
      <c r="X1408" t="b">
        <f t="shared" si="719"/>
        <v>1</v>
      </c>
      <c r="Y1408" t="b">
        <f t="shared" si="720"/>
        <v>0</v>
      </c>
      <c r="Z1408" t="b">
        <f t="shared" si="721"/>
        <v>0</v>
      </c>
      <c r="AA1408" t="b">
        <f t="shared" si="722"/>
        <v>0</v>
      </c>
      <c r="AB1408" s="3">
        <f t="shared" si="703"/>
        <v>-16.378000000000156</v>
      </c>
      <c r="AC1408" t="b">
        <f t="shared" si="713"/>
        <v>0</v>
      </c>
      <c r="AD1408" s="4"/>
      <c r="AE1408" s="3" t="b">
        <f t="shared" si="704"/>
        <v>0</v>
      </c>
      <c r="AF1408" s="3" t="b">
        <f t="shared" si="723"/>
        <v>0</v>
      </c>
      <c r="AG1408" s="3" t="b">
        <f t="shared" si="724"/>
        <v>0</v>
      </c>
      <c r="AH1408" s="3" t="b">
        <f t="shared" si="725"/>
        <v>0</v>
      </c>
      <c r="AI1408" s="3" t="b">
        <f t="shared" si="726"/>
        <v>1</v>
      </c>
      <c r="AJ1408" s="3" t="b">
        <f t="shared" si="727"/>
        <v>1</v>
      </c>
      <c r="AK1408" s="3">
        <f t="shared" si="730"/>
        <v>-16.378000000000156</v>
      </c>
      <c r="AL1408" s="3" t="b">
        <f t="shared" si="714"/>
        <v>0</v>
      </c>
      <c r="AM1408" s="3" t="b">
        <f t="shared" si="705"/>
        <v>0</v>
      </c>
      <c r="AN1408" s="3" t="b">
        <f t="shared" si="728"/>
        <v>0</v>
      </c>
      <c r="AO1408" s="3">
        <f t="shared" si="729"/>
        <v>0</v>
      </c>
    </row>
    <row r="1409" spans="1:41" x14ac:dyDescent="0.2">
      <c r="A1409">
        <v>20170305</v>
      </c>
      <c r="B1409">
        <v>1254.29</v>
      </c>
      <c r="C1409">
        <v>1267.29</v>
      </c>
      <c r="D1409">
        <v>1238.06</v>
      </c>
      <c r="E1409">
        <v>1267.1199999999999</v>
      </c>
      <c r="F1409" s="3">
        <v>134127000</v>
      </c>
      <c r="G1409">
        <v>20316000000</v>
      </c>
      <c r="H1409">
        <f t="shared" si="731"/>
        <v>952.30122222222224</v>
      </c>
      <c r="I1409" s="1">
        <f t="shared" si="700"/>
        <v>29.230000000000018</v>
      </c>
      <c r="J1409" s="1">
        <f t="shared" si="701"/>
        <v>12.139999999999873</v>
      </c>
      <c r="K1409" s="1">
        <f t="shared" si="702"/>
        <v>17.090000000000146</v>
      </c>
      <c r="L1409" s="1">
        <f t="shared" si="732"/>
        <v>29.230000000000018</v>
      </c>
      <c r="M1409" s="1">
        <f t="shared" si="710"/>
        <v>37.04399999999999</v>
      </c>
      <c r="N1409" s="2">
        <f t="shared" si="706"/>
        <v>1363.807</v>
      </c>
      <c r="O1409" s="2">
        <f t="shared" si="707"/>
        <v>1141.5429999999999</v>
      </c>
      <c r="P1409" s="2">
        <f t="shared" si="708"/>
        <v>1337.1429999999998</v>
      </c>
      <c r="Q1409" s="2">
        <f t="shared" si="709"/>
        <v>1159.3920000000001</v>
      </c>
      <c r="R1409" s="2">
        <f t="shared" si="715"/>
        <v>1337.1429999999998</v>
      </c>
      <c r="S1409" s="2">
        <f t="shared" si="711"/>
        <v>1382.329</v>
      </c>
      <c r="T1409" s="2">
        <f t="shared" si="712"/>
        <v>1123.021</v>
      </c>
      <c r="U1409" s="2">
        <f t="shared" si="716"/>
        <v>1353.521</v>
      </c>
      <c r="V1409" s="2">
        <f t="shared" si="717"/>
        <v>1141.7056666666667</v>
      </c>
      <c r="W1409" s="2">
        <f t="shared" si="718"/>
        <v>1353.521</v>
      </c>
      <c r="X1409" t="b">
        <f t="shared" si="719"/>
        <v>1</v>
      </c>
      <c r="Y1409" t="b">
        <f t="shared" si="720"/>
        <v>0</v>
      </c>
      <c r="Z1409" t="b">
        <f t="shared" si="721"/>
        <v>0</v>
      </c>
      <c r="AA1409" t="b">
        <f t="shared" si="722"/>
        <v>0</v>
      </c>
      <c r="AB1409" s="3">
        <f t="shared" si="703"/>
        <v>-16.378000000000156</v>
      </c>
      <c r="AC1409" t="b">
        <f t="shared" si="713"/>
        <v>0</v>
      </c>
      <c r="AD1409" s="4"/>
      <c r="AE1409" s="3" t="b">
        <f t="shared" si="704"/>
        <v>0</v>
      </c>
      <c r="AF1409" s="3" t="b">
        <f t="shared" si="723"/>
        <v>0</v>
      </c>
      <c r="AG1409" s="3" t="b">
        <f t="shared" si="724"/>
        <v>0</v>
      </c>
      <c r="AH1409" s="3" t="b">
        <f t="shared" si="725"/>
        <v>0</v>
      </c>
      <c r="AI1409" s="3" t="b">
        <f t="shared" si="726"/>
        <v>1</v>
      </c>
      <c r="AJ1409" s="3" t="b">
        <f t="shared" si="727"/>
        <v>1</v>
      </c>
      <c r="AK1409" s="3">
        <f t="shared" si="730"/>
        <v>-16.378000000000156</v>
      </c>
      <c r="AL1409" s="3" t="b">
        <f t="shared" si="714"/>
        <v>0</v>
      </c>
      <c r="AM1409" s="3" t="b">
        <f t="shared" si="705"/>
        <v>0</v>
      </c>
      <c r="AN1409" s="3" t="b">
        <f t="shared" si="728"/>
        <v>0</v>
      </c>
      <c r="AO1409" s="3">
        <f t="shared" si="729"/>
        <v>0</v>
      </c>
    </row>
    <row r="1410" spans="1:41" x14ac:dyDescent="0.2">
      <c r="A1410">
        <v>20170306</v>
      </c>
      <c r="B1410">
        <v>1267.47</v>
      </c>
      <c r="C1410">
        <v>1276</v>
      </c>
      <c r="D1410">
        <v>1264.5999999999999</v>
      </c>
      <c r="E1410">
        <v>1272.83</v>
      </c>
      <c r="F1410" s="3">
        <v>153657000</v>
      </c>
      <c r="G1410">
        <v>20531900000</v>
      </c>
      <c r="H1410">
        <f t="shared" si="731"/>
        <v>957.95033333333333</v>
      </c>
      <c r="I1410" s="1">
        <f t="shared" ref="I1410:I1473" si="733">High-Low</f>
        <v>11.400000000000091</v>
      </c>
      <c r="J1410" s="1">
        <f t="shared" si="701"/>
        <v>8.8800000000001091</v>
      </c>
      <c r="K1410" s="1">
        <f t="shared" si="702"/>
        <v>2.5199999999999818</v>
      </c>
      <c r="L1410" s="1">
        <f t="shared" si="732"/>
        <v>11.400000000000091</v>
      </c>
      <c r="M1410" s="1">
        <f t="shared" si="710"/>
        <v>38</v>
      </c>
      <c r="N1410" s="2">
        <f t="shared" si="706"/>
        <v>1384.3</v>
      </c>
      <c r="O1410" s="2">
        <f t="shared" si="707"/>
        <v>1156.3</v>
      </c>
      <c r="P1410" s="2">
        <f t="shared" si="708"/>
        <v>1337.1429999999998</v>
      </c>
      <c r="Q1410" s="2">
        <f t="shared" si="709"/>
        <v>1159.3920000000001</v>
      </c>
      <c r="R1410" s="2">
        <f t="shared" si="715"/>
        <v>1337.1429999999998</v>
      </c>
      <c r="S1410" s="2">
        <f t="shared" si="711"/>
        <v>1403.3</v>
      </c>
      <c r="T1410" s="2">
        <f t="shared" si="712"/>
        <v>1137.3</v>
      </c>
      <c r="U1410" s="2">
        <f t="shared" si="716"/>
        <v>1353.521</v>
      </c>
      <c r="V1410" s="2">
        <f t="shared" si="717"/>
        <v>1141.7056666666667</v>
      </c>
      <c r="W1410" s="2">
        <f t="shared" si="718"/>
        <v>1353.521</v>
      </c>
      <c r="X1410" t="b">
        <f t="shared" si="719"/>
        <v>1</v>
      </c>
      <c r="Y1410" t="b">
        <f t="shared" si="720"/>
        <v>0</v>
      </c>
      <c r="Z1410" t="b">
        <f t="shared" si="721"/>
        <v>0</v>
      </c>
      <c r="AA1410" t="b">
        <f t="shared" si="722"/>
        <v>0</v>
      </c>
      <c r="AB1410" s="3">
        <f t="shared" si="703"/>
        <v>-16.378000000000156</v>
      </c>
      <c r="AC1410" t="b">
        <f t="shared" si="713"/>
        <v>0</v>
      </c>
      <c r="AD1410" s="4"/>
      <c r="AE1410" s="3" t="b">
        <f t="shared" si="704"/>
        <v>0</v>
      </c>
      <c r="AF1410" s="3" t="b">
        <f t="shared" si="723"/>
        <v>0</v>
      </c>
      <c r="AG1410" s="3" t="b">
        <f t="shared" si="724"/>
        <v>0</v>
      </c>
      <c r="AH1410" s="3" t="b">
        <f t="shared" si="725"/>
        <v>0</v>
      </c>
      <c r="AI1410" s="3" t="b">
        <f t="shared" si="726"/>
        <v>1</v>
      </c>
      <c r="AJ1410" s="3" t="b">
        <f t="shared" si="727"/>
        <v>1</v>
      </c>
      <c r="AK1410" s="3">
        <f t="shared" si="730"/>
        <v>-16.378000000000156</v>
      </c>
      <c r="AL1410" s="3" t="b">
        <f t="shared" si="714"/>
        <v>0</v>
      </c>
      <c r="AM1410" s="3" t="b">
        <f t="shared" si="705"/>
        <v>0</v>
      </c>
      <c r="AN1410" s="3" t="b">
        <f t="shared" si="728"/>
        <v>0</v>
      </c>
      <c r="AO1410" s="3">
        <f t="shared" si="729"/>
        <v>0</v>
      </c>
    </row>
    <row r="1411" spans="1:41" x14ac:dyDescent="0.2">
      <c r="A1411">
        <v>20170307</v>
      </c>
      <c r="B1411">
        <v>1273.21</v>
      </c>
      <c r="C1411">
        <v>1275.55</v>
      </c>
      <c r="D1411">
        <v>1204.8</v>
      </c>
      <c r="E1411">
        <v>1223.54</v>
      </c>
      <c r="F1411" s="3">
        <v>291256000</v>
      </c>
      <c r="G1411">
        <v>20627100000</v>
      </c>
      <c r="H1411">
        <f t="shared" si="731"/>
        <v>963.60155555555559</v>
      </c>
      <c r="I1411" s="1">
        <f t="shared" si="733"/>
        <v>70.75</v>
      </c>
      <c r="J1411" s="1">
        <f t="shared" ref="J1411:J1474" si="734">ABS(High-E1410)</f>
        <v>2.7200000000000273</v>
      </c>
      <c r="K1411" s="1">
        <f t="shared" ref="K1411:K1474" si="735">ABS(Low-E1410)</f>
        <v>68.029999999999973</v>
      </c>
      <c r="L1411" s="1">
        <f t="shared" si="732"/>
        <v>70.75</v>
      </c>
      <c r="M1411" s="1">
        <f t="shared" si="710"/>
        <v>37.870000000000012</v>
      </c>
      <c r="N1411" s="2">
        <f t="shared" si="706"/>
        <v>1353.7850000000001</v>
      </c>
      <c r="O1411" s="2">
        <f t="shared" si="707"/>
        <v>1126.5649999999998</v>
      </c>
      <c r="P1411" s="2">
        <f t="shared" si="708"/>
        <v>1337.1429999999998</v>
      </c>
      <c r="Q1411" s="2">
        <f t="shared" si="709"/>
        <v>1159.3920000000001</v>
      </c>
      <c r="R1411" s="2">
        <f t="shared" si="715"/>
        <v>1337.1429999999998</v>
      </c>
      <c r="S1411" s="2">
        <f t="shared" si="711"/>
        <v>1372.72</v>
      </c>
      <c r="T1411" s="2">
        <f t="shared" si="712"/>
        <v>1107.6299999999999</v>
      </c>
      <c r="U1411" s="2">
        <f t="shared" si="716"/>
        <v>1353.521</v>
      </c>
      <c r="V1411" s="2">
        <f t="shared" si="717"/>
        <v>1141.7056666666667</v>
      </c>
      <c r="W1411" s="2">
        <f t="shared" si="718"/>
        <v>1353.521</v>
      </c>
      <c r="X1411" t="b">
        <f t="shared" si="719"/>
        <v>1</v>
      </c>
      <c r="Y1411" t="b">
        <f t="shared" si="720"/>
        <v>0</v>
      </c>
      <c r="Z1411" t="b">
        <f t="shared" si="721"/>
        <v>0</v>
      </c>
      <c r="AA1411" t="b">
        <f t="shared" si="722"/>
        <v>0</v>
      </c>
      <c r="AB1411" s="3">
        <f t="shared" ref="AB1411:AB1474" si="736">$R1411-$W1411</f>
        <v>-16.378000000000156</v>
      </c>
      <c r="AC1411" t="b">
        <f t="shared" si="713"/>
        <v>0</v>
      </c>
      <c r="AD1411" s="4"/>
      <c r="AE1411" s="3" t="b">
        <f t="shared" si="704"/>
        <v>0</v>
      </c>
      <c r="AF1411" s="3" t="b">
        <f t="shared" si="723"/>
        <v>0</v>
      </c>
      <c r="AG1411" s="3" t="b">
        <f t="shared" si="724"/>
        <v>0</v>
      </c>
      <c r="AH1411" s="3" t="b">
        <f t="shared" si="725"/>
        <v>0</v>
      </c>
      <c r="AI1411" s="3" t="b">
        <f t="shared" si="726"/>
        <v>1</v>
      </c>
      <c r="AJ1411" s="3" t="b">
        <f t="shared" si="727"/>
        <v>1</v>
      </c>
      <c r="AK1411" s="3">
        <f t="shared" si="730"/>
        <v>-16.378000000000156</v>
      </c>
      <c r="AL1411" s="3" t="b">
        <f t="shared" si="714"/>
        <v>0</v>
      </c>
      <c r="AM1411" s="3" t="b">
        <f t="shared" si="705"/>
        <v>0</v>
      </c>
      <c r="AN1411" s="3" t="b">
        <f t="shared" si="728"/>
        <v>0</v>
      </c>
      <c r="AO1411" s="3">
        <f t="shared" si="729"/>
        <v>0</v>
      </c>
    </row>
    <row r="1412" spans="1:41" x14ac:dyDescent="0.2">
      <c r="A1412">
        <v>20170308</v>
      </c>
      <c r="B1412">
        <v>1223.23</v>
      </c>
      <c r="C1412">
        <v>1232.1600000000001</v>
      </c>
      <c r="D1412">
        <v>1148.08</v>
      </c>
      <c r="E1412">
        <v>1150</v>
      </c>
      <c r="F1412" s="3">
        <v>332603000</v>
      </c>
      <c r="G1412">
        <v>19819800000</v>
      </c>
      <c r="H1412">
        <f t="shared" si="731"/>
        <v>968.66166666666652</v>
      </c>
      <c r="I1412" s="1">
        <f t="shared" si="733"/>
        <v>84.080000000000155</v>
      </c>
      <c r="J1412" s="1">
        <f t="shared" si="734"/>
        <v>8.6200000000001182</v>
      </c>
      <c r="K1412" s="1">
        <f t="shared" si="735"/>
        <v>75.460000000000036</v>
      </c>
      <c r="L1412" s="1">
        <f t="shared" si="732"/>
        <v>84.080000000000155</v>
      </c>
      <c r="M1412" s="1">
        <f t="shared" si="710"/>
        <v>40.000000000000014</v>
      </c>
      <c r="N1412" s="2">
        <f t="shared" si="706"/>
        <v>1310.1199999999999</v>
      </c>
      <c r="O1412" s="2">
        <f t="shared" si="707"/>
        <v>1070.1199999999999</v>
      </c>
      <c r="P1412" s="2">
        <f t="shared" si="708"/>
        <v>1310.1199999999999</v>
      </c>
      <c r="Q1412" s="2">
        <f t="shared" si="709"/>
        <v>1159.3920000000001</v>
      </c>
      <c r="R1412" s="2">
        <f t="shared" si="715"/>
        <v>1310.1199999999999</v>
      </c>
      <c r="S1412" s="2">
        <f t="shared" si="711"/>
        <v>1330.12</v>
      </c>
      <c r="T1412" s="2">
        <f t="shared" si="712"/>
        <v>1050.1199999999999</v>
      </c>
      <c r="U1412" s="2">
        <f t="shared" si="716"/>
        <v>1330.12</v>
      </c>
      <c r="V1412" s="2">
        <f t="shared" si="717"/>
        <v>1141.7056666666667</v>
      </c>
      <c r="W1412" s="2">
        <f t="shared" si="718"/>
        <v>1330.12</v>
      </c>
      <c r="X1412" t="b">
        <f t="shared" si="719"/>
        <v>1</v>
      </c>
      <c r="Y1412" t="b">
        <f t="shared" si="720"/>
        <v>0</v>
      </c>
      <c r="Z1412" t="b">
        <f t="shared" si="721"/>
        <v>0</v>
      </c>
      <c r="AA1412" t="b">
        <f t="shared" si="722"/>
        <v>0</v>
      </c>
      <c r="AB1412" s="3">
        <f t="shared" si="736"/>
        <v>-20</v>
      </c>
      <c r="AC1412" t="b">
        <f t="shared" si="713"/>
        <v>0</v>
      </c>
      <c r="AD1412" s="4"/>
      <c r="AE1412" s="3" t="b">
        <f t="shared" si="704"/>
        <v>0</v>
      </c>
      <c r="AF1412" s="3" t="b">
        <f t="shared" si="723"/>
        <v>0</v>
      </c>
      <c r="AG1412" s="3" t="b">
        <f t="shared" si="724"/>
        <v>0</v>
      </c>
      <c r="AH1412" s="3" t="b">
        <f t="shared" si="725"/>
        <v>0</v>
      </c>
      <c r="AI1412" s="3" t="b">
        <f t="shared" si="726"/>
        <v>1</v>
      </c>
      <c r="AJ1412" s="3" t="b">
        <f t="shared" si="727"/>
        <v>1</v>
      </c>
      <c r="AK1412" s="3">
        <f t="shared" si="730"/>
        <v>-20</v>
      </c>
      <c r="AL1412" s="3" t="b">
        <f t="shared" si="714"/>
        <v>0</v>
      </c>
      <c r="AM1412" s="3" t="b">
        <f t="shared" si="705"/>
        <v>0</v>
      </c>
      <c r="AN1412" s="3" t="b">
        <f t="shared" si="728"/>
        <v>0</v>
      </c>
      <c r="AO1412" s="3">
        <f t="shared" si="729"/>
        <v>0</v>
      </c>
    </row>
    <row r="1413" spans="1:41" x14ac:dyDescent="0.2">
      <c r="A1413">
        <v>20170309</v>
      </c>
      <c r="B1413">
        <v>1150.3499999999999</v>
      </c>
      <c r="C1413">
        <v>1197.46</v>
      </c>
      <c r="D1413">
        <v>1141.23</v>
      </c>
      <c r="E1413">
        <v>1188.49</v>
      </c>
      <c r="F1413" s="3">
        <v>212283000</v>
      </c>
      <c r="G1413">
        <v>18640900000</v>
      </c>
      <c r="H1413">
        <f t="shared" si="731"/>
        <v>972.87488888888868</v>
      </c>
      <c r="I1413" s="1">
        <f t="shared" si="733"/>
        <v>56.230000000000018</v>
      </c>
      <c r="J1413" s="1">
        <f t="shared" si="734"/>
        <v>47.460000000000036</v>
      </c>
      <c r="K1413" s="1">
        <f t="shared" si="735"/>
        <v>8.7699999999999818</v>
      </c>
      <c r="L1413" s="1">
        <f t="shared" si="732"/>
        <v>56.230000000000018</v>
      </c>
      <c r="M1413" s="1">
        <f t="shared" si="710"/>
        <v>42.91733333333336</v>
      </c>
      <c r="N1413" s="2">
        <f t="shared" si="706"/>
        <v>1298.0970000000002</v>
      </c>
      <c r="O1413" s="2">
        <f t="shared" si="707"/>
        <v>1040.5929999999998</v>
      </c>
      <c r="P1413" s="2">
        <f t="shared" si="708"/>
        <v>1298.0970000000002</v>
      </c>
      <c r="Q1413" s="2">
        <f t="shared" si="709"/>
        <v>1040.5929999999998</v>
      </c>
      <c r="R1413" s="2">
        <f t="shared" si="715"/>
        <v>1298.0970000000002</v>
      </c>
      <c r="S1413" s="2">
        <f t="shared" si="711"/>
        <v>1319.5556666666669</v>
      </c>
      <c r="T1413" s="2">
        <f t="shared" si="712"/>
        <v>1019.1343333333333</v>
      </c>
      <c r="U1413" s="2">
        <f t="shared" si="716"/>
        <v>1319.5556666666669</v>
      </c>
      <c r="V1413" s="2">
        <f t="shared" si="717"/>
        <v>1141.7056666666667</v>
      </c>
      <c r="W1413" s="2">
        <f t="shared" si="718"/>
        <v>1319.5556666666669</v>
      </c>
      <c r="X1413" t="b">
        <f t="shared" si="719"/>
        <v>1</v>
      </c>
      <c r="Y1413" t="b">
        <f t="shared" si="720"/>
        <v>0</v>
      </c>
      <c r="Z1413" t="b">
        <f t="shared" si="721"/>
        <v>0</v>
      </c>
      <c r="AA1413" t="b">
        <f t="shared" si="722"/>
        <v>0</v>
      </c>
      <c r="AB1413" s="3">
        <f t="shared" si="736"/>
        <v>-21.458666666666659</v>
      </c>
      <c r="AC1413" t="b">
        <f t="shared" si="713"/>
        <v>0</v>
      </c>
      <c r="AD1413" s="4"/>
      <c r="AE1413" s="3" t="b">
        <f t="shared" si="704"/>
        <v>0</v>
      </c>
      <c r="AF1413" s="3" t="b">
        <f t="shared" si="723"/>
        <v>0</v>
      </c>
      <c r="AG1413" s="3" t="b">
        <f t="shared" si="724"/>
        <v>0</v>
      </c>
      <c r="AH1413" s="3" t="b">
        <f t="shared" si="725"/>
        <v>0</v>
      </c>
      <c r="AI1413" s="3" t="b">
        <f t="shared" si="726"/>
        <v>1</v>
      </c>
      <c r="AJ1413" s="3" t="b">
        <f t="shared" si="727"/>
        <v>1</v>
      </c>
      <c r="AK1413" s="3">
        <f t="shared" si="730"/>
        <v>-21.458666666666659</v>
      </c>
      <c r="AL1413" s="3" t="b">
        <f t="shared" si="714"/>
        <v>0</v>
      </c>
      <c r="AM1413" s="3" t="b">
        <f t="shared" si="705"/>
        <v>0</v>
      </c>
      <c r="AN1413" s="3" t="b">
        <f t="shared" si="728"/>
        <v>0</v>
      </c>
      <c r="AO1413" s="3">
        <f t="shared" si="729"/>
        <v>0</v>
      </c>
    </row>
    <row r="1414" spans="1:41" x14ac:dyDescent="0.2">
      <c r="A1414">
        <v>20170310</v>
      </c>
      <c r="B1414">
        <v>1189.3599999999999</v>
      </c>
      <c r="C1414">
        <v>1270.47</v>
      </c>
      <c r="D1414">
        <v>1077.25</v>
      </c>
      <c r="E1414">
        <v>1116.72</v>
      </c>
      <c r="F1414" s="3">
        <v>563796000</v>
      </c>
      <c r="G1414">
        <v>19275300000</v>
      </c>
      <c r="H1414">
        <f t="shared" si="731"/>
        <v>977.49377777777761</v>
      </c>
      <c r="I1414" s="1">
        <f t="shared" si="733"/>
        <v>193.22000000000003</v>
      </c>
      <c r="J1414" s="1">
        <f t="shared" si="734"/>
        <v>81.980000000000018</v>
      </c>
      <c r="K1414" s="1">
        <f t="shared" si="735"/>
        <v>111.24000000000001</v>
      </c>
      <c r="L1414" s="1">
        <f t="shared" si="732"/>
        <v>193.22000000000003</v>
      </c>
      <c r="M1414" s="1">
        <f t="shared" si="710"/>
        <v>45.010000000000019</v>
      </c>
      <c r="N1414" s="2">
        <f t="shared" si="706"/>
        <v>1308.8900000000001</v>
      </c>
      <c r="O1414" s="2">
        <f t="shared" si="707"/>
        <v>1038.8300000000002</v>
      </c>
      <c r="P1414" s="2">
        <f t="shared" si="708"/>
        <v>1298.0970000000002</v>
      </c>
      <c r="Q1414" s="2">
        <f t="shared" si="709"/>
        <v>1040.5929999999998</v>
      </c>
      <c r="R1414" s="2">
        <f t="shared" si="715"/>
        <v>1298.0970000000002</v>
      </c>
      <c r="S1414" s="2">
        <f t="shared" si="711"/>
        <v>1331.3950000000002</v>
      </c>
      <c r="T1414" s="2">
        <f t="shared" si="712"/>
        <v>1016.325</v>
      </c>
      <c r="U1414" s="2">
        <f t="shared" si="716"/>
        <v>1319.5556666666669</v>
      </c>
      <c r="V1414" s="2">
        <f t="shared" si="717"/>
        <v>1141.7056666666667</v>
      </c>
      <c r="W1414" s="2">
        <f t="shared" si="718"/>
        <v>1319.5556666666669</v>
      </c>
      <c r="X1414" t="b">
        <f t="shared" si="719"/>
        <v>1</v>
      </c>
      <c r="Y1414" t="b">
        <f t="shared" si="720"/>
        <v>0</v>
      </c>
      <c r="Z1414" t="b">
        <f t="shared" si="721"/>
        <v>0</v>
      </c>
      <c r="AA1414" t="b">
        <f t="shared" si="722"/>
        <v>0</v>
      </c>
      <c r="AB1414" s="3">
        <f t="shared" si="736"/>
        <v>-21.458666666666659</v>
      </c>
      <c r="AC1414" t="b">
        <f t="shared" si="713"/>
        <v>0</v>
      </c>
      <c r="AD1414" s="4"/>
      <c r="AE1414" s="3" t="b">
        <f t="shared" si="704"/>
        <v>0</v>
      </c>
      <c r="AF1414" s="3" t="b">
        <f t="shared" si="723"/>
        <v>0</v>
      </c>
      <c r="AG1414" s="3" t="b">
        <f t="shared" si="724"/>
        <v>0</v>
      </c>
      <c r="AH1414" s="3" t="b">
        <f t="shared" si="725"/>
        <v>1</v>
      </c>
      <c r="AI1414" s="3" t="b">
        <f t="shared" si="726"/>
        <v>1</v>
      </c>
      <c r="AJ1414" s="3" t="b">
        <f t="shared" si="727"/>
        <v>1</v>
      </c>
      <c r="AK1414" s="3">
        <f t="shared" si="730"/>
        <v>-21.458666666666659</v>
      </c>
      <c r="AL1414" s="3" t="b">
        <f t="shared" si="714"/>
        <v>0</v>
      </c>
      <c r="AM1414" s="3" t="b">
        <f t="shared" si="705"/>
        <v>0</v>
      </c>
      <c r="AN1414" s="3" t="b">
        <f t="shared" si="728"/>
        <v>0</v>
      </c>
      <c r="AO1414" s="3">
        <f t="shared" si="729"/>
        <v>0</v>
      </c>
    </row>
    <row r="1415" spans="1:41" x14ac:dyDescent="0.2">
      <c r="A1415">
        <v>20170311</v>
      </c>
      <c r="B1415">
        <v>1116.32</v>
      </c>
      <c r="C1415">
        <v>1193.83</v>
      </c>
      <c r="D1415">
        <v>1116.32</v>
      </c>
      <c r="E1415">
        <v>1175.83</v>
      </c>
      <c r="F1415" s="3">
        <v>283320000</v>
      </c>
      <c r="G1415">
        <v>18093700000</v>
      </c>
      <c r="H1415">
        <f t="shared" si="731"/>
        <v>981.29455555555535</v>
      </c>
      <c r="I1415" s="1">
        <f t="shared" si="733"/>
        <v>77.509999999999991</v>
      </c>
      <c r="J1415" s="1">
        <f t="shared" si="734"/>
        <v>77.1099999999999</v>
      </c>
      <c r="K1415" s="1">
        <f t="shared" si="735"/>
        <v>0.40000000000009095</v>
      </c>
      <c r="L1415" s="1">
        <f t="shared" si="732"/>
        <v>77.509999999999991</v>
      </c>
      <c r="M1415" s="1">
        <f t="shared" si="710"/>
        <v>53.91400000000003</v>
      </c>
      <c r="N1415" s="2">
        <f t="shared" si="706"/>
        <v>1316.817</v>
      </c>
      <c r="O1415" s="2">
        <f t="shared" si="707"/>
        <v>993.33299999999974</v>
      </c>
      <c r="P1415" s="2">
        <f t="shared" si="708"/>
        <v>1298.0970000000002</v>
      </c>
      <c r="Q1415" s="2">
        <f t="shared" si="709"/>
        <v>1040.5929999999998</v>
      </c>
      <c r="R1415" s="2">
        <f t="shared" si="715"/>
        <v>1298.0970000000002</v>
      </c>
      <c r="S1415" s="2">
        <f t="shared" si="711"/>
        <v>1343.7739999999999</v>
      </c>
      <c r="T1415" s="2">
        <f t="shared" si="712"/>
        <v>966.37599999999975</v>
      </c>
      <c r="U1415" s="2">
        <f t="shared" si="716"/>
        <v>1319.5556666666669</v>
      </c>
      <c r="V1415" s="2">
        <f t="shared" si="717"/>
        <v>966.37599999999975</v>
      </c>
      <c r="W1415" s="2">
        <f t="shared" si="718"/>
        <v>1319.5556666666669</v>
      </c>
      <c r="X1415" t="b">
        <f t="shared" si="719"/>
        <v>1</v>
      </c>
      <c r="Y1415" t="b">
        <f t="shared" si="720"/>
        <v>0</v>
      </c>
      <c r="Z1415" t="b">
        <f t="shared" si="721"/>
        <v>0</v>
      </c>
      <c r="AA1415" t="b">
        <f t="shared" si="722"/>
        <v>0</v>
      </c>
      <c r="AB1415" s="3">
        <f t="shared" si="736"/>
        <v>-21.458666666666659</v>
      </c>
      <c r="AC1415" t="b">
        <f t="shared" si="713"/>
        <v>0</v>
      </c>
      <c r="AD1415" s="4"/>
      <c r="AE1415" s="3" t="b">
        <f t="shared" si="704"/>
        <v>0</v>
      </c>
      <c r="AF1415" s="3" t="b">
        <f t="shared" si="723"/>
        <v>0</v>
      </c>
      <c r="AG1415" s="3" t="b">
        <f t="shared" si="724"/>
        <v>0</v>
      </c>
      <c r="AH1415" s="3" t="b">
        <f t="shared" si="725"/>
        <v>0</v>
      </c>
      <c r="AI1415" s="3" t="b">
        <f t="shared" si="726"/>
        <v>1</v>
      </c>
      <c r="AJ1415" s="3" t="b">
        <f t="shared" si="727"/>
        <v>1</v>
      </c>
      <c r="AK1415" s="3">
        <f t="shared" si="730"/>
        <v>-21.458666666666659</v>
      </c>
      <c r="AL1415" s="3" t="b">
        <f t="shared" si="714"/>
        <v>0</v>
      </c>
      <c r="AM1415" s="3" t="b">
        <f t="shared" si="705"/>
        <v>0</v>
      </c>
      <c r="AN1415" s="3" t="b">
        <f t="shared" si="728"/>
        <v>0</v>
      </c>
      <c r="AO1415" s="3">
        <f t="shared" si="729"/>
        <v>0</v>
      </c>
    </row>
    <row r="1416" spans="1:41" x14ac:dyDescent="0.2">
      <c r="A1416">
        <v>20170312</v>
      </c>
      <c r="B1416">
        <v>1176.6199999999999</v>
      </c>
      <c r="C1416">
        <v>1226.98</v>
      </c>
      <c r="D1416">
        <v>1175.3599999999999</v>
      </c>
      <c r="E1416">
        <v>1221.3800000000001</v>
      </c>
      <c r="F1416" s="3">
        <v>227176000</v>
      </c>
      <c r="G1416">
        <v>19073300000</v>
      </c>
      <c r="H1416">
        <f t="shared" si="731"/>
        <v>985.8067777777776</v>
      </c>
      <c r="I1416" s="1">
        <f t="shared" si="733"/>
        <v>51.620000000000118</v>
      </c>
      <c r="J1416" s="1">
        <f t="shared" si="734"/>
        <v>51.150000000000091</v>
      </c>
      <c r="K1416" s="1">
        <f t="shared" si="735"/>
        <v>0.47000000000002728</v>
      </c>
      <c r="L1416" s="1">
        <f t="shared" si="732"/>
        <v>51.620000000000118</v>
      </c>
      <c r="M1416" s="1">
        <f t="shared" si="710"/>
        <v>54.519333333333364</v>
      </c>
      <c r="N1416" s="2">
        <f t="shared" si="706"/>
        <v>1364.7280000000001</v>
      </c>
      <c r="O1416" s="2">
        <f t="shared" si="707"/>
        <v>1037.6120000000001</v>
      </c>
      <c r="P1416" s="2">
        <f t="shared" si="708"/>
        <v>1298.0970000000002</v>
      </c>
      <c r="Q1416" s="2">
        <f t="shared" si="709"/>
        <v>1040.5929999999998</v>
      </c>
      <c r="R1416" s="2">
        <f t="shared" si="715"/>
        <v>1298.0970000000002</v>
      </c>
      <c r="S1416" s="2">
        <f t="shared" si="711"/>
        <v>1391.9876666666669</v>
      </c>
      <c r="T1416" s="2">
        <f t="shared" si="712"/>
        <v>1010.3523333333333</v>
      </c>
      <c r="U1416" s="2">
        <f t="shared" si="716"/>
        <v>1319.5556666666669</v>
      </c>
      <c r="V1416" s="2">
        <f t="shared" si="717"/>
        <v>1010.3523333333333</v>
      </c>
      <c r="W1416" s="2">
        <f t="shared" si="718"/>
        <v>1319.5556666666669</v>
      </c>
      <c r="X1416" t="b">
        <f t="shared" si="719"/>
        <v>1</v>
      </c>
      <c r="Y1416" t="b">
        <f t="shared" si="720"/>
        <v>0</v>
      </c>
      <c r="Z1416" t="b">
        <f t="shared" si="721"/>
        <v>0</v>
      </c>
      <c r="AA1416" t="b">
        <f t="shared" si="722"/>
        <v>0</v>
      </c>
      <c r="AB1416" s="3">
        <f t="shared" si="736"/>
        <v>-21.458666666666659</v>
      </c>
      <c r="AC1416" t="b">
        <f t="shared" si="713"/>
        <v>0</v>
      </c>
      <c r="AD1416" s="4"/>
      <c r="AE1416" s="3" t="b">
        <f t="shared" ref="AE1416:AE1479" si="737">SUM(AC1411:AC1415)&gt;0</f>
        <v>0</v>
      </c>
      <c r="AF1416" s="3" t="b">
        <f t="shared" si="723"/>
        <v>0</v>
      </c>
      <c r="AG1416" s="3" t="b">
        <f t="shared" si="724"/>
        <v>0</v>
      </c>
      <c r="AH1416" s="3" t="b">
        <f t="shared" si="725"/>
        <v>0</v>
      </c>
      <c r="AI1416" s="3" t="b">
        <f t="shared" si="726"/>
        <v>1</v>
      </c>
      <c r="AJ1416" s="3" t="b">
        <f t="shared" si="727"/>
        <v>1</v>
      </c>
      <c r="AK1416" s="3">
        <f t="shared" si="730"/>
        <v>-21.458666666666659</v>
      </c>
      <c r="AL1416" s="3" t="b">
        <f t="shared" si="714"/>
        <v>0</v>
      </c>
      <c r="AM1416" s="3" t="b">
        <f t="shared" ref="AM1416:AM1479" si="738">SUM(AK1411:AK1415)&gt;0</f>
        <v>0</v>
      </c>
      <c r="AN1416" s="3" t="b">
        <f t="shared" si="728"/>
        <v>0</v>
      </c>
      <c r="AO1416" s="3">
        <f t="shared" si="729"/>
        <v>0</v>
      </c>
    </row>
    <row r="1417" spans="1:41" x14ac:dyDescent="0.2">
      <c r="A1417">
        <v>20170313</v>
      </c>
      <c r="B1417">
        <v>1221.78</v>
      </c>
      <c r="C1417">
        <v>1237.3699999999999</v>
      </c>
      <c r="D1417">
        <v>1217.03</v>
      </c>
      <c r="E1417">
        <v>1231.92</v>
      </c>
      <c r="F1417" s="3">
        <v>380277000</v>
      </c>
      <c r="G1417">
        <v>19807700000</v>
      </c>
      <c r="H1417">
        <f t="shared" si="731"/>
        <v>990.70999999999992</v>
      </c>
      <c r="I1417" s="1">
        <f t="shared" si="733"/>
        <v>20.339999999999918</v>
      </c>
      <c r="J1417" s="1">
        <f t="shared" si="734"/>
        <v>15.989999999999782</v>
      </c>
      <c r="K1417" s="1">
        <f t="shared" si="735"/>
        <v>4.3500000000001364</v>
      </c>
      <c r="L1417" s="1">
        <f t="shared" si="732"/>
        <v>20.339999999999918</v>
      </c>
      <c r="M1417" s="1">
        <f t="shared" si="710"/>
        <v>54.610000000000035</v>
      </c>
      <c r="N1417" s="2">
        <f t="shared" si="706"/>
        <v>1391.03</v>
      </c>
      <c r="O1417" s="2">
        <f t="shared" si="707"/>
        <v>1063.3699999999997</v>
      </c>
      <c r="P1417" s="2">
        <f t="shared" si="708"/>
        <v>1298.0970000000002</v>
      </c>
      <c r="Q1417" s="2">
        <f t="shared" si="709"/>
        <v>1063.3699999999997</v>
      </c>
      <c r="R1417" s="2">
        <f t="shared" si="715"/>
        <v>1298.0970000000002</v>
      </c>
      <c r="S1417" s="2">
        <f t="shared" si="711"/>
        <v>1418.335</v>
      </c>
      <c r="T1417" s="2">
        <f t="shared" si="712"/>
        <v>1036.0649999999996</v>
      </c>
      <c r="U1417" s="2">
        <f t="shared" si="716"/>
        <v>1319.5556666666669</v>
      </c>
      <c r="V1417" s="2">
        <f t="shared" si="717"/>
        <v>1036.0649999999996</v>
      </c>
      <c r="W1417" s="2">
        <f t="shared" si="718"/>
        <v>1319.5556666666669</v>
      </c>
      <c r="X1417" t="b">
        <f t="shared" si="719"/>
        <v>1</v>
      </c>
      <c r="Y1417" t="b">
        <f t="shared" si="720"/>
        <v>0</v>
      </c>
      <c r="Z1417" t="b">
        <f t="shared" si="721"/>
        <v>0</v>
      </c>
      <c r="AA1417" t="b">
        <f t="shared" si="722"/>
        <v>0</v>
      </c>
      <c r="AB1417" s="3">
        <f t="shared" si="736"/>
        <v>-21.458666666666659</v>
      </c>
      <c r="AC1417" t="b">
        <f t="shared" si="713"/>
        <v>0</v>
      </c>
      <c r="AD1417" s="4"/>
      <c r="AE1417" s="3" t="b">
        <f t="shared" si="737"/>
        <v>0</v>
      </c>
      <c r="AF1417" s="3" t="b">
        <f t="shared" si="723"/>
        <v>0</v>
      </c>
      <c r="AG1417" s="3" t="b">
        <f t="shared" si="724"/>
        <v>0</v>
      </c>
      <c r="AH1417" s="3" t="b">
        <f t="shared" si="725"/>
        <v>0</v>
      </c>
      <c r="AI1417" s="3" t="b">
        <f t="shared" si="726"/>
        <v>1</v>
      </c>
      <c r="AJ1417" s="3" t="b">
        <f t="shared" si="727"/>
        <v>1</v>
      </c>
      <c r="AK1417" s="3">
        <f t="shared" si="730"/>
        <v>-21.458666666666659</v>
      </c>
      <c r="AL1417" s="3" t="b">
        <f t="shared" si="714"/>
        <v>0</v>
      </c>
      <c r="AM1417" s="3" t="b">
        <f t="shared" si="738"/>
        <v>0</v>
      </c>
      <c r="AN1417" s="3" t="b">
        <f t="shared" si="728"/>
        <v>0</v>
      </c>
      <c r="AO1417" s="3">
        <f t="shared" si="729"/>
        <v>0</v>
      </c>
    </row>
    <row r="1418" spans="1:41" x14ac:dyDescent="0.2">
      <c r="A1418">
        <v>20170314</v>
      </c>
      <c r="B1418">
        <v>1232.1600000000001</v>
      </c>
      <c r="C1418">
        <v>1244.81</v>
      </c>
      <c r="D1418">
        <v>1220.72</v>
      </c>
      <c r="E1418">
        <v>1240</v>
      </c>
      <c r="F1418" s="3">
        <v>245306000</v>
      </c>
      <c r="G1418">
        <v>19978200000</v>
      </c>
      <c r="H1418">
        <f t="shared" si="731"/>
        <v>995.725111111111</v>
      </c>
      <c r="I1418" s="1">
        <f t="shared" si="733"/>
        <v>24.089999999999918</v>
      </c>
      <c r="J1418" s="1">
        <f t="shared" si="734"/>
        <v>12.889999999999873</v>
      </c>
      <c r="K1418" s="1">
        <f t="shared" si="735"/>
        <v>11.200000000000045</v>
      </c>
      <c r="L1418" s="1">
        <f t="shared" si="732"/>
        <v>24.089999999999918</v>
      </c>
      <c r="M1418" s="1">
        <f t="shared" si="710"/>
        <v>53.481333333333367</v>
      </c>
      <c r="N1418" s="2">
        <f t="shared" si="706"/>
        <v>1393.2090000000001</v>
      </c>
      <c r="O1418" s="2">
        <f t="shared" si="707"/>
        <v>1072.3209999999997</v>
      </c>
      <c r="P1418" s="2">
        <f t="shared" si="708"/>
        <v>1298.0970000000002</v>
      </c>
      <c r="Q1418" s="2">
        <f t="shared" si="709"/>
        <v>1072.3209999999997</v>
      </c>
      <c r="R1418" s="2">
        <f t="shared" si="715"/>
        <v>1298.0970000000002</v>
      </c>
      <c r="S1418" s="2">
        <f t="shared" si="711"/>
        <v>1419.9496666666666</v>
      </c>
      <c r="T1418" s="2">
        <f t="shared" si="712"/>
        <v>1045.5803333333331</v>
      </c>
      <c r="U1418" s="2">
        <f t="shared" si="716"/>
        <v>1319.5556666666669</v>
      </c>
      <c r="V1418" s="2">
        <f t="shared" si="717"/>
        <v>1045.5803333333331</v>
      </c>
      <c r="W1418" s="2">
        <f t="shared" si="718"/>
        <v>1319.5556666666669</v>
      </c>
      <c r="X1418" t="b">
        <f t="shared" si="719"/>
        <v>1</v>
      </c>
      <c r="Y1418" t="b">
        <f t="shared" si="720"/>
        <v>0</v>
      </c>
      <c r="Z1418" t="b">
        <f t="shared" si="721"/>
        <v>0</v>
      </c>
      <c r="AA1418" t="b">
        <f t="shared" si="722"/>
        <v>0</v>
      </c>
      <c r="AB1418" s="3">
        <f t="shared" si="736"/>
        <v>-21.458666666666659</v>
      </c>
      <c r="AC1418" t="b">
        <f t="shared" si="713"/>
        <v>0</v>
      </c>
      <c r="AD1418" s="4"/>
      <c r="AE1418" s="3" t="b">
        <f t="shared" si="737"/>
        <v>0</v>
      </c>
      <c r="AF1418" s="3" t="b">
        <f t="shared" si="723"/>
        <v>0</v>
      </c>
      <c r="AG1418" s="3" t="b">
        <f t="shared" si="724"/>
        <v>0</v>
      </c>
      <c r="AH1418" s="3" t="b">
        <f t="shared" si="725"/>
        <v>0</v>
      </c>
      <c r="AI1418" s="3" t="b">
        <f t="shared" si="726"/>
        <v>1</v>
      </c>
      <c r="AJ1418" s="3" t="b">
        <f t="shared" si="727"/>
        <v>1</v>
      </c>
      <c r="AK1418" s="3">
        <f t="shared" si="730"/>
        <v>-21.458666666666659</v>
      </c>
      <c r="AL1418" s="3" t="b">
        <f t="shared" si="714"/>
        <v>0</v>
      </c>
      <c r="AM1418" s="3" t="b">
        <f t="shared" si="738"/>
        <v>0</v>
      </c>
      <c r="AN1418" s="3" t="b">
        <f t="shared" si="728"/>
        <v>0</v>
      </c>
      <c r="AO1418" s="3">
        <f t="shared" si="729"/>
        <v>0</v>
      </c>
    </row>
    <row r="1419" spans="1:41" x14ac:dyDescent="0.2">
      <c r="A1419">
        <v>20170315</v>
      </c>
      <c r="B1419">
        <v>1240.1600000000001</v>
      </c>
      <c r="C1419">
        <v>1251.6099999999999</v>
      </c>
      <c r="D1419">
        <v>1239.75</v>
      </c>
      <c r="E1419">
        <v>1249.6099999999999</v>
      </c>
      <c r="F1419" s="3">
        <v>297805000</v>
      </c>
      <c r="G1419">
        <v>20110400000</v>
      </c>
      <c r="H1419">
        <f t="shared" si="731"/>
        <v>1000.8197777777776</v>
      </c>
      <c r="I1419" s="1">
        <f t="shared" si="733"/>
        <v>11.8599999999999</v>
      </c>
      <c r="J1419" s="1">
        <f t="shared" si="734"/>
        <v>11.6099999999999</v>
      </c>
      <c r="K1419" s="1">
        <f t="shared" si="735"/>
        <v>0.25</v>
      </c>
      <c r="L1419" s="1">
        <f t="shared" si="732"/>
        <v>11.8599999999999</v>
      </c>
      <c r="M1419" s="1">
        <f t="shared" si="710"/>
        <v>53.847333333333367</v>
      </c>
      <c r="N1419" s="2">
        <f t="shared" si="706"/>
        <v>1407.222</v>
      </c>
      <c r="O1419" s="2">
        <f t="shared" si="707"/>
        <v>1084.1379999999997</v>
      </c>
      <c r="P1419" s="2">
        <f t="shared" si="708"/>
        <v>1298.0970000000002</v>
      </c>
      <c r="Q1419" s="2">
        <f t="shared" si="709"/>
        <v>1084.1379999999997</v>
      </c>
      <c r="R1419" s="2">
        <f t="shared" si="715"/>
        <v>1298.0970000000002</v>
      </c>
      <c r="S1419" s="2">
        <f t="shared" si="711"/>
        <v>1434.1456666666666</v>
      </c>
      <c r="T1419" s="2">
        <f t="shared" si="712"/>
        <v>1057.2143333333331</v>
      </c>
      <c r="U1419" s="2">
        <f t="shared" si="716"/>
        <v>1319.5556666666669</v>
      </c>
      <c r="V1419" s="2">
        <f t="shared" si="717"/>
        <v>1057.2143333333331</v>
      </c>
      <c r="W1419" s="2">
        <f t="shared" si="718"/>
        <v>1319.5556666666669</v>
      </c>
      <c r="X1419" t="b">
        <f t="shared" si="719"/>
        <v>1</v>
      </c>
      <c r="Y1419" t="b">
        <f t="shared" si="720"/>
        <v>0</v>
      </c>
      <c r="Z1419" t="b">
        <f t="shared" si="721"/>
        <v>0</v>
      </c>
      <c r="AA1419" t="b">
        <f t="shared" si="722"/>
        <v>0</v>
      </c>
      <c r="AB1419" s="3">
        <f t="shared" si="736"/>
        <v>-21.458666666666659</v>
      </c>
      <c r="AC1419" t="b">
        <f t="shared" si="713"/>
        <v>0</v>
      </c>
      <c r="AD1419" s="4"/>
      <c r="AE1419" s="3" t="b">
        <f t="shared" si="737"/>
        <v>0</v>
      </c>
      <c r="AF1419" s="3" t="b">
        <f t="shared" si="723"/>
        <v>0</v>
      </c>
      <c r="AG1419" s="3" t="b">
        <f t="shared" si="724"/>
        <v>0</v>
      </c>
      <c r="AH1419" s="3" t="b">
        <f t="shared" si="725"/>
        <v>0</v>
      </c>
      <c r="AI1419" s="3" t="b">
        <f t="shared" si="726"/>
        <v>1</v>
      </c>
      <c r="AJ1419" s="3" t="b">
        <f t="shared" si="727"/>
        <v>1</v>
      </c>
      <c r="AK1419" s="3">
        <f t="shared" si="730"/>
        <v>-21.458666666666659</v>
      </c>
      <c r="AL1419" s="3" t="b">
        <f t="shared" si="714"/>
        <v>0</v>
      </c>
      <c r="AM1419" s="3" t="b">
        <f t="shared" si="738"/>
        <v>0</v>
      </c>
      <c r="AN1419" s="3" t="b">
        <f t="shared" si="728"/>
        <v>0</v>
      </c>
      <c r="AO1419" s="3">
        <f t="shared" si="729"/>
        <v>0</v>
      </c>
    </row>
    <row r="1420" spans="1:41" x14ac:dyDescent="0.2">
      <c r="A1420">
        <v>20170316</v>
      </c>
      <c r="B1420">
        <v>1251.33</v>
      </c>
      <c r="C1420">
        <v>1257.98</v>
      </c>
      <c r="D1420">
        <v>1152.44</v>
      </c>
      <c r="E1420">
        <v>1187.81</v>
      </c>
      <c r="F1420" s="3">
        <v>638568000</v>
      </c>
      <c r="G1420">
        <v>20293700000</v>
      </c>
      <c r="H1420">
        <f t="shared" si="731"/>
        <v>1006.0588888888888</v>
      </c>
      <c r="I1420" s="1">
        <f t="shared" si="733"/>
        <v>105.53999999999996</v>
      </c>
      <c r="J1420" s="1">
        <f t="shared" si="734"/>
        <v>8.3700000000001182</v>
      </c>
      <c r="K1420" s="1">
        <f t="shared" si="735"/>
        <v>97.169999999999845</v>
      </c>
      <c r="L1420" s="1">
        <f t="shared" si="732"/>
        <v>105.53999999999996</v>
      </c>
      <c r="M1420" s="1">
        <f t="shared" si="710"/>
        <v>53.209333333333355</v>
      </c>
      <c r="N1420" s="2">
        <f t="shared" si="706"/>
        <v>1364.8380000000002</v>
      </c>
      <c r="O1420" s="2">
        <f t="shared" si="707"/>
        <v>1045.5819999999999</v>
      </c>
      <c r="P1420" s="2">
        <f t="shared" si="708"/>
        <v>1298.0970000000002</v>
      </c>
      <c r="Q1420" s="2">
        <f t="shared" si="709"/>
        <v>1084.1379999999997</v>
      </c>
      <c r="R1420" s="2">
        <f t="shared" si="715"/>
        <v>1298.0970000000002</v>
      </c>
      <c r="S1420" s="2">
        <f t="shared" si="711"/>
        <v>1391.4426666666668</v>
      </c>
      <c r="T1420" s="2">
        <f t="shared" si="712"/>
        <v>1018.9773333333333</v>
      </c>
      <c r="U1420" s="2">
        <f t="shared" si="716"/>
        <v>1319.5556666666669</v>
      </c>
      <c r="V1420" s="2">
        <f t="shared" si="717"/>
        <v>1057.2143333333331</v>
      </c>
      <c r="W1420" s="2">
        <f t="shared" si="718"/>
        <v>1319.5556666666669</v>
      </c>
      <c r="X1420" t="b">
        <f t="shared" si="719"/>
        <v>1</v>
      </c>
      <c r="Y1420" t="b">
        <f t="shared" si="720"/>
        <v>0</v>
      </c>
      <c r="Z1420" t="b">
        <f t="shared" si="721"/>
        <v>0</v>
      </c>
      <c r="AA1420" t="b">
        <f t="shared" si="722"/>
        <v>0</v>
      </c>
      <c r="AB1420" s="3">
        <f t="shared" si="736"/>
        <v>-21.458666666666659</v>
      </c>
      <c r="AC1420" t="b">
        <f t="shared" si="713"/>
        <v>0</v>
      </c>
      <c r="AD1420" s="4"/>
      <c r="AE1420" s="3" t="b">
        <f t="shared" si="737"/>
        <v>0</v>
      </c>
      <c r="AF1420" s="3" t="b">
        <f t="shared" si="723"/>
        <v>0</v>
      </c>
      <c r="AG1420" s="3" t="b">
        <f t="shared" si="724"/>
        <v>0</v>
      </c>
      <c r="AH1420" s="3" t="b">
        <f t="shared" si="725"/>
        <v>0</v>
      </c>
      <c r="AI1420" s="3" t="b">
        <f t="shared" si="726"/>
        <v>1</v>
      </c>
      <c r="AJ1420" s="3" t="b">
        <f t="shared" si="727"/>
        <v>1</v>
      </c>
      <c r="AK1420" s="3">
        <f t="shared" si="730"/>
        <v>-21.458666666666659</v>
      </c>
      <c r="AL1420" s="3" t="b">
        <f t="shared" si="714"/>
        <v>0</v>
      </c>
      <c r="AM1420" s="3" t="b">
        <f t="shared" si="738"/>
        <v>0</v>
      </c>
      <c r="AN1420" s="3" t="b">
        <f t="shared" si="728"/>
        <v>0</v>
      </c>
      <c r="AO1420" s="3">
        <f t="shared" si="729"/>
        <v>0</v>
      </c>
    </row>
    <row r="1421" spans="1:41" x14ac:dyDescent="0.2">
      <c r="A1421">
        <v>20170317</v>
      </c>
      <c r="B1421">
        <v>1180.1600000000001</v>
      </c>
      <c r="C1421">
        <v>1180.1600000000001</v>
      </c>
      <c r="D1421">
        <v>1099.57</v>
      </c>
      <c r="E1421">
        <v>1100.23</v>
      </c>
      <c r="F1421" s="3">
        <v>706599000</v>
      </c>
      <c r="G1421">
        <v>19141800000</v>
      </c>
      <c r="H1421">
        <f t="shared" si="731"/>
        <v>1010.5355555555553</v>
      </c>
      <c r="I1421" s="1">
        <f t="shared" si="733"/>
        <v>80.590000000000146</v>
      </c>
      <c r="J1421" s="1">
        <f t="shared" si="734"/>
        <v>7.6499999999998636</v>
      </c>
      <c r="K1421" s="1">
        <f t="shared" si="735"/>
        <v>88.240000000000009</v>
      </c>
      <c r="L1421" s="1">
        <f t="shared" si="732"/>
        <v>88.240000000000009</v>
      </c>
      <c r="M1421" s="1">
        <f t="shared" si="710"/>
        <v>57.391333333333357</v>
      </c>
      <c r="N1421" s="2">
        <f t="shared" si="706"/>
        <v>1312.039</v>
      </c>
      <c r="O1421" s="2">
        <f t="shared" si="707"/>
        <v>967.69099999999992</v>
      </c>
      <c r="P1421" s="2">
        <f t="shared" si="708"/>
        <v>1298.0970000000002</v>
      </c>
      <c r="Q1421" s="2">
        <f t="shared" si="709"/>
        <v>1084.1379999999997</v>
      </c>
      <c r="R1421" s="2">
        <f t="shared" si="715"/>
        <v>1298.0970000000002</v>
      </c>
      <c r="S1421" s="2">
        <f t="shared" si="711"/>
        <v>1340.7346666666667</v>
      </c>
      <c r="T1421" s="2">
        <f t="shared" si="712"/>
        <v>938.99533333333329</v>
      </c>
      <c r="U1421" s="2">
        <f t="shared" si="716"/>
        <v>1319.5556666666669</v>
      </c>
      <c r="V1421" s="2">
        <f t="shared" si="717"/>
        <v>1057.2143333333331</v>
      </c>
      <c r="W1421" s="2">
        <f t="shared" si="718"/>
        <v>1319.5556666666669</v>
      </c>
      <c r="X1421" t="b">
        <f t="shared" si="719"/>
        <v>1</v>
      </c>
      <c r="Y1421" t="b">
        <f t="shared" si="720"/>
        <v>0</v>
      </c>
      <c r="Z1421" t="b">
        <f t="shared" si="721"/>
        <v>0</v>
      </c>
      <c r="AA1421" t="b">
        <f t="shared" si="722"/>
        <v>0</v>
      </c>
      <c r="AB1421" s="3">
        <f t="shared" si="736"/>
        <v>-21.458666666666659</v>
      </c>
      <c r="AC1421" t="b">
        <f t="shared" si="713"/>
        <v>0</v>
      </c>
      <c r="AD1421" s="4"/>
      <c r="AE1421" s="3" t="b">
        <f t="shared" si="737"/>
        <v>0</v>
      </c>
      <c r="AF1421" s="3" t="b">
        <f t="shared" si="723"/>
        <v>0</v>
      </c>
      <c r="AG1421" s="3" t="b">
        <f t="shared" si="724"/>
        <v>0</v>
      </c>
      <c r="AH1421" s="3" t="b">
        <f t="shared" si="725"/>
        <v>0</v>
      </c>
      <c r="AI1421" s="3" t="b">
        <f t="shared" si="726"/>
        <v>1</v>
      </c>
      <c r="AJ1421" s="3" t="b">
        <f t="shared" si="727"/>
        <v>1</v>
      </c>
      <c r="AK1421" s="3">
        <f t="shared" si="730"/>
        <v>-21.458666666666659</v>
      </c>
      <c r="AL1421" s="3" t="b">
        <f t="shared" si="714"/>
        <v>0</v>
      </c>
      <c r="AM1421" s="3" t="b">
        <f t="shared" si="738"/>
        <v>0</v>
      </c>
      <c r="AN1421" s="3" t="b">
        <f t="shared" si="728"/>
        <v>0</v>
      </c>
      <c r="AO1421" s="3">
        <f t="shared" si="729"/>
        <v>0</v>
      </c>
    </row>
    <row r="1422" spans="1:41" x14ac:dyDescent="0.2">
      <c r="A1422">
        <v>20170318</v>
      </c>
      <c r="B1422">
        <v>1099.69</v>
      </c>
      <c r="C1422">
        <v>1114.07</v>
      </c>
      <c r="D1422">
        <v>957.65</v>
      </c>
      <c r="E1422">
        <v>973.82</v>
      </c>
      <c r="F1422" s="3">
        <v>621302000</v>
      </c>
      <c r="G1422">
        <v>17838700000</v>
      </c>
      <c r="H1422">
        <f t="shared" si="731"/>
        <v>1013.9733333333332</v>
      </c>
      <c r="I1422" s="1">
        <f t="shared" si="733"/>
        <v>156.41999999999996</v>
      </c>
      <c r="J1422" s="1">
        <f t="shared" si="734"/>
        <v>13.839999999999918</v>
      </c>
      <c r="K1422" s="1">
        <f t="shared" si="735"/>
        <v>142.58000000000004</v>
      </c>
      <c r="L1422" s="1">
        <f t="shared" si="732"/>
        <v>156.41999999999996</v>
      </c>
      <c r="M1422" s="1">
        <f t="shared" si="710"/>
        <v>60.173333333333339</v>
      </c>
      <c r="N1422" s="2">
        <f t="shared" si="706"/>
        <v>1216.3799999999999</v>
      </c>
      <c r="O1422" s="2">
        <f t="shared" si="707"/>
        <v>855.33999999999992</v>
      </c>
      <c r="P1422" s="2">
        <f t="shared" si="708"/>
        <v>1216.3799999999999</v>
      </c>
      <c r="Q1422" s="2">
        <f t="shared" si="709"/>
        <v>1084.1379999999997</v>
      </c>
      <c r="R1422" s="2">
        <f t="shared" si="715"/>
        <v>1216.3799999999999</v>
      </c>
      <c r="S1422" s="2">
        <f t="shared" si="711"/>
        <v>1246.4666666666667</v>
      </c>
      <c r="T1422" s="2">
        <f t="shared" si="712"/>
        <v>825.25333333333322</v>
      </c>
      <c r="U1422" s="2">
        <f t="shared" si="716"/>
        <v>1246.4666666666667</v>
      </c>
      <c r="V1422" s="2">
        <f t="shared" si="717"/>
        <v>1057.2143333333331</v>
      </c>
      <c r="W1422" s="2">
        <f t="shared" si="718"/>
        <v>1246.4666666666667</v>
      </c>
      <c r="X1422" t="b">
        <f t="shared" si="719"/>
        <v>0</v>
      </c>
      <c r="Y1422" t="b">
        <f t="shared" si="720"/>
        <v>0</v>
      </c>
      <c r="Z1422" t="b">
        <f t="shared" si="721"/>
        <v>0</v>
      </c>
      <c r="AA1422" t="b">
        <f t="shared" si="722"/>
        <v>0</v>
      </c>
      <c r="AB1422" s="3">
        <f t="shared" si="736"/>
        <v>-30.086666666666815</v>
      </c>
      <c r="AC1422" t="b">
        <f t="shared" si="713"/>
        <v>0</v>
      </c>
      <c r="AD1422" s="4"/>
      <c r="AE1422" s="3" t="b">
        <f t="shared" si="737"/>
        <v>0</v>
      </c>
      <c r="AF1422" s="3" t="b">
        <f t="shared" si="723"/>
        <v>0</v>
      </c>
      <c r="AG1422" s="3" t="b">
        <f t="shared" si="724"/>
        <v>1</v>
      </c>
      <c r="AH1422" s="3" t="b">
        <f t="shared" si="725"/>
        <v>1</v>
      </c>
      <c r="AI1422" s="3" t="b">
        <f t="shared" si="726"/>
        <v>1</v>
      </c>
      <c r="AJ1422" s="3" t="b">
        <f t="shared" si="727"/>
        <v>1</v>
      </c>
      <c r="AK1422" s="3">
        <f t="shared" si="730"/>
        <v>-30.086666666666815</v>
      </c>
      <c r="AL1422" s="3" t="b">
        <f t="shared" si="714"/>
        <v>0</v>
      </c>
      <c r="AM1422" s="3" t="b">
        <f t="shared" si="738"/>
        <v>0</v>
      </c>
      <c r="AN1422" s="3" t="b">
        <f t="shared" si="728"/>
        <v>0</v>
      </c>
      <c r="AO1422" s="3">
        <f t="shared" si="729"/>
        <v>0</v>
      </c>
    </row>
    <row r="1423" spans="1:41" x14ac:dyDescent="0.2">
      <c r="A1423">
        <v>20170319</v>
      </c>
      <c r="B1423">
        <v>976.73</v>
      </c>
      <c r="C1423">
        <v>1069.9100000000001</v>
      </c>
      <c r="D1423">
        <v>976.73</v>
      </c>
      <c r="E1423">
        <v>1036.74</v>
      </c>
      <c r="F1423" s="3">
        <v>406648000</v>
      </c>
      <c r="G1423">
        <v>15846000000</v>
      </c>
      <c r="H1423">
        <f t="shared" si="731"/>
        <v>1016.0098888888889</v>
      </c>
      <c r="I1423" s="1">
        <f t="shared" si="733"/>
        <v>93.180000000000064</v>
      </c>
      <c r="J1423" s="1">
        <f t="shared" si="734"/>
        <v>96.090000000000032</v>
      </c>
      <c r="K1423" s="1">
        <f t="shared" si="735"/>
        <v>2.9099999999999682</v>
      </c>
      <c r="L1423" s="1">
        <f t="shared" si="732"/>
        <v>96.090000000000032</v>
      </c>
      <c r="M1423" s="1">
        <f t="shared" si="710"/>
        <v>68.628</v>
      </c>
      <c r="N1423" s="2">
        <f t="shared" si="706"/>
        <v>1229.2040000000002</v>
      </c>
      <c r="O1423" s="2">
        <f t="shared" si="707"/>
        <v>817.43600000000004</v>
      </c>
      <c r="P1423" s="2">
        <f t="shared" si="708"/>
        <v>1216.3799999999999</v>
      </c>
      <c r="Q1423" s="2">
        <f t="shared" si="709"/>
        <v>817.43600000000004</v>
      </c>
      <c r="R1423" s="2">
        <f t="shared" si="715"/>
        <v>1216.3799999999999</v>
      </c>
      <c r="S1423" s="2">
        <f t="shared" si="711"/>
        <v>1263.518</v>
      </c>
      <c r="T1423" s="2">
        <f t="shared" si="712"/>
        <v>783.12200000000007</v>
      </c>
      <c r="U1423" s="2">
        <f t="shared" si="716"/>
        <v>1246.4666666666667</v>
      </c>
      <c r="V1423" s="2">
        <f t="shared" si="717"/>
        <v>783.12200000000007</v>
      </c>
      <c r="W1423" s="2">
        <f t="shared" si="718"/>
        <v>1246.4666666666667</v>
      </c>
      <c r="X1423" t="b">
        <f t="shared" si="719"/>
        <v>1</v>
      </c>
      <c r="Y1423" t="b">
        <f t="shared" si="720"/>
        <v>0</v>
      </c>
      <c r="Z1423" t="b">
        <f t="shared" si="721"/>
        <v>0</v>
      </c>
      <c r="AA1423" t="b">
        <f t="shared" si="722"/>
        <v>0</v>
      </c>
      <c r="AB1423" s="3">
        <f t="shared" si="736"/>
        <v>-30.086666666666815</v>
      </c>
      <c r="AC1423" t="b">
        <f t="shared" si="713"/>
        <v>0</v>
      </c>
      <c r="AD1423" s="4"/>
      <c r="AE1423" s="3" t="b">
        <f t="shared" si="737"/>
        <v>0</v>
      </c>
      <c r="AF1423" s="3" t="b">
        <f t="shared" si="723"/>
        <v>0</v>
      </c>
      <c r="AG1423" s="3" t="b">
        <f t="shared" si="724"/>
        <v>0</v>
      </c>
      <c r="AH1423" s="3" t="b">
        <f t="shared" si="725"/>
        <v>0</v>
      </c>
      <c r="AI1423" s="3" t="b">
        <f t="shared" si="726"/>
        <v>1</v>
      </c>
      <c r="AJ1423" s="3" t="b">
        <f t="shared" si="727"/>
        <v>1</v>
      </c>
      <c r="AK1423" s="3">
        <f t="shared" si="730"/>
        <v>-30.086666666666815</v>
      </c>
      <c r="AL1423" s="3" t="b">
        <f t="shared" si="714"/>
        <v>0</v>
      </c>
      <c r="AM1423" s="3" t="b">
        <f t="shared" si="738"/>
        <v>0</v>
      </c>
      <c r="AN1423" s="3" t="b">
        <f t="shared" si="728"/>
        <v>0</v>
      </c>
      <c r="AO1423" s="3">
        <f t="shared" si="729"/>
        <v>0</v>
      </c>
    </row>
    <row r="1424" spans="1:41" x14ac:dyDescent="0.2">
      <c r="A1424">
        <v>20170320</v>
      </c>
      <c r="B1424">
        <v>1037.24</v>
      </c>
      <c r="C1424">
        <v>1063.03</v>
      </c>
      <c r="D1424">
        <v>1036.68</v>
      </c>
      <c r="E1424">
        <v>1054.23</v>
      </c>
      <c r="F1424" s="3">
        <v>286530000</v>
      </c>
      <c r="G1424">
        <v>16829800000</v>
      </c>
      <c r="H1424">
        <f t="shared" si="731"/>
        <v>1018.7213333333333</v>
      </c>
      <c r="I1424" s="1">
        <f t="shared" si="733"/>
        <v>26.349999999999909</v>
      </c>
      <c r="J1424" s="1">
        <f t="shared" si="734"/>
        <v>26.289999999999964</v>
      </c>
      <c r="K1424" s="1">
        <f t="shared" si="735"/>
        <v>5.999999999994543E-2</v>
      </c>
      <c r="L1424" s="1">
        <f t="shared" si="732"/>
        <v>26.349999999999909</v>
      </c>
      <c r="M1424" s="1">
        <f t="shared" si="710"/>
        <v>71.774666666666675</v>
      </c>
      <c r="N1424" s="2">
        <f t="shared" si="706"/>
        <v>1265.1790000000001</v>
      </c>
      <c r="O1424" s="2">
        <f t="shared" si="707"/>
        <v>834.53099999999995</v>
      </c>
      <c r="P1424" s="2">
        <f t="shared" si="708"/>
        <v>1216.3799999999999</v>
      </c>
      <c r="Q1424" s="2">
        <f t="shared" si="709"/>
        <v>834.53099999999995</v>
      </c>
      <c r="R1424" s="2">
        <f t="shared" si="715"/>
        <v>1216.3799999999999</v>
      </c>
      <c r="S1424" s="2">
        <f t="shared" si="711"/>
        <v>1301.0663333333334</v>
      </c>
      <c r="T1424" s="2">
        <f t="shared" si="712"/>
        <v>798.6436666666666</v>
      </c>
      <c r="U1424" s="2">
        <f t="shared" si="716"/>
        <v>1246.4666666666667</v>
      </c>
      <c r="V1424" s="2">
        <f t="shared" si="717"/>
        <v>798.6436666666666</v>
      </c>
      <c r="W1424" s="2">
        <f t="shared" si="718"/>
        <v>1246.4666666666667</v>
      </c>
      <c r="X1424" t="b">
        <f t="shared" si="719"/>
        <v>1</v>
      </c>
      <c r="Y1424" t="b">
        <f t="shared" si="720"/>
        <v>0</v>
      </c>
      <c r="Z1424" t="b">
        <f t="shared" si="721"/>
        <v>0</v>
      </c>
      <c r="AA1424" t="b">
        <f t="shared" si="722"/>
        <v>0</v>
      </c>
      <c r="AB1424" s="3">
        <f t="shared" si="736"/>
        <v>-30.086666666666815</v>
      </c>
      <c r="AC1424" t="b">
        <f t="shared" si="713"/>
        <v>0</v>
      </c>
      <c r="AD1424" s="4"/>
      <c r="AE1424" s="3" t="b">
        <f t="shared" si="737"/>
        <v>0</v>
      </c>
      <c r="AF1424" s="3" t="b">
        <f t="shared" si="723"/>
        <v>0</v>
      </c>
      <c r="AG1424" s="3" t="b">
        <f t="shared" si="724"/>
        <v>0</v>
      </c>
      <c r="AH1424" s="3" t="b">
        <f t="shared" si="725"/>
        <v>0</v>
      </c>
      <c r="AI1424" s="3" t="b">
        <f t="shared" si="726"/>
        <v>1</v>
      </c>
      <c r="AJ1424" s="3" t="b">
        <f t="shared" si="727"/>
        <v>1</v>
      </c>
      <c r="AK1424" s="3">
        <f t="shared" si="730"/>
        <v>-30.086666666666815</v>
      </c>
      <c r="AL1424" s="3" t="b">
        <f t="shared" si="714"/>
        <v>0</v>
      </c>
      <c r="AM1424" s="3" t="b">
        <f t="shared" si="738"/>
        <v>0</v>
      </c>
      <c r="AN1424" s="3" t="b">
        <f t="shared" si="728"/>
        <v>0</v>
      </c>
      <c r="AO1424" s="3">
        <f t="shared" si="729"/>
        <v>0</v>
      </c>
    </row>
    <row r="1425" spans="1:41" x14ac:dyDescent="0.2">
      <c r="A1425">
        <v>20170321</v>
      </c>
      <c r="B1425">
        <v>1055.3599999999999</v>
      </c>
      <c r="C1425">
        <v>1122.43</v>
      </c>
      <c r="D1425">
        <v>1055.3599999999999</v>
      </c>
      <c r="E1425">
        <v>1120.54</v>
      </c>
      <c r="F1425" s="3">
        <v>337391000</v>
      </c>
      <c r="G1425">
        <v>17125600000</v>
      </c>
      <c r="H1425">
        <f t="shared" si="731"/>
        <v>1021.5363333333332</v>
      </c>
      <c r="I1425" s="1">
        <f t="shared" si="733"/>
        <v>67.070000000000164</v>
      </c>
      <c r="J1425" s="1">
        <f t="shared" si="734"/>
        <v>68.200000000000045</v>
      </c>
      <c r="K1425" s="1">
        <f t="shared" si="735"/>
        <v>1.1299999999998818</v>
      </c>
      <c r="L1425" s="1">
        <f t="shared" si="732"/>
        <v>68.200000000000045</v>
      </c>
      <c r="M1425" s="1">
        <f t="shared" si="710"/>
        <v>71.582666666666668</v>
      </c>
      <c r="N1425" s="2">
        <f t="shared" si="706"/>
        <v>1303.643</v>
      </c>
      <c r="O1425" s="2">
        <f t="shared" si="707"/>
        <v>874.14699999999993</v>
      </c>
      <c r="P1425" s="2">
        <f t="shared" si="708"/>
        <v>1216.3799999999999</v>
      </c>
      <c r="Q1425" s="2">
        <f t="shared" si="709"/>
        <v>874.14699999999993</v>
      </c>
      <c r="R1425" s="2">
        <f t="shared" si="715"/>
        <v>1216.3799999999999</v>
      </c>
      <c r="S1425" s="2">
        <f t="shared" si="711"/>
        <v>1339.4343333333334</v>
      </c>
      <c r="T1425" s="2">
        <f t="shared" si="712"/>
        <v>838.35566666666659</v>
      </c>
      <c r="U1425" s="2">
        <f t="shared" si="716"/>
        <v>1246.4666666666667</v>
      </c>
      <c r="V1425" s="2">
        <f t="shared" si="717"/>
        <v>838.35566666666659</v>
      </c>
      <c r="W1425" s="2">
        <f t="shared" si="718"/>
        <v>1246.4666666666667</v>
      </c>
      <c r="X1425" t="b">
        <f t="shared" si="719"/>
        <v>1</v>
      </c>
      <c r="Y1425" t="b">
        <f t="shared" si="720"/>
        <v>0</v>
      </c>
      <c r="Z1425" t="b">
        <f t="shared" si="721"/>
        <v>0</v>
      </c>
      <c r="AA1425" t="b">
        <f t="shared" si="722"/>
        <v>0</v>
      </c>
      <c r="AB1425" s="3">
        <f t="shared" si="736"/>
        <v>-30.086666666666815</v>
      </c>
      <c r="AC1425" t="b">
        <f t="shared" si="713"/>
        <v>0</v>
      </c>
      <c r="AD1425" s="4"/>
      <c r="AE1425" s="3" t="b">
        <f t="shared" si="737"/>
        <v>0</v>
      </c>
      <c r="AF1425" s="3" t="b">
        <f t="shared" si="723"/>
        <v>0</v>
      </c>
      <c r="AG1425" s="3" t="b">
        <f t="shared" si="724"/>
        <v>0</v>
      </c>
      <c r="AH1425" s="3" t="b">
        <f t="shared" si="725"/>
        <v>0</v>
      </c>
      <c r="AI1425" s="3" t="b">
        <f t="shared" si="726"/>
        <v>1</v>
      </c>
      <c r="AJ1425" s="3" t="b">
        <f t="shared" si="727"/>
        <v>1</v>
      </c>
      <c r="AK1425" s="3">
        <f t="shared" si="730"/>
        <v>-30.086666666666815</v>
      </c>
      <c r="AL1425" s="3" t="b">
        <f t="shared" si="714"/>
        <v>0</v>
      </c>
      <c r="AM1425" s="3" t="b">
        <f t="shared" si="738"/>
        <v>0</v>
      </c>
      <c r="AN1425" s="3" t="b">
        <f t="shared" si="728"/>
        <v>0</v>
      </c>
      <c r="AO1425" s="3">
        <f t="shared" si="729"/>
        <v>0</v>
      </c>
    </row>
    <row r="1426" spans="1:41" x14ac:dyDescent="0.2">
      <c r="A1426">
        <v>20170322</v>
      </c>
      <c r="B1426">
        <v>1120.6500000000001</v>
      </c>
      <c r="C1426">
        <v>1120.6500000000001</v>
      </c>
      <c r="D1426">
        <v>1014.21</v>
      </c>
      <c r="E1426">
        <v>1049.1400000000001</v>
      </c>
      <c r="F1426" s="3">
        <v>380841000</v>
      </c>
      <c r="G1426">
        <v>18187100000</v>
      </c>
      <c r="H1426">
        <f t="shared" si="731"/>
        <v>1024.7169999999999</v>
      </c>
      <c r="I1426" s="1">
        <f t="shared" si="733"/>
        <v>106.44000000000005</v>
      </c>
      <c r="J1426" s="1">
        <f t="shared" si="734"/>
        <v>0.11000000000012733</v>
      </c>
      <c r="K1426" s="1">
        <f t="shared" si="735"/>
        <v>106.32999999999993</v>
      </c>
      <c r="L1426" s="1">
        <f t="shared" si="732"/>
        <v>106.44000000000005</v>
      </c>
      <c r="M1426" s="1">
        <f t="shared" si="710"/>
        <v>75.36933333333333</v>
      </c>
      <c r="N1426" s="2">
        <f t="shared" ref="N1426:N1489" si="739">(C1426+D1426)/2+3*M1426</f>
        <v>1293.538</v>
      </c>
      <c r="O1426" s="2">
        <f t="shared" ref="O1426:O1489" si="740">(C1426+D1426)/2-3*M1426</f>
        <v>841.32200000000012</v>
      </c>
      <c r="P1426" s="2">
        <f t="shared" ref="P1426:P1489" si="741">IF(OR(N1426&lt;P1425,E1425&gt;P1425),N1426,P1425)</f>
        <v>1216.3799999999999</v>
      </c>
      <c r="Q1426" s="2">
        <f t="shared" ref="Q1426:Q1489" si="742">IF(OR(O1426&gt;Q1425,E1425&lt;Q1425),O1426,Q1425)</f>
        <v>874.14699999999993</v>
      </c>
      <c r="R1426" s="2">
        <f t="shared" si="715"/>
        <v>1216.3799999999999</v>
      </c>
      <c r="S1426" s="2">
        <f t="shared" si="711"/>
        <v>1331.2226666666668</v>
      </c>
      <c r="T1426" s="2">
        <f t="shared" si="712"/>
        <v>803.63733333333334</v>
      </c>
      <c r="U1426" s="2">
        <f t="shared" si="716"/>
        <v>1246.4666666666667</v>
      </c>
      <c r="V1426" s="2">
        <f t="shared" si="717"/>
        <v>838.35566666666659</v>
      </c>
      <c r="W1426" s="2">
        <f t="shared" si="718"/>
        <v>1246.4666666666667</v>
      </c>
      <c r="X1426" t="b">
        <f t="shared" si="719"/>
        <v>1</v>
      </c>
      <c r="Y1426" t="b">
        <f t="shared" si="720"/>
        <v>0</v>
      </c>
      <c r="Z1426" t="b">
        <f t="shared" si="721"/>
        <v>0</v>
      </c>
      <c r="AA1426" t="b">
        <f t="shared" si="722"/>
        <v>0</v>
      </c>
      <c r="AB1426" s="3">
        <f t="shared" si="736"/>
        <v>-30.086666666666815</v>
      </c>
      <c r="AC1426" t="b">
        <f t="shared" si="713"/>
        <v>0</v>
      </c>
      <c r="AD1426" s="4"/>
      <c r="AE1426" s="3" t="b">
        <f t="shared" si="737"/>
        <v>0</v>
      </c>
      <c r="AF1426" s="3" t="b">
        <f t="shared" si="723"/>
        <v>0</v>
      </c>
      <c r="AG1426" s="3" t="b">
        <f t="shared" si="724"/>
        <v>0</v>
      </c>
      <c r="AH1426" s="3" t="b">
        <f t="shared" si="725"/>
        <v>0</v>
      </c>
      <c r="AI1426" s="3" t="b">
        <f t="shared" si="726"/>
        <v>1</v>
      </c>
      <c r="AJ1426" s="3" t="b">
        <f t="shared" si="727"/>
        <v>1</v>
      </c>
      <c r="AK1426" s="3">
        <f t="shared" si="730"/>
        <v>-30.086666666666815</v>
      </c>
      <c r="AL1426" s="3" t="b">
        <f t="shared" si="714"/>
        <v>0</v>
      </c>
      <c r="AM1426" s="3" t="b">
        <f t="shared" si="738"/>
        <v>0</v>
      </c>
      <c r="AN1426" s="3" t="b">
        <f t="shared" si="728"/>
        <v>0</v>
      </c>
      <c r="AO1426" s="3">
        <f t="shared" si="729"/>
        <v>0</v>
      </c>
    </row>
    <row r="1427" spans="1:41" x14ac:dyDescent="0.2">
      <c r="A1427">
        <v>20170323</v>
      </c>
      <c r="B1427">
        <v>1050.05</v>
      </c>
      <c r="C1427">
        <v>1058.01</v>
      </c>
      <c r="D1427">
        <v>1028.93</v>
      </c>
      <c r="E1427">
        <v>1038.5899999999999</v>
      </c>
      <c r="F1427" s="3">
        <v>248540000</v>
      </c>
      <c r="G1427">
        <v>17043400000</v>
      </c>
      <c r="H1427">
        <f t="shared" si="731"/>
        <v>1026.768111111111</v>
      </c>
      <c r="I1427" s="1">
        <f t="shared" si="733"/>
        <v>29.079999999999927</v>
      </c>
      <c r="J1427" s="1">
        <f t="shared" si="734"/>
        <v>8.8699999999998909</v>
      </c>
      <c r="K1427" s="1">
        <f t="shared" si="735"/>
        <v>20.210000000000036</v>
      </c>
      <c r="L1427" s="1">
        <f t="shared" si="732"/>
        <v>29.079999999999927</v>
      </c>
      <c r="M1427" s="1">
        <f t="shared" ref="M1427:M1490" si="743">SUM(L1412:L1426)/15</f>
        <v>77.748666666666665</v>
      </c>
      <c r="N1427" s="2">
        <f t="shared" si="739"/>
        <v>1276.7159999999999</v>
      </c>
      <c r="O1427" s="2">
        <f t="shared" si="740"/>
        <v>810.22400000000005</v>
      </c>
      <c r="P1427" s="2">
        <f t="shared" si="741"/>
        <v>1216.3799999999999</v>
      </c>
      <c r="Q1427" s="2">
        <f t="shared" si="742"/>
        <v>874.14699999999993</v>
      </c>
      <c r="R1427" s="2">
        <f t="shared" si="715"/>
        <v>1216.3799999999999</v>
      </c>
      <c r="S1427" s="2">
        <f t="shared" ref="S1427:S1490" si="744">($C1427+$D1427)/2+3.5*$M1427</f>
        <v>1315.5903333333333</v>
      </c>
      <c r="T1427" s="2">
        <f t="shared" ref="T1427:T1490" si="745">($C1427+$D1427)/2-3.5*$M1427</f>
        <v>771.34966666666674</v>
      </c>
      <c r="U1427" s="2">
        <f t="shared" si="716"/>
        <v>1246.4666666666667</v>
      </c>
      <c r="V1427" s="2">
        <f t="shared" si="717"/>
        <v>838.35566666666659</v>
      </c>
      <c r="W1427" s="2">
        <f t="shared" si="718"/>
        <v>1246.4666666666667</v>
      </c>
      <c r="X1427" t="b">
        <f t="shared" si="719"/>
        <v>1</v>
      </c>
      <c r="Y1427" t="b">
        <f t="shared" si="720"/>
        <v>0</v>
      </c>
      <c r="Z1427" t="b">
        <f t="shared" si="721"/>
        <v>0</v>
      </c>
      <c r="AA1427" t="b">
        <f t="shared" si="722"/>
        <v>0</v>
      </c>
      <c r="AB1427" s="3">
        <f t="shared" si="736"/>
        <v>-30.086666666666815</v>
      </c>
      <c r="AC1427" t="b">
        <f t="shared" si="713"/>
        <v>0</v>
      </c>
      <c r="AD1427" s="4"/>
      <c r="AE1427" s="3" t="b">
        <f t="shared" si="737"/>
        <v>0</v>
      </c>
      <c r="AF1427" s="3" t="b">
        <f t="shared" si="723"/>
        <v>0</v>
      </c>
      <c r="AG1427" s="3" t="b">
        <f t="shared" si="724"/>
        <v>0</v>
      </c>
      <c r="AH1427" s="3" t="b">
        <f t="shared" si="725"/>
        <v>0</v>
      </c>
      <c r="AI1427" s="3" t="b">
        <f t="shared" si="726"/>
        <v>1</v>
      </c>
      <c r="AJ1427" s="3" t="b">
        <f t="shared" si="727"/>
        <v>1</v>
      </c>
      <c r="AK1427" s="3">
        <f t="shared" si="730"/>
        <v>-30.086666666666815</v>
      </c>
      <c r="AL1427" s="3" t="b">
        <f t="shared" si="714"/>
        <v>0</v>
      </c>
      <c r="AM1427" s="3" t="b">
        <f t="shared" si="738"/>
        <v>0</v>
      </c>
      <c r="AN1427" s="3" t="b">
        <f t="shared" si="728"/>
        <v>0</v>
      </c>
      <c r="AO1427" s="3">
        <f t="shared" si="729"/>
        <v>0</v>
      </c>
    </row>
    <row r="1428" spans="1:41" x14ac:dyDescent="0.2">
      <c r="A1428">
        <v>20170324</v>
      </c>
      <c r="B1428">
        <v>1038.45</v>
      </c>
      <c r="C1428">
        <v>1040.47</v>
      </c>
      <c r="D1428">
        <v>934.36</v>
      </c>
      <c r="E1428">
        <v>937.52</v>
      </c>
      <c r="F1428" s="3">
        <v>491038000</v>
      </c>
      <c r="G1428">
        <v>16857000000</v>
      </c>
      <c r="H1428">
        <f t="shared" si="731"/>
        <v>1028.0637777777774</v>
      </c>
      <c r="I1428" s="1">
        <f t="shared" si="733"/>
        <v>106.11000000000001</v>
      </c>
      <c r="J1428" s="1">
        <f t="shared" si="734"/>
        <v>1.8800000000001091</v>
      </c>
      <c r="K1428" s="1">
        <f t="shared" si="735"/>
        <v>104.2299999999999</v>
      </c>
      <c r="L1428" s="1">
        <f t="shared" si="732"/>
        <v>106.11000000000001</v>
      </c>
      <c r="M1428" s="1">
        <f t="shared" si="743"/>
        <v>74.081999999999979</v>
      </c>
      <c r="N1428" s="2">
        <f t="shared" si="739"/>
        <v>1209.6609999999998</v>
      </c>
      <c r="O1428" s="2">
        <f t="shared" si="740"/>
        <v>765.1690000000001</v>
      </c>
      <c r="P1428" s="2">
        <f t="shared" si="741"/>
        <v>1209.6609999999998</v>
      </c>
      <c r="Q1428" s="2">
        <f t="shared" si="742"/>
        <v>874.14699999999993</v>
      </c>
      <c r="R1428" s="2">
        <f t="shared" si="715"/>
        <v>1209.6609999999998</v>
      </c>
      <c r="S1428" s="2">
        <f t="shared" si="744"/>
        <v>1246.7019999999998</v>
      </c>
      <c r="T1428" s="2">
        <f t="shared" si="745"/>
        <v>728.12800000000004</v>
      </c>
      <c r="U1428" s="2">
        <f t="shared" si="716"/>
        <v>1246.4666666666667</v>
      </c>
      <c r="V1428" s="2">
        <f t="shared" si="717"/>
        <v>838.35566666666659</v>
      </c>
      <c r="W1428" s="2">
        <f t="shared" si="718"/>
        <v>1246.4666666666667</v>
      </c>
      <c r="X1428" t="b">
        <f t="shared" si="719"/>
        <v>0</v>
      </c>
      <c r="Y1428" t="b">
        <f t="shared" si="720"/>
        <v>0</v>
      </c>
      <c r="Z1428" t="b">
        <f t="shared" si="721"/>
        <v>0</v>
      </c>
      <c r="AA1428" t="b">
        <f t="shared" si="722"/>
        <v>0</v>
      </c>
      <c r="AB1428" s="3">
        <f t="shared" si="736"/>
        <v>-36.805666666666866</v>
      </c>
      <c r="AC1428" t="b">
        <f t="shared" ref="AC1428:AC1491" si="746">AND(AB1428&lt;0,AB1427&gt;0)</f>
        <v>0</v>
      </c>
      <c r="AD1428" s="4"/>
      <c r="AE1428" s="3" t="b">
        <f t="shared" si="737"/>
        <v>0</v>
      </c>
      <c r="AF1428" s="3" t="b">
        <f t="shared" si="723"/>
        <v>0</v>
      </c>
      <c r="AG1428" s="3" t="b">
        <f t="shared" si="724"/>
        <v>1</v>
      </c>
      <c r="AH1428" s="3" t="b">
        <f t="shared" si="725"/>
        <v>1</v>
      </c>
      <c r="AI1428" s="3" t="b">
        <f t="shared" si="726"/>
        <v>1</v>
      </c>
      <c r="AJ1428" s="3" t="b">
        <f t="shared" si="727"/>
        <v>1</v>
      </c>
      <c r="AK1428" s="3">
        <f t="shared" si="730"/>
        <v>-36.805666666666866</v>
      </c>
      <c r="AL1428" s="3" t="b">
        <f t="shared" ref="AL1428:AL1491" si="747">AND(AK1428&gt;0,AK1427&lt;0)</f>
        <v>0</v>
      </c>
      <c r="AM1428" s="3" t="b">
        <f t="shared" si="738"/>
        <v>0</v>
      </c>
      <c r="AN1428" s="3" t="b">
        <f t="shared" si="728"/>
        <v>0</v>
      </c>
      <c r="AO1428" s="3">
        <f t="shared" si="729"/>
        <v>0</v>
      </c>
    </row>
    <row r="1429" spans="1:41" x14ac:dyDescent="0.2">
      <c r="A1429">
        <v>20170325</v>
      </c>
      <c r="B1429">
        <v>936.54</v>
      </c>
      <c r="C1429">
        <v>975.76</v>
      </c>
      <c r="D1429">
        <v>903.71</v>
      </c>
      <c r="E1429">
        <v>972.78</v>
      </c>
      <c r="F1429" s="3">
        <v>435803000</v>
      </c>
      <c r="G1429">
        <v>15204800000</v>
      </c>
      <c r="H1429">
        <f t="shared" si="731"/>
        <v>1028.4937777777777</v>
      </c>
      <c r="I1429" s="1">
        <f t="shared" si="733"/>
        <v>72.049999999999955</v>
      </c>
      <c r="J1429" s="1">
        <f t="shared" si="734"/>
        <v>38.240000000000009</v>
      </c>
      <c r="K1429" s="1">
        <f t="shared" si="735"/>
        <v>33.809999999999945</v>
      </c>
      <c r="L1429" s="1">
        <f t="shared" si="732"/>
        <v>72.049999999999955</v>
      </c>
      <c r="M1429" s="1">
        <f t="shared" si="743"/>
        <v>77.407333333333312</v>
      </c>
      <c r="N1429" s="2">
        <f t="shared" si="739"/>
        <v>1171.9569999999999</v>
      </c>
      <c r="O1429" s="2">
        <f t="shared" si="740"/>
        <v>707.51300000000015</v>
      </c>
      <c r="P1429" s="2">
        <f t="shared" si="741"/>
        <v>1171.9569999999999</v>
      </c>
      <c r="Q1429" s="2">
        <f t="shared" si="742"/>
        <v>874.14699999999993</v>
      </c>
      <c r="R1429" s="2">
        <f t="shared" si="715"/>
        <v>1171.9569999999999</v>
      </c>
      <c r="S1429" s="2">
        <f t="shared" si="744"/>
        <v>1210.6606666666667</v>
      </c>
      <c r="T1429" s="2">
        <f t="shared" si="745"/>
        <v>668.80933333333337</v>
      </c>
      <c r="U1429" s="2">
        <f t="shared" si="716"/>
        <v>1210.6606666666667</v>
      </c>
      <c r="V1429" s="2">
        <f t="shared" si="717"/>
        <v>838.35566666666659</v>
      </c>
      <c r="W1429" s="2">
        <f t="shared" si="718"/>
        <v>1210.6606666666667</v>
      </c>
      <c r="X1429" t="b">
        <f t="shared" si="719"/>
        <v>0</v>
      </c>
      <c r="Y1429" t="b">
        <f t="shared" si="720"/>
        <v>0</v>
      </c>
      <c r="Z1429" t="b">
        <f t="shared" si="721"/>
        <v>0</v>
      </c>
      <c r="AA1429" t="b">
        <f t="shared" si="722"/>
        <v>0</v>
      </c>
      <c r="AB1429" s="3">
        <f t="shared" si="736"/>
        <v>-38.703666666666777</v>
      </c>
      <c r="AC1429" t="b">
        <f t="shared" si="746"/>
        <v>0</v>
      </c>
      <c r="AD1429" s="4"/>
      <c r="AE1429" s="3" t="b">
        <f t="shared" si="737"/>
        <v>0</v>
      </c>
      <c r="AF1429" s="3" t="b">
        <f t="shared" si="723"/>
        <v>0</v>
      </c>
      <c r="AG1429" s="3" t="b">
        <f t="shared" si="724"/>
        <v>1</v>
      </c>
      <c r="AH1429" s="3" t="b">
        <f t="shared" si="725"/>
        <v>1</v>
      </c>
      <c r="AI1429" s="3" t="b">
        <f t="shared" si="726"/>
        <v>1</v>
      </c>
      <c r="AJ1429" s="3" t="b">
        <f t="shared" si="727"/>
        <v>1</v>
      </c>
      <c r="AK1429" s="3">
        <f t="shared" si="730"/>
        <v>-38.703666666666777</v>
      </c>
      <c r="AL1429" s="3" t="b">
        <f t="shared" si="747"/>
        <v>0</v>
      </c>
      <c r="AM1429" s="3" t="b">
        <f t="shared" si="738"/>
        <v>0</v>
      </c>
      <c r="AN1429" s="3" t="b">
        <f t="shared" si="728"/>
        <v>0</v>
      </c>
      <c r="AO1429" s="3">
        <f t="shared" si="729"/>
        <v>0</v>
      </c>
    </row>
    <row r="1430" spans="1:41" x14ac:dyDescent="0.2">
      <c r="A1430">
        <v>20170326</v>
      </c>
      <c r="B1430">
        <v>974.01</v>
      </c>
      <c r="C1430">
        <v>1007.96</v>
      </c>
      <c r="D1430">
        <v>954.19</v>
      </c>
      <c r="E1430">
        <v>966.73</v>
      </c>
      <c r="F1430" s="3">
        <v>303668000</v>
      </c>
      <c r="G1430">
        <v>15814800000</v>
      </c>
      <c r="H1430">
        <f t="shared" si="731"/>
        <v>1029.3448888888888</v>
      </c>
      <c r="I1430" s="1">
        <f t="shared" si="733"/>
        <v>53.769999999999982</v>
      </c>
      <c r="J1430" s="1">
        <f t="shared" si="734"/>
        <v>35.180000000000064</v>
      </c>
      <c r="K1430" s="1">
        <f t="shared" si="735"/>
        <v>18.589999999999918</v>
      </c>
      <c r="L1430" s="1">
        <f t="shared" si="732"/>
        <v>53.769999999999982</v>
      </c>
      <c r="M1430" s="1">
        <f t="shared" si="743"/>
        <v>69.329333333333309</v>
      </c>
      <c r="N1430" s="2">
        <f t="shared" si="739"/>
        <v>1189.0630000000001</v>
      </c>
      <c r="O1430" s="2">
        <f t="shared" si="740"/>
        <v>773.0870000000001</v>
      </c>
      <c r="P1430" s="2">
        <f t="shared" si="741"/>
        <v>1171.9569999999999</v>
      </c>
      <c r="Q1430" s="2">
        <f t="shared" si="742"/>
        <v>874.14699999999993</v>
      </c>
      <c r="R1430" s="2">
        <f t="shared" si="715"/>
        <v>1171.9569999999999</v>
      </c>
      <c r="S1430" s="2">
        <f t="shared" si="744"/>
        <v>1223.7276666666667</v>
      </c>
      <c r="T1430" s="2">
        <f t="shared" si="745"/>
        <v>738.42233333333343</v>
      </c>
      <c r="U1430" s="2">
        <f t="shared" si="716"/>
        <v>1210.6606666666667</v>
      </c>
      <c r="V1430" s="2">
        <f t="shared" si="717"/>
        <v>838.35566666666659</v>
      </c>
      <c r="W1430" s="2">
        <f t="shared" si="718"/>
        <v>1210.6606666666667</v>
      </c>
      <c r="X1430" t="b">
        <f t="shared" si="719"/>
        <v>0</v>
      </c>
      <c r="Y1430" t="b">
        <f t="shared" si="720"/>
        <v>0</v>
      </c>
      <c r="Z1430" t="b">
        <f t="shared" si="721"/>
        <v>0</v>
      </c>
      <c r="AA1430" t="b">
        <f t="shared" si="722"/>
        <v>0</v>
      </c>
      <c r="AB1430" s="3">
        <f t="shared" si="736"/>
        <v>-38.703666666666777</v>
      </c>
      <c r="AC1430" t="b">
        <f t="shared" si="746"/>
        <v>0</v>
      </c>
      <c r="AD1430" s="4"/>
      <c r="AE1430" s="3" t="b">
        <f t="shared" si="737"/>
        <v>0</v>
      </c>
      <c r="AF1430" s="3" t="b">
        <f t="shared" si="723"/>
        <v>0</v>
      </c>
      <c r="AG1430" s="3" t="b">
        <f t="shared" si="724"/>
        <v>1</v>
      </c>
      <c r="AH1430" s="3" t="b">
        <f t="shared" si="725"/>
        <v>0</v>
      </c>
      <c r="AI1430" s="3" t="b">
        <f t="shared" si="726"/>
        <v>1</v>
      </c>
      <c r="AJ1430" s="3" t="b">
        <f t="shared" si="727"/>
        <v>1</v>
      </c>
      <c r="AK1430" s="3">
        <f t="shared" si="730"/>
        <v>-38.703666666666777</v>
      </c>
      <c r="AL1430" s="3" t="b">
        <f t="shared" si="747"/>
        <v>0</v>
      </c>
      <c r="AM1430" s="3" t="b">
        <f t="shared" si="738"/>
        <v>0</v>
      </c>
      <c r="AN1430" s="3" t="b">
        <f t="shared" si="728"/>
        <v>0</v>
      </c>
      <c r="AO1430" s="3">
        <f t="shared" si="729"/>
        <v>0</v>
      </c>
    </row>
    <row r="1431" spans="1:41" x14ac:dyDescent="0.2">
      <c r="A1431">
        <v>20170327</v>
      </c>
      <c r="B1431">
        <v>972.05</v>
      </c>
      <c r="C1431">
        <v>1046.4000000000001</v>
      </c>
      <c r="D1431">
        <v>971.98</v>
      </c>
      <c r="E1431">
        <v>1045.77</v>
      </c>
      <c r="F1431" s="3">
        <v>372535000</v>
      </c>
      <c r="G1431">
        <v>15785000000</v>
      </c>
      <c r="H1431">
        <f t="shared" si="731"/>
        <v>1030.0017777777778</v>
      </c>
      <c r="I1431" s="1">
        <f t="shared" si="733"/>
        <v>74.420000000000073</v>
      </c>
      <c r="J1431" s="1">
        <f t="shared" si="734"/>
        <v>79.670000000000073</v>
      </c>
      <c r="K1431" s="1">
        <f t="shared" si="735"/>
        <v>5.25</v>
      </c>
      <c r="L1431" s="1">
        <f t="shared" si="732"/>
        <v>79.670000000000073</v>
      </c>
      <c r="M1431" s="1">
        <f t="shared" si="743"/>
        <v>67.746666666666641</v>
      </c>
      <c r="N1431" s="2">
        <f t="shared" si="739"/>
        <v>1212.43</v>
      </c>
      <c r="O1431" s="2">
        <f t="shared" si="740"/>
        <v>805.95000000000016</v>
      </c>
      <c r="P1431" s="2">
        <f t="shared" si="741"/>
        <v>1171.9569999999999</v>
      </c>
      <c r="Q1431" s="2">
        <f t="shared" si="742"/>
        <v>874.14699999999993</v>
      </c>
      <c r="R1431" s="2">
        <f t="shared" si="715"/>
        <v>1171.9569999999999</v>
      </c>
      <c r="S1431" s="2">
        <f t="shared" si="744"/>
        <v>1246.3033333333333</v>
      </c>
      <c r="T1431" s="2">
        <f t="shared" si="745"/>
        <v>772.07666666666682</v>
      </c>
      <c r="U1431" s="2">
        <f t="shared" si="716"/>
        <v>1210.6606666666667</v>
      </c>
      <c r="V1431" s="2">
        <f t="shared" si="717"/>
        <v>838.35566666666659</v>
      </c>
      <c r="W1431" s="2">
        <f t="shared" si="718"/>
        <v>1210.6606666666667</v>
      </c>
      <c r="X1431" t="b">
        <f t="shared" si="719"/>
        <v>1</v>
      </c>
      <c r="Y1431" t="b">
        <f t="shared" si="720"/>
        <v>0</v>
      </c>
      <c r="Z1431" t="b">
        <f t="shared" si="721"/>
        <v>0</v>
      </c>
      <c r="AA1431" t="b">
        <f t="shared" si="722"/>
        <v>0</v>
      </c>
      <c r="AB1431" s="3">
        <f t="shared" si="736"/>
        <v>-38.703666666666777</v>
      </c>
      <c r="AC1431" t="b">
        <f t="shared" si="746"/>
        <v>0</v>
      </c>
      <c r="AD1431" s="4"/>
      <c r="AE1431" s="3" t="b">
        <f t="shared" si="737"/>
        <v>0</v>
      </c>
      <c r="AF1431" s="3" t="b">
        <f t="shared" si="723"/>
        <v>0</v>
      </c>
      <c r="AG1431" s="3" t="b">
        <f t="shared" si="724"/>
        <v>0</v>
      </c>
      <c r="AH1431" s="3" t="b">
        <f t="shared" si="725"/>
        <v>0</v>
      </c>
      <c r="AI1431" s="3" t="b">
        <f t="shared" si="726"/>
        <v>1</v>
      </c>
      <c r="AJ1431" s="3" t="b">
        <f t="shared" si="727"/>
        <v>1</v>
      </c>
      <c r="AK1431" s="3">
        <f t="shared" si="730"/>
        <v>-38.703666666666777</v>
      </c>
      <c r="AL1431" s="3" t="b">
        <f t="shared" si="747"/>
        <v>0</v>
      </c>
      <c r="AM1431" s="3" t="b">
        <f t="shared" si="738"/>
        <v>0</v>
      </c>
      <c r="AN1431" s="3" t="b">
        <f t="shared" si="728"/>
        <v>0</v>
      </c>
      <c r="AO1431" s="3">
        <f t="shared" si="729"/>
        <v>0</v>
      </c>
    </row>
    <row r="1432" spans="1:41" x14ac:dyDescent="0.2">
      <c r="A1432">
        <v>20170328</v>
      </c>
      <c r="B1432">
        <v>1044.58</v>
      </c>
      <c r="C1432">
        <v>1064.6500000000001</v>
      </c>
      <c r="D1432">
        <v>1027.73</v>
      </c>
      <c r="E1432">
        <v>1047.1500000000001</v>
      </c>
      <c r="F1432" s="3">
        <v>326332000</v>
      </c>
      <c r="G1432">
        <v>16964500000</v>
      </c>
      <c r="H1432">
        <f t="shared" si="731"/>
        <v>1031.2525555555555</v>
      </c>
      <c r="I1432" s="1">
        <f t="shared" si="733"/>
        <v>36.920000000000073</v>
      </c>
      <c r="J1432" s="1">
        <f t="shared" si="734"/>
        <v>18.880000000000109</v>
      </c>
      <c r="K1432" s="1">
        <f t="shared" si="735"/>
        <v>18.039999999999964</v>
      </c>
      <c r="L1432" s="1">
        <f t="shared" si="732"/>
        <v>36.920000000000073</v>
      </c>
      <c r="M1432" s="1">
        <f t="shared" si="743"/>
        <v>69.616666666666632</v>
      </c>
      <c r="N1432" s="2">
        <f t="shared" si="739"/>
        <v>1255.04</v>
      </c>
      <c r="O1432" s="2">
        <f t="shared" si="740"/>
        <v>837.34000000000015</v>
      </c>
      <c r="P1432" s="2">
        <f t="shared" si="741"/>
        <v>1171.9569999999999</v>
      </c>
      <c r="Q1432" s="2">
        <f t="shared" si="742"/>
        <v>874.14699999999993</v>
      </c>
      <c r="R1432" s="2">
        <f t="shared" si="715"/>
        <v>1171.9569999999999</v>
      </c>
      <c r="S1432" s="2">
        <f t="shared" si="744"/>
        <v>1289.8483333333334</v>
      </c>
      <c r="T1432" s="2">
        <f t="shared" si="745"/>
        <v>802.53166666666687</v>
      </c>
      <c r="U1432" s="2">
        <f t="shared" si="716"/>
        <v>1210.6606666666667</v>
      </c>
      <c r="V1432" s="2">
        <f t="shared" si="717"/>
        <v>838.35566666666659</v>
      </c>
      <c r="W1432" s="2">
        <f t="shared" si="718"/>
        <v>1210.6606666666667</v>
      </c>
      <c r="X1432" t="b">
        <f t="shared" si="719"/>
        <v>1</v>
      </c>
      <c r="Y1432" t="b">
        <f t="shared" si="720"/>
        <v>0</v>
      </c>
      <c r="Z1432" t="b">
        <f t="shared" si="721"/>
        <v>0</v>
      </c>
      <c r="AA1432" t="b">
        <f t="shared" si="722"/>
        <v>0</v>
      </c>
      <c r="AB1432" s="3">
        <f t="shared" si="736"/>
        <v>-38.703666666666777</v>
      </c>
      <c r="AC1432" t="b">
        <f t="shared" si="746"/>
        <v>0</v>
      </c>
      <c r="AD1432" s="4"/>
      <c r="AE1432" s="3" t="b">
        <f t="shared" si="737"/>
        <v>0</v>
      </c>
      <c r="AF1432" s="3" t="b">
        <f t="shared" si="723"/>
        <v>0</v>
      </c>
      <c r="AG1432" s="3" t="b">
        <f t="shared" si="724"/>
        <v>0</v>
      </c>
      <c r="AH1432" s="3" t="b">
        <f t="shared" si="725"/>
        <v>0</v>
      </c>
      <c r="AI1432" s="3" t="b">
        <f t="shared" si="726"/>
        <v>1</v>
      </c>
      <c r="AJ1432" s="3" t="b">
        <f t="shared" si="727"/>
        <v>1</v>
      </c>
      <c r="AK1432" s="3">
        <f t="shared" si="730"/>
        <v>-38.703666666666777</v>
      </c>
      <c r="AL1432" s="3" t="b">
        <f t="shared" si="747"/>
        <v>0</v>
      </c>
      <c r="AM1432" s="3" t="b">
        <f t="shared" si="738"/>
        <v>0</v>
      </c>
      <c r="AN1432" s="3" t="b">
        <f t="shared" si="728"/>
        <v>0</v>
      </c>
      <c r="AO1432" s="3">
        <f t="shared" si="729"/>
        <v>0</v>
      </c>
    </row>
    <row r="1433" spans="1:41" x14ac:dyDescent="0.2">
      <c r="A1433">
        <v>20170329</v>
      </c>
      <c r="B1433">
        <v>1046.08</v>
      </c>
      <c r="C1433">
        <v>1055.1300000000001</v>
      </c>
      <c r="D1433">
        <v>1015.88</v>
      </c>
      <c r="E1433">
        <v>1039.97</v>
      </c>
      <c r="F1433" s="3">
        <v>298458000</v>
      </c>
      <c r="G1433">
        <v>16990900000</v>
      </c>
      <c r="H1433">
        <f t="shared" si="731"/>
        <v>1032.0439999999999</v>
      </c>
      <c r="I1433" s="1">
        <f t="shared" si="733"/>
        <v>39.250000000000114</v>
      </c>
      <c r="J1433" s="1">
        <f t="shared" si="734"/>
        <v>7.9800000000000182</v>
      </c>
      <c r="K1433" s="1">
        <f t="shared" si="735"/>
        <v>31.270000000000095</v>
      </c>
      <c r="L1433" s="1">
        <f t="shared" si="732"/>
        <v>39.250000000000114</v>
      </c>
      <c r="M1433" s="1">
        <f t="shared" si="743"/>
        <v>70.721999999999994</v>
      </c>
      <c r="N1433" s="2">
        <f t="shared" si="739"/>
        <v>1247.671</v>
      </c>
      <c r="O1433" s="2">
        <f t="shared" si="740"/>
        <v>823.33900000000017</v>
      </c>
      <c r="P1433" s="2">
        <f t="shared" si="741"/>
        <v>1171.9569999999999</v>
      </c>
      <c r="Q1433" s="2">
        <f t="shared" si="742"/>
        <v>874.14699999999993</v>
      </c>
      <c r="R1433" s="2">
        <f t="shared" si="715"/>
        <v>1171.9569999999999</v>
      </c>
      <c r="S1433" s="2">
        <f t="shared" si="744"/>
        <v>1283.0320000000002</v>
      </c>
      <c r="T1433" s="2">
        <f t="shared" si="745"/>
        <v>787.97800000000007</v>
      </c>
      <c r="U1433" s="2">
        <f t="shared" si="716"/>
        <v>1210.6606666666667</v>
      </c>
      <c r="V1433" s="2">
        <f t="shared" si="717"/>
        <v>838.35566666666659</v>
      </c>
      <c r="W1433" s="2">
        <f t="shared" si="718"/>
        <v>1210.6606666666667</v>
      </c>
      <c r="X1433" t="b">
        <f t="shared" si="719"/>
        <v>1</v>
      </c>
      <c r="Y1433" t="b">
        <f t="shared" si="720"/>
        <v>0</v>
      </c>
      <c r="Z1433" t="b">
        <f t="shared" si="721"/>
        <v>0</v>
      </c>
      <c r="AA1433" t="b">
        <f t="shared" si="722"/>
        <v>0</v>
      </c>
      <c r="AB1433" s="3">
        <f t="shared" si="736"/>
        <v>-38.703666666666777</v>
      </c>
      <c r="AC1433" t="b">
        <f t="shared" si="746"/>
        <v>0</v>
      </c>
      <c r="AD1433" s="4"/>
      <c r="AE1433" s="3" t="b">
        <f t="shared" si="737"/>
        <v>0</v>
      </c>
      <c r="AF1433" s="3" t="b">
        <f t="shared" si="723"/>
        <v>0</v>
      </c>
      <c r="AG1433" s="3" t="b">
        <f t="shared" si="724"/>
        <v>0</v>
      </c>
      <c r="AH1433" s="3" t="b">
        <f t="shared" si="725"/>
        <v>0</v>
      </c>
      <c r="AI1433" s="3" t="b">
        <f t="shared" si="726"/>
        <v>1</v>
      </c>
      <c r="AJ1433" s="3" t="b">
        <f t="shared" si="727"/>
        <v>1</v>
      </c>
      <c r="AK1433" s="3">
        <f t="shared" si="730"/>
        <v>-38.703666666666777</v>
      </c>
      <c r="AL1433" s="3" t="b">
        <f t="shared" si="747"/>
        <v>0</v>
      </c>
      <c r="AM1433" s="3" t="b">
        <f t="shared" si="738"/>
        <v>0</v>
      </c>
      <c r="AN1433" s="3" t="b">
        <f t="shared" si="728"/>
        <v>0</v>
      </c>
      <c r="AO1433" s="3">
        <f t="shared" si="729"/>
        <v>0</v>
      </c>
    </row>
    <row r="1434" spans="1:41" x14ac:dyDescent="0.2">
      <c r="A1434">
        <v>20170330</v>
      </c>
      <c r="B1434">
        <v>1042.21</v>
      </c>
      <c r="C1434">
        <v>1049.29</v>
      </c>
      <c r="D1434">
        <v>1020.04</v>
      </c>
      <c r="E1434">
        <v>1026.43</v>
      </c>
      <c r="F1434" s="3">
        <v>352969000</v>
      </c>
      <c r="G1434">
        <v>16929800000</v>
      </c>
      <c r="H1434">
        <f t="shared" si="731"/>
        <v>1032.7825555555555</v>
      </c>
      <c r="I1434" s="1">
        <f t="shared" si="733"/>
        <v>29.25</v>
      </c>
      <c r="J1434" s="1">
        <f t="shared" si="734"/>
        <v>9.3199999999999363</v>
      </c>
      <c r="K1434" s="1">
        <f t="shared" si="735"/>
        <v>19.930000000000064</v>
      </c>
      <c r="L1434" s="1">
        <f t="shared" si="732"/>
        <v>29.25</v>
      </c>
      <c r="M1434" s="1">
        <f t="shared" si="743"/>
        <v>71.732666666666645</v>
      </c>
      <c r="N1434" s="2">
        <f t="shared" si="739"/>
        <v>1249.8629999999998</v>
      </c>
      <c r="O1434" s="2">
        <f t="shared" si="740"/>
        <v>819.4670000000001</v>
      </c>
      <c r="P1434" s="2">
        <f t="shared" si="741"/>
        <v>1171.9569999999999</v>
      </c>
      <c r="Q1434" s="2">
        <f t="shared" si="742"/>
        <v>874.14699999999993</v>
      </c>
      <c r="R1434" s="2">
        <f t="shared" ref="R1434:R1497" si="748">IF(E1434&lt;=P1434,P1434,Q1434)</f>
        <v>1171.9569999999999</v>
      </c>
      <c r="S1434" s="2">
        <f t="shared" si="744"/>
        <v>1285.7293333333332</v>
      </c>
      <c r="T1434" s="2">
        <f t="shared" si="745"/>
        <v>783.60066666666671</v>
      </c>
      <c r="U1434" s="2">
        <f t="shared" ref="U1434:U1497" si="749">IF(OR(S1434&lt;U1433,$E1433&gt;U1433),S1434,U1433)</f>
        <v>1210.6606666666667</v>
      </c>
      <c r="V1434" s="2">
        <f t="shared" ref="V1434:V1497" si="750">IF(OR(T1434&gt;V1433,$E1433&lt;V1433),T1434,V1433)</f>
        <v>838.35566666666659</v>
      </c>
      <c r="W1434" s="2">
        <f t="shared" ref="W1434:W1497" si="751">IF($E1434&lt;=U1434,U1434,V1434)</f>
        <v>1210.6606666666667</v>
      </c>
      <c r="X1434" t="b">
        <f t="shared" ref="X1434:X1497" si="752">E1434&gt;H1434</f>
        <v>0</v>
      </c>
      <c r="Y1434" t="b">
        <f t="shared" ref="Y1434:Y1497" si="753">C1434&gt;MAX(C1419:C1433)</f>
        <v>0</v>
      </c>
      <c r="Z1434" t="b">
        <f t="shared" ref="Z1434:Z1497" si="754">E1434&gt;R1434</f>
        <v>0</v>
      </c>
      <c r="AA1434" t="b">
        <f t="shared" ref="AA1434:AA1497" si="755">E1434&gt;W1434</f>
        <v>0</v>
      </c>
      <c r="AB1434" s="3">
        <f t="shared" si="736"/>
        <v>-38.703666666666777</v>
      </c>
      <c r="AC1434" t="b">
        <f t="shared" si="746"/>
        <v>0</v>
      </c>
      <c r="AD1434" s="4"/>
      <c r="AE1434" s="3" t="b">
        <f t="shared" si="737"/>
        <v>0</v>
      </c>
      <c r="AF1434" s="3" t="b">
        <f t="shared" ref="AF1434:AF1497" si="756">AND(X1434,Y1434,Z1434,AA1434,AE1434)</f>
        <v>0</v>
      </c>
      <c r="AG1434" s="3" t="b">
        <f t="shared" ref="AG1434:AG1497" si="757">E1434&lt;H1434</f>
        <v>1</v>
      </c>
      <c r="AH1434" s="3" t="b">
        <f t="shared" ref="AH1434:AH1497" si="758">D1434&lt;MIN(D1419:D1433)</f>
        <v>0</v>
      </c>
      <c r="AI1434" s="3" t="b">
        <f t="shared" ref="AI1434:AI1497" si="759">E1434&lt;R1434</f>
        <v>1</v>
      </c>
      <c r="AJ1434" s="3" t="b">
        <f t="shared" ref="AJ1434:AJ1497" si="760">E1434&lt;W1434</f>
        <v>1</v>
      </c>
      <c r="AK1434" s="3">
        <f t="shared" si="730"/>
        <v>-38.703666666666777</v>
      </c>
      <c r="AL1434" s="3" t="b">
        <f t="shared" si="747"/>
        <v>0</v>
      </c>
      <c r="AM1434" s="3" t="b">
        <f t="shared" si="738"/>
        <v>0</v>
      </c>
      <c r="AN1434" s="3" t="b">
        <f t="shared" ref="AN1434:AN1497" si="761">AND(AF1434,AG1434,AH1434,AI1434,AM1434)</f>
        <v>0</v>
      </c>
      <c r="AO1434" s="3">
        <f t="shared" ref="AO1434:AO1497" si="762">IF(AF1434,1,IF(AN1434,-1,0))</f>
        <v>0</v>
      </c>
    </row>
    <row r="1435" spans="1:41" x14ac:dyDescent="0.2">
      <c r="A1435">
        <v>20170331</v>
      </c>
      <c r="B1435">
        <v>1026.6400000000001</v>
      </c>
      <c r="C1435">
        <v>1074.92</v>
      </c>
      <c r="D1435">
        <v>1026.6400000000001</v>
      </c>
      <c r="E1435">
        <v>1071.79</v>
      </c>
      <c r="F1435" s="3">
        <v>447287000</v>
      </c>
      <c r="G1435">
        <v>16679000000</v>
      </c>
      <c r="H1435">
        <f t="shared" si="731"/>
        <v>1033.5068888888889</v>
      </c>
      <c r="I1435" s="1">
        <f t="shared" si="733"/>
        <v>48.279999999999973</v>
      </c>
      <c r="J1435" s="1">
        <f t="shared" si="734"/>
        <v>48.490000000000009</v>
      </c>
      <c r="K1435" s="1">
        <f t="shared" si="735"/>
        <v>0.21000000000003638</v>
      </c>
      <c r="L1435" s="1">
        <f t="shared" si="732"/>
        <v>48.490000000000009</v>
      </c>
      <c r="M1435" s="1">
        <f t="shared" si="743"/>
        <v>72.89200000000001</v>
      </c>
      <c r="N1435" s="2">
        <f t="shared" si="739"/>
        <v>1269.4560000000001</v>
      </c>
      <c r="O1435" s="2">
        <f t="shared" si="740"/>
        <v>832.10400000000016</v>
      </c>
      <c r="P1435" s="2">
        <f t="shared" si="741"/>
        <v>1171.9569999999999</v>
      </c>
      <c r="Q1435" s="2">
        <f t="shared" si="742"/>
        <v>874.14699999999993</v>
      </c>
      <c r="R1435" s="2">
        <f t="shared" si="748"/>
        <v>1171.9569999999999</v>
      </c>
      <c r="S1435" s="2">
        <f t="shared" si="744"/>
        <v>1305.9020000000003</v>
      </c>
      <c r="T1435" s="2">
        <f t="shared" si="745"/>
        <v>795.65800000000013</v>
      </c>
      <c r="U1435" s="2">
        <f t="shared" si="749"/>
        <v>1210.6606666666667</v>
      </c>
      <c r="V1435" s="2">
        <f t="shared" si="750"/>
        <v>838.35566666666659</v>
      </c>
      <c r="W1435" s="2">
        <f t="shared" si="751"/>
        <v>1210.6606666666667</v>
      </c>
      <c r="X1435" t="b">
        <f t="shared" si="752"/>
        <v>1</v>
      </c>
      <c r="Y1435" t="b">
        <f t="shared" si="753"/>
        <v>0</v>
      </c>
      <c r="Z1435" t="b">
        <f t="shared" si="754"/>
        <v>0</v>
      </c>
      <c r="AA1435" t="b">
        <f t="shared" si="755"/>
        <v>0</v>
      </c>
      <c r="AB1435" s="3">
        <f t="shared" si="736"/>
        <v>-38.703666666666777</v>
      </c>
      <c r="AC1435" t="b">
        <f t="shared" si="746"/>
        <v>0</v>
      </c>
      <c r="AD1435" s="4"/>
      <c r="AE1435" s="3" t="b">
        <f t="shared" si="737"/>
        <v>0</v>
      </c>
      <c r="AF1435" s="3" t="b">
        <f t="shared" si="756"/>
        <v>0</v>
      </c>
      <c r="AG1435" s="3" t="b">
        <f t="shared" si="757"/>
        <v>0</v>
      </c>
      <c r="AH1435" s="3" t="b">
        <f t="shared" si="758"/>
        <v>0</v>
      </c>
      <c r="AI1435" s="3" t="b">
        <f t="shared" si="759"/>
        <v>1</v>
      </c>
      <c r="AJ1435" s="3" t="b">
        <f t="shared" si="760"/>
        <v>1</v>
      </c>
      <c r="AK1435" s="3">
        <f t="shared" ref="AK1435:AK1498" si="763">$R1435-$W1435</f>
        <v>-38.703666666666777</v>
      </c>
      <c r="AL1435" s="3" t="b">
        <f t="shared" si="747"/>
        <v>0</v>
      </c>
      <c r="AM1435" s="3" t="b">
        <f t="shared" si="738"/>
        <v>0</v>
      </c>
      <c r="AN1435" s="3" t="b">
        <f t="shared" si="761"/>
        <v>0</v>
      </c>
      <c r="AO1435" s="3">
        <f t="shared" si="762"/>
        <v>0</v>
      </c>
    </row>
    <row r="1436" spans="1:41" x14ac:dyDescent="0.2">
      <c r="A1436">
        <v>20170401</v>
      </c>
      <c r="B1436">
        <v>1071.71</v>
      </c>
      <c r="C1436">
        <v>1091.72</v>
      </c>
      <c r="D1436">
        <v>1061.0899999999999</v>
      </c>
      <c r="E1436">
        <v>1080.5</v>
      </c>
      <c r="F1436" s="3">
        <v>289634000</v>
      </c>
      <c r="G1436">
        <v>17413000000</v>
      </c>
      <c r="H1436">
        <f t="shared" si="731"/>
        <v>1034.7074444444443</v>
      </c>
      <c r="I1436" s="1">
        <f t="shared" si="733"/>
        <v>30.630000000000109</v>
      </c>
      <c r="J1436" s="1">
        <f t="shared" si="734"/>
        <v>19.930000000000064</v>
      </c>
      <c r="K1436" s="1">
        <f t="shared" si="735"/>
        <v>10.700000000000045</v>
      </c>
      <c r="L1436" s="1">
        <f t="shared" si="732"/>
        <v>30.630000000000109</v>
      </c>
      <c r="M1436" s="1">
        <f t="shared" si="743"/>
        <v>69.088666666666683</v>
      </c>
      <c r="N1436" s="2">
        <f t="shared" si="739"/>
        <v>1283.671</v>
      </c>
      <c r="O1436" s="2">
        <f t="shared" si="740"/>
        <v>869.1389999999999</v>
      </c>
      <c r="P1436" s="2">
        <f t="shared" si="741"/>
        <v>1171.9569999999999</v>
      </c>
      <c r="Q1436" s="2">
        <f t="shared" si="742"/>
        <v>874.14699999999993</v>
      </c>
      <c r="R1436" s="2">
        <f t="shared" si="748"/>
        <v>1171.9569999999999</v>
      </c>
      <c r="S1436" s="2">
        <f t="shared" si="744"/>
        <v>1318.2153333333333</v>
      </c>
      <c r="T1436" s="2">
        <f t="shared" si="745"/>
        <v>834.59466666666663</v>
      </c>
      <c r="U1436" s="2">
        <f t="shared" si="749"/>
        <v>1210.6606666666667</v>
      </c>
      <c r="V1436" s="2">
        <f t="shared" si="750"/>
        <v>838.35566666666659</v>
      </c>
      <c r="W1436" s="2">
        <f t="shared" si="751"/>
        <v>1210.6606666666667</v>
      </c>
      <c r="X1436" t="b">
        <f t="shared" si="752"/>
        <v>1</v>
      </c>
      <c r="Y1436" t="b">
        <f t="shared" si="753"/>
        <v>0</v>
      </c>
      <c r="Z1436" t="b">
        <f t="shared" si="754"/>
        <v>0</v>
      </c>
      <c r="AA1436" t="b">
        <f t="shared" si="755"/>
        <v>0</v>
      </c>
      <c r="AB1436" s="3">
        <f t="shared" si="736"/>
        <v>-38.703666666666777</v>
      </c>
      <c r="AC1436" t="b">
        <f t="shared" si="746"/>
        <v>0</v>
      </c>
      <c r="AD1436" s="4"/>
      <c r="AE1436" s="3" t="b">
        <f t="shared" si="737"/>
        <v>0</v>
      </c>
      <c r="AF1436" s="3" t="b">
        <f t="shared" si="756"/>
        <v>0</v>
      </c>
      <c r="AG1436" s="3" t="b">
        <f t="shared" si="757"/>
        <v>0</v>
      </c>
      <c r="AH1436" s="3" t="b">
        <f t="shared" si="758"/>
        <v>0</v>
      </c>
      <c r="AI1436" s="3" t="b">
        <f t="shared" si="759"/>
        <v>1</v>
      </c>
      <c r="AJ1436" s="3" t="b">
        <f t="shared" si="760"/>
        <v>1</v>
      </c>
      <c r="AK1436" s="3">
        <f t="shared" si="763"/>
        <v>-38.703666666666777</v>
      </c>
      <c r="AL1436" s="3" t="b">
        <f t="shared" si="747"/>
        <v>0</v>
      </c>
      <c r="AM1436" s="3" t="b">
        <f t="shared" si="738"/>
        <v>0</v>
      </c>
      <c r="AN1436" s="3" t="b">
        <f t="shared" si="761"/>
        <v>0</v>
      </c>
      <c r="AO1436" s="3">
        <f t="shared" si="762"/>
        <v>0</v>
      </c>
    </row>
    <row r="1437" spans="1:41" x14ac:dyDescent="0.2">
      <c r="A1437">
        <v>20170402</v>
      </c>
      <c r="B1437">
        <v>1080.6099999999999</v>
      </c>
      <c r="C1437">
        <v>1107.5899999999999</v>
      </c>
      <c r="D1437">
        <v>1075.45</v>
      </c>
      <c r="E1437">
        <v>1102.17</v>
      </c>
      <c r="F1437" s="3">
        <v>514187000</v>
      </c>
      <c r="G1437">
        <v>17559400000</v>
      </c>
      <c r="H1437">
        <f t="shared" ref="H1437:H1500" si="764">SUM(E1347:E1436)/90</f>
        <v>1035.6204444444445</v>
      </c>
      <c r="I1437" s="1">
        <f t="shared" si="733"/>
        <v>32.139999999999873</v>
      </c>
      <c r="J1437" s="1">
        <f t="shared" si="734"/>
        <v>27.089999999999918</v>
      </c>
      <c r="K1437" s="1">
        <f t="shared" si="735"/>
        <v>5.0499999999999545</v>
      </c>
      <c r="L1437" s="1">
        <f t="shared" si="732"/>
        <v>32.139999999999873</v>
      </c>
      <c r="M1437" s="1">
        <f t="shared" si="743"/>
        <v>65.248000000000019</v>
      </c>
      <c r="N1437" s="2">
        <f t="shared" si="739"/>
        <v>1287.2640000000001</v>
      </c>
      <c r="O1437" s="2">
        <f t="shared" si="740"/>
        <v>895.77599999999995</v>
      </c>
      <c r="P1437" s="2">
        <f t="shared" si="741"/>
        <v>1171.9569999999999</v>
      </c>
      <c r="Q1437" s="2">
        <f t="shared" si="742"/>
        <v>895.77599999999995</v>
      </c>
      <c r="R1437" s="2">
        <f t="shared" si="748"/>
        <v>1171.9569999999999</v>
      </c>
      <c r="S1437" s="2">
        <f t="shared" si="744"/>
        <v>1319.8879999999999</v>
      </c>
      <c r="T1437" s="2">
        <f t="shared" si="745"/>
        <v>863.15199999999993</v>
      </c>
      <c r="U1437" s="2">
        <f t="shared" si="749"/>
        <v>1210.6606666666667</v>
      </c>
      <c r="V1437" s="2">
        <f t="shared" si="750"/>
        <v>863.15199999999993</v>
      </c>
      <c r="W1437" s="2">
        <f t="shared" si="751"/>
        <v>1210.6606666666667</v>
      </c>
      <c r="X1437" t="b">
        <f t="shared" si="752"/>
        <v>1</v>
      </c>
      <c r="Y1437" t="b">
        <f t="shared" si="753"/>
        <v>0</v>
      </c>
      <c r="Z1437" t="b">
        <f t="shared" si="754"/>
        <v>0</v>
      </c>
      <c r="AA1437" t="b">
        <f t="shared" si="755"/>
        <v>0</v>
      </c>
      <c r="AB1437" s="3">
        <f t="shared" si="736"/>
        <v>-38.703666666666777</v>
      </c>
      <c r="AC1437" t="b">
        <f t="shared" si="746"/>
        <v>0</v>
      </c>
      <c r="AD1437" s="4"/>
      <c r="AE1437" s="3" t="b">
        <f t="shared" si="737"/>
        <v>0</v>
      </c>
      <c r="AF1437" s="3" t="b">
        <f t="shared" si="756"/>
        <v>0</v>
      </c>
      <c r="AG1437" s="3" t="b">
        <f t="shared" si="757"/>
        <v>0</v>
      </c>
      <c r="AH1437" s="3" t="b">
        <f t="shared" si="758"/>
        <v>0</v>
      </c>
      <c r="AI1437" s="3" t="b">
        <f t="shared" si="759"/>
        <v>1</v>
      </c>
      <c r="AJ1437" s="3" t="b">
        <f t="shared" si="760"/>
        <v>1</v>
      </c>
      <c r="AK1437" s="3">
        <f t="shared" si="763"/>
        <v>-38.703666666666777</v>
      </c>
      <c r="AL1437" s="3" t="b">
        <f t="shared" si="747"/>
        <v>0</v>
      </c>
      <c r="AM1437" s="3" t="b">
        <f t="shared" si="738"/>
        <v>0</v>
      </c>
      <c r="AN1437" s="3" t="b">
        <f t="shared" si="761"/>
        <v>0</v>
      </c>
      <c r="AO1437" s="3">
        <f t="shared" si="762"/>
        <v>0</v>
      </c>
    </row>
    <row r="1438" spans="1:41" x14ac:dyDescent="0.2">
      <c r="A1438">
        <v>20170403</v>
      </c>
      <c r="B1438">
        <v>1102.95</v>
      </c>
      <c r="C1438">
        <v>1151.74</v>
      </c>
      <c r="D1438">
        <v>1102.95</v>
      </c>
      <c r="E1438">
        <v>1143.81</v>
      </c>
      <c r="F1438" s="3">
        <v>580444000</v>
      </c>
      <c r="G1438">
        <v>17924600000</v>
      </c>
      <c r="H1438">
        <f t="shared" si="764"/>
        <v>1036.5140000000001</v>
      </c>
      <c r="I1438" s="1">
        <f t="shared" si="733"/>
        <v>48.789999999999964</v>
      </c>
      <c r="J1438" s="1">
        <f t="shared" si="734"/>
        <v>49.569999999999936</v>
      </c>
      <c r="K1438" s="1">
        <f t="shared" si="735"/>
        <v>0.77999999999997272</v>
      </c>
      <c r="L1438" s="1">
        <f t="shared" si="732"/>
        <v>49.569999999999936</v>
      </c>
      <c r="M1438" s="1">
        <f t="shared" si="743"/>
        <v>56.962666666666678</v>
      </c>
      <c r="N1438" s="2">
        <f t="shared" si="739"/>
        <v>1298.2330000000002</v>
      </c>
      <c r="O1438" s="2">
        <f t="shared" si="740"/>
        <v>956.45699999999999</v>
      </c>
      <c r="P1438" s="2">
        <f t="shared" si="741"/>
        <v>1171.9569999999999</v>
      </c>
      <c r="Q1438" s="2">
        <f t="shared" si="742"/>
        <v>956.45699999999999</v>
      </c>
      <c r="R1438" s="2">
        <f t="shared" si="748"/>
        <v>1171.9569999999999</v>
      </c>
      <c r="S1438" s="2">
        <f t="shared" si="744"/>
        <v>1326.7143333333333</v>
      </c>
      <c r="T1438" s="2">
        <f t="shared" si="745"/>
        <v>927.97566666666671</v>
      </c>
      <c r="U1438" s="2">
        <f t="shared" si="749"/>
        <v>1210.6606666666667</v>
      </c>
      <c r="V1438" s="2">
        <f t="shared" si="750"/>
        <v>927.97566666666671</v>
      </c>
      <c r="W1438" s="2">
        <f t="shared" si="751"/>
        <v>1210.6606666666667</v>
      </c>
      <c r="X1438" t="b">
        <f t="shared" si="752"/>
        <v>1</v>
      </c>
      <c r="Y1438" t="b">
        <f t="shared" si="753"/>
        <v>1</v>
      </c>
      <c r="Z1438" t="b">
        <f t="shared" si="754"/>
        <v>0</v>
      </c>
      <c r="AA1438" t="b">
        <f t="shared" si="755"/>
        <v>0</v>
      </c>
      <c r="AB1438" s="3">
        <f t="shared" si="736"/>
        <v>-38.703666666666777</v>
      </c>
      <c r="AC1438" t="b">
        <f t="shared" si="746"/>
        <v>0</v>
      </c>
      <c r="AD1438" s="4"/>
      <c r="AE1438" s="3" t="b">
        <f t="shared" si="737"/>
        <v>0</v>
      </c>
      <c r="AF1438" s="3" t="b">
        <f t="shared" si="756"/>
        <v>0</v>
      </c>
      <c r="AG1438" s="3" t="b">
        <f t="shared" si="757"/>
        <v>0</v>
      </c>
      <c r="AH1438" s="3" t="b">
        <f t="shared" si="758"/>
        <v>0</v>
      </c>
      <c r="AI1438" s="3" t="b">
        <f t="shared" si="759"/>
        <v>1</v>
      </c>
      <c r="AJ1438" s="3" t="b">
        <f t="shared" si="760"/>
        <v>1</v>
      </c>
      <c r="AK1438" s="3">
        <f t="shared" si="763"/>
        <v>-38.703666666666777</v>
      </c>
      <c r="AL1438" s="3" t="b">
        <f t="shared" si="747"/>
        <v>0</v>
      </c>
      <c r="AM1438" s="3" t="b">
        <f t="shared" si="738"/>
        <v>0</v>
      </c>
      <c r="AN1438" s="3" t="b">
        <f t="shared" si="761"/>
        <v>0</v>
      </c>
      <c r="AO1438" s="3">
        <f t="shared" si="762"/>
        <v>0</v>
      </c>
    </row>
    <row r="1439" spans="1:41" x14ac:dyDescent="0.2">
      <c r="A1439">
        <v>20170404</v>
      </c>
      <c r="B1439">
        <v>1145.52</v>
      </c>
      <c r="C1439">
        <v>1156.44</v>
      </c>
      <c r="D1439">
        <v>1120.52</v>
      </c>
      <c r="E1439">
        <v>1133.25</v>
      </c>
      <c r="F1439" s="3">
        <v>436310000</v>
      </c>
      <c r="G1439">
        <v>18619000000</v>
      </c>
      <c r="H1439">
        <f t="shared" si="764"/>
        <v>1037.6247777777778</v>
      </c>
      <c r="I1439" s="1">
        <f t="shared" si="733"/>
        <v>35.920000000000073</v>
      </c>
      <c r="J1439" s="1">
        <f t="shared" si="734"/>
        <v>12.630000000000109</v>
      </c>
      <c r="K1439" s="1">
        <f t="shared" si="735"/>
        <v>23.289999999999964</v>
      </c>
      <c r="L1439" s="1">
        <f t="shared" si="732"/>
        <v>35.920000000000073</v>
      </c>
      <c r="M1439" s="1">
        <f t="shared" si="743"/>
        <v>53.861333333333341</v>
      </c>
      <c r="N1439" s="2">
        <f t="shared" si="739"/>
        <v>1300.0640000000001</v>
      </c>
      <c r="O1439" s="2">
        <f t="shared" si="740"/>
        <v>976.89599999999996</v>
      </c>
      <c r="P1439" s="2">
        <f t="shared" si="741"/>
        <v>1171.9569999999999</v>
      </c>
      <c r="Q1439" s="2">
        <f t="shared" si="742"/>
        <v>976.89599999999996</v>
      </c>
      <c r="R1439" s="2">
        <f t="shared" si="748"/>
        <v>1171.9569999999999</v>
      </c>
      <c r="S1439" s="2">
        <f t="shared" si="744"/>
        <v>1326.9946666666667</v>
      </c>
      <c r="T1439" s="2">
        <f t="shared" si="745"/>
        <v>949.96533333333332</v>
      </c>
      <c r="U1439" s="2">
        <f t="shared" si="749"/>
        <v>1210.6606666666667</v>
      </c>
      <c r="V1439" s="2">
        <f t="shared" si="750"/>
        <v>949.96533333333332</v>
      </c>
      <c r="W1439" s="2">
        <f t="shared" si="751"/>
        <v>1210.6606666666667</v>
      </c>
      <c r="X1439" t="b">
        <f t="shared" si="752"/>
        <v>1</v>
      </c>
      <c r="Y1439" t="b">
        <f t="shared" si="753"/>
        <v>1</v>
      </c>
      <c r="Z1439" t="b">
        <f t="shared" si="754"/>
        <v>0</v>
      </c>
      <c r="AA1439" t="b">
        <f t="shared" si="755"/>
        <v>0</v>
      </c>
      <c r="AB1439" s="3">
        <f t="shared" si="736"/>
        <v>-38.703666666666777</v>
      </c>
      <c r="AC1439" t="b">
        <f t="shared" si="746"/>
        <v>0</v>
      </c>
      <c r="AD1439" s="4"/>
      <c r="AE1439" s="3" t="b">
        <f t="shared" si="737"/>
        <v>0</v>
      </c>
      <c r="AF1439" s="3" t="b">
        <f t="shared" si="756"/>
        <v>0</v>
      </c>
      <c r="AG1439" s="3" t="b">
        <f t="shared" si="757"/>
        <v>0</v>
      </c>
      <c r="AH1439" s="3" t="b">
        <f t="shared" si="758"/>
        <v>0</v>
      </c>
      <c r="AI1439" s="3" t="b">
        <f t="shared" si="759"/>
        <v>1</v>
      </c>
      <c r="AJ1439" s="3" t="b">
        <f t="shared" si="760"/>
        <v>1</v>
      </c>
      <c r="AK1439" s="3">
        <f t="shared" si="763"/>
        <v>-38.703666666666777</v>
      </c>
      <c r="AL1439" s="3" t="b">
        <f t="shared" si="747"/>
        <v>0</v>
      </c>
      <c r="AM1439" s="3" t="b">
        <f t="shared" si="738"/>
        <v>0</v>
      </c>
      <c r="AN1439" s="3" t="b">
        <f t="shared" si="761"/>
        <v>0</v>
      </c>
      <c r="AO1439" s="3">
        <f t="shared" si="762"/>
        <v>0</v>
      </c>
    </row>
    <row r="1440" spans="1:41" x14ac:dyDescent="0.2">
      <c r="A1440">
        <v>20170405</v>
      </c>
      <c r="B1440">
        <v>1134.1400000000001</v>
      </c>
      <c r="C1440">
        <v>1135.0899999999999</v>
      </c>
      <c r="D1440">
        <v>1113.6300000000001</v>
      </c>
      <c r="E1440">
        <v>1124.78</v>
      </c>
      <c r="F1440" s="3">
        <v>414784000</v>
      </c>
      <c r="G1440">
        <v>18435700000</v>
      </c>
      <c r="H1440">
        <f t="shared" si="764"/>
        <v>1037.3861111111112</v>
      </c>
      <c r="I1440" s="1">
        <f t="shared" si="733"/>
        <v>21.459999999999809</v>
      </c>
      <c r="J1440" s="1">
        <f t="shared" si="734"/>
        <v>1.8399999999999181</v>
      </c>
      <c r="K1440" s="1">
        <f t="shared" si="735"/>
        <v>19.619999999999891</v>
      </c>
      <c r="L1440" s="1">
        <f t="shared" ref="L1440:L1503" si="765">MAX(I1440:K1440)</f>
        <v>21.459999999999809</v>
      </c>
      <c r="M1440" s="1">
        <f t="shared" si="743"/>
        <v>54.499333333333347</v>
      </c>
      <c r="N1440" s="2">
        <f t="shared" si="739"/>
        <v>1287.8580000000002</v>
      </c>
      <c r="O1440" s="2">
        <f t="shared" si="740"/>
        <v>960.86200000000008</v>
      </c>
      <c r="P1440" s="2">
        <f t="shared" si="741"/>
        <v>1171.9569999999999</v>
      </c>
      <c r="Q1440" s="2">
        <f t="shared" si="742"/>
        <v>976.89599999999996</v>
      </c>
      <c r="R1440" s="2">
        <f t="shared" si="748"/>
        <v>1171.9569999999999</v>
      </c>
      <c r="S1440" s="2">
        <f t="shared" si="744"/>
        <v>1315.1076666666668</v>
      </c>
      <c r="T1440" s="2">
        <f t="shared" si="745"/>
        <v>933.61233333333348</v>
      </c>
      <c r="U1440" s="2">
        <f t="shared" si="749"/>
        <v>1210.6606666666667</v>
      </c>
      <c r="V1440" s="2">
        <f t="shared" si="750"/>
        <v>949.96533333333332</v>
      </c>
      <c r="W1440" s="2">
        <f t="shared" si="751"/>
        <v>1210.6606666666667</v>
      </c>
      <c r="X1440" t="b">
        <f t="shared" si="752"/>
        <v>1</v>
      </c>
      <c r="Y1440" t="b">
        <f t="shared" si="753"/>
        <v>0</v>
      </c>
      <c r="Z1440" t="b">
        <f t="shared" si="754"/>
        <v>0</v>
      </c>
      <c r="AA1440" t="b">
        <f t="shared" si="755"/>
        <v>0</v>
      </c>
      <c r="AB1440" s="3">
        <f t="shared" si="736"/>
        <v>-38.703666666666777</v>
      </c>
      <c r="AC1440" t="b">
        <f t="shared" si="746"/>
        <v>0</v>
      </c>
      <c r="AD1440" s="4"/>
      <c r="AE1440" s="3" t="b">
        <f t="shared" si="737"/>
        <v>0</v>
      </c>
      <c r="AF1440" s="3" t="b">
        <f t="shared" si="756"/>
        <v>0</v>
      </c>
      <c r="AG1440" s="3" t="b">
        <f t="shared" si="757"/>
        <v>0</v>
      </c>
      <c r="AH1440" s="3" t="b">
        <f t="shared" si="758"/>
        <v>0</v>
      </c>
      <c r="AI1440" s="3" t="b">
        <f t="shared" si="759"/>
        <v>1</v>
      </c>
      <c r="AJ1440" s="3" t="b">
        <f t="shared" si="760"/>
        <v>1</v>
      </c>
      <c r="AK1440" s="3">
        <f t="shared" si="763"/>
        <v>-38.703666666666777</v>
      </c>
      <c r="AL1440" s="3" t="b">
        <f t="shared" si="747"/>
        <v>0</v>
      </c>
      <c r="AM1440" s="3" t="b">
        <f t="shared" si="738"/>
        <v>0</v>
      </c>
      <c r="AN1440" s="3" t="b">
        <f t="shared" si="761"/>
        <v>0</v>
      </c>
      <c r="AO1440" s="3">
        <f t="shared" si="762"/>
        <v>0</v>
      </c>
    </row>
    <row r="1441" spans="1:41" x14ac:dyDescent="0.2">
      <c r="A1441">
        <v>20170406</v>
      </c>
      <c r="B1441">
        <v>1125.81</v>
      </c>
      <c r="C1441">
        <v>1188.3699999999999</v>
      </c>
      <c r="D1441">
        <v>1125.81</v>
      </c>
      <c r="E1441">
        <v>1182.68</v>
      </c>
      <c r="F1441" s="3">
        <v>511222000</v>
      </c>
      <c r="G1441">
        <v>18302600000</v>
      </c>
      <c r="H1441">
        <f t="shared" si="764"/>
        <v>1038.6238888888888</v>
      </c>
      <c r="I1441" s="1">
        <f t="shared" si="733"/>
        <v>62.559999999999945</v>
      </c>
      <c r="J1441" s="1">
        <f t="shared" si="734"/>
        <v>63.589999999999918</v>
      </c>
      <c r="K1441" s="1">
        <f t="shared" si="735"/>
        <v>1.0299999999999727</v>
      </c>
      <c r="L1441" s="1">
        <f t="shared" si="765"/>
        <v>63.589999999999918</v>
      </c>
      <c r="M1441" s="1">
        <f t="shared" si="743"/>
        <v>51.383333333333333</v>
      </c>
      <c r="N1441" s="2">
        <f t="shared" si="739"/>
        <v>1311.24</v>
      </c>
      <c r="O1441" s="2">
        <f t="shared" si="740"/>
        <v>1002.9399999999999</v>
      </c>
      <c r="P1441" s="2">
        <f t="shared" si="741"/>
        <v>1171.9569999999999</v>
      </c>
      <c r="Q1441" s="2">
        <f t="shared" si="742"/>
        <v>1002.9399999999999</v>
      </c>
      <c r="R1441" s="2">
        <f t="shared" si="748"/>
        <v>1002.9399999999999</v>
      </c>
      <c r="S1441" s="2">
        <f t="shared" si="744"/>
        <v>1336.9316666666666</v>
      </c>
      <c r="T1441" s="2">
        <f t="shared" si="745"/>
        <v>977.24833333333322</v>
      </c>
      <c r="U1441" s="2">
        <f t="shared" si="749"/>
        <v>1210.6606666666667</v>
      </c>
      <c r="V1441" s="2">
        <f t="shared" si="750"/>
        <v>977.24833333333322</v>
      </c>
      <c r="W1441" s="2">
        <f t="shared" si="751"/>
        <v>1210.6606666666667</v>
      </c>
      <c r="X1441" t="b">
        <f t="shared" si="752"/>
        <v>1</v>
      </c>
      <c r="Y1441" t="b">
        <f t="shared" si="753"/>
        <v>1</v>
      </c>
      <c r="Z1441" t="b">
        <f t="shared" si="754"/>
        <v>1</v>
      </c>
      <c r="AA1441" t="b">
        <f t="shared" si="755"/>
        <v>0</v>
      </c>
      <c r="AB1441" s="3">
        <f t="shared" si="736"/>
        <v>-207.72066666666672</v>
      </c>
      <c r="AC1441" t="b">
        <f t="shared" si="746"/>
        <v>0</v>
      </c>
      <c r="AD1441" s="4"/>
      <c r="AE1441" s="3" t="b">
        <f t="shared" si="737"/>
        <v>0</v>
      </c>
      <c r="AF1441" s="3" t="b">
        <f t="shared" si="756"/>
        <v>0</v>
      </c>
      <c r="AG1441" s="3" t="b">
        <f t="shared" si="757"/>
        <v>0</v>
      </c>
      <c r="AH1441" s="3" t="b">
        <f t="shared" si="758"/>
        <v>0</v>
      </c>
      <c r="AI1441" s="3" t="b">
        <f t="shared" si="759"/>
        <v>0</v>
      </c>
      <c r="AJ1441" s="3" t="b">
        <f t="shared" si="760"/>
        <v>1</v>
      </c>
      <c r="AK1441" s="3">
        <f t="shared" si="763"/>
        <v>-207.72066666666672</v>
      </c>
      <c r="AL1441" s="3" t="b">
        <f t="shared" si="747"/>
        <v>0</v>
      </c>
      <c r="AM1441" s="3" t="b">
        <f t="shared" si="738"/>
        <v>0</v>
      </c>
      <c r="AN1441" s="3" t="b">
        <f t="shared" si="761"/>
        <v>0</v>
      </c>
      <c r="AO1441" s="3">
        <f t="shared" si="762"/>
        <v>0</v>
      </c>
    </row>
    <row r="1442" spans="1:41" x14ac:dyDescent="0.2">
      <c r="A1442">
        <v>20170407</v>
      </c>
      <c r="B1442">
        <v>1178.94</v>
      </c>
      <c r="C1442">
        <v>1186.58</v>
      </c>
      <c r="D1442">
        <v>1163.3900000000001</v>
      </c>
      <c r="E1442">
        <v>1176.9000000000001</v>
      </c>
      <c r="F1442" s="3">
        <v>317022000</v>
      </c>
      <c r="G1442">
        <v>19168500000</v>
      </c>
      <c r="H1442">
        <f t="shared" si="764"/>
        <v>1041.7403333333332</v>
      </c>
      <c r="I1442" s="1">
        <f t="shared" si="733"/>
        <v>23.189999999999827</v>
      </c>
      <c r="J1442" s="1">
        <f t="shared" si="734"/>
        <v>3.8999999999998636</v>
      </c>
      <c r="K1442" s="1">
        <f t="shared" si="735"/>
        <v>19.289999999999964</v>
      </c>
      <c r="L1442" s="1">
        <f t="shared" si="765"/>
        <v>23.189999999999827</v>
      </c>
      <c r="M1442" s="1">
        <f t="shared" si="743"/>
        <v>48.526666666666657</v>
      </c>
      <c r="N1442" s="2">
        <f t="shared" si="739"/>
        <v>1320.5650000000001</v>
      </c>
      <c r="O1442" s="2">
        <f t="shared" si="740"/>
        <v>1029.4050000000002</v>
      </c>
      <c r="P1442" s="2">
        <f t="shared" si="741"/>
        <v>1320.5650000000001</v>
      </c>
      <c r="Q1442" s="2">
        <f t="shared" si="742"/>
        <v>1029.4050000000002</v>
      </c>
      <c r="R1442" s="2">
        <f t="shared" si="748"/>
        <v>1320.5650000000001</v>
      </c>
      <c r="S1442" s="2">
        <f t="shared" si="744"/>
        <v>1344.8283333333334</v>
      </c>
      <c r="T1442" s="2">
        <f t="shared" si="745"/>
        <v>1005.1416666666669</v>
      </c>
      <c r="U1442" s="2">
        <f t="shared" si="749"/>
        <v>1210.6606666666667</v>
      </c>
      <c r="V1442" s="2">
        <f t="shared" si="750"/>
        <v>1005.1416666666669</v>
      </c>
      <c r="W1442" s="2">
        <f t="shared" si="751"/>
        <v>1210.6606666666667</v>
      </c>
      <c r="X1442" t="b">
        <f t="shared" si="752"/>
        <v>1</v>
      </c>
      <c r="Y1442" t="b">
        <f t="shared" si="753"/>
        <v>0</v>
      </c>
      <c r="Z1442" t="b">
        <f t="shared" si="754"/>
        <v>0</v>
      </c>
      <c r="AA1442" t="b">
        <f t="shared" si="755"/>
        <v>0</v>
      </c>
      <c r="AB1442" s="3">
        <f t="shared" si="736"/>
        <v>109.9043333333334</v>
      </c>
      <c r="AC1442" t="b">
        <f t="shared" si="746"/>
        <v>0</v>
      </c>
      <c r="AD1442" s="4"/>
      <c r="AE1442" s="3" t="b">
        <f t="shared" si="737"/>
        <v>0</v>
      </c>
      <c r="AF1442" s="3" t="b">
        <f t="shared" si="756"/>
        <v>0</v>
      </c>
      <c r="AG1442" s="3" t="b">
        <f t="shared" si="757"/>
        <v>0</v>
      </c>
      <c r="AH1442" s="3" t="b">
        <f t="shared" si="758"/>
        <v>0</v>
      </c>
      <c r="AI1442" s="3" t="b">
        <f t="shared" si="759"/>
        <v>1</v>
      </c>
      <c r="AJ1442" s="3" t="b">
        <f t="shared" si="760"/>
        <v>1</v>
      </c>
      <c r="AK1442" s="3">
        <f t="shared" si="763"/>
        <v>109.9043333333334</v>
      </c>
      <c r="AL1442" s="3" t="b">
        <f t="shared" si="747"/>
        <v>1</v>
      </c>
      <c r="AM1442" s="3" t="b">
        <f t="shared" si="738"/>
        <v>0</v>
      </c>
      <c r="AN1442" s="3" t="b">
        <f t="shared" si="761"/>
        <v>0</v>
      </c>
      <c r="AO1442" s="3">
        <f t="shared" si="762"/>
        <v>0</v>
      </c>
    </row>
    <row r="1443" spans="1:41" x14ac:dyDescent="0.2">
      <c r="A1443">
        <v>20170408</v>
      </c>
      <c r="B1443">
        <v>1172.6500000000001</v>
      </c>
      <c r="C1443">
        <v>1184.98</v>
      </c>
      <c r="D1443">
        <v>1162.58</v>
      </c>
      <c r="E1443">
        <v>1175.95</v>
      </c>
      <c r="F1443" s="3">
        <v>209312000</v>
      </c>
      <c r="G1443">
        <v>19068600000</v>
      </c>
      <c r="H1443">
        <f t="shared" si="764"/>
        <v>1044.7215555555554</v>
      </c>
      <c r="I1443" s="1">
        <f t="shared" si="733"/>
        <v>22.400000000000091</v>
      </c>
      <c r="J1443" s="1">
        <f t="shared" si="734"/>
        <v>8.0799999999999272</v>
      </c>
      <c r="K1443" s="1">
        <f t="shared" si="735"/>
        <v>14.320000000000164</v>
      </c>
      <c r="L1443" s="1">
        <f t="shared" si="765"/>
        <v>22.400000000000091</v>
      </c>
      <c r="M1443" s="1">
        <f t="shared" si="743"/>
        <v>48.133999999999986</v>
      </c>
      <c r="N1443" s="2">
        <f t="shared" si="739"/>
        <v>1318.182</v>
      </c>
      <c r="O1443" s="2">
        <f t="shared" si="740"/>
        <v>1029.3779999999999</v>
      </c>
      <c r="P1443" s="2">
        <f t="shared" si="741"/>
        <v>1318.182</v>
      </c>
      <c r="Q1443" s="2">
        <f t="shared" si="742"/>
        <v>1029.4050000000002</v>
      </c>
      <c r="R1443" s="2">
        <f t="shared" si="748"/>
        <v>1318.182</v>
      </c>
      <c r="S1443" s="2">
        <f t="shared" si="744"/>
        <v>1342.2489999999998</v>
      </c>
      <c r="T1443" s="2">
        <f t="shared" si="745"/>
        <v>1005.311</v>
      </c>
      <c r="U1443" s="2">
        <f t="shared" si="749"/>
        <v>1210.6606666666667</v>
      </c>
      <c r="V1443" s="2">
        <f t="shared" si="750"/>
        <v>1005.311</v>
      </c>
      <c r="W1443" s="2">
        <f t="shared" si="751"/>
        <v>1210.6606666666667</v>
      </c>
      <c r="X1443" t="b">
        <f t="shared" si="752"/>
        <v>1</v>
      </c>
      <c r="Y1443" t="b">
        <f t="shared" si="753"/>
        <v>0</v>
      </c>
      <c r="Z1443" t="b">
        <f t="shared" si="754"/>
        <v>0</v>
      </c>
      <c r="AA1443" t="b">
        <f t="shared" si="755"/>
        <v>0</v>
      </c>
      <c r="AB1443" s="3">
        <f t="shared" si="736"/>
        <v>107.52133333333336</v>
      </c>
      <c r="AC1443" t="b">
        <f t="shared" si="746"/>
        <v>0</v>
      </c>
      <c r="AD1443" s="4"/>
      <c r="AE1443" s="3" t="b">
        <f t="shared" si="737"/>
        <v>0</v>
      </c>
      <c r="AF1443" s="3" t="b">
        <f t="shared" si="756"/>
        <v>0</v>
      </c>
      <c r="AG1443" s="3" t="b">
        <f t="shared" si="757"/>
        <v>0</v>
      </c>
      <c r="AH1443" s="3" t="b">
        <f t="shared" si="758"/>
        <v>0</v>
      </c>
      <c r="AI1443" s="3" t="b">
        <f t="shared" si="759"/>
        <v>1</v>
      </c>
      <c r="AJ1443" s="3" t="b">
        <f t="shared" si="760"/>
        <v>1</v>
      </c>
      <c r="AK1443" s="3">
        <f t="shared" si="763"/>
        <v>107.52133333333336</v>
      </c>
      <c r="AL1443" s="3" t="b">
        <f t="shared" si="747"/>
        <v>0</v>
      </c>
      <c r="AM1443" s="3" t="b">
        <f t="shared" si="738"/>
        <v>0</v>
      </c>
      <c r="AN1443" s="3" t="b">
        <f t="shared" si="761"/>
        <v>0</v>
      </c>
      <c r="AO1443" s="3">
        <f t="shared" si="762"/>
        <v>0</v>
      </c>
    </row>
    <row r="1444" spans="1:41" x14ac:dyDescent="0.2">
      <c r="A1444">
        <v>20170409</v>
      </c>
      <c r="B1444">
        <v>1176.57</v>
      </c>
      <c r="C1444">
        <v>1197.21</v>
      </c>
      <c r="D1444">
        <v>1171.8599999999999</v>
      </c>
      <c r="E1444">
        <v>1187.8699999999999</v>
      </c>
      <c r="F1444" s="3">
        <v>242343000</v>
      </c>
      <c r="G1444">
        <v>19134400000</v>
      </c>
      <c r="H1444">
        <f t="shared" si="764"/>
        <v>1047.663222222222</v>
      </c>
      <c r="I1444" s="1">
        <f t="shared" si="733"/>
        <v>25.350000000000136</v>
      </c>
      <c r="J1444" s="1">
        <f t="shared" si="734"/>
        <v>21.259999999999991</v>
      </c>
      <c r="K1444" s="1">
        <f t="shared" si="735"/>
        <v>4.0900000000001455</v>
      </c>
      <c r="L1444" s="1">
        <f t="shared" si="765"/>
        <v>25.350000000000136</v>
      </c>
      <c r="M1444" s="1">
        <f t="shared" si="743"/>
        <v>42.55333333333332</v>
      </c>
      <c r="N1444" s="2">
        <f t="shared" si="739"/>
        <v>1312.1949999999997</v>
      </c>
      <c r="O1444" s="2">
        <f t="shared" si="740"/>
        <v>1056.875</v>
      </c>
      <c r="P1444" s="2">
        <f t="shared" si="741"/>
        <v>1312.1949999999997</v>
      </c>
      <c r="Q1444" s="2">
        <f t="shared" si="742"/>
        <v>1056.875</v>
      </c>
      <c r="R1444" s="2">
        <f t="shared" si="748"/>
        <v>1312.1949999999997</v>
      </c>
      <c r="S1444" s="2">
        <f t="shared" si="744"/>
        <v>1333.4716666666664</v>
      </c>
      <c r="T1444" s="2">
        <f t="shared" si="745"/>
        <v>1035.5983333333334</v>
      </c>
      <c r="U1444" s="2">
        <f t="shared" si="749"/>
        <v>1210.6606666666667</v>
      </c>
      <c r="V1444" s="2">
        <f t="shared" si="750"/>
        <v>1035.5983333333334</v>
      </c>
      <c r="W1444" s="2">
        <f t="shared" si="751"/>
        <v>1210.6606666666667</v>
      </c>
      <c r="X1444" t="b">
        <f t="shared" si="752"/>
        <v>1</v>
      </c>
      <c r="Y1444" t="b">
        <f t="shared" si="753"/>
        <v>1</v>
      </c>
      <c r="Z1444" t="b">
        <f t="shared" si="754"/>
        <v>0</v>
      </c>
      <c r="AA1444" t="b">
        <f t="shared" si="755"/>
        <v>0</v>
      </c>
      <c r="AB1444" s="3">
        <f t="shared" si="736"/>
        <v>101.53433333333305</v>
      </c>
      <c r="AC1444" t="b">
        <f t="shared" si="746"/>
        <v>0</v>
      </c>
      <c r="AD1444" s="4"/>
      <c r="AE1444" s="3" t="b">
        <f t="shared" si="737"/>
        <v>0</v>
      </c>
      <c r="AF1444" s="3" t="b">
        <f t="shared" si="756"/>
        <v>0</v>
      </c>
      <c r="AG1444" s="3" t="b">
        <f t="shared" si="757"/>
        <v>0</v>
      </c>
      <c r="AH1444" s="3" t="b">
        <f t="shared" si="758"/>
        <v>0</v>
      </c>
      <c r="AI1444" s="3" t="b">
        <f t="shared" si="759"/>
        <v>1</v>
      </c>
      <c r="AJ1444" s="3" t="b">
        <f t="shared" si="760"/>
        <v>1</v>
      </c>
      <c r="AK1444" s="3">
        <f t="shared" si="763"/>
        <v>101.53433333333305</v>
      </c>
      <c r="AL1444" s="3" t="b">
        <f t="shared" si="747"/>
        <v>0</v>
      </c>
      <c r="AM1444" s="3" t="b">
        <f t="shared" si="738"/>
        <v>0</v>
      </c>
      <c r="AN1444" s="3" t="b">
        <f t="shared" si="761"/>
        <v>0</v>
      </c>
      <c r="AO1444" s="3">
        <f t="shared" si="762"/>
        <v>0</v>
      </c>
    </row>
    <row r="1445" spans="1:41" x14ac:dyDescent="0.2">
      <c r="A1445">
        <v>20170410</v>
      </c>
      <c r="B1445">
        <v>1187.3</v>
      </c>
      <c r="C1445">
        <v>1190.3399999999999</v>
      </c>
      <c r="D1445">
        <v>1179.04</v>
      </c>
      <c r="E1445">
        <v>1187.1300000000001</v>
      </c>
      <c r="F1445" s="3">
        <v>215883000</v>
      </c>
      <c r="G1445">
        <v>19311200000</v>
      </c>
      <c r="H1445">
        <f t="shared" si="764"/>
        <v>1050.8303333333331</v>
      </c>
      <c r="I1445" s="1">
        <f t="shared" si="733"/>
        <v>11.299999999999955</v>
      </c>
      <c r="J1445" s="1">
        <f t="shared" si="734"/>
        <v>2.4700000000000273</v>
      </c>
      <c r="K1445" s="1">
        <f t="shared" si="735"/>
        <v>8.8299999999999272</v>
      </c>
      <c r="L1445" s="1">
        <f t="shared" si="765"/>
        <v>11.299999999999955</v>
      </c>
      <c r="M1445" s="1">
        <f t="shared" si="743"/>
        <v>39.440000000000005</v>
      </c>
      <c r="N1445" s="2">
        <f t="shared" si="739"/>
        <v>1303.01</v>
      </c>
      <c r="O1445" s="2">
        <f t="shared" si="740"/>
        <v>1066.3700000000001</v>
      </c>
      <c r="P1445" s="2">
        <f t="shared" si="741"/>
        <v>1303.01</v>
      </c>
      <c r="Q1445" s="2">
        <f t="shared" si="742"/>
        <v>1066.3700000000001</v>
      </c>
      <c r="R1445" s="2">
        <f t="shared" si="748"/>
        <v>1303.01</v>
      </c>
      <c r="S1445" s="2">
        <f t="shared" si="744"/>
        <v>1322.73</v>
      </c>
      <c r="T1445" s="2">
        <f t="shared" si="745"/>
        <v>1046.6500000000001</v>
      </c>
      <c r="U1445" s="2">
        <f t="shared" si="749"/>
        <v>1210.6606666666667</v>
      </c>
      <c r="V1445" s="2">
        <f t="shared" si="750"/>
        <v>1046.6500000000001</v>
      </c>
      <c r="W1445" s="2">
        <f t="shared" si="751"/>
        <v>1210.6606666666667</v>
      </c>
      <c r="X1445" t="b">
        <f t="shared" si="752"/>
        <v>1</v>
      </c>
      <c r="Y1445" t="b">
        <f t="shared" si="753"/>
        <v>0</v>
      </c>
      <c r="Z1445" t="b">
        <f t="shared" si="754"/>
        <v>0</v>
      </c>
      <c r="AA1445" t="b">
        <f t="shared" si="755"/>
        <v>0</v>
      </c>
      <c r="AB1445" s="3">
        <f t="shared" si="736"/>
        <v>92.349333333333334</v>
      </c>
      <c r="AC1445" t="b">
        <f t="shared" si="746"/>
        <v>0</v>
      </c>
      <c r="AD1445" s="4"/>
      <c r="AE1445" s="3" t="b">
        <f t="shared" si="737"/>
        <v>0</v>
      </c>
      <c r="AF1445" s="3" t="b">
        <f t="shared" si="756"/>
        <v>0</v>
      </c>
      <c r="AG1445" s="3" t="b">
        <f t="shared" si="757"/>
        <v>0</v>
      </c>
      <c r="AH1445" s="3" t="b">
        <f t="shared" si="758"/>
        <v>0</v>
      </c>
      <c r="AI1445" s="3" t="b">
        <f t="shared" si="759"/>
        <v>1</v>
      </c>
      <c r="AJ1445" s="3" t="b">
        <f t="shared" si="760"/>
        <v>1</v>
      </c>
      <c r="AK1445" s="3">
        <f t="shared" si="763"/>
        <v>92.349333333333334</v>
      </c>
      <c r="AL1445" s="3" t="b">
        <f t="shared" si="747"/>
        <v>0</v>
      </c>
      <c r="AM1445" s="3" t="b">
        <f t="shared" si="738"/>
        <v>1</v>
      </c>
      <c r="AN1445" s="3" t="b">
        <f t="shared" si="761"/>
        <v>0</v>
      </c>
      <c r="AO1445" s="3">
        <f t="shared" si="762"/>
        <v>0</v>
      </c>
    </row>
    <row r="1446" spans="1:41" x14ac:dyDescent="0.2">
      <c r="A1446">
        <v>20170411</v>
      </c>
      <c r="B1446">
        <v>1187.46</v>
      </c>
      <c r="C1446">
        <v>1208.07</v>
      </c>
      <c r="D1446">
        <v>1187.46</v>
      </c>
      <c r="E1446">
        <v>1205.01</v>
      </c>
      <c r="F1446" s="3">
        <v>216182000</v>
      </c>
      <c r="G1446">
        <v>19316000000</v>
      </c>
      <c r="H1446">
        <f t="shared" si="764"/>
        <v>1053.9353333333329</v>
      </c>
      <c r="I1446" s="1">
        <f t="shared" si="733"/>
        <v>20.6099999999999</v>
      </c>
      <c r="J1446" s="1">
        <f t="shared" si="734"/>
        <v>20.939999999999827</v>
      </c>
      <c r="K1446" s="1">
        <f t="shared" si="735"/>
        <v>0.32999999999992724</v>
      </c>
      <c r="L1446" s="1">
        <f t="shared" si="765"/>
        <v>20.939999999999827</v>
      </c>
      <c r="M1446" s="1">
        <f t="shared" si="743"/>
        <v>36.608666666666664</v>
      </c>
      <c r="N1446" s="2">
        <f t="shared" si="739"/>
        <v>1307.5909999999999</v>
      </c>
      <c r="O1446" s="2">
        <f t="shared" si="740"/>
        <v>1087.9389999999999</v>
      </c>
      <c r="P1446" s="2">
        <f t="shared" si="741"/>
        <v>1303.01</v>
      </c>
      <c r="Q1446" s="2">
        <f t="shared" si="742"/>
        <v>1087.9389999999999</v>
      </c>
      <c r="R1446" s="2">
        <f t="shared" si="748"/>
        <v>1303.01</v>
      </c>
      <c r="S1446" s="2">
        <f t="shared" si="744"/>
        <v>1325.8953333333332</v>
      </c>
      <c r="T1446" s="2">
        <f t="shared" si="745"/>
        <v>1069.6346666666666</v>
      </c>
      <c r="U1446" s="2">
        <f t="shared" si="749"/>
        <v>1210.6606666666667</v>
      </c>
      <c r="V1446" s="2">
        <f t="shared" si="750"/>
        <v>1069.6346666666666</v>
      </c>
      <c r="W1446" s="2">
        <f t="shared" si="751"/>
        <v>1210.6606666666667</v>
      </c>
      <c r="X1446" t="b">
        <f t="shared" si="752"/>
        <v>1</v>
      </c>
      <c r="Y1446" t="b">
        <f t="shared" si="753"/>
        <v>1</v>
      </c>
      <c r="Z1446" t="b">
        <f t="shared" si="754"/>
        <v>0</v>
      </c>
      <c r="AA1446" t="b">
        <f t="shared" si="755"/>
        <v>0</v>
      </c>
      <c r="AB1446" s="3">
        <f t="shared" si="736"/>
        <v>92.349333333333334</v>
      </c>
      <c r="AC1446" t="b">
        <f t="shared" si="746"/>
        <v>0</v>
      </c>
      <c r="AD1446" s="4"/>
      <c r="AE1446" s="3" t="b">
        <f t="shared" si="737"/>
        <v>0</v>
      </c>
      <c r="AF1446" s="3" t="b">
        <f t="shared" si="756"/>
        <v>0</v>
      </c>
      <c r="AG1446" s="3" t="b">
        <f t="shared" si="757"/>
        <v>0</v>
      </c>
      <c r="AH1446" s="3" t="b">
        <f t="shared" si="758"/>
        <v>0</v>
      </c>
      <c r="AI1446" s="3" t="b">
        <f t="shared" si="759"/>
        <v>1</v>
      </c>
      <c r="AJ1446" s="3" t="b">
        <f t="shared" si="760"/>
        <v>1</v>
      </c>
      <c r="AK1446" s="3">
        <f t="shared" si="763"/>
        <v>92.349333333333334</v>
      </c>
      <c r="AL1446" s="3" t="b">
        <f t="shared" si="747"/>
        <v>0</v>
      </c>
      <c r="AM1446" s="3" t="b">
        <f t="shared" si="738"/>
        <v>1</v>
      </c>
      <c r="AN1446" s="3" t="b">
        <f t="shared" si="761"/>
        <v>0</v>
      </c>
      <c r="AO1446" s="3">
        <f t="shared" si="762"/>
        <v>0</v>
      </c>
    </row>
    <row r="1447" spans="1:41" x14ac:dyDescent="0.2">
      <c r="A1447">
        <v>20170412</v>
      </c>
      <c r="B1447">
        <v>1204.81</v>
      </c>
      <c r="C1447">
        <v>1207.1400000000001</v>
      </c>
      <c r="D1447">
        <v>1196.76</v>
      </c>
      <c r="E1447">
        <v>1200.3699999999999</v>
      </c>
      <c r="F1447" s="3">
        <v>288702000</v>
      </c>
      <c r="G1447">
        <v>19600800000</v>
      </c>
      <c r="H1447">
        <f t="shared" si="764"/>
        <v>1058.6825555555552</v>
      </c>
      <c r="I1447" s="1">
        <f t="shared" si="733"/>
        <v>10.380000000000109</v>
      </c>
      <c r="J1447" s="1">
        <f t="shared" si="734"/>
        <v>2.1300000000001091</v>
      </c>
      <c r="K1447" s="1">
        <f t="shared" si="735"/>
        <v>8.25</v>
      </c>
      <c r="L1447" s="1">
        <f t="shared" si="765"/>
        <v>10.380000000000109</v>
      </c>
      <c r="M1447" s="1">
        <f t="shared" si="743"/>
        <v>32.693333333333314</v>
      </c>
      <c r="N1447" s="2">
        <f t="shared" si="739"/>
        <v>1300.03</v>
      </c>
      <c r="O1447" s="2">
        <f t="shared" si="740"/>
        <v>1103.8700000000001</v>
      </c>
      <c r="P1447" s="2">
        <f t="shared" si="741"/>
        <v>1300.03</v>
      </c>
      <c r="Q1447" s="2">
        <f t="shared" si="742"/>
        <v>1103.8700000000001</v>
      </c>
      <c r="R1447" s="2">
        <f t="shared" si="748"/>
        <v>1300.03</v>
      </c>
      <c r="S1447" s="2">
        <f t="shared" si="744"/>
        <v>1316.3766666666666</v>
      </c>
      <c r="T1447" s="2">
        <f t="shared" si="745"/>
        <v>1087.5233333333335</v>
      </c>
      <c r="U1447" s="2">
        <f t="shared" si="749"/>
        <v>1210.6606666666667</v>
      </c>
      <c r="V1447" s="2">
        <f t="shared" si="750"/>
        <v>1087.5233333333335</v>
      </c>
      <c r="W1447" s="2">
        <f t="shared" si="751"/>
        <v>1210.6606666666667</v>
      </c>
      <c r="X1447" t="b">
        <f t="shared" si="752"/>
        <v>1</v>
      </c>
      <c r="Y1447" t="b">
        <f t="shared" si="753"/>
        <v>0</v>
      </c>
      <c r="Z1447" t="b">
        <f t="shared" si="754"/>
        <v>0</v>
      </c>
      <c r="AA1447" t="b">
        <f t="shared" si="755"/>
        <v>0</v>
      </c>
      <c r="AB1447" s="3">
        <f t="shared" si="736"/>
        <v>89.369333333333316</v>
      </c>
      <c r="AC1447" t="b">
        <f t="shared" si="746"/>
        <v>0</v>
      </c>
      <c r="AD1447" s="4"/>
      <c r="AE1447" s="3" t="b">
        <f t="shared" si="737"/>
        <v>0</v>
      </c>
      <c r="AF1447" s="3" t="b">
        <f t="shared" si="756"/>
        <v>0</v>
      </c>
      <c r="AG1447" s="3" t="b">
        <f t="shared" si="757"/>
        <v>0</v>
      </c>
      <c r="AH1447" s="3" t="b">
        <f t="shared" si="758"/>
        <v>0</v>
      </c>
      <c r="AI1447" s="3" t="b">
        <f t="shared" si="759"/>
        <v>1</v>
      </c>
      <c r="AJ1447" s="3" t="b">
        <f t="shared" si="760"/>
        <v>1</v>
      </c>
      <c r="AK1447" s="3">
        <f t="shared" si="763"/>
        <v>89.369333333333316</v>
      </c>
      <c r="AL1447" s="3" t="b">
        <f t="shared" si="747"/>
        <v>0</v>
      </c>
      <c r="AM1447" s="3" t="b">
        <f t="shared" si="738"/>
        <v>1</v>
      </c>
      <c r="AN1447" s="3" t="b">
        <f t="shared" si="761"/>
        <v>0</v>
      </c>
      <c r="AO1447" s="3">
        <f t="shared" si="762"/>
        <v>0</v>
      </c>
    </row>
    <row r="1448" spans="1:41" x14ac:dyDescent="0.2">
      <c r="A1448">
        <v>20170413</v>
      </c>
      <c r="B1448">
        <v>1201.02</v>
      </c>
      <c r="C1448">
        <v>1205.8900000000001</v>
      </c>
      <c r="D1448">
        <v>1156.44</v>
      </c>
      <c r="E1448">
        <v>1169.28</v>
      </c>
      <c r="F1448" s="3">
        <v>351969000</v>
      </c>
      <c r="G1448">
        <v>19541300000</v>
      </c>
      <c r="H1448">
        <f t="shared" si="764"/>
        <v>1063.0774444444439</v>
      </c>
      <c r="I1448" s="1">
        <f t="shared" si="733"/>
        <v>49.450000000000045</v>
      </c>
      <c r="J1448" s="1">
        <f t="shared" si="734"/>
        <v>5.5200000000002092</v>
      </c>
      <c r="K1448" s="1">
        <f t="shared" si="735"/>
        <v>43.929999999999836</v>
      </c>
      <c r="L1448" s="1">
        <f t="shared" si="765"/>
        <v>49.450000000000045</v>
      </c>
      <c r="M1448" s="1">
        <f t="shared" si="743"/>
        <v>30.923999999999985</v>
      </c>
      <c r="N1448" s="2">
        <f t="shared" si="739"/>
        <v>1273.9369999999999</v>
      </c>
      <c r="O1448" s="2">
        <f t="shared" si="740"/>
        <v>1088.393</v>
      </c>
      <c r="P1448" s="2">
        <f t="shared" si="741"/>
        <v>1273.9369999999999</v>
      </c>
      <c r="Q1448" s="2">
        <f t="shared" si="742"/>
        <v>1103.8700000000001</v>
      </c>
      <c r="R1448" s="2">
        <f t="shared" si="748"/>
        <v>1273.9369999999999</v>
      </c>
      <c r="S1448" s="2">
        <f t="shared" si="744"/>
        <v>1289.3989999999999</v>
      </c>
      <c r="T1448" s="2">
        <f t="shared" si="745"/>
        <v>1072.931</v>
      </c>
      <c r="U1448" s="2">
        <f t="shared" si="749"/>
        <v>1210.6606666666667</v>
      </c>
      <c r="V1448" s="2">
        <f t="shared" si="750"/>
        <v>1087.5233333333335</v>
      </c>
      <c r="W1448" s="2">
        <f t="shared" si="751"/>
        <v>1210.6606666666667</v>
      </c>
      <c r="X1448" t="b">
        <f t="shared" si="752"/>
        <v>1</v>
      </c>
      <c r="Y1448" t="b">
        <f t="shared" si="753"/>
        <v>0</v>
      </c>
      <c r="Z1448" t="b">
        <f t="shared" si="754"/>
        <v>0</v>
      </c>
      <c r="AA1448" t="b">
        <f t="shared" si="755"/>
        <v>0</v>
      </c>
      <c r="AB1448" s="3">
        <f t="shared" si="736"/>
        <v>63.276333333333241</v>
      </c>
      <c r="AC1448" t="b">
        <f t="shared" si="746"/>
        <v>0</v>
      </c>
      <c r="AD1448" s="4"/>
      <c r="AE1448" s="3" t="b">
        <f t="shared" si="737"/>
        <v>0</v>
      </c>
      <c r="AF1448" s="3" t="b">
        <f t="shared" si="756"/>
        <v>0</v>
      </c>
      <c r="AG1448" s="3" t="b">
        <f t="shared" si="757"/>
        <v>0</v>
      </c>
      <c r="AH1448" s="3" t="b">
        <f t="shared" si="758"/>
        <v>0</v>
      </c>
      <c r="AI1448" s="3" t="b">
        <f t="shared" si="759"/>
        <v>1</v>
      </c>
      <c r="AJ1448" s="3" t="b">
        <f t="shared" si="760"/>
        <v>1</v>
      </c>
      <c r="AK1448" s="3">
        <f t="shared" si="763"/>
        <v>63.276333333333241</v>
      </c>
      <c r="AL1448" s="3" t="b">
        <f t="shared" si="747"/>
        <v>0</v>
      </c>
      <c r="AM1448" s="3" t="b">
        <f t="shared" si="738"/>
        <v>1</v>
      </c>
      <c r="AN1448" s="3" t="b">
        <f t="shared" si="761"/>
        <v>0</v>
      </c>
      <c r="AO1448" s="3">
        <f t="shared" si="762"/>
        <v>0</v>
      </c>
    </row>
    <row r="1449" spans="1:41" x14ac:dyDescent="0.2">
      <c r="A1449">
        <v>20170414</v>
      </c>
      <c r="B1449">
        <v>1170.33</v>
      </c>
      <c r="C1449">
        <v>1190.8</v>
      </c>
      <c r="D1449">
        <v>1159.79</v>
      </c>
      <c r="E1449">
        <v>1167.54</v>
      </c>
      <c r="F1449" s="3">
        <v>254827000</v>
      </c>
      <c r="G1449">
        <v>19043800000</v>
      </c>
      <c r="H1449">
        <f t="shared" si="764"/>
        <v>1066.9141111111107</v>
      </c>
      <c r="I1449" s="1">
        <f t="shared" si="733"/>
        <v>31.009999999999991</v>
      </c>
      <c r="J1449" s="1">
        <f t="shared" si="734"/>
        <v>21.519999999999982</v>
      </c>
      <c r="K1449" s="1">
        <f t="shared" si="735"/>
        <v>9.4900000000000091</v>
      </c>
      <c r="L1449" s="1">
        <f t="shared" si="765"/>
        <v>31.009999999999991</v>
      </c>
      <c r="M1449" s="1">
        <f t="shared" si="743"/>
        <v>31.603999999999981</v>
      </c>
      <c r="N1449" s="2">
        <f t="shared" si="739"/>
        <v>1270.107</v>
      </c>
      <c r="O1449" s="2">
        <f t="shared" si="740"/>
        <v>1080.4830000000002</v>
      </c>
      <c r="P1449" s="2">
        <f t="shared" si="741"/>
        <v>1270.107</v>
      </c>
      <c r="Q1449" s="2">
        <f t="shared" si="742"/>
        <v>1103.8700000000001</v>
      </c>
      <c r="R1449" s="2">
        <f t="shared" si="748"/>
        <v>1270.107</v>
      </c>
      <c r="S1449" s="2">
        <f t="shared" si="744"/>
        <v>1285.9090000000001</v>
      </c>
      <c r="T1449" s="2">
        <f t="shared" si="745"/>
        <v>1064.681</v>
      </c>
      <c r="U1449" s="2">
        <f t="shared" si="749"/>
        <v>1210.6606666666667</v>
      </c>
      <c r="V1449" s="2">
        <f t="shared" si="750"/>
        <v>1087.5233333333335</v>
      </c>
      <c r="W1449" s="2">
        <f t="shared" si="751"/>
        <v>1210.6606666666667</v>
      </c>
      <c r="X1449" t="b">
        <f t="shared" si="752"/>
        <v>1</v>
      </c>
      <c r="Y1449" t="b">
        <f t="shared" si="753"/>
        <v>0</v>
      </c>
      <c r="Z1449" t="b">
        <f t="shared" si="754"/>
        <v>0</v>
      </c>
      <c r="AA1449" t="b">
        <f t="shared" si="755"/>
        <v>0</v>
      </c>
      <c r="AB1449" s="3">
        <f t="shared" si="736"/>
        <v>59.446333333333314</v>
      </c>
      <c r="AC1449" t="b">
        <f t="shared" si="746"/>
        <v>0</v>
      </c>
      <c r="AD1449" s="4"/>
      <c r="AE1449" s="3" t="b">
        <f t="shared" si="737"/>
        <v>0</v>
      </c>
      <c r="AF1449" s="3" t="b">
        <f t="shared" si="756"/>
        <v>0</v>
      </c>
      <c r="AG1449" s="3" t="b">
        <f t="shared" si="757"/>
        <v>0</v>
      </c>
      <c r="AH1449" s="3" t="b">
        <f t="shared" si="758"/>
        <v>0</v>
      </c>
      <c r="AI1449" s="3" t="b">
        <f t="shared" si="759"/>
        <v>1</v>
      </c>
      <c r="AJ1449" s="3" t="b">
        <f t="shared" si="760"/>
        <v>1</v>
      </c>
      <c r="AK1449" s="3">
        <f t="shared" si="763"/>
        <v>59.446333333333314</v>
      </c>
      <c r="AL1449" s="3" t="b">
        <f t="shared" si="747"/>
        <v>0</v>
      </c>
      <c r="AM1449" s="3" t="b">
        <f t="shared" si="738"/>
        <v>1</v>
      </c>
      <c r="AN1449" s="3" t="b">
        <f t="shared" si="761"/>
        <v>0</v>
      </c>
      <c r="AO1449" s="3">
        <f t="shared" si="762"/>
        <v>0</v>
      </c>
    </row>
    <row r="1450" spans="1:41" x14ac:dyDescent="0.2">
      <c r="A1450">
        <v>20170415</v>
      </c>
      <c r="B1450">
        <v>1167.3</v>
      </c>
      <c r="C1450">
        <v>1188</v>
      </c>
      <c r="D1450">
        <v>1164.96</v>
      </c>
      <c r="E1450">
        <v>1172.52</v>
      </c>
      <c r="F1450" s="3">
        <v>203559000</v>
      </c>
      <c r="G1450">
        <v>18996500000</v>
      </c>
      <c r="H1450">
        <f t="shared" si="764"/>
        <v>1070.7933333333328</v>
      </c>
      <c r="I1450" s="1">
        <f t="shared" si="733"/>
        <v>23.039999999999964</v>
      </c>
      <c r="J1450" s="1">
        <f t="shared" si="734"/>
        <v>20.460000000000036</v>
      </c>
      <c r="K1450" s="1">
        <f t="shared" si="735"/>
        <v>2.5799999999999272</v>
      </c>
      <c r="L1450" s="1">
        <f t="shared" si="765"/>
        <v>23.039999999999964</v>
      </c>
      <c r="M1450" s="1">
        <f t="shared" si="743"/>
        <v>31.721333333333313</v>
      </c>
      <c r="N1450" s="2">
        <f t="shared" si="739"/>
        <v>1271.644</v>
      </c>
      <c r="O1450" s="2">
        <f t="shared" si="740"/>
        <v>1081.316</v>
      </c>
      <c r="P1450" s="2">
        <f t="shared" si="741"/>
        <v>1270.107</v>
      </c>
      <c r="Q1450" s="2">
        <f t="shared" si="742"/>
        <v>1103.8700000000001</v>
      </c>
      <c r="R1450" s="2">
        <f t="shared" si="748"/>
        <v>1270.107</v>
      </c>
      <c r="S1450" s="2">
        <f t="shared" si="744"/>
        <v>1287.5046666666667</v>
      </c>
      <c r="T1450" s="2">
        <f t="shared" si="745"/>
        <v>1065.4553333333333</v>
      </c>
      <c r="U1450" s="2">
        <f t="shared" si="749"/>
        <v>1210.6606666666667</v>
      </c>
      <c r="V1450" s="2">
        <f t="shared" si="750"/>
        <v>1087.5233333333335</v>
      </c>
      <c r="W1450" s="2">
        <f t="shared" si="751"/>
        <v>1210.6606666666667</v>
      </c>
      <c r="X1450" t="b">
        <f t="shared" si="752"/>
        <v>1</v>
      </c>
      <c r="Y1450" t="b">
        <f t="shared" si="753"/>
        <v>0</v>
      </c>
      <c r="Z1450" t="b">
        <f t="shared" si="754"/>
        <v>0</v>
      </c>
      <c r="AA1450" t="b">
        <f t="shared" si="755"/>
        <v>0</v>
      </c>
      <c r="AB1450" s="3">
        <f t="shared" si="736"/>
        <v>59.446333333333314</v>
      </c>
      <c r="AC1450" t="b">
        <f t="shared" si="746"/>
        <v>0</v>
      </c>
      <c r="AD1450" s="4"/>
      <c r="AE1450" s="3" t="b">
        <f t="shared" si="737"/>
        <v>0</v>
      </c>
      <c r="AF1450" s="3" t="b">
        <f t="shared" si="756"/>
        <v>0</v>
      </c>
      <c r="AG1450" s="3" t="b">
        <f t="shared" si="757"/>
        <v>0</v>
      </c>
      <c r="AH1450" s="3" t="b">
        <f t="shared" si="758"/>
        <v>0</v>
      </c>
      <c r="AI1450" s="3" t="b">
        <f t="shared" si="759"/>
        <v>1</v>
      </c>
      <c r="AJ1450" s="3" t="b">
        <f t="shared" si="760"/>
        <v>1</v>
      </c>
      <c r="AK1450" s="3">
        <f t="shared" si="763"/>
        <v>59.446333333333314</v>
      </c>
      <c r="AL1450" s="3" t="b">
        <f t="shared" si="747"/>
        <v>0</v>
      </c>
      <c r="AM1450" s="3" t="b">
        <f t="shared" si="738"/>
        <v>1</v>
      </c>
      <c r="AN1450" s="3" t="b">
        <f t="shared" si="761"/>
        <v>0</v>
      </c>
      <c r="AO1450" s="3">
        <f t="shared" si="762"/>
        <v>0</v>
      </c>
    </row>
    <row r="1451" spans="1:41" x14ac:dyDescent="0.2">
      <c r="A1451">
        <v>20170416</v>
      </c>
      <c r="B1451">
        <v>1172.6099999999999</v>
      </c>
      <c r="C1451">
        <v>1187.22</v>
      </c>
      <c r="D1451">
        <v>1172.6099999999999</v>
      </c>
      <c r="E1451">
        <v>1182.94</v>
      </c>
      <c r="F1451" s="3">
        <v>183231000</v>
      </c>
      <c r="G1451">
        <v>19085100000</v>
      </c>
      <c r="H1451">
        <f t="shared" si="764"/>
        <v>1074.6902222222218</v>
      </c>
      <c r="I1451" s="1">
        <f t="shared" si="733"/>
        <v>14.610000000000127</v>
      </c>
      <c r="J1451" s="1">
        <f t="shared" si="734"/>
        <v>14.700000000000045</v>
      </c>
      <c r="K1451" s="1">
        <f t="shared" si="735"/>
        <v>8.9999999999918145E-2</v>
      </c>
      <c r="L1451" s="1">
        <f t="shared" si="765"/>
        <v>14.700000000000045</v>
      </c>
      <c r="M1451" s="1">
        <f t="shared" si="743"/>
        <v>30.024666666666644</v>
      </c>
      <c r="N1451" s="2">
        <f t="shared" si="739"/>
        <v>1269.9889999999998</v>
      </c>
      <c r="O1451" s="2">
        <f t="shared" si="740"/>
        <v>1089.8410000000001</v>
      </c>
      <c r="P1451" s="2">
        <f t="shared" si="741"/>
        <v>1269.9889999999998</v>
      </c>
      <c r="Q1451" s="2">
        <f t="shared" si="742"/>
        <v>1103.8700000000001</v>
      </c>
      <c r="R1451" s="2">
        <f t="shared" si="748"/>
        <v>1269.9889999999998</v>
      </c>
      <c r="S1451" s="2">
        <f t="shared" si="744"/>
        <v>1285.0013333333332</v>
      </c>
      <c r="T1451" s="2">
        <f t="shared" si="745"/>
        <v>1074.8286666666668</v>
      </c>
      <c r="U1451" s="2">
        <f t="shared" si="749"/>
        <v>1210.6606666666667</v>
      </c>
      <c r="V1451" s="2">
        <f t="shared" si="750"/>
        <v>1087.5233333333335</v>
      </c>
      <c r="W1451" s="2">
        <f t="shared" si="751"/>
        <v>1210.6606666666667</v>
      </c>
      <c r="X1451" t="b">
        <f t="shared" si="752"/>
        <v>1</v>
      </c>
      <c r="Y1451" t="b">
        <f t="shared" si="753"/>
        <v>0</v>
      </c>
      <c r="Z1451" t="b">
        <f t="shared" si="754"/>
        <v>0</v>
      </c>
      <c r="AA1451" t="b">
        <f t="shared" si="755"/>
        <v>0</v>
      </c>
      <c r="AB1451" s="3">
        <f t="shared" si="736"/>
        <v>59.328333333333148</v>
      </c>
      <c r="AC1451" t="b">
        <f t="shared" si="746"/>
        <v>0</v>
      </c>
      <c r="AD1451" s="4"/>
      <c r="AE1451" s="3" t="b">
        <f t="shared" si="737"/>
        <v>0</v>
      </c>
      <c r="AF1451" s="3" t="b">
        <f t="shared" si="756"/>
        <v>0</v>
      </c>
      <c r="AG1451" s="3" t="b">
        <f t="shared" si="757"/>
        <v>0</v>
      </c>
      <c r="AH1451" s="3" t="b">
        <f t="shared" si="758"/>
        <v>0</v>
      </c>
      <c r="AI1451" s="3" t="b">
        <f t="shared" si="759"/>
        <v>1</v>
      </c>
      <c r="AJ1451" s="3" t="b">
        <f t="shared" si="760"/>
        <v>1</v>
      </c>
      <c r="AK1451" s="3">
        <f t="shared" si="763"/>
        <v>59.328333333333148</v>
      </c>
      <c r="AL1451" s="3" t="b">
        <f t="shared" si="747"/>
        <v>0</v>
      </c>
      <c r="AM1451" s="3" t="b">
        <f t="shared" si="738"/>
        <v>1</v>
      </c>
      <c r="AN1451" s="3" t="b">
        <f t="shared" si="761"/>
        <v>0</v>
      </c>
      <c r="AO1451" s="3">
        <f t="shared" si="762"/>
        <v>0</v>
      </c>
    </row>
    <row r="1452" spans="1:41" x14ac:dyDescent="0.2">
      <c r="A1452">
        <v>20170417</v>
      </c>
      <c r="B1452">
        <v>1183.25</v>
      </c>
      <c r="C1452">
        <v>1194.9000000000001</v>
      </c>
      <c r="D1452">
        <v>1172.6500000000001</v>
      </c>
      <c r="E1452">
        <v>1193.9100000000001</v>
      </c>
      <c r="F1452" s="3">
        <v>253206000</v>
      </c>
      <c r="G1452">
        <v>19260500000</v>
      </c>
      <c r="H1452">
        <f t="shared" si="764"/>
        <v>1078.5947777777774</v>
      </c>
      <c r="I1452" s="1">
        <f t="shared" si="733"/>
        <v>22.25</v>
      </c>
      <c r="J1452" s="1">
        <f t="shared" si="734"/>
        <v>11.960000000000036</v>
      </c>
      <c r="K1452" s="1">
        <f t="shared" si="735"/>
        <v>10.289999999999964</v>
      </c>
      <c r="L1452" s="1">
        <f t="shared" si="765"/>
        <v>22.25</v>
      </c>
      <c r="M1452" s="1">
        <f t="shared" si="743"/>
        <v>28.962666666666639</v>
      </c>
      <c r="N1452" s="2">
        <f t="shared" si="739"/>
        <v>1270.663</v>
      </c>
      <c r="O1452" s="2">
        <f t="shared" si="740"/>
        <v>1096.8870000000002</v>
      </c>
      <c r="P1452" s="2">
        <f t="shared" si="741"/>
        <v>1269.9889999999998</v>
      </c>
      <c r="Q1452" s="2">
        <f t="shared" si="742"/>
        <v>1103.8700000000001</v>
      </c>
      <c r="R1452" s="2">
        <f t="shared" si="748"/>
        <v>1269.9889999999998</v>
      </c>
      <c r="S1452" s="2">
        <f t="shared" si="744"/>
        <v>1285.1443333333334</v>
      </c>
      <c r="T1452" s="2">
        <f t="shared" si="745"/>
        <v>1082.4056666666668</v>
      </c>
      <c r="U1452" s="2">
        <f t="shared" si="749"/>
        <v>1210.6606666666667</v>
      </c>
      <c r="V1452" s="2">
        <f t="shared" si="750"/>
        <v>1087.5233333333335</v>
      </c>
      <c r="W1452" s="2">
        <f t="shared" si="751"/>
        <v>1210.6606666666667</v>
      </c>
      <c r="X1452" t="b">
        <f t="shared" si="752"/>
        <v>1</v>
      </c>
      <c r="Y1452" t="b">
        <f t="shared" si="753"/>
        <v>0</v>
      </c>
      <c r="Z1452" t="b">
        <f t="shared" si="754"/>
        <v>0</v>
      </c>
      <c r="AA1452" t="b">
        <f t="shared" si="755"/>
        <v>0</v>
      </c>
      <c r="AB1452" s="3">
        <f t="shared" si="736"/>
        <v>59.328333333333148</v>
      </c>
      <c r="AC1452" t="b">
        <f t="shared" si="746"/>
        <v>0</v>
      </c>
      <c r="AD1452" s="4"/>
      <c r="AE1452" s="3" t="b">
        <f t="shared" si="737"/>
        <v>0</v>
      </c>
      <c r="AF1452" s="3" t="b">
        <f t="shared" si="756"/>
        <v>0</v>
      </c>
      <c r="AG1452" s="3" t="b">
        <f t="shared" si="757"/>
        <v>0</v>
      </c>
      <c r="AH1452" s="3" t="b">
        <f t="shared" si="758"/>
        <v>0</v>
      </c>
      <c r="AI1452" s="3" t="b">
        <f t="shared" si="759"/>
        <v>1</v>
      </c>
      <c r="AJ1452" s="3" t="b">
        <f t="shared" si="760"/>
        <v>1</v>
      </c>
      <c r="AK1452" s="3">
        <f t="shared" si="763"/>
        <v>59.328333333333148</v>
      </c>
      <c r="AL1452" s="3" t="b">
        <f t="shared" si="747"/>
        <v>0</v>
      </c>
      <c r="AM1452" s="3" t="b">
        <f t="shared" si="738"/>
        <v>1</v>
      </c>
      <c r="AN1452" s="3" t="b">
        <f t="shared" si="761"/>
        <v>0</v>
      </c>
      <c r="AO1452" s="3">
        <f t="shared" si="762"/>
        <v>0</v>
      </c>
    </row>
    <row r="1453" spans="1:41" x14ac:dyDescent="0.2">
      <c r="A1453">
        <v>20170418</v>
      </c>
      <c r="B1453">
        <v>1193.77</v>
      </c>
      <c r="C1453">
        <v>1217.57</v>
      </c>
      <c r="D1453">
        <v>1193.77</v>
      </c>
      <c r="E1453">
        <v>1211.67</v>
      </c>
      <c r="F1453" s="3">
        <v>270524000</v>
      </c>
      <c r="G1453">
        <v>19433800000</v>
      </c>
      <c r="H1453">
        <f t="shared" si="764"/>
        <v>1081.7722222222217</v>
      </c>
      <c r="I1453" s="1">
        <f t="shared" si="733"/>
        <v>23.799999999999955</v>
      </c>
      <c r="J1453" s="1">
        <f t="shared" si="734"/>
        <v>23.659999999999854</v>
      </c>
      <c r="K1453" s="1">
        <f t="shared" si="735"/>
        <v>0.14000000000010004</v>
      </c>
      <c r="L1453" s="1">
        <f t="shared" si="765"/>
        <v>23.799999999999955</v>
      </c>
      <c r="M1453" s="1">
        <f t="shared" si="743"/>
        <v>28.303333333333317</v>
      </c>
      <c r="N1453" s="2">
        <f t="shared" si="739"/>
        <v>1290.58</v>
      </c>
      <c r="O1453" s="2">
        <f t="shared" si="740"/>
        <v>1120.7600000000002</v>
      </c>
      <c r="P1453" s="2">
        <f t="shared" si="741"/>
        <v>1269.9889999999998</v>
      </c>
      <c r="Q1453" s="2">
        <f t="shared" si="742"/>
        <v>1120.7600000000002</v>
      </c>
      <c r="R1453" s="2">
        <f t="shared" si="748"/>
        <v>1269.9889999999998</v>
      </c>
      <c r="S1453" s="2">
        <f t="shared" si="744"/>
        <v>1304.7316666666666</v>
      </c>
      <c r="T1453" s="2">
        <f t="shared" si="745"/>
        <v>1106.6083333333336</v>
      </c>
      <c r="U1453" s="2">
        <f t="shared" si="749"/>
        <v>1210.6606666666667</v>
      </c>
      <c r="V1453" s="2">
        <f t="shared" si="750"/>
        <v>1106.6083333333336</v>
      </c>
      <c r="W1453" s="2">
        <f t="shared" si="751"/>
        <v>1106.6083333333336</v>
      </c>
      <c r="X1453" t="b">
        <f t="shared" si="752"/>
        <v>1</v>
      </c>
      <c r="Y1453" t="b">
        <f t="shared" si="753"/>
        <v>1</v>
      </c>
      <c r="Z1453" t="b">
        <f t="shared" si="754"/>
        <v>0</v>
      </c>
      <c r="AA1453" t="b">
        <f t="shared" si="755"/>
        <v>1</v>
      </c>
      <c r="AB1453" s="3">
        <f t="shared" si="736"/>
        <v>163.38066666666623</v>
      </c>
      <c r="AC1453" t="b">
        <f t="shared" si="746"/>
        <v>0</v>
      </c>
      <c r="AD1453" s="4"/>
      <c r="AE1453" s="3" t="b">
        <f t="shared" si="737"/>
        <v>0</v>
      </c>
      <c r="AF1453" s="3" t="b">
        <f t="shared" si="756"/>
        <v>0</v>
      </c>
      <c r="AG1453" s="3" t="b">
        <f t="shared" si="757"/>
        <v>0</v>
      </c>
      <c r="AH1453" s="3" t="b">
        <f t="shared" si="758"/>
        <v>0</v>
      </c>
      <c r="AI1453" s="3" t="b">
        <f t="shared" si="759"/>
        <v>1</v>
      </c>
      <c r="AJ1453" s="3" t="b">
        <f t="shared" si="760"/>
        <v>0</v>
      </c>
      <c r="AK1453" s="3">
        <f t="shared" si="763"/>
        <v>163.38066666666623</v>
      </c>
      <c r="AL1453" s="3" t="b">
        <f t="shared" si="747"/>
        <v>0</v>
      </c>
      <c r="AM1453" s="3" t="b">
        <f t="shared" si="738"/>
        <v>1</v>
      </c>
      <c r="AN1453" s="3" t="b">
        <f t="shared" si="761"/>
        <v>0</v>
      </c>
      <c r="AO1453" s="3">
        <f t="shared" si="762"/>
        <v>0</v>
      </c>
    </row>
    <row r="1454" spans="1:41" x14ac:dyDescent="0.2">
      <c r="A1454">
        <v>20170419</v>
      </c>
      <c r="B1454">
        <v>1212.1300000000001</v>
      </c>
      <c r="C1454">
        <v>1215.51</v>
      </c>
      <c r="D1454">
        <v>1205.08</v>
      </c>
      <c r="E1454">
        <v>1210.29</v>
      </c>
      <c r="F1454" s="3">
        <v>288061000</v>
      </c>
      <c r="G1454">
        <v>19734800000</v>
      </c>
      <c r="H1454">
        <f t="shared" si="764"/>
        <v>1085.3838888888884</v>
      </c>
      <c r="I1454" s="1">
        <f t="shared" si="733"/>
        <v>10.430000000000064</v>
      </c>
      <c r="J1454" s="1">
        <f t="shared" si="734"/>
        <v>3.8399999999999181</v>
      </c>
      <c r="K1454" s="1">
        <f t="shared" si="735"/>
        <v>6.5900000000001455</v>
      </c>
      <c r="L1454" s="1">
        <f t="shared" si="765"/>
        <v>10.430000000000064</v>
      </c>
      <c r="M1454" s="1">
        <f t="shared" si="743"/>
        <v>26.585333333333317</v>
      </c>
      <c r="N1454" s="2">
        <f t="shared" si="739"/>
        <v>1290.0509999999999</v>
      </c>
      <c r="O1454" s="2">
        <f t="shared" si="740"/>
        <v>1130.5390000000002</v>
      </c>
      <c r="P1454" s="2">
        <f t="shared" si="741"/>
        <v>1269.9889999999998</v>
      </c>
      <c r="Q1454" s="2">
        <f t="shared" si="742"/>
        <v>1130.5390000000002</v>
      </c>
      <c r="R1454" s="2">
        <f t="shared" si="748"/>
        <v>1269.9889999999998</v>
      </c>
      <c r="S1454" s="2">
        <f t="shared" si="744"/>
        <v>1303.3436666666666</v>
      </c>
      <c r="T1454" s="2">
        <f t="shared" si="745"/>
        <v>1117.2463333333335</v>
      </c>
      <c r="U1454" s="2">
        <f t="shared" si="749"/>
        <v>1303.3436666666666</v>
      </c>
      <c r="V1454" s="2">
        <f t="shared" si="750"/>
        <v>1117.2463333333335</v>
      </c>
      <c r="W1454" s="2">
        <f t="shared" si="751"/>
        <v>1303.3436666666666</v>
      </c>
      <c r="X1454" t="b">
        <f t="shared" si="752"/>
        <v>1</v>
      </c>
      <c r="Y1454" t="b">
        <f t="shared" si="753"/>
        <v>0</v>
      </c>
      <c r="Z1454" t="b">
        <f t="shared" si="754"/>
        <v>0</v>
      </c>
      <c r="AA1454" t="b">
        <f t="shared" si="755"/>
        <v>0</v>
      </c>
      <c r="AB1454" s="3">
        <f t="shared" si="736"/>
        <v>-33.354666666666844</v>
      </c>
      <c r="AC1454" t="b">
        <f t="shared" si="746"/>
        <v>1</v>
      </c>
      <c r="AD1454" s="4"/>
      <c r="AE1454" s="3" t="b">
        <f t="shared" si="737"/>
        <v>0</v>
      </c>
      <c r="AF1454" s="3" t="b">
        <f t="shared" si="756"/>
        <v>0</v>
      </c>
      <c r="AG1454" s="3" t="b">
        <f t="shared" si="757"/>
        <v>0</v>
      </c>
      <c r="AH1454" s="3" t="b">
        <f t="shared" si="758"/>
        <v>0</v>
      </c>
      <c r="AI1454" s="3" t="b">
        <f t="shared" si="759"/>
        <v>1</v>
      </c>
      <c r="AJ1454" s="3" t="b">
        <f t="shared" si="760"/>
        <v>1</v>
      </c>
      <c r="AK1454" s="3">
        <f t="shared" si="763"/>
        <v>-33.354666666666844</v>
      </c>
      <c r="AL1454" s="3" t="b">
        <f t="shared" si="747"/>
        <v>0</v>
      </c>
      <c r="AM1454" s="3" t="b">
        <f t="shared" si="738"/>
        <v>1</v>
      </c>
      <c r="AN1454" s="3" t="b">
        <f t="shared" si="761"/>
        <v>0</v>
      </c>
      <c r="AO1454" s="3">
        <f t="shared" si="762"/>
        <v>0</v>
      </c>
    </row>
    <row r="1455" spans="1:41" x14ac:dyDescent="0.2">
      <c r="A1455">
        <v>20170420</v>
      </c>
      <c r="B1455">
        <v>1211.08</v>
      </c>
      <c r="C1455">
        <v>1240.79</v>
      </c>
      <c r="D1455">
        <v>1208.4100000000001</v>
      </c>
      <c r="E1455">
        <v>1229.08</v>
      </c>
      <c r="F1455" s="3">
        <v>315108000</v>
      </c>
      <c r="G1455">
        <v>19719900000</v>
      </c>
      <c r="H1455">
        <f t="shared" si="764"/>
        <v>1088.8418888888882</v>
      </c>
      <c r="I1455" s="1">
        <f t="shared" si="733"/>
        <v>32.379999999999882</v>
      </c>
      <c r="J1455" s="1">
        <f t="shared" si="734"/>
        <v>30.5</v>
      </c>
      <c r="K1455" s="1">
        <f t="shared" si="735"/>
        <v>1.8799999999998818</v>
      </c>
      <c r="L1455" s="1">
        <f t="shared" si="765"/>
        <v>32.379999999999882</v>
      </c>
      <c r="M1455" s="1">
        <f t="shared" si="743"/>
        <v>24.885999999999981</v>
      </c>
      <c r="N1455" s="2">
        <f t="shared" si="739"/>
        <v>1299.2579999999998</v>
      </c>
      <c r="O1455" s="2">
        <f t="shared" si="740"/>
        <v>1149.942</v>
      </c>
      <c r="P1455" s="2">
        <f t="shared" si="741"/>
        <v>1269.9889999999998</v>
      </c>
      <c r="Q1455" s="2">
        <f t="shared" si="742"/>
        <v>1149.942</v>
      </c>
      <c r="R1455" s="2">
        <f t="shared" si="748"/>
        <v>1269.9889999999998</v>
      </c>
      <c r="S1455" s="2">
        <f t="shared" si="744"/>
        <v>1311.7009999999998</v>
      </c>
      <c r="T1455" s="2">
        <f t="shared" si="745"/>
        <v>1137.499</v>
      </c>
      <c r="U1455" s="2">
        <f t="shared" si="749"/>
        <v>1303.3436666666666</v>
      </c>
      <c r="V1455" s="2">
        <f t="shared" si="750"/>
        <v>1137.499</v>
      </c>
      <c r="W1455" s="2">
        <f t="shared" si="751"/>
        <v>1303.3436666666666</v>
      </c>
      <c r="X1455" t="b">
        <f t="shared" si="752"/>
        <v>1</v>
      </c>
      <c r="Y1455" t="b">
        <f t="shared" si="753"/>
        <v>1</v>
      </c>
      <c r="Z1455" t="b">
        <f t="shared" si="754"/>
        <v>0</v>
      </c>
      <c r="AA1455" t="b">
        <f t="shared" si="755"/>
        <v>0</v>
      </c>
      <c r="AB1455" s="3">
        <f t="shared" si="736"/>
        <v>-33.354666666666844</v>
      </c>
      <c r="AC1455" t="b">
        <f t="shared" si="746"/>
        <v>0</v>
      </c>
      <c r="AD1455" s="4"/>
      <c r="AE1455" s="3" t="b">
        <f t="shared" si="737"/>
        <v>0</v>
      </c>
      <c r="AF1455" s="3" t="b">
        <f t="shared" si="756"/>
        <v>0</v>
      </c>
      <c r="AG1455" s="3" t="b">
        <f t="shared" si="757"/>
        <v>0</v>
      </c>
      <c r="AH1455" s="3" t="b">
        <f t="shared" si="758"/>
        <v>0</v>
      </c>
      <c r="AI1455" s="3" t="b">
        <f t="shared" si="759"/>
        <v>1</v>
      </c>
      <c r="AJ1455" s="3" t="b">
        <f t="shared" si="760"/>
        <v>1</v>
      </c>
      <c r="AK1455" s="3">
        <f t="shared" si="763"/>
        <v>-33.354666666666844</v>
      </c>
      <c r="AL1455" s="3" t="b">
        <f t="shared" si="747"/>
        <v>0</v>
      </c>
      <c r="AM1455" s="3" t="b">
        <f t="shared" si="738"/>
        <v>1</v>
      </c>
      <c r="AN1455" s="3" t="b">
        <f t="shared" si="761"/>
        <v>0</v>
      </c>
      <c r="AO1455" s="3">
        <f t="shared" si="762"/>
        <v>0</v>
      </c>
    </row>
    <row r="1456" spans="1:41" x14ac:dyDescent="0.2">
      <c r="A1456">
        <v>20170421</v>
      </c>
      <c r="B1456">
        <v>1229.42</v>
      </c>
      <c r="C1456">
        <v>1235.94</v>
      </c>
      <c r="D1456">
        <v>1215.56</v>
      </c>
      <c r="E1456">
        <v>1222.05</v>
      </c>
      <c r="F1456" s="3">
        <v>272167000</v>
      </c>
      <c r="G1456">
        <v>20020700000</v>
      </c>
      <c r="H1456">
        <f t="shared" si="764"/>
        <v>1092.553555555555</v>
      </c>
      <c r="I1456" s="1">
        <f t="shared" si="733"/>
        <v>20.380000000000109</v>
      </c>
      <c r="J1456" s="1">
        <f t="shared" si="734"/>
        <v>6.8600000000001273</v>
      </c>
      <c r="K1456" s="1">
        <f t="shared" si="735"/>
        <v>13.519999999999982</v>
      </c>
      <c r="L1456" s="1">
        <f t="shared" si="765"/>
        <v>20.380000000000109</v>
      </c>
      <c r="M1456" s="1">
        <f t="shared" si="743"/>
        <v>25.613999999999987</v>
      </c>
      <c r="N1456" s="2">
        <f t="shared" si="739"/>
        <v>1302.5919999999999</v>
      </c>
      <c r="O1456" s="2">
        <f t="shared" si="740"/>
        <v>1148.9080000000001</v>
      </c>
      <c r="P1456" s="2">
        <f t="shared" si="741"/>
        <v>1269.9889999999998</v>
      </c>
      <c r="Q1456" s="2">
        <f t="shared" si="742"/>
        <v>1149.942</v>
      </c>
      <c r="R1456" s="2">
        <f t="shared" si="748"/>
        <v>1269.9889999999998</v>
      </c>
      <c r="S1456" s="2">
        <f t="shared" si="744"/>
        <v>1315.3989999999999</v>
      </c>
      <c r="T1456" s="2">
        <f t="shared" si="745"/>
        <v>1136.1010000000001</v>
      </c>
      <c r="U1456" s="2">
        <f t="shared" si="749"/>
        <v>1303.3436666666666</v>
      </c>
      <c r="V1456" s="2">
        <f t="shared" si="750"/>
        <v>1137.499</v>
      </c>
      <c r="W1456" s="2">
        <f t="shared" si="751"/>
        <v>1303.3436666666666</v>
      </c>
      <c r="X1456" t="b">
        <f t="shared" si="752"/>
        <v>1</v>
      </c>
      <c r="Y1456" t="b">
        <f t="shared" si="753"/>
        <v>0</v>
      </c>
      <c r="Z1456" t="b">
        <f t="shared" si="754"/>
        <v>0</v>
      </c>
      <c r="AA1456" t="b">
        <f t="shared" si="755"/>
        <v>0</v>
      </c>
      <c r="AB1456" s="3">
        <f t="shared" si="736"/>
        <v>-33.354666666666844</v>
      </c>
      <c r="AC1456" t="b">
        <f t="shared" si="746"/>
        <v>0</v>
      </c>
      <c r="AD1456" s="4"/>
      <c r="AE1456" s="3" t="b">
        <f t="shared" si="737"/>
        <v>0</v>
      </c>
      <c r="AF1456" s="3" t="b">
        <f t="shared" si="756"/>
        <v>0</v>
      </c>
      <c r="AG1456" s="3" t="b">
        <f t="shared" si="757"/>
        <v>0</v>
      </c>
      <c r="AH1456" s="3" t="b">
        <f t="shared" si="758"/>
        <v>0</v>
      </c>
      <c r="AI1456" s="3" t="b">
        <f t="shared" si="759"/>
        <v>1</v>
      </c>
      <c r="AJ1456" s="3" t="b">
        <f t="shared" si="760"/>
        <v>1</v>
      </c>
      <c r="AK1456" s="3">
        <f t="shared" si="763"/>
        <v>-33.354666666666844</v>
      </c>
      <c r="AL1456" s="3" t="b">
        <f t="shared" si="747"/>
        <v>0</v>
      </c>
      <c r="AM1456" s="3" t="b">
        <f t="shared" si="738"/>
        <v>1</v>
      </c>
      <c r="AN1456" s="3" t="b">
        <f t="shared" si="761"/>
        <v>0</v>
      </c>
      <c r="AO1456" s="3">
        <f t="shared" si="762"/>
        <v>0</v>
      </c>
    </row>
    <row r="1457" spans="1:41" x14ac:dyDescent="0.2">
      <c r="A1457">
        <v>20170422</v>
      </c>
      <c r="B1457">
        <v>1222.71</v>
      </c>
      <c r="C1457">
        <v>1235.56</v>
      </c>
      <c r="D1457">
        <v>1208.47</v>
      </c>
      <c r="E1457">
        <v>1231.71</v>
      </c>
      <c r="F1457" s="3">
        <v>249320000</v>
      </c>
      <c r="G1457">
        <v>19913900000</v>
      </c>
      <c r="H1457">
        <f t="shared" si="764"/>
        <v>1095.8897777777772</v>
      </c>
      <c r="I1457" s="1">
        <f t="shared" si="733"/>
        <v>27.089999999999918</v>
      </c>
      <c r="J1457" s="1">
        <f t="shared" si="734"/>
        <v>13.509999999999991</v>
      </c>
      <c r="K1457" s="1">
        <f t="shared" si="735"/>
        <v>13.579999999999927</v>
      </c>
      <c r="L1457" s="1">
        <f t="shared" si="765"/>
        <v>27.089999999999918</v>
      </c>
      <c r="M1457" s="1">
        <f t="shared" si="743"/>
        <v>22.733333333333334</v>
      </c>
      <c r="N1457" s="2">
        <f t="shared" si="739"/>
        <v>1290.2149999999999</v>
      </c>
      <c r="O1457" s="2">
        <f t="shared" si="740"/>
        <v>1153.8149999999998</v>
      </c>
      <c r="P1457" s="2">
        <f t="shared" si="741"/>
        <v>1269.9889999999998</v>
      </c>
      <c r="Q1457" s="2">
        <f t="shared" si="742"/>
        <v>1153.8149999999998</v>
      </c>
      <c r="R1457" s="2">
        <f t="shared" si="748"/>
        <v>1269.9889999999998</v>
      </c>
      <c r="S1457" s="2">
        <f t="shared" si="744"/>
        <v>1301.5816666666665</v>
      </c>
      <c r="T1457" s="2">
        <f t="shared" si="745"/>
        <v>1142.4483333333333</v>
      </c>
      <c r="U1457" s="2">
        <f t="shared" si="749"/>
        <v>1301.5816666666665</v>
      </c>
      <c r="V1457" s="2">
        <f t="shared" si="750"/>
        <v>1142.4483333333333</v>
      </c>
      <c r="W1457" s="2">
        <f t="shared" si="751"/>
        <v>1301.5816666666665</v>
      </c>
      <c r="X1457" t="b">
        <f t="shared" si="752"/>
        <v>1</v>
      </c>
      <c r="Y1457" t="b">
        <f t="shared" si="753"/>
        <v>0</v>
      </c>
      <c r="Z1457" t="b">
        <f t="shared" si="754"/>
        <v>0</v>
      </c>
      <c r="AA1457" t="b">
        <f t="shared" si="755"/>
        <v>0</v>
      </c>
      <c r="AB1457" s="3">
        <f t="shared" si="736"/>
        <v>-31.592666666666673</v>
      </c>
      <c r="AC1457" t="b">
        <f t="shared" si="746"/>
        <v>0</v>
      </c>
      <c r="AD1457" s="4"/>
      <c r="AE1457" s="3" t="b">
        <f t="shared" si="737"/>
        <v>0</v>
      </c>
      <c r="AF1457" s="3" t="b">
        <f t="shared" si="756"/>
        <v>0</v>
      </c>
      <c r="AG1457" s="3" t="b">
        <f t="shared" si="757"/>
        <v>0</v>
      </c>
      <c r="AH1457" s="3" t="b">
        <f t="shared" si="758"/>
        <v>0</v>
      </c>
      <c r="AI1457" s="3" t="b">
        <f t="shared" si="759"/>
        <v>1</v>
      </c>
      <c r="AJ1457" s="3" t="b">
        <f t="shared" si="760"/>
        <v>1</v>
      </c>
      <c r="AK1457" s="3">
        <f t="shared" si="763"/>
        <v>-31.592666666666673</v>
      </c>
      <c r="AL1457" s="3" t="b">
        <f t="shared" si="747"/>
        <v>0</v>
      </c>
      <c r="AM1457" s="3" t="b">
        <f t="shared" si="738"/>
        <v>1</v>
      </c>
      <c r="AN1457" s="3" t="b">
        <f t="shared" si="761"/>
        <v>0</v>
      </c>
      <c r="AO1457" s="3">
        <f t="shared" si="762"/>
        <v>0</v>
      </c>
    </row>
    <row r="1458" spans="1:41" x14ac:dyDescent="0.2">
      <c r="A1458">
        <v>20170423</v>
      </c>
      <c r="B1458">
        <v>1231.92</v>
      </c>
      <c r="C1458">
        <v>1232.2</v>
      </c>
      <c r="D1458">
        <v>1203.94</v>
      </c>
      <c r="E1458">
        <v>1207.21</v>
      </c>
      <c r="F1458" s="3">
        <v>258951000</v>
      </c>
      <c r="G1458">
        <v>20066200000</v>
      </c>
      <c r="H1458">
        <f t="shared" si="764"/>
        <v>1099.3013333333329</v>
      </c>
      <c r="I1458" s="1">
        <f t="shared" si="733"/>
        <v>28.259999999999991</v>
      </c>
      <c r="J1458" s="1">
        <f t="shared" si="734"/>
        <v>0.49000000000000909</v>
      </c>
      <c r="K1458" s="1">
        <f t="shared" si="735"/>
        <v>27.769999999999982</v>
      </c>
      <c r="L1458" s="1">
        <f t="shared" si="765"/>
        <v>28.259999999999991</v>
      </c>
      <c r="M1458" s="1">
        <f t="shared" si="743"/>
        <v>22.993333333333339</v>
      </c>
      <c r="N1458" s="2">
        <f t="shared" si="739"/>
        <v>1287.0500000000002</v>
      </c>
      <c r="O1458" s="2">
        <f t="shared" si="740"/>
        <v>1149.0900000000001</v>
      </c>
      <c r="P1458" s="2">
        <f t="shared" si="741"/>
        <v>1269.9889999999998</v>
      </c>
      <c r="Q1458" s="2">
        <f t="shared" si="742"/>
        <v>1153.8149999999998</v>
      </c>
      <c r="R1458" s="2">
        <f t="shared" si="748"/>
        <v>1269.9889999999998</v>
      </c>
      <c r="S1458" s="2">
        <f t="shared" si="744"/>
        <v>1298.5466666666669</v>
      </c>
      <c r="T1458" s="2">
        <f t="shared" si="745"/>
        <v>1137.5933333333335</v>
      </c>
      <c r="U1458" s="2">
        <f t="shared" si="749"/>
        <v>1298.5466666666669</v>
      </c>
      <c r="V1458" s="2">
        <f t="shared" si="750"/>
        <v>1142.4483333333333</v>
      </c>
      <c r="W1458" s="2">
        <f t="shared" si="751"/>
        <v>1298.5466666666669</v>
      </c>
      <c r="X1458" t="b">
        <f t="shared" si="752"/>
        <v>1</v>
      </c>
      <c r="Y1458" t="b">
        <f t="shared" si="753"/>
        <v>0</v>
      </c>
      <c r="Z1458" t="b">
        <f t="shared" si="754"/>
        <v>0</v>
      </c>
      <c r="AA1458" t="b">
        <f t="shared" si="755"/>
        <v>0</v>
      </c>
      <c r="AB1458" s="3">
        <f t="shared" si="736"/>
        <v>-28.557666666667046</v>
      </c>
      <c r="AC1458" t="b">
        <f t="shared" si="746"/>
        <v>0</v>
      </c>
      <c r="AD1458" s="4"/>
      <c r="AE1458" s="3" t="b">
        <f t="shared" si="737"/>
        <v>0</v>
      </c>
      <c r="AF1458" s="3" t="b">
        <f t="shared" si="756"/>
        <v>0</v>
      </c>
      <c r="AG1458" s="3" t="b">
        <f t="shared" si="757"/>
        <v>0</v>
      </c>
      <c r="AH1458" s="3" t="b">
        <f t="shared" si="758"/>
        <v>0</v>
      </c>
      <c r="AI1458" s="3" t="b">
        <f t="shared" si="759"/>
        <v>1</v>
      </c>
      <c r="AJ1458" s="3" t="b">
        <f t="shared" si="760"/>
        <v>1</v>
      </c>
      <c r="AK1458" s="3">
        <f t="shared" si="763"/>
        <v>-28.557666666667046</v>
      </c>
      <c r="AL1458" s="3" t="b">
        <f t="shared" si="747"/>
        <v>0</v>
      </c>
      <c r="AM1458" s="3" t="b">
        <f t="shared" si="738"/>
        <v>1</v>
      </c>
      <c r="AN1458" s="3" t="b">
        <f t="shared" si="761"/>
        <v>0</v>
      </c>
      <c r="AO1458" s="3">
        <f t="shared" si="762"/>
        <v>0</v>
      </c>
    </row>
    <row r="1459" spans="1:41" x14ac:dyDescent="0.2">
      <c r="A1459">
        <v>20170424</v>
      </c>
      <c r="B1459">
        <v>1209.6300000000001</v>
      </c>
      <c r="C1459">
        <v>1250.94</v>
      </c>
      <c r="D1459">
        <v>1209.6300000000001</v>
      </c>
      <c r="E1459">
        <v>1250.1500000000001</v>
      </c>
      <c r="F1459" s="3">
        <v>235806000</v>
      </c>
      <c r="G1459">
        <v>19705400000</v>
      </c>
      <c r="H1459">
        <f t="shared" si="764"/>
        <v>1102.4813333333327</v>
      </c>
      <c r="I1459" s="1">
        <f t="shared" si="733"/>
        <v>41.309999999999945</v>
      </c>
      <c r="J1459" s="1">
        <f t="shared" si="734"/>
        <v>43.730000000000018</v>
      </c>
      <c r="K1459" s="1">
        <f t="shared" si="735"/>
        <v>2.4200000000000728</v>
      </c>
      <c r="L1459" s="1">
        <f t="shared" si="765"/>
        <v>43.730000000000018</v>
      </c>
      <c r="M1459" s="1">
        <f t="shared" si="743"/>
        <v>23.384</v>
      </c>
      <c r="N1459" s="2">
        <f t="shared" si="739"/>
        <v>1300.4370000000001</v>
      </c>
      <c r="O1459" s="2">
        <f t="shared" si="740"/>
        <v>1160.133</v>
      </c>
      <c r="P1459" s="2">
        <f t="shared" si="741"/>
        <v>1269.9889999999998</v>
      </c>
      <c r="Q1459" s="2">
        <f t="shared" si="742"/>
        <v>1160.133</v>
      </c>
      <c r="R1459" s="2">
        <f t="shared" si="748"/>
        <v>1269.9889999999998</v>
      </c>
      <c r="S1459" s="2">
        <f t="shared" si="744"/>
        <v>1312.1290000000001</v>
      </c>
      <c r="T1459" s="2">
        <f t="shared" si="745"/>
        <v>1148.441</v>
      </c>
      <c r="U1459" s="2">
        <f t="shared" si="749"/>
        <v>1298.5466666666669</v>
      </c>
      <c r="V1459" s="2">
        <f t="shared" si="750"/>
        <v>1148.441</v>
      </c>
      <c r="W1459" s="2">
        <f t="shared" si="751"/>
        <v>1298.5466666666669</v>
      </c>
      <c r="X1459" t="b">
        <f t="shared" si="752"/>
        <v>1</v>
      </c>
      <c r="Y1459" t="b">
        <f t="shared" si="753"/>
        <v>1</v>
      </c>
      <c r="Z1459" t="b">
        <f t="shared" si="754"/>
        <v>0</v>
      </c>
      <c r="AA1459" t="b">
        <f t="shared" si="755"/>
        <v>0</v>
      </c>
      <c r="AB1459" s="3">
        <f t="shared" si="736"/>
        <v>-28.557666666667046</v>
      </c>
      <c r="AC1459" t="b">
        <f t="shared" si="746"/>
        <v>0</v>
      </c>
      <c r="AD1459" s="4"/>
      <c r="AE1459" s="3" t="b">
        <f t="shared" si="737"/>
        <v>0</v>
      </c>
      <c r="AF1459" s="3" t="b">
        <f t="shared" si="756"/>
        <v>0</v>
      </c>
      <c r="AG1459" s="3" t="b">
        <f t="shared" si="757"/>
        <v>0</v>
      </c>
      <c r="AH1459" s="3" t="b">
        <f t="shared" si="758"/>
        <v>0</v>
      </c>
      <c r="AI1459" s="3" t="b">
        <f t="shared" si="759"/>
        <v>1</v>
      </c>
      <c r="AJ1459" s="3" t="b">
        <f t="shared" si="760"/>
        <v>1</v>
      </c>
      <c r="AK1459" s="3">
        <f t="shared" si="763"/>
        <v>-28.557666666667046</v>
      </c>
      <c r="AL1459" s="3" t="b">
        <f t="shared" si="747"/>
        <v>0</v>
      </c>
      <c r="AM1459" s="3" t="b">
        <f t="shared" si="738"/>
        <v>0</v>
      </c>
      <c r="AN1459" s="3" t="b">
        <f t="shared" si="761"/>
        <v>0</v>
      </c>
      <c r="AO1459" s="3">
        <f t="shared" si="762"/>
        <v>0</v>
      </c>
    </row>
    <row r="1460" spans="1:41" x14ac:dyDescent="0.2">
      <c r="A1460">
        <v>20170425</v>
      </c>
      <c r="B1460">
        <v>1250.45</v>
      </c>
      <c r="C1460">
        <v>1267.58</v>
      </c>
      <c r="D1460">
        <v>1249.97</v>
      </c>
      <c r="E1460">
        <v>1265.49</v>
      </c>
      <c r="F1460" s="3">
        <v>242556000</v>
      </c>
      <c r="G1460">
        <v>20372300000</v>
      </c>
      <c r="H1460">
        <f t="shared" si="764"/>
        <v>1106.4531111111105</v>
      </c>
      <c r="I1460" s="1">
        <f t="shared" si="733"/>
        <v>17.6099999999999</v>
      </c>
      <c r="J1460" s="1">
        <f t="shared" si="734"/>
        <v>17.429999999999836</v>
      </c>
      <c r="K1460" s="1">
        <f t="shared" si="735"/>
        <v>0.18000000000006366</v>
      </c>
      <c r="L1460" s="1">
        <f t="shared" si="765"/>
        <v>17.6099999999999</v>
      </c>
      <c r="M1460" s="1">
        <f t="shared" si="743"/>
        <v>24.609333333333325</v>
      </c>
      <c r="N1460" s="2">
        <f t="shared" si="739"/>
        <v>1332.6030000000001</v>
      </c>
      <c r="O1460" s="2">
        <f t="shared" si="740"/>
        <v>1184.9470000000001</v>
      </c>
      <c r="P1460" s="2">
        <f t="shared" si="741"/>
        <v>1269.9889999999998</v>
      </c>
      <c r="Q1460" s="2">
        <f t="shared" si="742"/>
        <v>1184.9470000000001</v>
      </c>
      <c r="R1460" s="2">
        <f t="shared" si="748"/>
        <v>1269.9889999999998</v>
      </c>
      <c r="S1460" s="2">
        <f t="shared" si="744"/>
        <v>1344.9076666666667</v>
      </c>
      <c r="T1460" s="2">
        <f t="shared" si="745"/>
        <v>1172.6423333333335</v>
      </c>
      <c r="U1460" s="2">
        <f t="shared" si="749"/>
        <v>1298.5466666666669</v>
      </c>
      <c r="V1460" s="2">
        <f t="shared" si="750"/>
        <v>1172.6423333333335</v>
      </c>
      <c r="W1460" s="2">
        <f t="shared" si="751"/>
        <v>1298.5466666666669</v>
      </c>
      <c r="X1460" t="b">
        <f t="shared" si="752"/>
        <v>1</v>
      </c>
      <c r="Y1460" t="b">
        <f t="shared" si="753"/>
        <v>1</v>
      </c>
      <c r="Z1460" t="b">
        <f t="shared" si="754"/>
        <v>0</v>
      </c>
      <c r="AA1460" t="b">
        <f t="shared" si="755"/>
        <v>0</v>
      </c>
      <c r="AB1460" s="3">
        <f t="shared" si="736"/>
        <v>-28.557666666667046</v>
      </c>
      <c r="AC1460" t="b">
        <f t="shared" si="746"/>
        <v>0</v>
      </c>
      <c r="AD1460" s="4"/>
      <c r="AE1460" s="3" t="b">
        <f t="shared" si="737"/>
        <v>0</v>
      </c>
      <c r="AF1460" s="3" t="b">
        <f t="shared" si="756"/>
        <v>0</v>
      </c>
      <c r="AG1460" s="3" t="b">
        <f t="shared" si="757"/>
        <v>0</v>
      </c>
      <c r="AH1460" s="3" t="b">
        <f t="shared" si="758"/>
        <v>0</v>
      </c>
      <c r="AI1460" s="3" t="b">
        <f t="shared" si="759"/>
        <v>1</v>
      </c>
      <c r="AJ1460" s="3" t="b">
        <f t="shared" si="760"/>
        <v>1</v>
      </c>
      <c r="AK1460" s="3">
        <f t="shared" si="763"/>
        <v>-28.557666666667046</v>
      </c>
      <c r="AL1460" s="3" t="b">
        <f t="shared" si="747"/>
        <v>0</v>
      </c>
      <c r="AM1460" s="3" t="b">
        <f t="shared" si="738"/>
        <v>0</v>
      </c>
      <c r="AN1460" s="3" t="b">
        <f t="shared" si="761"/>
        <v>0</v>
      </c>
      <c r="AO1460" s="3">
        <f t="shared" si="762"/>
        <v>0</v>
      </c>
    </row>
    <row r="1461" spans="1:41" x14ac:dyDescent="0.2">
      <c r="A1461">
        <v>20170426</v>
      </c>
      <c r="B1461">
        <v>1265.99</v>
      </c>
      <c r="C1461">
        <v>1294.83</v>
      </c>
      <c r="D1461">
        <v>1265.93</v>
      </c>
      <c r="E1461">
        <v>1281.08</v>
      </c>
      <c r="F1461" s="3">
        <v>329631000</v>
      </c>
      <c r="G1461">
        <v>20627900000</v>
      </c>
      <c r="H1461">
        <f t="shared" si="764"/>
        <v>1110.4969999999996</v>
      </c>
      <c r="I1461" s="1">
        <f t="shared" si="733"/>
        <v>28.899999999999864</v>
      </c>
      <c r="J1461" s="1">
        <f t="shared" si="734"/>
        <v>29.339999999999918</v>
      </c>
      <c r="K1461" s="1">
        <f t="shared" si="735"/>
        <v>0.44000000000005457</v>
      </c>
      <c r="L1461" s="1">
        <f t="shared" si="765"/>
        <v>29.339999999999918</v>
      </c>
      <c r="M1461" s="1">
        <f t="shared" si="743"/>
        <v>25.029999999999987</v>
      </c>
      <c r="N1461" s="2">
        <f t="shared" si="739"/>
        <v>1355.47</v>
      </c>
      <c r="O1461" s="2">
        <f t="shared" si="740"/>
        <v>1205.2900000000002</v>
      </c>
      <c r="P1461" s="2">
        <f t="shared" si="741"/>
        <v>1269.9889999999998</v>
      </c>
      <c r="Q1461" s="2">
        <f t="shared" si="742"/>
        <v>1205.2900000000002</v>
      </c>
      <c r="R1461" s="2">
        <f t="shared" si="748"/>
        <v>1205.2900000000002</v>
      </c>
      <c r="S1461" s="2">
        <f t="shared" si="744"/>
        <v>1367.9850000000001</v>
      </c>
      <c r="T1461" s="2">
        <f t="shared" si="745"/>
        <v>1192.7750000000001</v>
      </c>
      <c r="U1461" s="2">
        <f t="shared" si="749"/>
        <v>1298.5466666666669</v>
      </c>
      <c r="V1461" s="2">
        <f t="shared" si="750"/>
        <v>1192.7750000000001</v>
      </c>
      <c r="W1461" s="2">
        <f t="shared" si="751"/>
        <v>1298.5466666666669</v>
      </c>
      <c r="X1461" t="b">
        <f t="shared" si="752"/>
        <v>1</v>
      </c>
      <c r="Y1461" t="b">
        <f t="shared" si="753"/>
        <v>1</v>
      </c>
      <c r="Z1461" t="b">
        <f t="shared" si="754"/>
        <v>1</v>
      </c>
      <c r="AA1461" t="b">
        <f t="shared" si="755"/>
        <v>0</v>
      </c>
      <c r="AB1461" s="3">
        <f t="shared" si="736"/>
        <v>-93.256666666666661</v>
      </c>
      <c r="AC1461" t="b">
        <f t="shared" si="746"/>
        <v>0</v>
      </c>
      <c r="AD1461" s="4"/>
      <c r="AE1461" s="3" t="b">
        <f t="shared" si="737"/>
        <v>0</v>
      </c>
      <c r="AF1461" s="3" t="b">
        <f t="shared" si="756"/>
        <v>0</v>
      </c>
      <c r="AG1461" s="3" t="b">
        <f t="shared" si="757"/>
        <v>0</v>
      </c>
      <c r="AH1461" s="3" t="b">
        <f t="shared" si="758"/>
        <v>0</v>
      </c>
      <c r="AI1461" s="3" t="b">
        <f t="shared" si="759"/>
        <v>0</v>
      </c>
      <c r="AJ1461" s="3" t="b">
        <f t="shared" si="760"/>
        <v>1</v>
      </c>
      <c r="AK1461" s="3">
        <f t="shared" si="763"/>
        <v>-93.256666666666661</v>
      </c>
      <c r="AL1461" s="3" t="b">
        <f t="shared" si="747"/>
        <v>0</v>
      </c>
      <c r="AM1461" s="3" t="b">
        <f t="shared" si="738"/>
        <v>0</v>
      </c>
      <c r="AN1461" s="3" t="b">
        <f t="shared" si="761"/>
        <v>0</v>
      </c>
      <c r="AO1461" s="3">
        <f t="shared" si="762"/>
        <v>0</v>
      </c>
    </row>
    <row r="1462" spans="1:41" x14ac:dyDescent="0.2">
      <c r="A1462">
        <v>20170427</v>
      </c>
      <c r="B1462">
        <v>1281.8800000000001</v>
      </c>
      <c r="C1462">
        <v>1319.7</v>
      </c>
      <c r="D1462">
        <v>1281.3</v>
      </c>
      <c r="E1462">
        <v>1317.73</v>
      </c>
      <c r="F1462" s="3">
        <v>449197000</v>
      </c>
      <c r="G1462">
        <v>20889200000</v>
      </c>
      <c r="H1462">
        <f t="shared" si="764"/>
        <v>1114.5357777777774</v>
      </c>
      <c r="I1462" s="1">
        <f t="shared" si="733"/>
        <v>38.400000000000091</v>
      </c>
      <c r="J1462" s="1">
        <f t="shared" si="734"/>
        <v>38.620000000000118</v>
      </c>
      <c r="K1462" s="1">
        <f t="shared" si="735"/>
        <v>0.22000000000002728</v>
      </c>
      <c r="L1462" s="1">
        <f t="shared" si="765"/>
        <v>38.620000000000118</v>
      </c>
      <c r="M1462" s="1">
        <f t="shared" si="743"/>
        <v>25.589999999999993</v>
      </c>
      <c r="N1462" s="2">
        <f t="shared" si="739"/>
        <v>1377.27</v>
      </c>
      <c r="O1462" s="2">
        <f t="shared" si="740"/>
        <v>1223.73</v>
      </c>
      <c r="P1462" s="2">
        <f t="shared" si="741"/>
        <v>1377.27</v>
      </c>
      <c r="Q1462" s="2">
        <f t="shared" si="742"/>
        <v>1223.73</v>
      </c>
      <c r="R1462" s="2">
        <f t="shared" si="748"/>
        <v>1377.27</v>
      </c>
      <c r="S1462" s="2">
        <f t="shared" si="744"/>
        <v>1390.0650000000001</v>
      </c>
      <c r="T1462" s="2">
        <f t="shared" si="745"/>
        <v>1210.9349999999999</v>
      </c>
      <c r="U1462" s="2">
        <f t="shared" si="749"/>
        <v>1298.5466666666669</v>
      </c>
      <c r="V1462" s="2">
        <f t="shared" si="750"/>
        <v>1210.9349999999999</v>
      </c>
      <c r="W1462" s="2">
        <f t="shared" si="751"/>
        <v>1210.9349999999999</v>
      </c>
      <c r="X1462" t="b">
        <f t="shared" si="752"/>
        <v>1</v>
      </c>
      <c r="Y1462" t="b">
        <f t="shared" si="753"/>
        <v>1</v>
      </c>
      <c r="Z1462" t="b">
        <f t="shared" si="754"/>
        <v>0</v>
      </c>
      <c r="AA1462" t="b">
        <f t="shared" si="755"/>
        <v>1</v>
      </c>
      <c r="AB1462" s="3">
        <f t="shared" si="736"/>
        <v>166.33500000000004</v>
      </c>
      <c r="AC1462" t="b">
        <f t="shared" si="746"/>
        <v>0</v>
      </c>
      <c r="AD1462" s="4"/>
      <c r="AE1462" s="3" t="b">
        <f t="shared" si="737"/>
        <v>0</v>
      </c>
      <c r="AF1462" s="3" t="b">
        <f t="shared" si="756"/>
        <v>0</v>
      </c>
      <c r="AG1462" s="3" t="b">
        <f t="shared" si="757"/>
        <v>0</v>
      </c>
      <c r="AH1462" s="3" t="b">
        <f t="shared" si="758"/>
        <v>0</v>
      </c>
      <c r="AI1462" s="3" t="b">
        <f t="shared" si="759"/>
        <v>1</v>
      </c>
      <c r="AJ1462" s="3" t="b">
        <f t="shared" si="760"/>
        <v>0</v>
      </c>
      <c r="AK1462" s="3">
        <f t="shared" si="763"/>
        <v>166.33500000000004</v>
      </c>
      <c r="AL1462" s="3" t="b">
        <f t="shared" si="747"/>
        <v>1</v>
      </c>
      <c r="AM1462" s="3" t="b">
        <f t="shared" si="738"/>
        <v>0</v>
      </c>
      <c r="AN1462" s="3" t="b">
        <f t="shared" si="761"/>
        <v>0</v>
      </c>
      <c r="AO1462" s="3">
        <f t="shared" si="762"/>
        <v>0</v>
      </c>
    </row>
    <row r="1463" spans="1:41" x14ac:dyDescent="0.2">
      <c r="A1463">
        <v>20170428</v>
      </c>
      <c r="B1463">
        <v>1317.74</v>
      </c>
      <c r="C1463">
        <v>1331.28</v>
      </c>
      <c r="D1463">
        <v>1292.3699999999999</v>
      </c>
      <c r="E1463">
        <v>1316.48</v>
      </c>
      <c r="F1463" s="3">
        <v>527489000</v>
      </c>
      <c r="G1463">
        <v>21476000000</v>
      </c>
      <c r="H1463">
        <f t="shared" si="764"/>
        <v>1118.9577777777772</v>
      </c>
      <c r="I1463" s="1">
        <f t="shared" si="733"/>
        <v>38.910000000000082</v>
      </c>
      <c r="J1463" s="1">
        <f t="shared" si="734"/>
        <v>13.549999999999955</v>
      </c>
      <c r="K1463" s="1">
        <f t="shared" si="735"/>
        <v>25.360000000000127</v>
      </c>
      <c r="L1463" s="1">
        <f t="shared" si="765"/>
        <v>38.910000000000082</v>
      </c>
      <c r="M1463" s="1">
        <f t="shared" si="743"/>
        <v>27.472666666666662</v>
      </c>
      <c r="N1463" s="2">
        <f t="shared" si="739"/>
        <v>1394.2429999999997</v>
      </c>
      <c r="O1463" s="2">
        <f t="shared" si="740"/>
        <v>1229.4069999999999</v>
      </c>
      <c r="P1463" s="2">
        <f t="shared" si="741"/>
        <v>1377.27</v>
      </c>
      <c r="Q1463" s="2">
        <f t="shared" si="742"/>
        <v>1229.4069999999999</v>
      </c>
      <c r="R1463" s="2">
        <f t="shared" si="748"/>
        <v>1377.27</v>
      </c>
      <c r="S1463" s="2">
        <f t="shared" si="744"/>
        <v>1407.9793333333332</v>
      </c>
      <c r="T1463" s="2">
        <f t="shared" si="745"/>
        <v>1215.6706666666664</v>
      </c>
      <c r="U1463" s="2">
        <f t="shared" si="749"/>
        <v>1407.9793333333332</v>
      </c>
      <c r="V1463" s="2">
        <f t="shared" si="750"/>
        <v>1215.6706666666664</v>
      </c>
      <c r="W1463" s="2">
        <f t="shared" si="751"/>
        <v>1407.9793333333332</v>
      </c>
      <c r="X1463" t="b">
        <f t="shared" si="752"/>
        <v>1</v>
      </c>
      <c r="Y1463" t="b">
        <f t="shared" si="753"/>
        <v>1</v>
      </c>
      <c r="Z1463" t="b">
        <f t="shared" si="754"/>
        <v>0</v>
      </c>
      <c r="AA1463" t="b">
        <f t="shared" si="755"/>
        <v>0</v>
      </c>
      <c r="AB1463" s="3">
        <f t="shared" si="736"/>
        <v>-30.709333333333234</v>
      </c>
      <c r="AC1463" t="b">
        <f t="shared" si="746"/>
        <v>1</v>
      </c>
      <c r="AD1463" s="4"/>
      <c r="AE1463" s="3" t="b">
        <f t="shared" si="737"/>
        <v>0</v>
      </c>
      <c r="AF1463" s="3" t="b">
        <f t="shared" si="756"/>
        <v>0</v>
      </c>
      <c r="AG1463" s="3" t="b">
        <f t="shared" si="757"/>
        <v>0</v>
      </c>
      <c r="AH1463" s="3" t="b">
        <f t="shared" si="758"/>
        <v>0</v>
      </c>
      <c r="AI1463" s="3" t="b">
        <f t="shared" si="759"/>
        <v>1</v>
      </c>
      <c r="AJ1463" s="3" t="b">
        <f t="shared" si="760"/>
        <v>1</v>
      </c>
      <c r="AK1463" s="3">
        <f t="shared" si="763"/>
        <v>-30.709333333333234</v>
      </c>
      <c r="AL1463" s="3" t="b">
        <f t="shared" si="747"/>
        <v>0</v>
      </c>
      <c r="AM1463" s="3" t="b">
        <f t="shared" si="738"/>
        <v>0</v>
      </c>
      <c r="AN1463" s="3" t="b">
        <f t="shared" si="761"/>
        <v>0</v>
      </c>
      <c r="AO1463" s="3">
        <f t="shared" si="762"/>
        <v>0</v>
      </c>
    </row>
    <row r="1464" spans="1:41" x14ac:dyDescent="0.2">
      <c r="A1464">
        <v>20170429</v>
      </c>
      <c r="B1464">
        <v>1317.84</v>
      </c>
      <c r="C1464">
        <v>1327.2</v>
      </c>
      <c r="D1464">
        <v>1315.21</v>
      </c>
      <c r="E1464">
        <v>1321.79</v>
      </c>
      <c r="F1464" s="3">
        <v>422706000</v>
      </c>
      <c r="G1464">
        <v>21479800000</v>
      </c>
      <c r="H1464">
        <f t="shared" si="764"/>
        <v>1123.3454444444442</v>
      </c>
      <c r="I1464" s="1">
        <f t="shared" si="733"/>
        <v>11.990000000000009</v>
      </c>
      <c r="J1464" s="1">
        <f t="shared" si="734"/>
        <v>10.720000000000027</v>
      </c>
      <c r="K1464" s="1">
        <f t="shared" si="735"/>
        <v>1.2699999999999818</v>
      </c>
      <c r="L1464" s="1">
        <f t="shared" si="765"/>
        <v>11.990000000000009</v>
      </c>
      <c r="M1464" s="1">
        <f t="shared" si="743"/>
        <v>26.769999999999996</v>
      </c>
      <c r="N1464" s="2">
        <f t="shared" si="739"/>
        <v>1401.5149999999999</v>
      </c>
      <c r="O1464" s="2">
        <f t="shared" si="740"/>
        <v>1240.895</v>
      </c>
      <c r="P1464" s="2">
        <f t="shared" si="741"/>
        <v>1377.27</v>
      </c>
      <c r="Q1464" s="2">
        <f t="shared" si="742"/>
        <v>1240.895</v>
      </c>
      <c r="R1464" s="2">
        <f t="shared" si="748"/>
        <v>1377.27</v>
      </c>
      <c r="S1464" s="2">
        <f t="shared" si="744"/>
        <v>1414.8999999999999</v>
      </c>
      <c r="T1464" s="2">
        <f t="shared" si="745"/>
        <v>1227.51</v>
      </c>
      <c r="U1464" s="2">
        <f t="shared" si="749"/>
        <v>1407.9793333333332</v>
      </c>
      <c r="V1464" s="2">
        <f t="shared" si="750"/>
        <v>1227.51</v>
      </c>
      <c r="W1464" s="2">
        <f t="shared" si="751"/>
        <v>1407.9793333333332</v>
      </c>
      <c r="X1464" t="b">
        <f t="shared" si="752"/>
        <v>1</v>
      </c>
      <c r="Y1464" t="b">
        <f t="shared" si="753"/>
        <v>0</v>
      </c>
      <c r="Z1464" t="b">
        <f t="shared" si="754"/>
        <v>0</v>
      </c>
      <c r="AA1464" t="b">
        <f t="shared" si="755"/>
        <v>0</v>
      </c>
      <c r="AB1464" s="3">
        <f t="shared" si="736"/>
        <v>-30.709333333333234</v>
      </c>
      <c r="AC1464" t="b">
        <f t="shared" si="746"/>
        <v>0</v>
      </c>
      <c r="AD1464" s="4"/>
      <c r="AE1464" s="3" t="b">
        <f t="shared" si="737"/>
        <v>0</v>
      </c>
      <c r="AF1464" s="3" t="b">
        <f t="shared" si="756"/>
        <v>0</v>
      </c>
      <c r="AG1464" s="3" t="b">
        <f t="shared" si="757"/>
        <v>0</v>
      </c>
      <c r="AH1464" s="3" t="b">
        <f t="shared" si="758"/>
        <v>0</v>
      </c>
      <c r="AI1464" s="3" t="b">
        <f t="shared" si="759"/>
        <v>1</v>
      </c>
      <c r="AJ1464" s="3" t="b">
        <f t="shared" si="760"/>
        <v>1</v>
      </c>
      <c r="AK1464" s="3">
        <f t="shared" si="763"/>
        <v>-30.709333333333234</v>
      </c>
      <c r="AL1464" s="3" t="b">
        <f t="shared" si="747"/>
        <v>0</v>
      </c>
      <c r="AM1464" s="3" t="b">
        <f t="shared" si="738"/>
        <v>0</v>
      </c>
      <c r="AN1464" s="3" t="b">
        <f t="shared" si="761"/>
        <v>0</v>
      </c>
      <c r="AO1464" s="3">
        <f t="shared" si="762"/>
        <v>0</v>
      </c>
    </row>
    <row r="1465" spans="1:41" x14ac:dyDescent="0.2">
      <c r="A1465">
        <v>20170430</v>
      </c>
      <c r="B1465">
        <v>1321.87</v>
      </c>
      <c r="C1465">
        <v>1347.91</v>
      </c>
      <c r="D1465">
        <v>1314.92</v>
      </c>
      <c r="E1465">
        <v>1347.89</v>
      </c>
      <c r="F1465" s="3">
        <v>413115000</v>
      </c>
      <c r="G1465">
        <v>21548400000</v>
      </c>
      <c r="H1465">
        <f t="shared" si="764"/>
        <v>1127.815333333333</v>
      </c>
      <c r="I1465" s="1">
        <f t="shared" si="733"/>
        <v>32.990000000000009</v>
      </c>
      <c r="J1465" s="1">
        <f t="shared" si="734"/>
        <v>26.120000000000118</v>
      </c>
      <c r="K1465" s="1">
        <f t="shared" si="735"/>
        <v>6.8699999999998909</v>
      </c>
      <c r="L1465" s="1">
        <f t="shared" si="765"/>
        <v>32.990000000000009</v>
      </c>
      <c r="M1465" s="1">
        <f t="shared" si="743"/>
        <v>25.501999999999999</v>
      </c>
      <c r="N1465" s="2">
        <f t="shared" si="739"/>
        <v>1407.921</v>
      </c>
      <c r="O1465" s="2">
        <f t="shared" si="740"/>
        <v>1254.9089999999999</v>
      </c>
      <c r="P1465" s="2">
        <f t="shared" si="741"/>
        <v>1377.27</v>
      </c>
      <c r="Q1465" s="2">
        <f t="shared" si="742"/>
        <v>1254.9089999999999</v>
      </c>
      <c r="R1465" s="2">
        <f t="shared" si="748"/>
        <v>1377.27</v>
      </c>
      <c r="S1465" s="2">
        <f t="shared" si="744"/>
        <v>1420.672</v>
      </c>
      <c r="T1465" s="2">
        <f t="shared" si="745"/>
        <v>1242.1579999999999</v>
      </c>
      <c r="U1465" s="2">
        <f t="shared" si="749"/>
        <v>1407.9793333333332</v>
      </c>
      <c r="V1465" s="2">
        <f t="shared" si="750"/>
        <v>1242.1579999999999</v>
      </c>
      <c r="W1465" s="2">
        <f t="shared" si="751"/>
        <v>1407.9793333333332</v>
      </c>
      <c r="X1465" t="b">
        <f t="shared" si="752"/>
        <v>1</v>
      </c>
      <c r="Y1465" t="b">
        <f t="shared" si="753"/>
        <v>1</v>
      </c>
      <c r="Z1465" t="b">
        <f t="shared" si="754"/>
        <v>0</v>
      </c>
      <c r="AA1465" t="b">
        <f t="shared" si="755"/>
        <v>0</v>
      </c>
      <c r="AB1465" s="3">
        <f t="shared" si="736"/>
        <v>-30.709333333333234</v>
      </c>
      <c r="AC1465" t="b">
        <f t="shared" si="746"/>
        <v>0</v>
      </c>
      <c r="AD1465" s="4"/>
      <c r="AE1465" s="3" t="b">
        <f t="shared" si="737"/>
        <v>0</v>
      </c>
      <c r="AF1465" s="3" t="b">
        <f t="shared" si="756"/>
        <v>0</v>
      </c>
      <c r="AG1465" s="3" t="b">
        <f t="shared" si="757"/>
        <v>0</v>
      </c>
      <c r="AH1465" s="3" t="b">
        <f t="shared" si="758"/>
        <v>0</v>
      </c>
      <c r="AI1465" s="3" t="b">
        <f t="shared" si="759"/>
        <v>1</v>
      </c>
      <c r="AJ1465" s="3" t="b">
        <f t="shared" si="760"/>
        <v>1</v>
      </c>
      <c r="AK1465" s="3">
        <f t="shared" si="763"/>
        <v>-30.709333333333234</v>
      </c>
      <c r="AL1465" s="3" t="b">
        <f t="shared" si="747"/>
        <v>0</v>
      </c>
      <c r="AM1465" s="3" t="b">
        <f t="shared" si="738"/>
        <v>0</v>
      </c>
      <c r="AN1465" s="3" t="b">
        <f t="shared" si="761"/>
        <v>0</v>
      </c>
      <c r="AO1465" s="3">
        <f t="shared" si="762"/>
        <v>0</v>
      </c>
    </row>
    <row r="1466" spans="1:41" x14ac:dyDescent="0.2">
      <c r="A1466">
        <v>20170501</v>
      </c>
      <c r="B1466">
        <v>1348.3</v>
      </c>
      <c r="C1466">
        <v>1434.32</v>
      </c>
      <c r="D1466">
        <v>1348.3</v>
      </c>
      <c r="E1466">
        <v>1421.6</v>
      </c>
      <c r="F1466" s="3">
        <v>713624000</v>
      </c>
      <c r="G1466">
        <v>21981800000</v>
      </c>
      <c r="H1466">
        <f t="shared" si="764"/>
        <v>1132.5654444444442</v>
      </c>
      <c r="I1466" s="1">
        <f t="shared" si="733"/>
        <v>86.019999999999982</v>
      </c>
      <c r="J1466" s="1">
        <f t="shared" si="734"/>
        <v>86.429999999999836</v>
      </c>
      <c r="K1466" s="1">
        <f t="shared" si="735"/>
        <v>0.40999999999985448</v>
      </c>
      <c r="L1466" s="1">
        <f t="shared" si="765"/>
        <v>86.429999999999836</v>
      </c>
      <c r="M1466" s="1">
        <f t="shared" si="743"/>
        <v>26.165333333333333</v>
      </c>
      <c r="N1466" s="2">
        <f t="shared" si="739"/>
        <v>1469.806</v>
      </c>
      <c r="O1466" s="2">
        <f t="shared" si="740"/>
        <v>1312.8139999999999</v>
      </c>
      <c r="P1466" s="2">
        <f t="shared" si="741"/>
        <v>1377.27</v>
      </c>
      <c r="Q1466" s="2">
        <f t="shared" si="742"/>
        <v>1312.8139999999999</v>
      </c>
      <c r="R1466" s="2">
        <f t="shared" si="748"/>
        <v>1312.8139999999999</v>
      </c>
      <c r="S1466" s="2">
        <f t="shared" si="744"/>
        <v>1482.8886666666667</v>
      </c>
      <c r="T1466" s="2">
        <f t="shared" si="745"/>
        <v>1299.7313333333332</v>
      </c>
      <c r="U1466" s="2">
        <f t="shared" si="749"/>
        <v>1407.9793333333332</v>
      </c>
      <c r="V1466" s="2">
        <f t="shared" si="750"/>
        <v>1299.7313333333332</v>
      </c>
      <c r="W1466" s="2">
        <f t="shared" si="751"/>
        <v>1299.7313333333332</v>
      </c>
      <c r="X1466" t="b">
        <f t="shared" si="752"/>
        <v>1</v>
      </c>
      <c r="Y1466" t="b">
        <f t="shared" si="753"/>
        <v>1</v>
      </c>
      <c r="Z1466" t="b">
        <f t="shared" si="754"/>
        <v>1</v>
      </c>
      <c r="AA1466" t="b">
        <f t="shared" si="755"/>
        <v>1</v>
      </c>
      <c r="AB1466" s="3">
        <f t="shared" si="736"/>
        <v>13.082666666666682</v>
      </c>
      <c r="AC1466" t="b">
        <f t="shared" si="746"/>
        <v>0</v>
      </c>
      <c r="AD1466" s="4"/>
      <c r="AE1466" s="3" t="b">
        <f t="shared" si="737"/>
        <v>0</v>
      </c>
      <c r="AF1466" s="3" t="b">
        <f t="shared" si="756"/>
        <v>0</v>
      </c>
      <c r="AG1466" s="3" t="b">
        <f t="shared" si="757"/>
        <v>0</v>
      </c>
      <c r="AH1466" s="3" t="b">
        <f t="shared" si="758"/>
        <v>0</v>
      </c>
      <c r="AI1466" s="3" t="b">
        <f t="shared" si="759"/>
        <v>0</v>
      </c>
      <c r="AJ1466" s="3" t="b">
        <f t="shared" si="760"/>
        <v>0</v>
      </c>
      <c r="AK1466" s="3">
        <f t="shared" si="763"/>
        <v>13.082666666666682</v>
      </c>
      <c r="AL1466" s="3" t="b">
        <f t="shared" si="747"/>
        <v>1</v>
      </c>
      <c r="AM1466" s="3" t="b">
        <f t="shared" si="738"/>
        <v>0</v>
      </c>
      <c r="AN1466" s="3" t="b">
        <f t="shared" si="761"/>
        <v>0</v>
      </c>
      <c r="AO1466" s="3">
        <f t="shared" si="762"/>
        <v>0</v>
      </c>
    </row>
    <row r="1467" spans="1:41" x14ac:dyDescent="0.2">
      <c r="A1467">
        <v>20170502</v>
      </c>
      <c r="B1467">
        <v>1421.03</v>
      </c>
      <c r="C1467">
        <v>1473.9</v>
      </c>
      <c r="D1467">
        <v>1415.69</v>
      </c>
      <c r="E1467">
        <v>1452.82</v>
      </c>
      <c r="F1467" s="3">
        <v>477338000</v>
      </c>
      <c r="G1467">
        <v>23170200000</v>
      </c>
      <c r="H1467">
        <f t="shared" si="764"/>
        <v>1137.5787777777775</v>
      </c>
      <c r="I1467" s="1">
        <f t="shared" si="733"/>
        <v>58.210000000000036</v>
      </c>
      <c r="J1467" s="1">
        <f t="shared" si="734"/>
        <v>52.300000000000182</v>
      </c>
      <c r="K1467" s="1">
        <f t="shared" si="735"/>
        <v>5.9099999999998545</v>
      </c>
      <c r="L1467" s="1">
        <f t="shared" si="765"/>
        <v>58.210000000000036</v>
      </c>
      <c r="M1467" s="1">
        <f t="shared" si="743"/>
        <v>30.947333333333322</v>
      </c>
      <c r="N1467" s="2">
        <f t="shared" si="739"/>
        <v>1537.6369999999999</v>
      </c>
      <c r="O1467" s="2">
        <f t="shared" si="740"/>
        <v>1351.9530000000002</v>
      </c>
      <c r="P1467" s="2">
        <f t="shared" si="741"/>
        <v>1537.6369999999999</v>
      </c>
      <c r="Q1467" s="2">
        <f t="shared" si="742"/>
        <v>1351.9530000000002</v>
      </c>
      <c r="R1467" s="2">
        <f t="shared" si="748"/>
        <v>1537.6369999999999</v>
      </c>
      <c r="S1467" s="2">
        <f t="shared" si="744"/>
        <v>1553.1106666666667</v>
      </c>
      <c r="T1467" s="2">
        <f t="shared" si="745"/>
        <v>1336.4793333333334</v>
      </c>
      <c r="U1467" s="2">
        <f t="shared" si="749"/>
        <v>1553.1106666666667</v>
      </c>
      <c r="V1467" s="2">
        <f t="shared" si="750"/>
        <v>1336.4793333333334</v>
      </c>
      <c r="W1467" s="2">
        <f t="shared" si="751"/>
        <v>1553.1106666666667</v>
      </c>
      <c r="X1467" t="b">
        <f t="shared" si="752"/>
        <v>1</v>
      </c>
      <c r="Y1467" t="b">
        <f t="shared" si="753"/>
        <v>1</v>
      </c>
      <c r="Z1467" t="b">
        <f t="shared" si="754"/>
        <v>0</v>
      </c>
      <c r="AA1467" t="b">
        <f t="shared" si="755"/>
        <v>0</v>
      </c>
      <c r="AB1467" s="3">
        <f t="shared" si="736"/>
        <v>-15.473666666666759</v>
      </c>
      <c r="AC1467" t="b">
        <f t="shared" si="746"/>
        <v>1</v>
      </c>
      <c r="AD1467" s="4"/>
      <c r="AE1467" s="3" t="b">
        <f t="shared" si="737"/>
        <v>0</v>
      </c>
      <c r="AF1467" s="3" t="b">
        <f t="shared" si="756"/>
        <v>0</v>
      </c>
      <c r="AG1467" s="3" t="b">
        <f t="shared" si="757"/>
        <v>0</v>
      </c>
      <c r="AH1467" s="3" t="b">
        <f t="shared" si="758"/>
        <v>0</v>
      </c>
      <c r="AI1467" s="3" t="b">
        <f t="shared" si="759"/>
        <v>1</v>
      </c>
      <c r="AJ1467" s="3" t="b">
        <f t="shared" si="760"/>
        <v>1</v>
      </c>
      <c r="AK1467" s="3">
        <f t="shared" si="763"/>
        <v>-15.473666666666759</v>
      </c>
      <c r="AL1467" s="3" t="b">
        <f t="shared" si="747"/>
        <v>0</v>
      </c>
      <c r="AM1467" s="3" t="b">
        <f t="shared" si="738"/>
        <v>1</v>
      </c>
      <c r="AN1467" s="3" t="b">
        <f t="shared" si="761"/>
        <v>0</v>
      </c>
      <c r="AO1467" s="3">
        <f t="shared" si="762"/>
        <v>0</v>
      </c>
    </row>
    <row r="1468" spans="1:41" x14ac:dyDescent="0.2">
      <c r="A1468">
        <v>20170503</v>
      </c>
      <c r="B1468">
        <v>1453.78</v>
      </c>
      <c r="C1468">
        <v>1492.77</v>
      </c>
      <c r="D1468">
        <v>1447.49</v>
      </c>
      <c r="E1468">
        <v>1490.09</v>
      </c>
      <c r="F1468" s="3">
        <v>583796000</v>
      </c>
      <c r="G1468">
        <v>23707100000</v>
      </c>
      <c r="H1468">
        <f t="shared" si="764"/>
        <v>1142.732111111111</v>
      </c>
      <c r="I1468" s="1">
        <f t="shared" si="733"/>
        <v>45.279999999999973</v>
      </c>
      <c r="J1468" s="1">
        <f t="shared" si="734"/>
        <v>39.950000000000045</v>
      </c>
      <c r="K1468" s="1">
        <f t="shared" si="735"/>
        <v>5.3299999999999272</v>
      </c>
      <c r="L1468" s="1">
        <f t="shared" si="765"/>
        <v>45.279999999999973</v>
      </c>
      <c r="M1468" s="1">
        <f t="shared" si="743"/>
        <v>33.344666666666654</v>
      </c>
      <c r="N1468" s="2">
        <f t="shared" si="739"/>
        <v>1570.164</v>
      </c>
      <c r="O1468" s="2">
        <f t="shared" si="740"/>
        <v>1370.0960000000002</v>
      </c>
      <c r="P1468" s="2">
        <f t="shared" si="741"/>
        <v>1537.6369999999999</v>
      </c>
      <c r="Q1468" s="2">
        <f t="shared" si="742"/>
        <v>1370.0960000000002</v>
      </c>
      <c r="R1468" s="2">
        <f t="shared" si="748"/>
        <v>1537.6369999999999</v>
      </c>
      <c r="S1468" s="2">
        <f t="shared" si="744"/>
        <v>1586.8363333333334</v>
      </c>
      <c r="T1468" s="2">
        <f t="shared" si="745"/>
        <v>1353.4236666666668</v>
      </c>
      <c r="U1468" s="2">
        <f t="shared" si="749"/>
        <v>1553.1106666666667</v>
      </c>
      <c r="V1468" s="2">
        <f t="shared" si="750"/>
        <v>1353.4236666666668</v>
      </c>
      <c r="W1468" s="2">
        <f t="shared" si="751"/>
        <v>1553.1106666666667</v>
      </c>
      <c r="X1468" t="b">
        <f t="shared" si="752"/>
        <v>1</v>
      </c>
      <c r="Y1468" t="b">
        <f t="shared" si="753"/>
        <v>1</v>
      </c>
      <c r="Z1468" t="b">
        <f t="shared" si="754"/>
        <v>0</v>
      </c>
      <c r="AA1468" t="b">
        <f t="shared" si="755"/>
        <v>0</v>
      </c>
      <c r="AB1468" s="3">
        <f t="shared" si="736"/>
        <v>-15.473666666666759</v>
      </c>
      <c r="AC1468" t="b">
        <f t="shared" si="746"/>
        <v>0</v>
      </c>
      <c r="AD1468" s="4"/>
      <c r="AE1468" s="3" t="b">
        <f t="shared" si="737"/>
        <v>0</v>
      </c>
      <c r="AF1468" s="3" t="b">
        <f t="shared" si="756"/>
        <v>0</v>
      </c>
      <c r="AG1468" s="3" t="b">
        <f t="shared" si="757"/>
        <v>0</v>
      </c>
      <c r="AH1468" s="3" t="b">
        <f t="shared" si="758"/>
        <v>0</v>
      </c>
      <c r="AI1468" s="3" t="b">
        <f t="shared" si="759"/>
        <v>1</v>
      </c>
      <c r="AJ1468" s="3" t="b">
        <f t="shared" si="760"/>
        <v>1</v>
      </c>
      <c r="AK1468" s="3">
        <f t="shared" si="763"/>
        <v>-15.473666666666759</v>
      </c>
      <c r="AL1468" s="3" t="b">
        <f t="shared" si="747"/>
        <v>0</v>
      </c>
      <c r="AM1468" s="3" t="b">
        <f t="shared" si="738"/>
        <v>0</v>
      </c>
      <c r="AN1468" s="3" t="b">
        <f t="shared" si="761"/>
        <v>0</v>
      </c>
      <c r="AO1468" s="3">
        <f t="shared" si="762"/>
        <v>0</v>
      </c>
    </row>
    <row r="1469" spans="1:41" x14ac:dyDescent="0.2">
      <c r="A1469">
        <v>20170504</v>
      </c>
      <c r="B1469">
        <v>1490.72</v>
      </c>
      <c r="C1469">
        <v>1608.91</v>
      </c>
      <c r="D1469">
        <v>1490.72</v>
      </c>
      <c r="E1469">
        <v>1537.67</v>
      </c>
      <c r="F1469" s="3">
        <v>933549000</v>
      </c>
      <c r="G1469">
        <v>24311900000</v>
      </c>
      <c r="H1469">
        <f t="shared" si="764"/>
        <v>1148.0464444444442</v>
      </c>
      <c r="I1469" s="1">
        <f t="shared" si="733"/>
        <v>118.19000000000005</v>
      </c>
      <c r="J1469" s="1">
        <f t="shared" si="734"/>
        <v>118.82000000000016</v>
      </c>
      <c r="K1469" s="1">
        <f t="shared" si="735"/>
        <v>0.63000000000010914</v>
      </c>
      <c r="L1469" s="1">
        <f t="shared" si="765"/>
        <v>118.82000000000016</v>
      </c>
      <c r="M1469" s="1">
        <f t="shared" si="743"/>
        <v>34.776666666666657</v>
      </c>
      <c r="N1469" s="2">
        <f t="shared" si="739"/>
        <v>1654.145</v>
      </c>
      <c r="O1469" s="2">
        <f t="shared" si="740"/>
        <v>1445.4850000000001</v>
      </c>
      <c r="P1469" s="2">
        <f t="shared" si="741"/>
        <v>1537.6369999999999</v>
      </c>
      <c r="Q1469" s="2">
        <f t="shared" si="742"/>
        <v>1445.4850000000001</v>
      </c>
      <c r="R1469" s="2">
        <f t="shared" si="748"/>
        <v>1445.4850000000001</v>
      </c>
      <c r="S1469" s="2">
        <f t="shared" si="744"/>
        <v>1671.5333333333333</v>
      </c>
      <c r="T1469" s="2">
        <f t="shared" si="745"/>
        <v>1428.0966666666668</v>
      </c>
      <c r="U1469" s="2">
        <f t="shared" si="749"/>
        <v>1553.1106666666667</v>
      </c>
      <c r="V1469" s="2">
        <f t="shared" si="750"/>
        <v>1428.0966666666668</v>
      </c>
      <c r="W1469" s="2">
        <f t="shared" si="751"/>
        <v>1553.1106666666667</v>
      </c>
      <c r="X1469" t="b">
        <f t="shared" si="752"/>
        <v>1</v>
      </c>
      <c r="Y1469" t="b">
        <f t="shared" si="753"/>
        <v>1</v>
      </c>
      <c r="Z1469" t="b">
        <f t="shared" si="754"/>
        <v>1</v>
      </c>
      <c r="AA1469" t="b">
        <f t="shared" si="755"/>
        <v>0</v>
      </c>
      <c r="AB1469" s="3">
        <f t="shared" si="736"/>
        <v>-107.62566666666658</v>
      </c>
      <c r="AC1469" t="b">
        <f t="shared" si="746"/>
        <v>0</v>
      </c>
      <c r="AD1469" s="4"/>
      <c r="AE1469" s="3" t="b">
        <f t="shared" si="737"/>
        <v>0</v>
      </c>
      <c r="AF1469" s="3" t="b">
        <f t="shared" si="756"/>
        <v>0</v>
      </c>
      <c r="AG1469" s="3" t="b">
        <f t="shared" si="757"/>
        <v>0</v>
      </c>
      <c r="AH1469" s="3" t="b">
        <f t="shared" si="758"/>
        <v>0</v>
      </c>
      <c r="AI1469" s="3" t="b">
        <f t="shared" si="759"/>
        <v>0</v>
      </c>
      <c r="AJ1469" s="3" t="b">
        <f t="shared" si="760"/>
        <v>1</v>
      </c>
      <c r="AK1469" s="3">
        <f t="shared" si="763"/>
        <v>-107.62566666666658</v>
      </c>
      <c r="AL1469" s="3" t="b">
        <f t="shared" si="747"/>
        <v>0</v>
      </c>
      <c r="AM1469" s="3" t="b">
        <f t="shared" si="738"/>
        <v>0</v>
      </c>
      <c r="AN1469" s="3" t="b">
        <f t="shared" si="761"/>
        <v>0</v>
      </c>
      <c r="AO1469" s="3">
        <f t="shared" si="762"/>
        <v>0</v>
      </c>
    </row>
    <row r="1470" spans="1:41" x14ac:dyDescent="0.2">
      <c r="A1470">
        <v>20170505</v>
      </c>
      <c r="B1470">
        <v>1540.87</v>
      </c>
      <c r="C1470">
        <v>1618.03</v>
      </c>
      <c r="D1470">
        <v>1530.31</v>
      </c>
      <c r="E1470">
        <v>1555.45</v>
      </c>
      <c r="F1470" s="3">
        <v>946036000</v>
      </c>
      <c r="G1470">
        <v>25133100000</v>
      </c>
      <c r="H1470">
        <f t="shared" si="764"/>
        <v>1153.6882222222218</v>
      </c>
      <c r="I1470" s="1">
        <f t="shared" si="733"/>
        <v>87.720000000000027</v>
      </c>
      <c r="J1470" s="1">
        <f t="shared" si="734"/>
        <v>80.3599999999999</v>
      </c>
      <c r="K1470" s="1">
        <f t="shared" si="735"/>
        <v>7.3600000000001273</v>
      </c>
      <c r="L1470" s="1">
        <f t="shared" si="765"/>
        <v>87.720000000000027</v>
      </c>
      <c r="M1470" s="1">
        <f t="shared" si="743"/>
        <v>42.002666666666663</v>
      </c>
      <c r="N1470" s="2">
        <f t="shared" si="739"/>
        <v>1700.1780000000001</v>
      </c>
      <c r="O1470" s="2">
        <f t="shared" si="740"/>
        <v>1448.162</v>
      </c>
      <c r="P1470" s="2">
        <f t="shared" si="741"/>
        <v>1700.1780000000001</v>
      </c>
      <c r="Q1470" s="2">
        <f t="shared" si="742"/>
        <v>1448.162</v>
      </c>
      <c r="R1470" s="2">
        <f t="shared" si="748"/>
        <v>1700.1780000000001</v>
      </c>
      <c r="S1470" s="2">
        <f t="shared" si="744"/>
        <v>1721.1793333333335</v>
      </c>
      <c r="T1470" s="2">
        <f t="shared" si="745"/>
        <v>1427.1606666666667</v>
      </c>
      <c r="U1470" s="2">
        <f t="shared" si="749"/>
        <v>1553.1106666666667</v>
      </c>
      <c r="V1470" s="2">
        <f t="shared" si="750"/>
        <v>1428.0966666666668</v>
      </c>
      <c r="W1470" s="2">
        <f t="shared" si="751"/>
        <v>1428.0966666666668</v>
      </c>
      <c r="X1470" t="b">
        <f t="shared" si="752"/>
        <v>1</v>
      </c>
      <c r="Y1470" t="b">
        <f t="shared" si="753"/>
        <v>1</v>
      </c>
      <c r="Z1470" t="b">
        <f t="shared" si="754"/>
        <v>0</v>
      </c>
      <c r="AA1470" t="b">
        <f t="shared" si="755"/>
        <v>1</v>
      </c>
      <c r="AB1470" s="3">
        <f t="shared" si="736"/>
        <v>272.0813333333333</v>
      </c>
      <c r="AC1470" t="b">
        <f t="shared" si="746"/>
        <v>0</v>
      </c>
      <c r="AD1470" s="4"/>
      <c r="AE1470" s="3" t="b">
        <f t="shared" si="737"/>
        <v>0</v>
      </c>
      <c r="AF1470" s="3" t="b">
        <f t="shared" si="756"/>
        <v>0</v>
      </c>
      <c r="AG1470" s="3" t="b">
        <f t="shared" si="757"/>
        <v>0</v>
      </c>
      <c r="AH1470" s="3" t="b">
        <f t="shared" si="758"/>
        <v>0</v>
      </c>
      <c r="AI1470" s="3" t="b">
        <f t="shared" si="759"/>
        <v>1</v>
      </c>
      <c r="AJ1470" s="3" t="b">
        <f t="shared" si="760"/>
        <v>0</v>
      </c>
      <c r="AK1470" s="3">
        <f t="shared" si="763"/>
        <v>272.0813333333333</v>
      </c>
      <c r="AL1470" s="3" t="b">
        <f t="shared" si="747"/>
        <v>1</v>
      </c>
      <c r="AM1470" s="3" t="b">
        <f t="shared" si="738"/>
        <v>0</v>
      </c>
      <c r="AN1470" s="3" t="b">
        <f t="shared" si="761"/>
        <v>0</v>
      </c>
      <c r="AO1470" s="3">
        <f t="shared" si="762"/>
        <v>0</v>
      </c>
    </row>
    <row r="1471" spans="1:41" x14ac:dyDescent="0.2">
      <c r="A1471">
        <v>20170506</v>
      </c>
      <c r="B1471">
        <v>1556.81</v>
      </c>
      <c r="C1471">
        <v>1578.8</v>
      </c>
      <c r="D1471">
        <v>1542.5</v>
      </c>
      <c r="E1471">
        <v>1578.8</v>
      </c>
      <c r="F1471" s="3">
        <v>582530000</v>
      </c>
      <c r="G1471">
        <v>25395600000</v>
      </c>
      <c r="H1471">
        <f t="shared" si="764"/>
        <v>1159.383222222222</v>
      </c>
      <c r="I1471" s="1">
        <f t="shared" si="733"/>
        <v>36.299999999999955</v>
      </c>
      <c r="J1471" s="1">
        <f t="shared" si="734"/>
        <v>23.349999999999909</v>
      </c>
      <c r="K1471" s="1">
        <f t="shared" si="735"/>
        <v>12.950000000000045</v>
      </c>
      <c r="L1471" s="1">
        <f t="shared" si="765"/>
        <v>36.299999999999955</v>
      </c>
      <c r="M1471" s="1">
        <f t="shared" si="743"/>
        <v>45.692000000000007</v>
      </c>
      <c r="N1471" s="2">
        <f t="shared" si="739"/>
        <v>1697.7260000000001</v>
      </c>
      <c r="O1471" s="2">
        <f t="shared" si="740"/>
        <v>1423.5740000000001</v>
      </c>
      <c r="P1471" s="2">
        <f t="shared" si="741"/>
        <v>1697.7260000000001</v>
      </c>
      <c r="Q1471" s="2">
        <f t="shared" si="742"/>
        <v>1448.162</v>
      </c>
      <c r="R1471" s="2">
        <f t="shared" si="748"/>
        <v>1697.7260000000001</v>
      </c>
      <c r="S1471" s="2">
        <f t="shared" si="744"/>
        <v>1720.5720000000001</v>
      </c>
      <c r="T1471" s="2">
        <f t="shared" si="745"/>
        <v>1400.7280000000001</v>
      </c>
      <c r="U1471" s="2">
        <f t="shared" si="749"/>
        <v>1720.5720000000001</v>
      </c>
      <c r="V1471" s="2">
        <f t="shared" si="750"/>
        <v>1428.0966666666668</v>
      </c>
      <c r="W1471" s="2">
        <f t="shared" si="751"/>
        <v>1720.5720000000001</v>
      </c>
      <c r="X1471" t="b">
        <f t="shared" si="752"/>
        <v>1</v>
      </c>
      <c r="Y1471" t="b">
        <f t="shared" si="753"/>
        <v>0</v>
      </c>
      <c r="Z1471" t="b">
        <f t="shared" si="754"/>
        <v>0</v>
      </c>
      <c r="AA1471" t="b">
        <f t="shared" si="755"/>
        <v>0</v>
      </c>
      <c r="AB1471" s="3">
        <f t="shared" si="736"/>
        <v>-22.846000000000004</v>
      </c>
      <c r="AC1471" t="b">
        <f t="shared" si="746"/>
        <v>1</v>
      </c>
      <c r="AD1471" s="4"/>
      <c r="AE1471" s="3" t="b">
        <f t="shared" si="737"/>
        <v>0</v>
      </c>
      <c r="AF1471" s="3" t="b">
        <f t="shared" si="756"/>
        <v>0</v>
      </c>
      <c r="AG1471" s="3" t="b">
        <f t="shared" si="757"/>
        <v>0</v>
      </c>
      <c r="AH1471" s="3" t="b">
        <f t="shared" si="758"/>
        <v>0</v>
      </c>
      <c r="AI1471" s="3" t="b">
        <f t="shared" si="759"/>
        <v>1</v>
      </c>
      <c r="AJ1471" s="3" t="b">
        <f t="shared" si="760"/>
        <v>1</v>
      </c>
      <c r="AK1471" s="3">
        <f t="shared" si="763"/>
        <v>-22.846000000000004</v>
      </c>
      <c r="AL1471" s="3" t="b">
        <f t="shared" si="747"/>
        <v>0</v>
      </c>
      <c r="AM1471" s="3" t="b">
        <f t="shared" si="738"/>
        <v>1</v>
      </c>
      <c r="AN1471" s="3" t="b">
        <f t="shared" si="761"/>
        <v>0</v>
      </c>
      <c r="AO1471" s="3">
        <f t="shared" si="762"/>
        <v>0</v>
      </c>
    </row>
    <row r="1472" spans="1:41" x14ac:dyDescent="0.2">
      <c r="A1472">
        <v>20170507</v>
      </c>
      <c r="B1472">
        <v>1579.47</v>
      </c>
      <c r="C1472">
        <v>1596.72</v>
      </c>
      <c r="D1472">
        <v>1559.76</v>
      </c>
      <c r="E1472">
        <v>1596.71</v>
      </c>
      <c r="F1472" s="3">
        <v>1080030000</v>
      </c>
      <c r="G1472">
        <v>25768500000</v>
      </c>
      <c r="H1472">
        <f t="shared" si="764"/>
        <v>1165.5105555555554</v>
      </c>
      <c r="I1472" s="1">
        <f t="shared" si="733"/>
        <v>36.960000000000036</v>
      </c>
      <c r="J1472" s="1">
        <f t="shared" si="734"/>
        <v>17.920000000000073</v>
      </c>
      <c r="K1472" s="1">
        <f t="shared" si="735"/>
        <v>19.039999999999964</v>
      </c>
      <c r="L1472" s="1">
        <f t="shared" si="765"/>
        <v>36.960000000000036</v>
      </c>
      <c r="M1472" s="1">
        <f t="shared" si="743"/>
        <v>46.75333333333333</v>
      </c>
      <c r="N1472" s="2">
        <f t="shared" si="739"/>
        <v>1718.5</v>
      </c>
      <c r="O1472" s="2">
        <f t="shared" si="740"/>
        <v>1437.98</v>
      </c>
      <c r="P1472" s="2">
        <f t="shared" si="741"/>
        <v>1697.7260000000001</v>
      </c>
      <c r="Q1472" s="2">
        <f t="shared" si="742"/>
        <v>1448.162</v>
      </c>
      <c r="R1472" s="2">
        <f t="shared" si="748"/>
        <v>1697.7260000000001</v>
      </c>
      <c r="S1472" s="2">
        <f t="shared" si="744"/>
        <v>1741.8766666666666</v>
      </c>
      <c r="T1472" s="2">
        <f t="shared" si="745"/>
        <v>1414.6033333333335</v>
      </c>
      <c r="U1472" s="2">
        <f t="shared" si="749"/>
        <v>1720.5720000000001</v>
      </c>
      <c r="V1472" s="2">
        <f t="shared" si="750"/>
        <v>1428.0966666666668</v>
      </c>
      <c r="W1472" s="2">
        <f t="shared" si="751"/>
        <v>1720.5720000000001</v>
      </c>
      <c r="X1472" t="b">
        <f t="shared" si="752"/>
        <v>1</v>
      </c>
      <c r="Y1472" t="b">
        <f t="shared" si="753"/>
        <v>0</v>
      </c>
      <c r="Z1472" t="b">
        <f t="shared" si="754"/>
        <v>0</v>
      </c>
      <c r="AA1472" t="b">
        <f t="shared" si="755"/>
        <v>0</v>
      </c>
      <c r="AB1472" s="3">
        <f t="shared" si="736"/>
        <v>-22.846000000000004</v>
      </c>
      <c r="AC1472" t="b">
        <f t="shared" si="746"/>
        <v>0</v>
      </c>
      <c r="AD1472" s="4"/>
      <c r="AE1472" s="3" t="b">
        <f t="shared" si="737"/>
        <v>0</v>
      </c>
      <c r="AF1472" s="3" t="b">
        <f t="shared" si="756"/>
        <v>0</v>
      </c>
      <c r="AG1472" s="3" t="b">
        <f t="shared" si="757"/>
        <v>0</v>
      </c>
      <c r="AH1472" s="3" t="b">
        <f t="shared" si="758"/>
        <v>0</v>
      </c>
      <c r="AI1472" s="3" t="b">
        <f t="shared" si="759"/>
        <v>1</v>
      </c>
      <c r="AJ1472" s="3" t="b">
        <f t="shared" si="760"/>
        <v>1</v>
      </c>
      <c r="AK1472" s="3">
        <f t="shared" si="763"/>
        <v>-22.846000000000004</v>
      </c>
      <c r="AL1472" s="3" t="b">
        <f t="shared" si="747"/>
        <v>0</v>
      </c>
      <c r="AM1472" s="3" t="b">
        <f t="shared" si="738"/>
        <v>1</v>
      </c>
      <c r="AN1472" s="3" t="b">
        <f t="shared" si="761"/>
        <v>0</v>
      </c>
      <c r="AO1472" s="3">
        <f t="shared" si="762"/>
        <v>0</v>
      </c>
    </row>
    <row r="1473" spans="1:41" x14ac:dyDescent="0.2">
      <c r="A1473">
        <v>20170508</v>
      </c>
      <c r="B1473">
        <v>1596.92</v>
      </c>
      <c r="C1473">
        <v>1723.35</v>
      </c>
      <c r="D1473">
        <v>1596.92</v>
      </c>
      <c r="E1473">
        <v>1723.35</v>
      </c>
      <c r="F1473" s="3">
        <v>1340320000</v>
      </c>
      <c r="G1473">
        <v>26056500000</v>
      </c>
      <c r="H1473">
        <f t="shared" si="764"/>
        <v>1171.7167777777777</v>
      </c>
      <c r="I1473" s="1">
        <f t="shared" si="733"/>
        <v>126.42999999999984</v>
      </c>
      <c r="J1473" s="1">
        <f t="shared" si="734"/>
        <v>126.63999999999987</v>
      </c>
      <c r="K1473" s="1">
        <f t="shared" si="735"/>
        <v>0.21000000000003638</v>
      </c>
      <c r="L1473" s="1">
        <f t="shared" si="765"/>
        <v>126.63999999999987</v>
      </c>
      <c r="M1473" s="1">
        <f t="shared" si="743"/>
        <v>47.411333333333339</v>
      </c>
      <c r="N1473" s="2">
        <f t="shared" si="739"/>
        <v>1802.3689999999999</v>
      </c>
      <c r="O1473" s="2">
        <f t="shared" si="740"/>
        <v>1517.9010000000001</v>
      </c>
      <c r="P1473" s="2">
        <f t="shared" si="741"/>
        <v>1697.7260000000001</v>
      </c>
      <c r="Q1473" s="2">
        <f t="shared" si="742"/>
        <v>1517.9010000000001</v>
      </c>
      <c r="R1473" s="2">
        <f t="shared" si="748"/>
        <v>1517.9010000000001</v>
      </c>
      <c r="S1473" s="2">
        <f t="shared" si="744"/>
        <v>1826.0746666666666</v>
      </c>
      <c r="T1473" s="2">
        <f t="shared" si="745"/>
        <v>1494.1953333333333</v>
      </c>
      <c r="U1473" s="2">
        <f t="shared" si="749"/>
        <v>1720.5720000000001</v>
      </c>
      <c r="V1473" s="2">
        <f t="shared" si="750"/>
        <v>1494.1953333333333</v>
      </c>
      <c r="W1473" s="2">
        <f t="shared" si="751"/>
        <v>1494.1953333333333</v>
      </c>
      <c r="X1473" t="b">
        <f t="shared" si="752"/>
        <v>1</v>
      </c>
      <c r="Y1473" t="b">
        <f t="shared" si="753"/>
        <v>1</v>
      </c>
      <c r="Z1473" t="b">
        <f t="shared" si="754"/>
        <v>1</v>
      </c>
      <c r="AA1473" t="b">
        <f t="shared" si="755"/>
        <v>1</v>
      </c>
      <c r="AB1473" s="3">
        <f t="shared" si="736"/>
        <v>23.70566666666673</v>
      </c>
      <c r="AC1473" t="b">
        <f t="shared" si="746"/>
        <v>0</v>
      </c>
      <c r="AD1473" s="4"/>
      <c r="AE1473" s="3" t="b">
        <f t="shared" si="737"/>
        <v>0</v>
      </c>
      <c r="AF1473" s="3" t="b">
        <f t="shared" si="756"/>
        <v>0</v>
      </c>
      <c r="AG1473" s="3" t="b">
        <f t="shared" si="757"/>
        <v>0</v>
      </c>
      <c r="AH1473" s="3" t="b">
        <f t="shared" si="758"/>
        <v>0</v>
      </c>
      <c r="AI1473" s="3" t="b">
        <f t="shared" si="759"/>
        <v>0</v>
      </c>
      <c r="AJ1473" s="3" t="b">
        <f t="shared" si="760"/>
        <v>0</v>
      </c>
      <c r="AK1473" s="3">
        <f t="shared" si="763"/>
        <v>23.70566666666673</v>
      </c>
      <c r="AL1473" s="3" t="b">
        <f t="shared" si="747"/>
        <v>1</v>
      </c>
      <c r="AM1473" s="3" t="b">
        <f t="shared" si="738"/>
        <v>1</v>
      </c>
      <c r="AN1473" s="3" t="b">
        <f t="shared" si="761"/>
        <v>0</v>
      </c>
      <c r="AO1473" s="3">
        <f t="shared" si="762"/>
        <v>0</v>
      </c>
    </row>
    <row r="1474" spans="1:41" x14ac:dyDescent="0.2">
      <c r="A1474">
        <v>20170509</v>
      </c>
      <c r="B1474">
        <v>1723.89</v>
      </c>
      <c r="C1474">
        <v>1833.49</v>
      </c>
      <c r="D1474">
        <v>1716.3</v>
      </c>
      <c r="E1474">
        <v>1755.36</v>
      </c>
      <c r="F1474" s="3">
        <v>1167920000</v>
      </c>
      <c r="G1474">
        <v>28132200000</v>
      </c>
      <c r="H1474">
        <f t="shared" si="764"/>
        <v>1179.0723333333335</v>
      </c>
      <c r="I1474" s="1">
        <f t="shared" ref="I1474:I1537" si="766">High-Low</f>
        <v>117.19000000000005</v>
      </c>
      <c r="J1474" s="1">
        <f t="shared" si="734"/>
        <v>110.1400000000001</v>
      </c>
      <c r="K1474" s="1">
        <f t="shared" si="735"/>
        <v>7.0499999999999545</v>
      </c>
      <c r="L1474" s="1">
        <f t="shared" si="765"/>
        <v>117.19000000000005</v>
      </c>
      <c r="M1474" s="1">
        <f t="shared" si="743"/>
        <v>53.97</v>
      </c>
      <c r="N1474" s="2">
        <f t="shared" si="739"/>
        <v>1936.8050000000001</v>
      </c>
      <c r="O1474" s="2">
        <f t="shared" si="740"/>
        <v>1612.9849999999999</v>
      </c>
      <c r="P1474" s="2">
        <f t="shared" si="741"/>
        <v>1936.8050000000001</v>
      </c>
      <c r="Q1474" s="2">
        <f t="shared" si="742"/>
        <v>1612.9849999999999</v>
      </c>
      <c r="R1474" s="2">
        <f t="shared" si="748"/>
        <v>1936.8050000000001</v>
      </c>
      <c r="S1474" s="2">
        <f t="shared" si="744"/>
        <v>1963.79</v>
      </c>
      <c r="T1474" s="2">
        <f t="shared" si="745"/>
        <v>1586</v>
      </c>
      <c r="U1474" s="2">
        <f t="shared" si="749"/>
        <v>1963.79</v>
      </c>
      <c r="V1474" s="2">
        <f t="shared" si="750"/>
        <v>1586</v>
      </c>
      <c r="W1474" s="2">
        <f t="shared" si="751"/>
        <v>1963.79</v>
      </c>
      <c r="X1474" t="b">
        <f t="shared" si="752"/>
        <v>1</v>
      </c>
      <c r="Y1474" t="b">
        <f t="shared" si="753"/>
        <v>1</v>
      </c>
      <c r="Z1474" t="b">
        <f t="shared" si="754"/>
        <v>0</v>
      </c>
      <c r="AA1474" t="b">
        <f t="shared" si="755"/>
        <v>0</v>
      </c>
      <c r="AB1474" s="3">
        <f t="shared" si="736"/>
        <v>-26.9849999999999</v>
      </c>
      <c r="AC1474" t="b">
        <f t="shared" si="746"/>
        <v>1</v>
      </c>
      <c r="AD1474" s="4"/>
      <c r="AE1474" s="3" t="b">
        <f t="shared" si="737"/>
        <v>0</v>
      </c>
      <c r="AF1474" s="3" t="b">
        <f t="shared" si="756"/>
        <v>0</v>
      </c>
      <c r="AG1474" s="3" t="b">
        <f t="shared" si="757"/>
        <v>0</v>
      </c>
      <c r="AH1474" s="3" t="b">
        <f t="shared" si="758"/>
        <v>0</v>
      </c>
      <c r="AI1474" s="3" t="b">
        <f t="shared" si="759"/>
        <v>1</v>
      </c>
      <c r="AJ1474" s="3" t="b">
        <f t="shared" si="760"/>
        <v>1</v>
      </c>
      <c r="AK1474" s="3">
        <f t="shared" si="763"/>
        <v>-26.9849999999999</v>
      </c>
      <c r="AL1474" s="3" t="b">
        <f t="shared" si="747"/>
        <v>0</v>
      </c>
      <c r="AM1474" s="3" t="b">
        <f t="shared" si="738"/>
        <v>1</v>
      </c>
      <c r="AN1474" s="3" t="b">
        <f t="shared" si="761"/>
        <v>0</v>
      </c>
      <c r="AO1474" s="3">
        <f t="shared" si="762"/>
        <v>0</v>
      </c>
    </row>
    <row r="1475" spans="1:41" x14ac:dyDescent="0.2">
      <c r="A1475">
        <v>20170510</v>
      </c>
      <c r="B1475">
        <v>1756.52</v>
      </c>
      <c r="C1475">
        <v>1788.44</v>
      </c>
      <c r="D1475">
        <v>1719.1</v>
      </c>
      <c r="E1475">
        <v>1787.13</v>
      </c>
      <c r="F1475" s="3">
        <v>915723000</v>
      </c>
      <c r="G1475">
        <v>28668100000</v>
      </c>
      <c r="H1475">
        <f t="shared" si="764"/>
        <v>1186.7644444444445</v>
      </c>
      <c r="I1475" s="1">
        <f t="shared" si="766"/>
        <v>69.340000000000146</v>
      </c>
      <c r="J1475" s="1">
        <f t="shared" ref="J1475:J1538" si="767">ABS(High-E1474)</f>
        <v>33.080000000000155</v>
      </c>
      <c r="K1475" s="1">
        <f t="shared" ref="K1475:K1538" si="768">ABS(Low-E1474)</f>
        <v>36.259999999999991</v>
      </c>
      <c r="L1475" s="1">
        <f t="shared" si="765"/>
        <v>69.340000000000146</v>
      </c>
      <c r="M1475" s="1">
        <f t="shared" si="743"/>
        <v>58.867333333333335</v>
      </c>
      <c r="N1475" s="2">
        <f t="shared" si="739"/>
        <v>1930.3720000000001</v>
      </c>
      <c r="O1475" s="2">
        <f t="shared" si="740"/>
        <v>1577.1679999999999</v>
      </c>
      <c r="P1475" s="2">
        <f t="shared" si="741"/>
        <v>1930.3720000000001</v>
      </c>
      <c r="Q1475" s="2">
        <f t="shared" si="742"/>
        <v>1612.9849999999999</v>
      </c>
      <c r="R1475" s="2">
        <f t="shared" si="748"/>
        <v>1930.3720000000001</v>
      </c>
      <c r="S1475" s="2">
        <f t="shared" si="744"/>
        <v>1959.8056666666666</v>
      </c>
      <c r="T1475" s="2">
        <f t="shared" si="745"/>
        <v>1547.7343333333333</v>
      </c>
      <c r="U1475" s="2">
        <f t="shared" si="749"/>
        <v>1959.8056666666666</v>
      </c>
      <c r="V1475" s="2">
        <f t="shared" si="750"/>
        <v>1586</v>
      </c>
      <c r="W1475" s="2">
        <f t="shared" si="751"/>
        <v>1959.8056666666666</v>
      </c>
      <c r="X1475" t="b">
        <f t="shared" si="752"/>
        <v>1</v>
      </c>
      <c r="Y1475" t="b">
        <f t="shared" si="753"/>
        <v>0</v>
      </c>
      <c r="Z1475" t="b">
        <f t="shared" si="754"/>
        <v>0</v>
      </c>
      <c r="AA1475" t="b">
        <f t="shared" si="755"/>
        <v>0</v>
      </c>
      <c r="AB1475" s="3">
        <f t="shared" ref="AB1475:AB1538" si="769">$R1475-$W1475</f>
        <v>-29.433666666666568</v>
      </c>
      <c r="AC1475" t="b">
        <f t="shared" si="746"/>
        <v>0</v>
      </c>
      <c r="AD1475" s="4"/>
      <c r="AE1475" s="3" t="b">
        <f t="shared" si="737"/>
        <v>0</v>
      </c>
      <c r="AF1475" s="3" t="b">
        <f t="shared" si="756"/>
        <v>0</v>
      </c>
      <c r="AG1475" s="3" t="b">
        <f t="shared" si="757"/>
        <v>0</v>
      </c>
      <c r="AH1475" s="3" t="b">
        <f t="shared" si="758"/>
        <v>0</v>
      </c>
      <c r="AI1475" s="3" t="b">
        <f t="shared" si="759"/>
        <v>1</v>
      </c>
      <c r="AJ1475" s="3" t="b">
        <f t="shared" si="760"/>
        <v>1</v>
      </c>
      <c r="AK1475" s="3">
        <f t="shared" si="763"/>
        <v>-29.433666666666568</v>
      </c>
      <c r="AL1475" s="3" t="b">
        <f t="shared" si="747"/>
        <v>0</v>
      </c>
      <c r="AM1475" s="3" t="b">
        <f t="shared" si="738"/>
        <v>1</v>
      </c>
      <c r="AN1475" s="3" t="b">
        <f t="shared" si="761"/>
        <v>0</v>
      </c>
      <c r="AO1475" s="3">
        <f t="shared" si="762"/>
        <v>0</v>
      </c>
    </row>
    <row r="1476" spans="1:41" x14ac:dyDescent="0.2">
      <c r="A1476">
        <v>20170511</v>
      </c>
      <c r="B1476">
        <v>1780.37</v>
      </c>
      <c r="C1476">
        <v>1873.93</v>
      </c>
      <c r="D1476">
        <v>1755.35</v>
      </c>
      <c r="E1476">
        <v>1848.57</v>
      </c>
      <c r="F1476" s="3">
        <v>799490000</v>
      </c>
      <c r="G1476">
        <v>29060600000</v>
      </c>
      <c r="H1476">
        <f t="shared" si="764"/>
        <v>1195.5727777777779</v>
      </c>
      <c r="I1476" s="1">
        <f t="shared" si="766"/>
        <v>118.58000000000015</v>
      </c>
      <c r="J1476" s="1">
        <f t="shared" si="767"/>
        <v>86.799999999999955</v>
      </c>
      <c r="K1476" s="1">
        <f t="shared" si="768"/>
        <v>31.7800000000002</v>
      </c>
      <c r="L1476" s="1">
        <f t="shared" si="765"/>
        <v>118.58000000000015</v>
      </c>
      <c r="M1476" s="1">
        <f t="shared" si="743"/>
        <v>62.316000000000017</v>
      </c>
      <c r="N1476" s="2">
        <f t="shared" si="739"/>
        <v>2001.588</v>
      </c>
      <c r="O1476" s="2">
        <f t="shared" si="740"/>
        <v>1627.6919999999998</v>
      </c>
      <c r="P1476" s="2">
        <f t="shared" si="741"/>
        <v>1930.3720000000001</v>
      </c>
      <c r="Q1476" s="2">
        <f t="shared" si="742"/>
        <v>1627.6919999999998</v>
      </c>
      <c r="R1476" s="2">
        <f t="shared" si="748"/>
        <v>1930.3720000000001</v>
      </c>
      <c r="S1476" s="2">
        <f t="shared" si="744"/>
        <v>2032.7459999999999</v>
      </c>
      <c r="T1476" s="2">
        <f t="shared" si="745"/>
        <v>1596.5339999999999</v>
      </c>
      <c r="U1476" s="2">
        <f t="shared" si="749"/>
        <v>1959.8056666666666</v>
      </c>
      <c r="V1476" s="2">
        <f t="shared" si="750"/>
        <v>1596.5339999999999</v>
      </c>
      <c r="W1476" s="2">
        <f t="shared" si="751"/>
        <v>1959.8056666666666</v>
      </c>
      <c r="X1476" t="b">
        <f t="shared" si="752"/>
        <v>1</v>
      </c>
      <c r="Y1476" t="b">
        <f t="shared" si="753"/>
        <v>1</v>
      </c>
      <c r="Z1476" t="b">
        <f t="shared" si="754"/>
        <v>0</v>
      </c>
      <c r="AA1476" t="b">
        <f t="shared" si="755"/>
        <v>0</v>
      </c>
      <c r="AB1476" s="3">
        <f t="shared" si="769"/>
        <v>-29.433666666666568</v>
      </c>
      <c r="AC1476" t="b">
        <f t="shared" si="746"/>
        <v>0</v>
      </c>
      <c r="AD1476" s="4"/>
      <c r="AE1476" s="3" t="b">
        <f t="shared" si="737"/>
        <v>0</v>
      </c>
      <c r="AF1476" s="3" t="b">
        <f t="shared" si="756"/>
        <v>0</v>
      </c>
      <c r="AG1476" s="3" t="b">
        <f t="shared" si="757"/>
        <v>0</v>
      </c>
      <c r="AH1476" s="3" t="b">
        <f t="shared" si="758"/>
        <v>0</v>
      </c>
      <c r="AI1476" s="3" t="b">
        <f t="shared" si="759"/>
        <v>1</v>
      </c>
      <c r="AJ1476" s="3" t="b">
        <f t="shared" si="760"/>
        <v>1</v>
      </c>
      <c r="AK1476" s="3">
        <f t="shared" si="763"/>
        <v>-29.433666666666568</v>
      </c>
      <c r="AL1476" s="3" t="b">
        <f t="shared" si="747"/>
        <v>0</v>
      </c>
      <c r="AM1476" s="3" t="b">
        <f t="shared" si="738"/>
        <v>0</v>
      </c>
      <c r="AN1476" s="3" t="b">
        <f t="shared" si="761"/>
        <v>0</v>
      </c>
      <c r="AO1476" s="3">
        <f t="shared" si="762"/>
        <v>0</v>
      </c>
    </row>
    <row r="1477" spans="1:41" x14ac:dyDescent="0.2">
      <c r="A1477">
        <v>20170512</v>
      </c>
      <c r="B1477">
        <v>1845.76</v>
      </c>
      <c r="C1477">
        <v>1856.15</v>
      </c>
      <c r="D1477">
        <v>1694.01</v>
      </c>
      <c r="E1477">
        <v>1724.24</v>
      </c>
      <c r="F1477" s="3">
        <v>740984000</v>
      </c>
      <c r="G1477">
        <v>30131100000</v>
      </c>
      <c r="H1477">
        <f t="shared" si="764"/>
        <v>1205.1272222222224</v>
      </c>
      <c r="I1477" s="1">
        <f t="shared" si="766"/>
        <v>162.1400000000001</v>
      </c>
      <c r="J1477" s="1">
        <f t="shared" si="767"/>
        <v>7.5800000000001546</v>
      </c>
      <c r="K1477" s="1">
        <f t="shared" si="768"/>
        <v>154.55999999999995</v>
      </c>
      <c r="L1477" s="1">
        <f t="shared" si="765"/>
        <v>162.1400000000001</v>
      </c>
      <c r="M1477" s="1">
        <f t="shared" si="743"/>
        <v>68.265333333333359</v>
      </c>
      <c r="N1477" s="2">
        <f t="shared" si="739"/>
        <v>1979.876</v>
      </c>
      <c r="O1477" s="2">
        <f t="shared" si="740"/>
        <v>1570.2839999999999</v>
      </c>
      <c r="P1477" s="2">
        <f t="shared" si="741"/>
        <v>1930.3720000000001</v>
      </c>
      <c r="Q1477" s="2">
        <f t="shared" si="742"/>
        <v>1627.6919999999998</v>
      </c>
      <c r="R1477" s="2">
        <f t="shared" si="748"/>
        <v>1930.3720000000001</v>
      </c>
      <c r="S1477" s="2">
        <f t="shared" si="744"/>
        <v>2014.0086666666666</v>
      </c>
      <c r="T1477" s="2">
        <f t="shared" si="745"/>
        <v>1536.1513333333332</v>
      </c>
      <c r="U1477" s="2">
        <f t="shared" si="749"/>
        <v>1959.8056666666666</v>
      </c>
      <c r="V1477" s="2">
        <f t="shared" si="750"/>
        <v>1596.5339999999999</v>
      </c>
      <c r="W1477" s="2">
        <f t="shared" si="751"/>
        <v>1959.8056666666666</v>
      </c>
      <c r="X1477" t="b">
        <f t="shared" si="752"/>
        <v>1</v>
      </c>
      <c r="Y1477" t="b">
        <f t="shared" si="753"/>
        <v>0</v>
      </c>
      <c r="Z1477" t="b">
        <f t="shared" si="754"/>
        <v>0</v>
      </c>
      <c r="AA1477" t="b">
        <f t="shared" si="755"/>
        <v>0</v>
      </c>
      <c r="AB1477" s="3">
        <f t="shared" si="769"/>
        <v>-29.433666666666568</v>
      </c>
      <c r="AC1477" t="b">
        <f t="shared" si="746"/>
        <v>0</v>
      </c>
      <c r="AD1477" s="4"/>
      <c r="AE1477" s="3" t="b">
        <f t="shared" si="737"/>
        <v>0</v>
      </c>
      <c r="AF1477" s="3" t="b">
        <f t="shared" si="756"/>
        <v>0</v>
      </c>
      <c r="AG1477" s="3" t="b">
        <f t="shared" si="757"/>
        <v>0</v>
      </c>
      <c r="AH1477" s="3" t="b">
        <f t="shared" si="758"/>
        <v>0</v>
      </c>
      <c r="AI1477" s="3" t="b">
        <f t="shared" si="759"/>
        <v>1</v>
      </c>
      <c r="AJ1477" s="3" t="b">
        <f t="shared" si="760"/>
        <v>1</v>
      </c>
      <c r="AK1477" s="3">
        <f t="shared" si="763"/>
        <v>-29.433666666666568</v>
      </c>
      <c r="AL1477" s="3" t="b">
        <f t="shared" si="747"/>
        <v>0</v>
      </c>
      <c r="AM1477" s="3" t="b">
        <f t="shared" si="738"/>
        <v>0</v>
      </c>
      <c r="AN1477" s="3" t="b">
        <f t="shared" si="761"/>
        <v>0</v>
      </c>
      <c r="AO1477" s="3">
        <f t="shared" si="762"/>
        <v>0</v>
      </c>
    </row>
    <row r="1478" spans="1:41" x14ac:dyDescent="0.2">
      <c r="A1478">
        <v>20170513</v>
      </c>
      <c r="B1478">
        <v>1723.12</v>
      </c>
      <c r="C1478">
        <v>1812.99</v>
      </c>
      <c r="D1478">
        <v>1651.08</v>
      </c>
      <c r="E1478">
        <v>1804.91</v>
      </c>
      <c r="F1478" s="3">
        <v>579635000</v>
      </c>
      <c r="G1478">
        <v>28132300000</v>
      </c>
      <c r="H1478">
        <f t="shared" si="764"/>
        <v>1213.124888888889</v>
      </c>
      <c r="I1478" s="1">
        <f t="shared" si="766"/>
        <v>161.91000000000008</v>
      </c>
      <c r="J1478" s="1">
        <f t="shared" si="767"/>
        <v>88.75</v>
      </c>
      <c r="K1478" s="1">
        <f t="shared" si="768"/>
        <v>73.160000000000082</v>
      </c>
      <c r="L1478" s="1">
        <f t="shared" si="765"/>
        <v>161.91000000000008</v>
      </c>
      <c r="M1478" s="1">
        <f t="shared" si="743"/>
        <v>76.500000000000028</v>
      </c>
      <c r="N1478" s="2">
        <f t="shared" si="739"/>
        <v>1961.5349999999999</v>
      </c>
      <c r="O1478" s="2">
        <f t="shared" si="740"/>
        <v>1502.5349999999999</v>
      </c>
      <c r="P1478" s="2">
        <f t="shared" si="741"/>
        <v>1930.3720000000001</v>
      </c>
      <c r="Q1478" s="2">
        <f t="shared" si="742"/>
        <v>1627.6919999999998</v>
      </c>
      <c r="R1478" s="2">
        <f t="shared" si="748"/>
        <v>1930.3720000000001</v>
      </c>
      <c r="S1478" s="2">
        <f t="shared" si="744"/>
        <v>1999.7849999999999</v>
      </c>
      <c r="T1478" s="2">
        <f t="shared" si="745"/>
        <v>1464.2849999999999</v>
      </c>
      <c r="U1478" s="2">
        <f t="shared" si="749"/>
        <v>1959.8056666666666</v>
      </c>
      <c r="V1478" s="2">
        <f t="shared" si="750"/>
        <v>1596.5339999999999</v>
      </c>
      <c r="W1478" s="2">
        <f t="shared" si="751"/>
        <v>1959.8056666666666</v>
      </c>
      <c r="X1478" t="b">
        <f t="shared" si="752"/>
        <v>1</v>
      </c>
      <c r="Y1478" t="b">
        <f t="shared" si="753"/>
        <v>0</v>
      </c>
      <c r="Z1478" t="b">
        <f t="shared" si="754"/>
        <v>0</v>
      </c>
      <c r="AA1478" t="b">
        <f t="shared" si="755"/>
        <v>0</v>
      </c>
      <c r="AB1478" s="3">
        <f t="shared" si="769"/>
        <v>-29.433666666666568</v>
      </c>
      <c r="AC1478" t="b">
        <f t="shared" si="746"/>
        <v>0</v>
      </c>
      <c r="AD1478" s="4"/>
      <c r="AE1478" s="3" t="b">
        <f t="shared" si="737"/>
        <v>0</v>
      </c>
      <c r="AF1478" s="3" t="b">
        <f t="shared" si="756"/>
        <v>0</v>
      </c>
      <c r="AG1478" s="3" t="b">
        <f t="shared" si="757"/>
        <v>0</v>
      </c>
      <c r="AH1478" s="3" t="b">
        <f t="shared" si="758"/>
        <v>0</v>
      </c>
      <c r="AI1478" s="3" t="b">
        <f t="shared" si="759"/>
        <v>1</v>
      </c>
      <c r="AJ1478" s="3" t="b">
        <f t="shared" si="760"/>
        <v>1</v>
      </c>
      <c r="AK1478" s="3">
        <f t="shared" si="763"/>
        <v>-29.433666666666568</v>
      </c>
      <c r="AL1478" s="3" t="b">
        <f t="shared" si="747"/>
        <v>0</v>
      </c>
      <c r="AM1478" s="3" t="b">
        <f t="shared" si="738"/>
        <v>0</v>
      </c>
      <c r="AN1478" s="3" t="b">
        <f t="shared" si="761"/>
        <v>0</v>
      </c>
      <c r="AO1478" s="3">
        <f t="shared" si="762"/>
        <v>0</v>
      </c>
    </row>
    <row r="1479" spans="1:41" x14ac:dyDescent="0.2">
      <c r="A1479">
        <v>20170514</v>
      </c>
      <c r="B1479">
        <v>1800.86</v>
      </c>
      <c r="C1479">
        <v>1831.42</v>
      </c>
      <c r="D1479">
        <v>1776.62</v>
      </c>
      <c r="E1479">
        <v>1808.91</v>
      </c>
      <c r="F1479" s="3">
        <v>437196000</v>
      </c>
      <c r="G1479">
        <v>29405100000</v>
      </c>
      <c r="H1479">
        <f t="shared" si="764"/>
        <v>1222.0774444444448</v>
      </c>
      <c r="I1479" s="1">
        <f t="shared" si="766"/>
        <v>54.800000000000182</v>
      </c>
      <c r="J1479" s="1">
        <f t="shared" si="767"/>
        <v>26.509999999999991</v>
      </c>
      <c r="K1479" s="1">
        <f t="shared" si="768"/>
        <v>28.290000000000191</v>
      </c>
      <c r="L1479" s="1">
        <f t="shared" si="765"/>
        <v>54.800000000000182</v>
      </c>
      <c r="M1479" s="1">
        <f t="shared" si="743"/>
        <v>84.700000000000031</v>
      </c>
      <c r="N1479" s="2">
        <f t="shared" si="739"/>
        <v>2058.12</v>
      </c>
      <c r="O1479" s="2">
        <f t="shared" si="740"/>
        <v>1549.9199999999998</v>
      </c>
      <c r="P1479" s="2">
        <f t="shared" si="741"/>
        <v>1930.3720000000001</v>
      </c>
      <c r="Q1479" s="2">
        <f t="shared" si="742"/>
        <v>1627.6919999999998</v>
      </c>
      <c r="R1479" s="2">
        <f t="shared" si="748"/>
        <v>1930.3720000000001</v>
      </c>
      <c r="S1479" s="2">
        <f t="shared" si="744"/>
        <v>2100.4700000000003</v>
      </c>
      <c r="T1479" s="2">
        <f t="shared" si="745"/>
        <v>1507.57</v>
      </c>
      <c r="U1479" s="2">
        <f t="shared" si="749"/>
        <v>1959.8056666666666</v>
      </c>
      <c r="V1479" s="2">
        <f t="shared" si="750"/>
        <v>1596.5339999999999</v>
      </c>
      <c r="W1479" s="2">
        <f t="shared" si="751"/>
        <v>1959.8056666666666</v>
      </c>
      <c r="X1479" t="b">
        <f t="shared" si="752"/>
        <v>1</v>
      </c>
      <c r="Y1479" t="b">
        <f t="shared" si="753"/>
        <v>0</v>
      </c>
      <c r="Z1479" t="b">
        <f t="shared" si="754"/>
        <v>0</v>
      </c>
      <c r="AA1479" t="b">
        <f t="shared" si="755"/>
        <v>0</v>
      </c>
      <c r="AB1479" s="3">
        <f t="shared" si="769"/>
        <v>-29.433666666666568</v>
      </c>
      <c r="AC1479" t="b">
        <f t="shared" si="746"/>
        <v>0</v>
      </c>
      <c r="AD1479" s="4"/>
      <c r="AE1479" s="3" t="b">
        <f t="shared" si="737"/>
        <v>0</v>
      </c>
      <c r="AF1479" s="3" t="b">
        <f t="shared" si="756"/>
        <v>0</v>
      </c>
      <c r="AG1479" s="3" t="b">
        <f t="shared" si="757"/>
        <v>0</v>
      </c>
      <c r="AH1479" s="3" t="b">
        <f t="shared" si="758"/>
        <v>0</v>
      </c>
      <c r="AI1479" s="3" t="b">
        <f t="shared" si="759"/>
        <v>1</v>
      </c>
      <c r="AJ1479" s="3" t="b">
        <f t="shared" si="760"/>
        <v>1</v>
      </c>
      <c r="AK1479" s="3">
        <f t="shared" si="763"/>
        <v>-29.433666666666568</v>
      </c>
      <c r="AL1479" s="3" t="b">
        <f t="shared" si="747"/>
        <v>0</v>
      </c>
      <c r="AM1479" s="3" t="b">
        <f t="shared" si="738"/>
        <v>0</v>
      </c>
      <c r="AN1479" s="3" t="b">
        <f t="shared" si="761"/>
        <v>0</v>
      </c>
      <c r="AO1479" s="3">
        <f t="shared" si="762"/>
        <v>0</v>
      </c>
    </row>
    <row r="1480" spans="1:41" x14ac:dyDescent="0.2">
      <c r="A1480">
        <v>20170515</v>
      </c>
      <c r="B1480">
        <v>1808.44</v>
      </c>
      <c r="C1480">
        <v>1812.8</v>
      </c>
      <c r="D1480">
        <v>1708.54</v>
      </c>
      <c r="E1480">
        <v>1738.43</v>
      </c>
      <c r="F1480" s="3">
        <v>731529000</v>
      </c>
      <c r="G1480">
        <v>29532600000</v>
      </c>
      <c r="H1480">
        <f t="shared" si="764"/>
        <v>1231.169333333334</v>
      </c>
      <c r="I1480" s="1">
        <f t="shared" si="766"/>
        <v>104.25999999999999</v>
      </c>
      <c r="J1480" s="1">
        <f t="shared" si="767"/>
        <v>3.8899999999998727</v>
      </c>
      <c r="K1480" s="1">
        <f t="shared" si="768"/>
        <v>100.37000000000012</v>
      </c>
      <c r="L1480" s="1">
        <f t="shared" si="765"/>
        <v>104.25999999999999</v>
      </c>
      <c r="M1480" s="1">
        <f t="shared" si="743"/>
        <v>87.554000000000045</v>
      </c>
      <c r="N1480" s="2">
        <f t="shared" si="739"/>
        <v>2023.3320000000003</v>
      </c>
      <c r="O1480" s="2">
        <f t="shared" si="740"/>
        <v>1498.0079999999998</v>
      </c>
      <c r="P1480" s="2">
        <f t="shared" si="741"/>
        <v>1930.3720000000001</v>
      </c>
      <c r="Q1480" s="2">
        <f t="shared" si="742"/>
        <v>1627.6919999999998</v>
      </c>
      <c r="R1480" s="2">
        <f t="shared" si="748"/>
        <v>1930.3720000000001</v>
      </c>
      <c r="S1480" s="2">
        <f t="shared" si="744"/>
        <v>2067.1090000000004</v>
      </c>
      <c r="T1480" s="2">
        <f t="shared" si="745"/>
        <v>1454.231</v>
      </c>
      <c r="U1480" s="2">
        <f t="shared" si="749"/>
        <v>1959.8056666666666</v>
      </c>
      <c r="V1480" s="2">
        <f t="shared" si="750"/>
        <v>1596.5339999999999</v>
      </c>
      <c r="W1480" s="2">
        <f t="shared" si="751"/>
        <v>1959.8056666666666</v>
      </c>
      <c r="X1480" t="b">
        <f t="shared" si="752"/>
        <v>1</v>
      </c>
      <c r="Y1480" t="b">
        <f t="shared" si="753"/>
        <v>0</v>
      </c>
      <c r="Z1480" t="b">
        <f t="shared" si="754"/>
        <v>0</v>
      </c>
      <c r="AA1480" t="b">
        <f t="shared" si="755"/>
        <v>0</v>
      </c>
      <c r="AB1480" s="3">
        <f t="shared" si="769"/>
        <v>-29.433666666666568</v>
      </c>
      <c r="AC1480" t="b">
        <f t="shared" si="746"/>
        <v>0</v>
      </c>
      <c r="AD1480" s="4"/>
      <c r="AE1480" s="3" t="b">
        <f t="shared" ref="AE1480:AE1543" si="770">SUM(AC1475:AC1479)&gt;0</f>
        <v>0</v>
      </c>
      <c r="AF1480" s="3" t="b">
        <f t="shared" si="756"/>
        <v>0</v>
      </c>
      <c r="AG1480" s="3" t="b">
        <f t="shared" si="757"/>
        <v>0</v>
      </c>
      <c r="AH1480" s="3" t="b">
        <f t="shared" si="758"/>
        <v>0</v>
      </c>
      <c r="AI1480" s="3" t="b">
        <f t="shared" si="759"/>
        <v>1</v>
      </c>
      <c r="AJ1480" s="3" t="b">
        <f t="shared" si="760"/>
        <v>1</v>
      </c>
      <c r="AK1480" s="3">
        <f t="shared" si="763"/>
        <v>-29.433666666666568</v>
      </c>
      <c r="AL1480" s="3" t="b">
        <f t="shared" si="747"/>
        <v>0</v>
      </c>
      <c r="AM1480" s="3" t="b">
        <f t="shared" ref="AM1480:AM1543" si="771">SUM(AK1475:AK1479)&gt;0</f>
        <v>0</v>
      </c>
      <c r="AN1480" s="3" t="b">
        <f t="shared" si="761"/>
        <v>0</v>
      </c>
      <c r="AO1480" s="3">
        <f t="shared" si="762"/>
        <v>0</v>
      </c>
    </row>
    <row r="1481" spans="1:41" x14ac:dyDescent="0.2">
      <c r="A1481">
        <v>20170516</v>
      </c>
      <c r="B1481">
        <v>1741.7</v>
      </c>
      <c r="C1481">
        <v>1785.94</v>
      </c>
      <c r="D1481">
        <v>1686.54</v>
      </c>
      <c r="E1481">
        <v>1734.45</v>
      </c>
      <c r="F1481" s="3">
        <v>959045000</v>
      </c>
      <c r="G1481">
        <v>28446300000</v>
      </c>
      <c r="H1481">
        <f t="shared" si="764"/>
        <v>1239.3235555555559</v>
      </c>
      <c r="I1481" s="1">
        <f t="shared" si="766"/>
        <v>99.400000000000091</v>
      </c>
      <c r="J1481" s="1">
        <f t="shared" si="767"/>
        <v>47.509999999999991</v>
      </c>
      <c r="K1481" s="1">
        <f t="shared" si="768"/>
        <v>51.8900000000001</v>
      </c>
      <c r="L1481" s="1">
        <f t="shared" si="765"/>
        <v>99.400000000000091</v>
      </c>
      <c r="M1481" s="1">
        <f t="shared" si="743"/>
        <v>92.30533333333338</v>
      </c>
      <c r="N1481" s="2">
        <f t="shared" si="739"/>
        <v>2013.1560000000002</v>
      </c>
      <c r="O1481" s="2">
        <f t="shared" si="740"/>
        <v>1459.3239999999998</v>
      </c>
      <c r="P1481" s="2">
        <f t="shared" si="741"/>
        <v>1930.3720000000001</v>
      </c>
      <c r="Q1481" s="2">
        <f t="shared" si="742"/>
        <v>1627.6919999999998</v>
      </c>
      <c r="R1481" s="2">
        <f t="shared" si="748"/>
        <v>1930.3720000000001</v>
      </c>
      <c r="S1481" s="2">
        <f t="shared" si="744"/>
        <v>2059.3086666666668</v>
      </c>
      <c r="T1481" s="2">
        <f t="shared" si="745"/>
        <v>1413.1713333333332</v>
      </c>
      <c r="U1481" s="2">
        <f t="shared" si="749"/>
        <v>1959.8056666666666</v>
      </c>
      <c r="V1481" s="2">
        <f t="shared" si="750"/>
        <v>1596.5339999999999</v>
      </c>
      <c r="W1481" s="2">
        <f t="shared" si="751"/>
        <v>1959.8056666666666</v>
      </c>
      <c r="X1481" t="b">
        <f t="shared" si="752"/>
        <v>1</v>
      </c>
      <c r="Y1481" t="b">
        <f t="shared" si="753"/>
        <v>0</v>
      </c>
      <c r="Z1481" t="b">
        <f t="shared" si="754"/>
        <v>0</v>
      </c>
      <c r="AA1481" t="b">
        <f t="shared" si="755"/>
        <v>0</v>
      </c>
      <c r="AB1481" s="3">
        <f t="shared" si="769"/>
        <v>-29.433666666666568</v>
      </c>
      <c r="AC1481" t="b">
        <f t="shared" si="746"/>
        <v>0</v>
      </c>
      <c r="AD1481" s="4"/>
      <c r="AE1481" s="3" t="b">
        <f t="shared" si="770"/>
        <v>0</v>
      </c>
      <c r="AF1481" s="3" t="b">
        <f t="shared" si="756"/>
        <v>0</v>
      </c>
      <c r="AG1481" s="3" t="b">
        <f t="shared" si="757"/>
        <v>0</v>
      </c>
      <c r="AH1481" s="3" t="b">
        <f t="shared" si="758"/>
        <v>0</v>
      </c>
      <c r="AI1481" s="3" t="b">
        <f t="shared" si="759"/>
        <v>1</v>
      </c>
      <c r="AJ1481" s="3" t="b">
        <f t="shared" si="760"/>
        <v>1</v>
      </c>
      <c r="AK1481" s="3">
        <f t="shared" si="763"/>
        <v>-29.433666666666568</v>
      </c>
      <c r="AL1481" s="3" t="b">
        <f t="shared" si="747"/>
        <v>0</v>
      </c>
      <c r="AM1481" s="3" t="b">
        <f t="shared" si="771"/>
        <v>0</v>
      </c>
      <c r="AN1481" s="3" t="b">
        <f t="shared" si="761"/>
        <v>0</v>
      </c>
      <c r="AO1481" s="3">
        <f t="shared" si="762"/>
        <v>0</v>
      </c>
    </row>
    <row r="1482" spans="1:41" x14ac:dyDescent="0.2">
      <c r="A1482">
        <v>20170517</v>
      </c>
      <c r="B1482">
        <v>1726.73</v>
      </c>
      <c r="C1482">
        <v>1864.05</v>
      </c>
      <c r="D1482">
        <v>1661.91</v>
      </c>
      <c r="E1482">
        <v>1839.09</v>
      </c>
      <c r="F1482" s="3">
        <v>1064730000</v>
      </c>
      <c r="G1482">
        <v>28204800000</v>
      </c>
      <c r="H1482">
        <f t="shared" si="764"/>
        <v>1247.4010000000005</v>
      </c>
      <c r="I1482" s="1">
        <f t="shared" si="766"/>
        <v>202.13999999999987</v>
      </c>
      <c r="J1482" s="1">
        <f t="shared" si="767"/>
        <v>129.59999999999991</v>
      </c>
      <c r="K1482" s="1">
        <f t="shared" si="768"/>
        <v>72.539999999999964</v>
      </c>
      <c r="L1482" s="1">
        <f t="shared" si="765"/>
        <v>202.13999999999987</v>
      </c>
      <c r="M1482" s="1">
        <f t="shared" si="743"/>
        <v>93.170000000000059</v>
      </c>
      <c r="N1482" s="2">
        <f t="shared" si="739"/>
        <v>2042.4900000000002</v>
      </c>
      <c r="O1482" s="2">
        <f t="shared" si="740"/>
        <v>1483.4699999999998</v>
      </c>
      <c r="P1482" s="2">
        <f t="shared" si="741"/>
        <v>1930.3720000000001</v>
      </c>
      <c r="Q1482" s="2">
        <f t="shared" si="742"/>
        <v>1627.6919999999998</v>
      </c>
      <c r="R1482" s="2">
        <f t="shared" si="748"/>
        <v>1930.3720000000001</v>
      </c>
      <c r="S1482" s="2">
        <f t="shared" si="744"/>
        <v>2089.0750000000003</v>
      </c>
      <c r="T1482" s="2">
        <f t="shared" si="745"/>
        <v>1436.8849999999998</v>
      </c>
      <c r="U1482" s="2">
        <f t="shared" si="749"/>
        <v>1959.8056666666666</v>
      </c>
      <c r="V1482" s="2">
        <f t="shared" si="750"/>
        <v>1596.5339999999999</v>
      </c>
      <c r="W1482" s="2">
        <f t="shared" si="751"/>
        <v>1959.8056666666666</v>
      </c>
      <c r="X1482" t="b">
        <f t="shared" si="752"/>
        <v>1</v>
      </c>
      <c r="Y1482" t="b">
        <f t="shared" si="753"/>
        <v>0</v>
      </c>
      <c r="Z1482" t="b">
        <f t="shared" si="754"/>
        <v>0</v>
      </c>
      <c r="AA1482" t="b">
        <f t="shared" si="755"/>
        <v>0</v>
      </c>
      <c r="AB1482" s="3">
        <f t="shared" si="769"/>
        <v>-29.433666666666568</v>
      </c>
      <c r="AC1482" t="b">
        <f t="shared" si="746"/>
        <v>0</v>
      </c>
      <c r="AD1482" s="4"/>
      <c r="AE1482" s="3" t="b">
        <f t="shared" si="770"/>
        <v>0</v>
      </c>
      <c r="AF1482" s="3" t="b">
        <f t="shared" si="756"/>
        <v>0</v>
      </c>
      <c r="AG1482" s="3" t="b">
        <f t="shared" si="757"/>
        <v>0</v>
      </c>
      <c r="AH1482" s="3" t="b">
        <f t="shared" si="758"/>
        <v>0</v>
      </c>
      <c r="AI1482" s="3" t="b">
        <f t="shared" si="759"/>
        <v>1</v>
      </c>
      <c r="AJ1482" s="3" t="b">
        <f t="shared" si="760"/>
        <v>1</v>
      </c>
      <c r="AK1482" s="3">
        <f t="shared" si="763"/>
        <v>-29.433666666666568</v>
      </c>
      <c r="AL1482" s="3" t="b">
        <f t="shared" si="747"/>
        <v>0</v>
      </c>
      <c r="AM1482" s="3" t="b">
        <f t="shared" si="771"/>
        <v>0</v>
      </c>
      <c r="AN1482" s="3" t="b">
        <f t="shared" si="761"/>
        <v>0</v>
      </c>
      <c r="AO1482" s="3">
        <f t="shared" si="762"/>
        <v>0</v>
      </c>
    </row>
    <row r="1483" spans="1:41" x14ac:dyDescent="0.2">
      <c r="A1483">
        <v>20170518</v>
      </c>
      <c r="B1483">
        <v>1818.7</v>
      </c>
      <c r="C1483">
        <v>1904.48</v>
      </c>
      <c r="D1483">
        <v>1807.12</v>
      </c>
      <c r="E1483">
        <v>1888.65</v>
      </c>
      <c r="F1483" s="3">
        <v>894321000</v>
      </c>
      <c r="G1483">
        <v>29710500000</v>
      </c>
      <c r="H1483">
        <f t="shared" si="764"/>
        <v>1256.4193333333337</v>
      </c>
      <c r="I1483" s="1">
        <f t="shared" si="766"/>
        <v>97.360000000000127</v>
      </c>
      <c r="J1483" s="1">
        <f t="shared" si="767"/>
        <v>65.3900000000001</v>
      </c>
      <c r="K1483" s="1">
        <f t="shared" si="768"/>
        <v>31.970000000000027</v>
      </c>
      <c r="L1483" s="1">
        <f t="shared" si="765"/>
        <v>97.360000000000127</v>
      </c>
      <c r="M1483" s="1">
        <f t="shared" si="743"/>
        <v>102.76533333333337</v>
      </c>
      <c r="N1483" s="2">
        <f t="shared" si="739"/>
        <v>2164.096</v>
      </c>
      <c r="O1483" s="2">
        <f t="shared" si="740"/>
        <v>1547.5039999999999</v>
      </c>
      <c r="P1483" s="2">
        <f t="shared" si="741"/>
        <v>1930.3720000000001</v>
      </c>
      <c r="Q1483" s="2">
        <f t="shared" si="742"/>
        <v>1627.6919999999998</v>
      </c>
      <c r="R1483" s="2">
        <f t="shared" si="748"/>
        <v>1930.3720000000001</v>
      </c>
      <c r="S1483" s="2">
        <f t="shared" si="744"/>
        <v>2215.4786666666669</v>
      </c>
      <c r="T1483" s="2">
        <f t="shared" si="745"/>
        <v>1496.121333333333</v>
      </c>
      <c r="U1483" s="2">
        <f t="shared" si="749"/>
        <v>1959.8056666666666</v>
      </c>
      <c r="V1483" s="2">
        <f t="shared" si="750"/>
        <v>1596.5339999999999</v>
      </c>
      <c r="W1483" s="2">
        <f t="shared" si="751"/>
        <v>1959.8056666666666</v>
      </c>
      <c r="X1483" t="b">
        <f t="shared" si="752"/>
        <v>1</v>
      </c>
      <c r="Y1483" t="b">
        <f t="shared" si="753"/>
        <v>1</v>
      </c>
      <c r="Z1483" t="b">
        <f t="shared" si="754"/>
        <v>0</v>
      </c>
      <c r="AA1483" t="b">
        <f t="shared" si="755"/>
        <v>0</v>
      </c>
      <c r="AB1483" s="3">
        <f t="shared" si="769"/>
        <v>-29.433666666666568</v>
      </c>
      <c r="AC1483" t="b">
        <f t="shared" si="746"/>
        <v>0</v>
      </c>
      <c r="AD1483" s="4"/>
      <c r="AE1483" s="3" t="b">
        <f t="shared" si="770"/>
        <v>0</v>
      </c>
      <c r="AF1483" s="3" t="b">
        <f t="shared" si="756"/>
        <v>0</v>
      </c>
      <c r="AG1483" s="3" t="b">
        <f t="shared" si="757"/>
        <v>0</v>
      </c>
      <c r="AH1483" s="3" t="b">
        <f t="shared" si="758"/>
        <v>0</v>
      </c>
      <c r="AI1483" s="3" t="b">
        <f t="shared" si="759"/>
        <v>1</v>
      </c>
      <c r="AJ1483" s="3" t="b">
        <f t="shared" si="760"/>
        <v>1</v>
      </c>
      <c r="AK1483" s="3">
        <f t="shared" si="763"/>
        <v>-29.433666666666568</v>
      </c>
      <c r="AL1483" s="3" t="b">
        <f t="shared" si="747"/>
        <v>0</v>
      </c>
      <c r="AM1483" s="3" t="b">
        <f t="shared" si="771"/>
        <v>0</v>
      </c>
      <c r="AN1483" s="3" t="b">
        <f t="shared" si="761"/>
        <v>0</v>
      </c>
      <c r="AO1483" s="3">
        <f t="shared" si="762"/>
        <v>0</v>
      </c>
    </row>
    <row r="1484" spans="1:41" x14ac:dyDescent="0.2">
      <c r="A1484">
        <v>20170519</v>
      </c>
      <c r="B1484">
        <v>1897.37</v>
      </c>
      <c r="C1484">
        <v>2004.52</v>
      </c>
      <c r="D1484">
        <v>1890.25</v>
      </c>
      <c r="E1484">
        <v>1987.71</v>
      </c>
      <c r="F1484" s="3">
        <v>1157290000</v>
      </c>
      <c r="G1484">
        <v>30999000000</v>
      </c>
      <c r="H1484">
        <f t="shared" si="764"/>
        <v>1265.779777777778</v>
      </c>
      <c r="I1484" s="1">
        <f t="shared" si="766"/>
        <v>114.26999999999998</v>
      </c>
      <c r="J1484" s="1">
        <f t="shared" si="767"/>
        <v>115.86999999999989</v>
      </c>
      <c r="K1484" s="1">
        <f t="shared" si="768"/>
        <v>1.5999999999999091</v>
      </c>
      <c r="L1484" s="1">
        <f t="shared" si="765"/>
        <v>115.86999999999989</v>
      </c>
      <c r="M1484" s="1">
        <f t="shared" si="743"/>
        <v>106.2373333333334</v>
      </c>
      <c r="N1484" s="2">
        <f t="shared" si="739"/>
        <v>2266.0970000000002</v>
      </c>
      <c r="O1484" s="2">
        <f t="shared" si="740"/>
        <v>1628.6729999999998</v>
      </c>
      <c r="P1484" s="2">
        <f t="shared" si="741"/>
        <v>1930.3720000000001</v>
      </c>
      <c r="Q1484" s="2">
        <f t="shared" si="742"/>
        <v>1628.6729999999998</v>
      </c>
      <c r="R1484" s="2">
        <f t="shared" si="748"/>
        <v>1628.6729999999998</v>
      </c>
      <c r="S1484" s="2">
        <f t="shared" si="744"/>
        <v>2319.2156666666669</v>
      </c>
      <c r="T1484" s="2">
        <f t="shared" si="745"/>
        <v>1575.554333333333</v>
      </c>
      <c r="U1484" s="2">
        <f t="shared" si="749"/>
        <v>1959.8056666666666</v>
      </c>
      <c r="V1484" s="2">
        <f t="shared" si="750"/>
        <v>1596.5339999999999</v>
      </c>
      <c r="W1484" s="2">
        <f t="shared" si="751"/>
        <v>1596.5339999999999</v>
      </c>
      <c r="X1484" t="b">
        <f t="shared" si="752"/>
        <v>1</v>
      </c>
      <c r="Y1484" t="b">
        <f t="shared" si="753"/>
        <v>1</v>
      </c>
      <c r="Z1484" t="b">
        <f t="shared" si="754"/>
        <v>1</v>
      </c>
      <c r="AA1484" t="b">
        <f t="shared" si="755"/>
        <v>1</v>
      </c>
      <c r="AB1484" s="3">
        <f t="shared" si="769"/>
        <v>32.138999999999896</v>
      </c>
      <c r="AC1484" t="b">
        <f t="shared" si="746"/>
        <v>0</v>
      </c>
      <c r="AD1484" s="4"/>
      <c r="AE1484" s="3" t="b">
        <f t="shared" si="770"/>
        <v>0</v>
      </c>
      <c r="AF1484" s="3" t="b">
        <f t="shared" si="756"/>
        <v>0</v>
      </c>
      <c r="AG1484" s="3" t="b">
        <f t="shared" si="757"/>
        <v>0</v>
      </c>
      <c r="AH1484" s="3" t="b">
        <f t="shared" si="758"/>
        <v>0</v>
      </c>
      <c r="AI1484" s="3" t="b">
        <f t="shared" si="759"/>
        <v>0</v>
      </c>
      <c r="AJ1484" s="3" t="b">
        <f t="shared" si="760"/>
        <v>0</v>
      </c>
      <c r="AK1484" s="3">
        <f t="shared" si="763"/>
        <v>32.138999999999896</v>
      </c>
      <c r="AL1484" s="3" t="b">
        <f t="shared" si="747"/>
        <v>1</v>
      </c>
      <c r="AM1484" s="3" t="b">
        <f t="shared" si="771"/>
        <v>0</v>
      </c>
      <c r="AN1484" s="3" t="b">
        <f t="shared" si="761"/>
        <v>0</v>
      </c>
      <c r="AO1484" s="3">
        <f t="shared" si="762"/>
        <v>0</v>
      </c>
    </row>
    <row r="1485" spans="1:41" x14ac:dyDescent="0.2">
      <c r="A1485">
        <v>20170520</v>
      </c>
      <c r="B1485">
        <v>1984.24</v>
      </c>
      <c r="C1485">
        <v>2084.73</v>
      </c>
      <c r="D1485">
        <v>1974.92</v>
      </c>
      <c r="E1485">
        <v>2084.73</v>
      </c>
      <c r="F1485" s="3">
        <v>961336000</v>
      </c>
      <c r="G1485">
        <v>32422400000</v>
      </c>
      <c r="H1485">
        <f t="shared" si="764"/>
        <v>1276.1496666666669</v>
      </c>
      <c r="I1485" s="1">
        <f t="shared" si="766"/>
        <v>109.80999999999995</v>
      </c>
      <c r="J1485" s="1">
        <f t="shared" si="767"/>
        <v>97.019999999999982</v>
      </c>
      <c r="K1485" s="1">
        <f t="shared" si="768"/>
        <v>12.789999999999964</v>
      </c>
      <c r="L1485" s="1">
        <f t="shared" si="765"/>
        <v>109.80999999999995</v>
      </c>
      <c r="M1485" s="1">
        <f t="shared" si="743"/>
        <v>106.04066666666671</v>
      </c>
      <c r="N1485" s="2">
        <f t="shared" si="739"/>
        <v>2347.9470000000001</v>
      </c>
      <c r="O1485" s="2">
        <f t="shared" si="740"/>
        <v>1711.703</v>
      </c>
      <c r="P1485" s="2">
        <f t="shared" si="741"/>
        <v>2347.9470000000001</v>
      </c>
      <c r="Q1485" s="2">
        <f t="shared" si="742"/>
        <v>1711.703</v>
      </c>
      <c r="R1485" s="2">
        <f t="shared" si="748"/>
        <v>2347.9470000000001</v>
      </c>
      <c r="S1485" s="2">
        <f t="shared" si="744"/>
        <v>2400.9673333333335</v>
      </c>
      <c r="T1485" s="2">
        <f t="shared" si="745"/>
        <v>1658.6826666666666</v>
      </c>
      <c r="U1485" s="2">
        <f t="shared" si="749"/>
        <v>2400.9673333333335</v>
      </c>
      <c r="V1485" s="2">
        <f t="shared" si="750"/>
        <v>1658.6826666666666</v>
      </c>
      <c r="W1485" s="2">
        <f t="shared" si="751"/>
        <v>2400.9673333333335</v>
      </c>
      <c r="X1485" t="b">
        <f t="shared" si="752"/>
        <v>1</v>
      </c>
      <c r="Y1485" t="b">
        <f t="shared" si="753"/>
        <v>1</v>
      </c>
      <c r="Z1485" t="b">
        <f t="shared" si="754"/>
        <v>0</v>
      </c>
      <c r="AA1485" t="b">
        <f t="shared" si="755"/>
        <v>0</v>
      </c>
      <c r="AB1485" s="3">
        <f t="shared" si="769"/>
        <v>-53.020333333333383</v>
      </c>
      <c r="AC1485" t="b">
        <f t="shared" si="746"/>
        <v>1</v>
      </c>
      <c r="AD1485" s="4"/>
      <c r="AE1485" s="3" t="b">
        <f t="shared" si="770"/>
        <v>0</v>
      </c>
      <c r="AF1485" s="3" t="b">
        <f t="shared" si="756"/>
        <v>0</v>
      </c>
      <c r="AG1485" s="3" t="b">
        <f t="shared" si="757"/>
        <v>0</v>
      </c>
      <c r="AH1485" s="3" t="b">
        <f t="shared" si="758"/>
        <v>0</v>
      </c>
      <c r="AI1485" s="3" t="b">
        <f t="shared" si="759"/>
        <v>1</v>
      </c>
      <c r="AJ1485" s="3" t="b">
        <f t="shared" si="760"/>
        <v>1</v>
      </c>
      <c r="AK1485" s="3">
        <f t="shared" si="763"/>
        <v>-53.020333333333383</v>
      </c>
      <c r="AL1485" s="3" t="b">
        <f t="shared" si="747"/>
        <v>0</v>
      </c>
      <c r="AM1485" s="3" t="b">
        <f t="shared" si="771"/>
        <v>0</v>
      </c>
      <c r="AN1485" s="3" t="b">
        <f t="shared" si="761"/>
        <v>0</v>
      </c>
      <c r="AO1485" s="3">
        <f t="shared" si="762"/>
        <v>0</v>
      </c>
    </row>
    <row r="1486" spans="1:41" x14ac:dyDescent="0.2">
      <c r="A1486">
        <v>20170521</v>
      </c>
      <c r="B1486">
        <v>2067.0300000000002</v>
      </c>
      <c r="C1486">
        <v>2119.08</v>
      </c>
      <c r="D1486">
        <v>2037.5</v>
      </c>
      <c r="E1486">
        <v>2041.2</v>
      </c>
      <c r="F1486" s="3">
        <v>1147860000</v>
      </c>
      <c r="G1486">
        <v>33779400000</v>
      </c>
      <c r="H1486">
        <f t="shared" si="764"/>
        <v>1287.6703333333337</v>
      </c>
      <c r="I1486" s="1">
        <f t="shared" si="766"/>
        <v>81.579999999999927</v>
      </c>
      <c r="J1486" s="1">
        <f t="shared" si="767"/>
        <v>34.349999999999909</v>
      </c>
      <c r="K1486" s="1">
        <f t="shared" si="768"/>
        <v>47.230000000000018</v>
      </c>
      <c r="L1486" s="1">
        <f t="shared" si="765"/>
        <v>81.579999999999927</v>
      </c>
      <c r="M1486" s="1">
        <f t="shared" si="743"/>
        <v>107.51333333333336</v>
      </c>
      <c r="N1486" s="2">
        <f t="shared" si="739"/>
        <v>2400.83</v>
      </c>
      <c r="O1486" s="2">
        <f t="shared" si="740"/>
        <v>1755.75</v>
      </c>
      <c r="P1486" s="2">
        <f t="shared" si="741"/>
        <v>2347.9470000000001</v>
      </c>
      <c r="Q1486" s="2">
        <f t="shared" si="742"/>
        <v>1755.75</v>
      </c>
      <c r="R1486" s="2">
        <f t="shared" si="748"/>
        <v>2347.9470000000001</v>
      </c>
      <c r="S1486" s="2">
        <f t="shared" si="744"/>
        <v>2454.5866666666666</v>
      </c>
      <c r="T1486" s="2">
        <f t="shared" si="745"/>
        <v>1701.9933333333331</v>
      </c>
      <c r="U1486" s="2">
        <f t="shared" si="749"/>
        <v>2400.9673333333335</v>
      </c>
      <c r="V1486" s="2">
        <f t="shared" si="750"/>
        <v>1701.9933333333331</v>
      </c>
      <c r="W1486" s="2">
        <f t="shared" si="751"/>
        <v>2400.9673333333335</v>
      </c>
      <c r="X1486" t="b">
        <f t="shared" si="752"/>
        <v>1</v>
      </c>
      <c r="Y1486" t="b">
        <f t="shared" si="753"/>
        <v>1</v>
      </c>
      <c r="Z1486" t="b">
        <f t="shared" si="754"/>
        <v>0</v>
      </c>
      <c r="AA1486" t="b">
        <f t="shared" si="755"/>
        <v>0</v>
      </c>
      <c r="AB1486" s="3">
        <f t="shared" si="769"/>
        <v>-53.020333333333383</v>
      </c>
      <c r="AC1486" t="b">
        <f t="shared" si="746"/>
        <v>0</v>
      </c>
      <c r="AD1486" s="4"/>
      <c r="AE1486" s="3" t="b">
        <f t="shared" si="770"/>
        <v>0</v>
      </c>
      <c r="AF1486" s="3" t="b">
        <f t="shared" si="756"/>
        <v>0</v>
      </c>
      <c r="AG1486" s="3" t="b">
        <f t="shared" si="757"/>
        <v>0</v>
      </c>
      <c r="AH1486" s="3" t="b">
        <f t="shared" si="758"/>
        <v>0</v>
      </c>
      <c r="AI1486" s="3" t="b">
        <f t="shared" si="759"/>
        <v>1</v>
      </c>
      <c r="AJ1486" s="3" t="b">
        <f t="shared" si="760"/>
        <v>1</v>
      </c>
      <c r="AK1486" s="3">
        <f t="shared" si="763"/>
        <v>-53.020333333333383</v>
      </c>
      <c r="AL1486" s="3" t="b">
        <f t="shared" si="747"/>
        <v>0</v>
      </c>
      <c r="AM1486" s="3" t="b">
        <f t="shared" si="771"/>
        <v>0</v>
      </c>
      <c r="AN1486" s="3" t="b">
        <f t="shared" si="761"/>
        <v>0</v>
      </c>
      <c r="AO1486" s="3">
        <f t="shared" si="762"/>
        <v>0</v>
      </c>
    </row>
    <row r="1487" spans="1:41" x14ac:dyDescent="0.2">
      <c r="A1487">
        <v>20170522</v>
      </c>
      <c r="B1487">
        <v>2043.19</v>
      </c>
      <c r="C1487">
        <v>2303.9</v>
      </c>
      <c r="D1487">
        <v>2017.87</v>
      </c>
      <c r="E1487">
        <v>2173.4</v>
      </c>
      <c r="F1487" s="3">
        <v>1942220000</v>
      </c>
      <c r="G1487">
        <v>33393600000</v>
      </c>
      <c r="H1487">
        <f t="shared" si="764"/>
        <v>1298.350555555556</v>
      </c>
      <c r="I1487" s="1">
        <f t="shared" si="766"/>
        <v>286.0300000000002</v>
      </c>
      <c r="J1487" s="1">
        <f t="shared" si="767"/>
        <v>262.70000000000005</v>
      </c>
      <c r="K1487" s="1">
        <f t="shared" si="768"/>
        <v>23.330000000000155</v>
      </c>
      <c r="L1487" s="1">
        <f t="shared" si="765"/>
        <v>286.0300000000002</v>
      </c>
      <c r="M1487" s="1">
        <f t="shared" si="743"/>
        <v>110.53200000000002</v>
      </c>
      <c r="N1487" s="2">
        <f t="shared" si="739"/>
        <v>2492.4810000000002</v>
      </c>
      <c r="O1487" s="2">
        <f t="shared" si="740"/>
        <v>1829.2890000000002</v>
      </c>
      <c r="P1487" s="2">
        <f t="shared" si="741"/>
        <v>2347.9470000000001</v>
      </c>
      <c r="Q1487" s="2">
        <f t="shared" si="742"/>
        <v>1829.2890000000002</v>
      </c>
      <c r="R1487" s="2">
        <f t="shared" si="748"/>
        <v>2347.9470000000001</v>
      </c>
      <c r="S1487" s="2">
        <f t="shared" si="744"/>
        <v>2547.7470000000003</v>
      </c>
      <c r="T1487" s="2">
        <f t="shared" si="745"/>
        <v>1774.0230000000001</v>
      </c>
      <c r="U1487" s="2">
        <f t="shared" si="749"/>
        <v>2400.9673333333335</v>
      </c>
      <c r="V1487" s="2">
        <f t="shared" si="750"/>
        <v>1774.0230000000001</v>
      </c>
      <c r="W1487" s="2">
        <f t="shared" si="751"/>
        <v>2400.9673333333335</v>
      </c>
      <c r="X1487" t="b">
        <f t="shared" si="752"/>
        <v>1</v>
      </c>
      <c r="Y1487" t="b">
        <f t="shared" si="753"/>
        <v>1</v>
      </c>
      <c r="Z1487" t="b">
        <f t="shared" si="754"/>
        <v>0</v>
      </c>
      <c r="AA1487" t="b">
        <f t="shared" si="755"/>
        <v>0</v>
      </c>
      <c r="AB1487" s="3">
        <f t="shared" si="769"/>
        <v>-53.020333333333383</v>
      </c>
      <c r="AC1487" t="b">
        <f t="shared" si="746"/>
        <v>0</v>
      </c>
      <c r="AD1487" s="4"/>
      <c r="AE1487" s="3" t="b">
        <f t="shared" si="770"/>
        <v>0</v>
      </c>
      <c r="AF1487" s="3" t="b">
        <f t="shared" si="756"/>
        <v>0</v>
      </c>
      <c r="AG1487" s="3" t="b">
        <f t="shared" si="757"/>
        <v>0</v>
      </c>
      <c r="AH1487" s="3" t="b">
        <f t="shared" si="758"/>
        <v>0</v>
      </c>
      <c r="AI1487" s="3" t="b">
        <f t="shared" si="759"/>
        <v>1</v>
      </c>
      <c r="AJ1487" s="3" t="b">
        <f t="shared" si="760"/>
        <v>1</v>
      </c>
      <c r="AK1487" s="3">
        <f t="shared" si="763"/>
        <v>-53.020333333333383</v>
      </c>
      <c r="AL1487" s="3" t="b">
        <f t="shared" si="747"/>
        <v>0</v>
      </c>
      <c r="AM1487" s="3" t="b">
        <f t="shared" si="771"/>
        <v>0</v>
      </c>
      <c r="AN1487" s="3" t="b">
        <f t="shared" si="761"/>
        <v>0</v>
      </c>
      <c r="AO1487" s="3">
        <f t="shared" si="762"/>
        <v>0</v>
      </c>
    </row>
    <row r="1488" spans="1:41" x14ac:dyDescent="0.2">
      <c r="A1488">
        <v>20170523</v>
      </c>
      <c r="B1488">
        <v>2191.56</v>
      </c>
      <c r="C1488">
        <v>2320.8200000000002</v>
      </c>
      <c r="D1488">
        <v>2178.5</v>
      </c>
      <c r="E1488">
        <v>2320.42</v>
      </c>
      <c r="F1488" s="3">
        <v>1378750000</v>
      </c>
      <c r="G1488">
        <v>35822600000</v>
      </c>
      <c r="H1488">
        <f t="shared" si="764"/>
        <v>1310.1072222222224</v>
      </c>
      <c r="I1488" s="1">
        <f t="shared" si="766"/>
        <v>142.32000000000016</v>
      </c>
      <c r="J1488" s="1">
        <f t="shared" si="767"/>
        <v>147.42000000000007</v>
      </c>
      <c r="K1488" s="1">
        <f t="shared" si="768"/>
        <v>5.0999999999999091</v>
      </c>
      <c r="L1488" s="1">
        <f t="shared" si="765"/>
        <v>147.42000000000007</v>
      </c>
      <c r="M1488" s="1">
        <f t="shared" si="743"/>
        <v>127.13666666666671</v>
      </c>
      <c r="N1488" s="2">
        <f t="shared" si="739"/>
        <v>2631.07</v>
      </c>
      <c r="O1488" s="2">
        <f t="shared" si="740"/>
        <v>1868.2499999999998</v>
      </c>
      <c r="P1488" s="2">
        <f t="shared" si="741"/>
        <v>2347.9470000000001</v>
      </c>
      <c r="Q1488" s="2">
        <f t="shared" si="742"/>
        <v>1868.2499999999998</v>
      </c>
      <c r="R1488" s="2">
        <f t="shared" si="748"/>
        <v>2347.9470000000001</v>
      </c>
      <c r="S1488" s="2">
        <f t="shared" si="744"/>
        <v>2694.6383333333333</v>
      </c>
      <c r="T1488" s="2">
        <f t="shared" si="745"/>
        <v>1804.6816666666664</v>
      </c>
      <c r="U1488" s="2">
        <f t="shared" si="749"/>
        <v>2400.9673333333335</v>
      </c>
      <c r="V1488" s="2">
        <f t="shared" si="750"/>
        <v>1804.6816666666664</v>
      </c>
      <c r="W1488" s="2">
        <f t="shared" si="751"/>
        <v>2400.9673333333335</v>
      </c>
      <c r="X1488" t="b">
        <f t="shared" si="752"/>
        <v>1</v>
      </c>
      <c r="Y1488" t="b">
        <f t="shared" si="753"/>
        <v>1</v>
      </c>
      <c r="Z1488" t="b">
        <f t="shared" si="754"/>
        <v>0</v>
      </c>
      <c r="AA1488" t="b">
        <f t="shared" si="755"/>
        <v>0</v>
      </c>
      <c r="AB1488" s="3">
        <f t="shared" si="769"/>
        <v>-53.020333333333383</v>
      </c>
      <c r="AC1488" t="b">
        <f t="shared" si="746"/>
        <v>0</v>
      </c>
      <c r="AD1488" s="4"/>
      <c r="AE1488" s="3" t="b">
        <f t="shared" si="770"/>
        <v>0</v>
      </c>
      <c r="AF1488" s="3" t="b">
        <f t="shared" si="756"/>
        <v>0</v>
      </c>
      <c r="AG1488" s="3" t="b">
        <f t="shared" si="757"/>
        <v>0</v>
      </c>
      <c r="AH1488" s="3" t="b">
        <f t="shared" si="758"/>
        <v>0</v>
      </c>
      <c r="AI1488" s="3" t="b">
        <f t="shared" si="759"/>
        <v>1</v>
      </c>
      <c r="AJ1488" s="3" t="b">
        <f t="shared" si="760"/>
        <v>1</v>
      </c>
      <c r="AK1488" s="3">
        <f t="shared" si="763"/>
        <v>-53.020333333333383</v>
      </c>
      <c r="AL1488" s="3" t="b">
        <f t="shared" si="747"/>
        <v>0</v>
      </c>
      <c r="AM1488" s="3" t="b">
        <f t="shared" si="771"/>
        <v>0</v>
      </c>
      <c r="AN1488" s="3" t="b">
        <f t="shared" si="761"/>
        <v>0</v>
      </c>
      <c r="AO1488" s="3">
        <f t="shared" si="762"/>
        <v>0</v>
      </c>
    </row>
    <row r="1489" spans="1:41" x14ac:dyDescent="0.2">
      <c r="A1489">
        <v>20170524</v>
      </c>
      <c r="B1489">
        <v>2321.37</v>
      </c>
      <c r="C1489">
        <v>2523.7199999999998</v>
      </c>
      <c r="D1489">
        <v>2321.37</v>
      </c>
      <c r="E1489">
        <v>2443.64</v>
      </c>
      <c r="F1489" s="3">
        <v>1725380000</v>
      </c>
      <c r="G1489">
        <v>37949200000</v>
      </c>
      <c r="H1489">
        <f t="shared" si="764"/>
        <v>1323.473666666667</v>
      </c>
      <c r="I1489" s="1">
        <f t="shared" si="766"/>
        <v>202.34999999999991</v>
      </c>
      <c r="J1489" s="1">
        <f t="shared" si="767"/>
        <v>203.29999999999973</v>
      </c>
      <c r="K1489" s="1">
        <f t="shared" si="768"/>
        <v>0.9499999999998181</v>
      </c>
      <c r="L1489" s="1">
        <f t="shared" si="765"/>
        <v>203.29999999999973</v>
      </c>
      <c r="M1489" s="1">
        <f t="shared" si="743"/>
        <v>128.52200000000005</v>
      </c>
      <c r="N1489" s="2">
        <f t="shared" si="739"/>
        <v>2808.1110000000003</v>
      </c>
      <c r="O1489" s="2">
        <f t="shared" si="740"/>
        <v>2036.9789999999998</v>
      </c>
      <c r="P1489" s="2">
        <f t="shared" si="741"/>
        <v>2347.9470000000001</v>
      </c>
      <c r="Q1489" s="2">
        <f t="shared" si="742"/>
        <v>2036.9789999999998</v>
      </c>
      <c r="R1489" s="2">
        <f t="shared" si="748"/>
        <v>2036.9789999999998</v>
      </c>
      <c r="S1489" s="2">
        <f t="shared" si="744"/>
        <v>2872.3720000000003</v>
      </c>
      <c r="T1489" s="2">
        <f t="shared" si="745"/>
        <v>1972.7179999999998</v>
      </c>
      <c r="U1489" s="2">
        <f t="shared" si="749"/>
        <v>2400.9673333333335</v>
      </c>
      <c r="V1489" s="2">
        <f t="shared" si="750"/>
        <v>1972.7179999999998</v>
      </c>
      <c r="W1489" s="2">
        <f t="shared" si="751"/>
        <v>1972.7179999999998</v>
      </c>
      <c r="X1489" t="b">
        <f t="shared" si="752"/>
        <v>1</v>
      </c>
      <c r="Y1489" t="b">
        <f t="shared" si="753"/>
        <v>1</v>
      </c>
      <c r="Z1489" t="b">
        <f t="shared" si="754"/>
        <v>1</v>
      </c>
      <c r="AA1489" t="b">
        <f t="shared" si="755"/>
        <v>1</v>
      </c>
      <c r="AB1489" s="3">
        <f t="shared" si="769"/>
        <v>64.260999999999967</v>
      </c>
      <c r="AC1489" t="b">
        <f t="shared" si="746"/>
        <v>0</v>
      </c>
      <c r="AD1489" s="4"/>
      <c r="AE1489" s="3" t="b">
        <f t="shared" si="770"/>
        <v>0</v>
      </c>
      <c r="AF1489" s="3" t="b">
        <f t="shared" si="756"/>
        <v>0</v>
      </c>
      <c r="AG1489" s="3" t="b">
        <f t="shared" si="757"/>
        <v>0</v>
      </c>
      <c r="AH1489" s="3" t="b">
        <f t="shared" si="758"/>
        <v>0</v>
      </c>
      <c r="AI1489" s="3" t="b">
        <f t="shared" si="759"/>
        <v>0</v>
      </c>
      <c r="AJ1489" s="3" t="b">
        <f t="shared" si="760"/>
        <v>0</v>
      </c>
      <c r="AK1489" s="3">
        <f t="shared" si="763"/>
        <v>64.260999999999967</v>
      </c>
      <c r="AL1489" s="3" t="b">
        <f t="shared" si="747"/>
        <v>1</v>
      </c>
      <c r="AM1489" s="3" t="b">
        <f t="shared" si="771"/>
        <v>0</v>
      </c>
      <c r="AN1489" s="3" t="b">
        <f t="shared" si="761"/>
        <v>0</v>
      </c>
      <c r="AO1489" s="3">
        <f t="shared" si="762"/>
        <v>0</v>
      </c>
    </row>
    <row r="1490" spans="1:41" x14ac:dyDescent="0.2">
      <c r="A1490">
        <v>20170525</v>
      </c>
      <c r="B1490">
        <v>2446.2399999999998</v>
      </c>
      <c r="C1490">
        <v>2763.71</v>
      </c>
      <c r="D1490">
        <v>2285.3000000000002</v>
      </c>
      <c r="E1490">
        <v>2304.98</v>
      </c>
      <c r="F1490" s="3">
        <v>2406700000</v>
      </c>
      <c r="G1490">
        <v>39995400000</v>
      </c>
      <c r="H1490">
        <f t="shared" si="764"/>
        <v>1337.6616666666671</v>
      </c>
      <c r="I1490" s="1">
        <f t="shared" si="766"/>
        <v>478.40999999999985</v>
      </c>
      <c r="J1490" s="1">
        <f t="shared" si="767"/>
        <v>320.07000000000016</v>
      </c>
      <c r="K1490" s="1">
        <f t="shared" si="768"/>
        <v>158.33999999999969</v>
      </c>
      <c r="L1490" s="1">
        <f t="shared" si="765"/>
        <v>478.40999999999985</v>
      </c>
      <c r="M1490" s="1">
        <f t="shared" si="743"/>
        <v>134.26266666666669</v>
      </c>
      <c r="N1490" s="2">
        <f t="shared" ref="N1490:N1553" si="772">(C1490+D1490)/2+3*M1490</f>
        <v>2927.2930000000001</v>
      </c>
      <c r="O1490" s="2">
        <f t="shared" ref="O1490:O1553" si="773">(C1490+D1490)/2-3*M1490</f>
        <v>2121.7170000000001</v>
      </c>
      <c r="P1490" s="2">
        <f t="shared" ref="P1490:P1553" si="774">IF(OR(N1490&lt;P1489,E1489&gt;P1489),N1490,P1489)</f>
        <v>2927.2930000000001</v>
      </c>
      <c r="Q1490" s="2">
        <f t="shared" ref="Q1490:Q1553" si="775">IF(OR(O1490&gt;Q1489,E1489&lt;Q1489),O1490,Q1489)</f>
        <v>2121.7170000000001</v>
      </c>
      <c r="R1490" s="2">
        <f t="shared" si="748"/>
        <v>2927.2930000000001</v>
      </c>
      <c r="S1490" s="2">
        <f t="shared" si="744"/>
        <v>2994.4243333333334</v>
      </c>
      <c r="T1490" s="2">
        <f t="shared" si="745"/>
        <v>2054.5856666666668</v>
      </c>
      <c r="U1490" s="2">
        <f t="shared" si="749"/>
        <v>2994.4243333333334</v>
      </c>
      <c r="V1490" s="2">
        <f t="shared" si="750"/>
        <v>2054.5856666666668</v>
      </c>
      <c r="W1490" s="2">
        <f t="shared" si="751"/>
        <v>2994.4243333333334</v>
      </c>
      <c r="X1490" t="b">
        <f t="shared" si="752"/>
        <v>1</v>
      </c>
      <c r="Y1490" t="b">
        <f t="shared" si="753"/>
        <v>1</v>
      </c>
      <c r="Z1490" t="b">
        <f t="shared" si="754"/>
        <v>0</v>
      </c>
      <c r="AA1490" t="b">
        <f t="shared" si="755"/>
        <v>0</v>
      </c>
      <c r="AB1490" s="3">
        <f t="shared" si="769"/>
        <v>-67.131333333333259</v>
      </c>
      <c r="AC1490" t="b">
        <f t="shared" si="746"/>
        <v>1</v>
      </c>
      <c r="AD1490" s="4"/>
      <c r="AE1490" s="3" t="b">
        <f t="shared" si="770"/>
        <v>0</v>
      </c>
      <c r="AF1490" s="3" t="b">
        <f t="shared" si="756"/>
        <v>0</v>
      </c>
      <c r="AG1490" s="3" t="b">
        <f t="shared" si="757"/>
        <v>0</v>
      </c>
      <c r="AH1490" s="3" t="b">
        <f t="shared" si="758"/>
        <v>0</v>
      </c>
      <c r="AI1490" s="3" t="b">
        <f t="shared" si="759"/>
        <v>1</v>
      </c>
      <c r="AJ1490" s="3" t="b">
        <f t="shared" si="760"/>
        <v>1</v>
      </c>
      <c r="AK1490" s="3">
        <f t="shared" si="763"/>
        <v>-67.131333333333259</v>
      </c>
      <c r="AL1490" s="3" t="b">
        <f t="shared" si="747"/>
        <v>0</v>
      </c>
      <c r="AM1490" s="3" t="b">
        <f t="shared" si="771"/>
        <v>0</v>
      </c>
      <c r="AN1490" s="3" t="b">
        <f t="shared" si="761"/>
        <v>0</v>
      </c>
      <c r="AO1490" s="3">
        <f t="shared" si="762"/>
        <v>0</v>
      </c>
    </row>
    <row r="1491" spans="1:41" x14ac:dyDescent="0.2">
      <c r="A1491">
        <v>20170526</v>
      </c>
      <c r="B1491">
        <v>2320.89</v>
      </c>
      <c r="C1491">
        <v>2573.79</v>
      </c>
      <c r="D1491">
        <v>2071.9899999999998</v>
      </c>
      <c r="E1491">
        <v>2202.42</v>
      </c>
      <c r="F1491" s="3">
        <v>1763480000</v>
      </c>
      <c r="G1491">
        <v>37950600000</v>
      </c>
      <c r="H1491">
        <f t="shared" si="764"/>
        <v>1350.2316666666668</v>
      </c>
      <c r="I1491" s="1">
        <f t="shared" si="766"/>
        <v>501.80000000000018</v>
      </c>
      <c r="J1491" s="1">
        <f t="shared" si="767"/>
        <v>268.80999999999995</v>
      </c>
      <c r="K1491" s="1">
        <f t="shared" si="768"/>
        <v>232.99000000000024</v>
      </c>
      <c r="L1491" s="1">
        <f t="shared" si="765"/>
        <v>501.80000000000018</v>
      </c>
      <c r="M1491" s="1">
        <f t="shared" ref="M1491:M1554" si="776">SUM(L1476:L1490)/15</f>
        <v>161.53400000000002</v>
      </c>
      <c r="N1491" s="2">
        <f t="shared" si="772"/>
        <v>2807.4920000000002</v>
      </c>
      <c r="O1491" s="2">
        <f t="shared" si="773"/>
        <v>1838.2879999999998</v>
      </c>
      <c r="P1491" s="2">
        <f t="shared" si="774"/>
        <v>2807.4920000000002</v>
      </c>
      <c r="Q1491" s="2">
        <f t="shared" si="775"/>
        <v>2121.7170000000001</v>
      </c>
      <c r="R1491" s="2">
        <f t="shared" si="748"/>
        <v>2807.4920000000002</v>
      </c>
      <c r="S1491" s="2">
        <f t="shared" ref="S1491:S1554" si="777">($C1491+$D1491)/2+3.5*$M1491</f>
        <v>2888.259</v>
      </c>
      <c r="T1491" s="2">
        <f t="shared" ref="T1491:T1554" si="778">($C1491+$D1491)/2-3.5*$M1491</f>
        <v>1757.5209999999997</v>
      </c>
      <c r="U1491" s="2">
        <f t="shared" si="749"/>
        <v>2888.259</v>
      </c>
      <c r="V1491" s="2">
        <f t="shared" si="750"/>
        <v>2054.5856666666668</v>
      </c>
      <c r="W1491" s="2">
        <f t="shared" si="751"/>
        <v>2888.259</v>
      </c>
      <c r="X1491" t="b">
        <f t="shared" si="752"/>
        <v>1</v>
      </c>
      <c r="Y1491" t="b">
        <f t="shared" si="753"/>
        <v>0</v>
      </c>
      <c r="Z1491" t="b">
        <f t="shared" si="754"/>
        <v>0</v>
      </c>
      <c r="AA1491" t="b">
        <f t="shared" si="755"/>
        <v>0</v>
      </c>
      <c r="AB1491" s="3">
        <f t="shared" si="769"/>
        <v>-80.766999999999825</v>
      </c>
      <c r="AC1491" t="b">
        <f t="shared" si="746"/>
        <v>0</v>
      </c>
      <c r="AD1491" s="4"/>
      <c r="AE1491" s="3" t="b">
        <f t="shared" si="770"/>
        <v>0</v>
      </c>
      <c r="AF1491" s="3" t="b">
        <f t="shared" si="756"/>
        <v>0</v>
      </c>
      <c r="AG1491" s="3" t="b">
        <f t="shared" si="757"/>
        <v>0</v>
      </c>
      <c r="AH1491" s="3" t="b">
        <f t="shared" si="758"/>
        <v>0</v>
      </c>
      <c r="AI1491" s="3" t="b">
        <f t="shared" si="759"/>
        <v>1</v>
      </c>
      <c r="AJ1491" s="3" t="b">
        <f t="shared" si="760"/>
        <v>1</v>
      </c>
      <c r="AK1491" s="3">
        <f t="shared" si="763"/>
        <v>-80.766999999999825</v>
      </c>
      <c r="AL1491" s="3" t="b">
        <f t="shared" si="747"/>
        <v>0</v>
      </c>
      <c r="AM1491" s="3" t="b">
        <f t="shared" si="771"/>
        <v>0</v>
      </c>
      <c r="AN1491" s="3" t="b">
        <f t="shared" si="761"/>
        <v>0</v>
      </c>
      <c r="AO1491" s="3">
        <f t="shared" si="762"/>
        <v>0</v>
      </c>
    </row>
    <row r="1492" spans="1:41" x14ac:dyDescent="0.2">
      <c r="A1492">
        <v>20170527</v>
      </c>
      <c r="B1492">
        <v>2196.27</v>
      </c>
      <c r="C1492">
        <v>2260.1999999999998</v>
      </c>
      <c r="D1492">
        <v>1855.83</v>
      </c>
      <c r="E1492">
        <v>2038.87</v>
      </c>
      <c r="F1492" s="3">
        <v>1700480000</v>
      </c>
      <c r="G1492">
        <v>35917100000</v>
      </c>
      <c r="H1492">
        <f t="shared" si="764"/>
        <v>1361.9936666666667</v>
      </c>
      <c r="I1492" s="1">
        <f t="shared" si="766"/>
        <v>404.36999999999989</v>
      </c>
      <c r="J1492" s="1">
        <f t="shared" si="767"/>
        <v>57.779999999999745</v>
      </c>
      <c r="K1492" s="1">
        <f t="shared" si="768"/>
        <v>346.59000000000015</v>
      </c>
      <c r="L1492" s="1">
        <f t="shared" si="765"/>
        <v>404.36999999999989</v>
      </c>
      <c r="M1492" s="1">
        <f t="shared" si="776"/>
        <v>187.08200000000002</v>
      </c>
      <c r="N1492" s="2">
        <f t="shared" si="772"/>
        <v>2619.261</v>
      </c>
      <c r="O1492" s="2">
        <f t="shared" si="773"/>
        <v>1496.7689999999998</v>
      </c>
      <c r="P1492" s="2">
        <f t="shared" si="774"/>
        <v>2619.261</v>
      </c>
      <c r="Q1492" s="2">
        <f t="shared" si="775"/>
        <v>2121.7170000000001</v>
      </c>
      <c r="R1492" s="2">
        <f t="shared" si="748"/>
        <v>2619.261</v>
      </c>
      <c r="S1492" s="2">
        <f t="shared" si="777"/>
        <v>2712.8019999999997</v>
      </c>
      <c r="T1492" s="2">
        <f t="shared" si="778"/>
        <v>1403.2279999999998</v>
      </c>
      <c r="U1492" s="2">
        <f t="shared" si="749"/>
        <v>2712.8019999999997</v>
      </c>
      <c r="V1492" s="2">
        <f t="shared" si="750"/>
        <v>2054.5856666666668</v>
      </c>
      <c r="W1492" s="2">
        <f t="shared" si="751"/>
        <v>2712.8019999999997</v>
      </c>
      <c r="X1492" t="b">
        <f t="shared" si="752"/>
        <v>1</v>
      </c>
      <c r="Y1492" t="b">
        <f t="shared" si="753"/>
        <v>0</v>
      </c>
      <c r="Z1492" t="b">
        <f t="shared" si="754"/>
        <v>0</v>
      </c>
      <c r="AA1492" t="b">
        <f t="shared" si="755"/>
        <v>0</v>
      </c>
      <c r="AB1492" s="3">
        <f t="shared" si="769"/>
        <v>-93.540999999999713</v>
      </c>
      <c r="AC1492" t="b">
        <f t="shared" ref="AC1492:AC1555" si="779">AND(AB1492&lt;0,AB1491&gt;0)</f>
        <v>0</v>
      </c>
      <c r="AD1492" s="4"/>
      <c r="AE1492" s="3" t="b">
        <f t="shared" si="770"/>
        <v>0</v>
      </c>
      <c r="AF1492" s="3" t="b">
        <f t="shared" si="756"/>
        <v>0</v>
      </c>
      <c r="AG1492" s="3" t="b">
        <f t="shared" si="757"/>
        <v>0</v>
      </c>
      <c r="AH1492" s="3" t="b">
        <f t="shared" si="758"/>
        <v>0</v>
      </c>
      <c r="AI1492" s="3" t="b">
        <f t="shared" si="759"/>
        <v>1</v>
      </c>
      <c r="AJ1492" s="3" t="b">
        <f t="shared" si="760"/>
        <v>1</v>
      </c>
      <c r="AK1492" s="3">
        <f t="shared" si="763"/>
        <v>-93.540999999999713</v>
      </c>
      <c r="AL1492" s="3" t="b">
        <f t="shared" ref="AL1492:AL1555" si="780">AND(AK1492&gt;0,AK1491&lt;0)</f>
        <v>0</v>
      </c>
      <c r="AM1492" s="3" t="b">
        <f t="shared" si="771"/>
        <v>0</v>
      </c>
      <c r="AN1492" s="3" t="b">
        <f t="shared" si="761"/>
        <v>0</v>
      </c>
      <c r="AO1492" s="3">
        <f t="shared" si="762"/>
        <v>0</v>
      </c>
    </row>
    <row r="1493" spans="1:41" x14ac:dyDescent="0.2">
      <c r="A1493">
        <v>20170528</v>
      </c>
      <c r="B1493">
        <v>2054.08</v>
      </c>
      <c r="C1493">
        <v>2267.34</v>
      </c>
      <c r="D1493">
        <v>2054.08</v>
      </c>
      <c r="E1493">
        <v>2155.8000000000002</v>
      </c>
      <c r="F1493" s="3">
        <v>1147140000</v>
      </c>
      <c r="G1493">
        <v>33595900000</v>
      </c>
      <c r="H1493">
        <f t="shared" si="764"/>
        <v>1371.7011111111112</v>
      </c>
      <c r="I1493" s="1">
        <f t="shared" si="766"/>
        <v>213.26000000000022</v>
      </c>
      <c r="J1493" s="1">
        <f t="shared" si="767"/>
        <v>228.47000000000025</v>
      </c>
      <c r="K1493" s="1">
        <f t="shared" si="768"/>
        <v>15.210000000000036</v>
      </c>
      <c r="L1493" s="1">
        <f t="shared" si="765"/>
        <v>228.47000000000025</v>
      </c>
      <c r="M1493" s="1">
        <f t="shared" si="776"/>
        <v>203.23066666666668</v>
      </c>
      <c r="N1493" s="2">
        <f t="shared" si="772"/>
        <v>2770.402</v>
      </c>
      <c r="O1493" s="2">
        <f t="shared" si="773"/>
        <v>1551.018</v>
      </c>
      <c r="P1493" s="2">
        <f t="shared" si="774"/>
        <v>2619.261</v>
      </c>
      <c r="Q1493" s="2">
        <f t="shared" si="775"/>
        <v>1551.018</v>
      </c>
      <c r="R1493" s="2">
        <f t="shared" si="748"/>
        <v>2619.261</v>
      </c>
      <c r="S1493" s="2">
        <f t="shared" si="777"/>
        <v>2872.0173333333332</v>
      </c>
      <c r="T1493" s="2">
        <f t="shared" si="778"/>
        <v>1449.4026666666666</v>
      </c>
      <c r="U1493" s="2">
        <f t="shared" si="749"/>
        <v>2712.8019999999997</v>
      </c>
      <c r="V1493" s="2">
        <f t="shared" si="750"/>
        <v>1449.4026666666666</v>
      </c>
      <c r="W1493" s="2">
        <f t="shared" si="751"/>
        <v>2712.8019999999997</v>
      </c>
      <c r="X1493" t="b">
        <f t="shared" si="752"/>
        <v>1</v>
      </c>
      <c r="Y1493" t="b">
        <f t="shared" si="753"/>
        <v>0</v>
      </c>
      <c r="Z1493" t="b">
        <f t="shared" si="754"/>
        <v>0</v>
      </c>
      <c r="AA1493" t="b">
        <f t="shared" si="755"/>
        <v>0</v>
      </c>
      <c r="AB1493" s="3">
        <f t="shared" si="769"/>
        <v>-93.540999999999713</v>
      </c>
      <c r="AC1493" t="b">
        <f t="shared" si="779"/>
        <v>0</v>
      </c>
      <c r="AD1493" s="4"/>
      <c r="AE1493" s="3" t="b">
        <f t="shared" si="770"/>
        <v>0</v>
      </c>
      <c r="AF1493" s="3" t="b">
        <f t="shared" si="756"/>
        <v>0</v>
      </c>
      <c r="AG1493" s="3" t="b">
        <f t="shared" si="757"/>
        <v>0</v>
      </c>
      <c r="AH1493" s="3" t="b">
        <f t="shared" si="758"/>
        <v>0</v>
      </c>
      <c r="AI1493" s="3" t="b">
        <f t="shared" si="759"/>
        <v>1</v>
      </c>
      <c r="AJ1493" s="3" t="b">
        <f t="shared" si="760"/>
        <v>1</v>
      </c>
      <c r="AK1493" s="3">
        <f t="shared" si="763"/>
        <v>-93.540999999999713</v>
      </c>
      <c r="AL1493" s="3" t="b">
        <f t="shared" si="780"/>
        <v>0</v>
      </c>
      <c r="AM1493" s="3" t="b">
        <f t="shared" si="771"/>
        <v>0</v>
      </c>
      <c r="AN1493" s="3" t="b">
        <f t="shared" si="761"/>
        <v>0</v>
      </c>
      <c r="AO1493" s="3">
        <f t="shared" si="762"/>
        <v>0</v>
      </c>
    </row>
    <row r="1494" spans="1:41" x14ac:dyDescent="0.2">
      <c r="A1494">
        <v>20170529</v>
      </c>
      <c r="B1494">
        <v>2159.4299999999998</v>
      </c>
      <c r="C1494">
        <v>2307.0500000000002</v>
      </c>
      <c r="D1494">
        <v>2107.17</v>
      </c>
      <c r="E1494">
        <v>2255.61</v>
      </c>
      <c r="F1494" s="3">
        <v>994625000</v>
      </c>
      <c r="G1494">
        <v>35323500000</v>
      </c>
      <c r="H1494">
        <f t="shared" si="764"/>
        <v>1382.5436666666667</v>
      </c>
      <c r="I1494" s="1">
        <f t="shared" si="766"/>
        <v>199.88000000000011</v>
      </c>
      <c r="J1494" s="1">
        <f t="shared" si="767"/>
        <v>151.25</v>
      </c>
      <c r="K1494" s="1">
        <f t="shared" si="768"/>
        <v>48.630000000000109</v>
      </c>
      <c r="L1494" s="1">
        <f t="shared" si="765"/>
        <v>199.88000000000011</v>
      </c>
      <c r="M1494" s="1">
        <f t="shared" si="776"/>
        <v>207.66800000000003</v>
      </c>
      <c r="N1494" s="2">
        <f t="shared" si="772"/>
        <v>2830.1140000000005</v>
      </c>
      <c r="O1494" s="2">
        <f t="shared" si="773"/>
        <v>1584.106</v>
      </c>
      <c r="P1494" s="2">
        <f t="shared" si="774"/>
        <v>2619.261</v>
      </c>
      <c r="Q1494" s="2">
        <f t="shared" si="775"/>
        <v>1584.106</v>
      </c>
      <c r="R1494" s="2">
        <f t="shared" si="748"/>
        <v>2619.261</v>
      </c>
      <c r="S1494" s="2">
        <f t="shared" si="777"/>
        <v>2933.9480000000003</v>
      </c>
      <c r="T1494" s="2">
        <f t="shared" si="778"/>
        <v>1480.2719999999999</v>
      </c>
      <c r="U1494" s="2">
        <f t="shared" si="749"/>
        <v>2712.8019999999997</v>
      </c>
      <c r="V1494" s="2">
        <f t="shared" si="750"/>
        <v>1480.2719999999999</v>
      </c>
      <c r="W1494" s="2">
        <f t="shared" si="751"/>
        <v>2712.8019999999997</v>
      </c>
      <c r="X1494" t="b">
        <f t="shared" si="752"/>
        <v>1</v>
      </c>
      <c r="Y1494" t="b">
        <f t="shared" si="753"/>
        <v>0</v>
      </c>
      <c r="Z1494" t="b">
        <f t="shared" si="754"/>
        <v>0</v>
      </c>
      <c r="AA1494" t="b">
        <f t="shared" si="755"/>
        <v>0</v>
      </c>
      <c r="AB1494" s="3">
        <f t="shared" si="769"/>
        <v>-93.540999999999713</v>
      </c>
      <c r="AC1494" t="b">
        <f t="shared" si="779"/>
        <v>0</v>
      </c>
      <c r="AD1494" s="4"/>
      <c r="AE1494" s="3" t="b">
        <f t="shared" si="770"/>
        <v>0</v>
      </c>
      <c r="AF1494" s="3" t="b">
        <f t="shared" si="756"/>
        <v>0</v>
      </c>
      <c r="AG1494" s="3" t="b">
        <f t="shared" si="757"/>
        <v>0</v>
      </c>
      <c r="AH1494" s="3" t="b">
        <f t="shared" si="758"/>
        <v>0</v>
      </c>
      <c r="AI1494" s="3" t="b">
        <f t="shared" si="759"/>
        <v>1</v>
      </c>
      <c r="AJ1494" s="3" t="b">
        <f t="shared" si="760"/>
        <v>1</v>
      </c>
      <c r="AK1494" s="3">
        <f t="shared" si="763"/>
        <v>-93.540999999999713</v>
      </c>
      <c r="AL1494" s="3" t="b">
        <f t="shared" si="780"/>
        <v>0</v>
      </c>
      <c r="AM1494" s="3" t="b">
        <f t="shared" si="771"/>
        <v>0</v>
      </c>
      <c r="AN1494" s="3" t="b">
        <f t="shared" si="761"/>
        <v>0</v>
      </c>
      <c r="AO1494" s="3">
        <f t="shared" si="762"/>
        <v>0</v>
      </c>
    </row>
    <row r="1495" spans="1:41" x14ac:dyDescent="0.2">
      <c r="A1495">
        <v>20170530</v>
      </c>
      <c r="B1495">
        <v>2255.36</v>
      </c>
      <c r="C1495">
        <v>2301.96</v>
      </c>
      <c r="D1495">
        <v>2124.5700000000002</v>
      </c>
      <c r="E1495">
        <v>2175.4699999999998</v>
      </c>
      <c r="F1495" s="3">
        <v>1443970000</v>
      </c>
      <c r="G1495">
        <v>36897000000</v>
      </c>
      <c r="H1495">
        <f t="shared" si="764"/>
        <v>1394.4952222222221</v>
      </c>
      <c r="I1495" s="1">
        <f t="shared" si="766"/>
        <v>177.38999999999987</v>
      </c>
      <c r="J1495" s="1">
        <f t="shared" si="767"/>
        <v>46.349999999999909</v>
      </c>
      <c r="K1495" s="1">
        <f t="shared" si="768"/>
        <v>131.03999999999996</v>
      </c>
      <c r="L1495" s="1">
        <f t="shared" si="765"/>
        <v>177.38999999999987</v>
      </c>
      <c r="M1495" s="1">
        <f t="shared" si="776"/>
        <v>217.34000000000003</v>
      </c>
      <c r="N1495" s="2">
        <f t="shared" si="772"/>
        <v>2865.2850000000003</v>
      </c>
      <c r="O1495" s="2">
        <f t="shared" si="773"/>
        <v>1561.2450000000003</v>
      </c>
      <c r="P1495" s="2">
        <f t="shared" si="774"/>
        <v>2619.261</v>
      </c>
      <c r="Q1495" s="2">
        <f t="shared" si="775"/>
        <v>1584.106</v>
      </c>
      <c r="R1495" s="2">
        <f t="shared" si="748"/>
        <v>2619.261</v>
      </c>
      <c r="S1495" s="2">
        <f t="shared" si="777"/>
        <v>2973.9550000000004</v>
      </c>
      <c r="T1495" s="2">
        <f t="shared" si="778"/>
        <v>1452.5750000000003</v>
      </c>
      <c r="U1495" s="2">
        <f t="shared" si="749"/>
        <v>2712.8019999999997</v>
      </c>
      <c r="V1495" s="2">
        <f t="shared" si="750"/>
        <v>1480.2719999999999</v>
      </c>
      <c r="W1495" s="2">
        <f t="shared" si="751"/>
        <v>2712.8019999999997</v>
      </c>
      <c r="X1495" t="b">
        <f t="shared" si="752"/>
        <v>1</v>
      </c>
      <c r="Y1495" t="b">
        <f t="shared" si="753"/>
        <v>0</v>
      </c>
      <c r="Z1495" t="b">
        <f t="shared" si="754"/>
        <v>0</v>
      </c>
      <c r="AA1495" t="b">
        <f t="shared" si="755"/>
        <v>0</v>
      </c>
      <c r="AB1495" s="3">
        <f t="shared" si="769"/>
        <v>-93.540999999999713</v>
      </c>
      <c r="AC1495" t="b">
        <f t="shared" si="779"/>
        <v>0</v>
      </c>
      <c r="AD1495" s="4"/>
      <c r="AE1495" s="3" t="b">
        <f t="shared" si="770"/>
        <v>0</v>
      </c>
      <c r="AF1495" s="3" t="b">
        <f t="shared" si="756"/>
        <v>0</v>
      </c>
      <c r="AG1495" s="3" t="b">
        <f t="shared" si="757"/>
        <v>0</v>
      </c>
      <c r="AH1495" s="3" t="b">
        <f t="shared" si="758"/>
        <v>0</v>
      </c>
      <c r="AI1495" s="3" t="b">
        <f t="shared" si="759"/>
        <v>1</v>
      </c>
      <c r="AJ1495" s="3" t="b">
        <f t="shared" si="760"/>
        <v>1</v>
      </c>
      <c r="AK1495" s="3">
        <f t="shared" si="763"/>
        <v>-93.540999999999713</v>
      </c>
      <c r="AL1495" s="3" t="b">
        <f t="shared" si="780"/>
        <v>0</v>
      </c>
      <c r="AM1495" s="3" t="b">
        <f t="shared" si="771"/>
        <v>0</v>
      </c>
      <c r="AN1495" s="3" t="b">
        <f t="shared" si="761"/>
        <v>0</v>
      </c>
      <c r="AO1495" s="3">
        <f t="shared" si="762"/>
        <v>0</v>
      </c>
    </row>
    <row r="1496" spans="1:41" x14ac:dyDescent="0.2">
      <c r="A1496">
        <v>20170531</v>
      </c>
      <c r="B1496">
        <v>2187.19</v>
      </c>
      <c r="C1496">
        <v>2311.08</v>
      </c>
      <c r="D1496">
        <v>2145.5700000000002</v>
      </c>
      <c r="E1496">
        <v>2286.41</v>
      </c>
      <c r="F1496" s="3">
        <v>1544830000</v>
      </c>
      <c r="G1496">
        <v>35786700000</v>
      </c>
      <c r="H1496">
        <f t="shared" si="764"/>
        <v>1405.0837777777779</v>
      </c>
      <c r="I1496" s="1">
        <f t="shared" si="766"/>
        <v>165.50999999999976</v>
      </c>
      <c r="J1496" s="1">
        <f t="shared" si="767"/>
        <v>135.61000000000013</v>
      </c>
      <c r="K1496" s="1">
        <f t="shared" si="768"/>
        <v>29.899999999999636</v>
      </c>
      <c r="L1496" s="1">
        <f t="shared" si="765"/>
        <v>165.50999999999976</v>
      </c>
      <c r="M1496" s="1">
        <f t="shared" si="776"/>
        <v>222.21533333333335</v>
      </c>
      <c r="N1496" s="2">
        <f t="shared" si="772"/>
        <v>2894.971</v>
      </c>
      <c r="O1496" s="2">
        <f t="shared" si="773"/>
        <v>1561.6789999999996</v>
      </c>
      <c r="P1496" s="2">
        <f t="shared" si="774"/>
        <v>2619.261</v>
      </c>
      <c r="Q1496" s="2">
        <f t="shared" si="775"/>
        <v>1584.106</v>
      </c>
      <c r="R1496" s="2">
        <f t="shared" si="748"/>
        <v>2619.261</v>
      </c>
      <c r="S1496" s="2">
        <f t="shared" si="777"/>
        <v>3006.0786666666663</v>
      </c>
      <c r="T1496" s="2">
        <f t="shared" si="778"/>
        <v>1450.5713333333331</v>
      </c>
      <c r="U1496" s="2">
        <f t="shared" si="749"/>
        <v>2712.8019999999997</v>
      </c>
      <c r="V1496" s="2">
        <f t="shared" si="750"/>
        <v>1480.2719999999999</v>
      </c>
      <c r="W1496" s="2">
        <f t="shared" si="751"/>
        <v>2712.8019999999997</v>
      </c>
      <c r="X1496" t="b">
        <f t="shared" si="752"/>
        <v>1</v>
      </c>
      <c r="Y1496" t="b">
        <f t="shared" si="753"/>
        <v>0</v>
      </c>
      <c r="Z1496" t="b">
        <f t="shared" si="754"/>
        <v>0</v>
      </c>
      <c r="AA1496" t="b">
        <f t="shared" si="755"/>
        <v>0</v>
      </c>
      <c r="AB1496" s="3">
        <f t="shared" si="769"/>
        <v>-93.540999999999713</v>
      </c>
      <c r="AC1496" t="b">
        <f t="shared" si="779"/>
        <v>0</v>
      </c>
      <c r="AD1496" s="4"/>
      <c r="AE1496" s="3" t="b">
        <f t="shared" si="770"/>
        <v>0</v>
      </c>
      <c r="AF1496" s="3" t="b">
        <f t="shared" si="756"/>
        <v>0</v>
      </c>
      <c r="AG1496" s="3" t="b">
        <f t="shared" si="757"/>
        <v>0</v>
      </c>
      <c r="AH1496" s="3" t="b">
        <f t="shared" si="758"/>
        <v>0</v>
      </c>
      <c r="AI1496" s="3" t="b">
        <f t="shared" si="759"/>
        <v>1</v>
      </c>
      <c r="AJ1496" s="3" t="b">
        <f t="shared" si="760"/>
        <v>1</v>
      </c>
      <c r="AK1496" s="3">
        <f t="shared" si="763"/>
        <v>-93.540999999999713</v>
      </c>
      <c r="AL1496" s="3" t="b">
        <f t="shared" si="780"/>
        <v>0</v>
      </c>
      <c r="AM1496" s="3" t="b">
        <f t="shared" si="771"/>
        <v>0</v>
      </c>
      <c r="AN1496" s="3" t="b">
        <f t="shared" si="761"/>
        <v>0</v>
      </c>
      <c r="AO1496" s="3">
        <f t="shared" si="762"/>
        <v>0</v>
      </c>
    </row>
    <row r="1497" spans="1:41" x14ac:dyDescent="0.2">
      <c r="A1497">
        <v>20170601</v>
      </c>
      <c r="B1497">
        <v>2288.33</v>
      </c>
      <c r="C1497">
        <v>2448.39</v>
      </c>
      <c r="D1497">
        <v>2288.33</v>
      </c>
      <c r="E1497">
        <v>2407.88</v>
      </c>
      <c r="F1497" s="3">
        <v>1653180000</v>
      </c>
      <c r="G1497">
        <v>37446200000</v>
      </c>
      <c r="H1497">
        <f t="shared" si="764"/>
        <v>1416.5882222222224</v>
      </c>
      <c r="I1497" s="1">
        <f t="shared" si="766"/>
        <v>160.05999999999995</v>
      </c>
      <c r="J1497" s="1">
        <f t="shared" si="767"/>
        <v>161.98000000000002</v>
      </c>
      <c r="K1497" s="1">
        <f t="shared" si="768"/>
        <v>1.9200000000000728</v>
      </c>
      <c r="L1497" s="1">
        <f t="shared" si="765"/>
        <v>161.98000000000002</v>
      </c>
      <c r="M1497" s="1">
        <f t="shared" si="776"/>
        <v>226.62266666666665</v>
      </c>
      <c r="N1497" s="2">
        <f t="shared" si="772"/>
        <v>3048.2279999999996</v>
      </c>
      <c r="O1497" s="2">
        <f t="shared" si="773"/>
        <v>1688.4919999999997</v>
      </c>
      <c r="P1497" s="2">
        <f t="shared" si="774"/>
        <v>2619.261</v>
      </c>
      <c r="Q1497" s="2">
        <f t="shared" si="775"/>
        <v>1688.4919999999997</v>
      </c>
      <c r="R1497" s="2">
        <f t="shared" si="748"/>
        <v>2619.261</v>
      </c>
      <c r="S1497" s="2">
        <f t="shared" si="777"/>
        <v>3161.5393333333332</v>
      </c>
      <c r="T1497" s="2">
        <f t="shared" si="778"/>
        <v>1575.1806666666664</v>
      </c>
      <c r="U1497" s="2">
        <f t="shared" si="749"/>
        <v>2712.8019999999997</v>
      </c>
      <c r="V1497" s="2">
        <f t="shared" si="750"/>
        <v>1575.1806666666664</v>
      </c>
      <c r="W1497" s="2">
        <f t="shared" si="751"/>
        <v>2712.8019999999997</v>
      </c>
      <c r="X1497" t="b">
        <f t="shared" si="752"/>
        <v>1</v>
      </c>
      <c r="Y1497" t="b">
        <f t="shared" si="753"/>
        <v>0</v>
      </c>
      <c r="Z1497" t="b">
        <f t="shared" si="754"/>
        <v>0</v>
      </c>
      <c r="AA1497" t="b">
        <f t="shared" si="755"/>
        <v>0</v>
      </c>
      <c r="AB1497" s="3">
        <f t="shared" si="769"/>
        <v>-93.540999999999713</v>
      </c>
      <c r="AC1497" t="b">
        <f t="shared" si="779"/>
        <v>0</v>
      </c>
      <c r="AD1497" s="4"/>
      <c r="AE1497" s="3" t="b">
        <f t="shared" si="770"/>
        <v>0</v>
      </c>
      <c r="AF1497" s="3" t="b">
        <f t="shared" si="756"/>
        <v>0</v>
      </c>
      <c r="AG1497" s="3" t="b">
        <f t="shared" si="757"/>
        <v>0</v>
      </c>
      <c r="AH1497" s="3" t="b">
        <f t="shared" si="758"/>
        <v>0</v>
      </c>
      <c r="AI1497" s="3" t="b">
        <f t="shared" si="759"/>
        <v>1</v>
      </c>
      <c r="AJ1497" s="3" t="b">
        <f t="shared" si="760"/>
        <v>1</v>
      </c>
      <c r="AK1497" s="3">
        <f t="shared" si="763"/>
        <v>-93.540999999999713</v>
      </c>
      <c r="AL1497" s="3" t="b">
        <f t="shared" si="780"/>
        <v>0</v>
      </c>
      <c r="AM1497" s="3" t="b">
        <f t="shared" si="771"/>
        <v>0</v>
      </c>
      <c r="AN1497" s="3" t="b">
        <f t="shared" si="761"/>
        <v>0</v>
      </c>
      <c r="AO1497" s="3">
        <f t="shared" si="762"/>
        <v>0</v>
      </c>
    </row>
    <row r="1498" spans="1:41" x14ac:dyDescent="0.2">
      <c r="A1498">
        <v>20170602</v>
      </c>
      <c r="B1498">
        <v>2404.0300000000002</v>
      </c>
      <c r="C1498">
        <v>2488.5500000000002</v>
      </c>
      <c r="D1498">
        <v>2373.3200000000002</v>
      </c>
      <c r="E1498">
        <v>2488.5500000000002</v>
      </c>
      <c r="F1498" s="3">
        <v>1317030000</v>
      </c>
      <c r="G1498">
        <v>39344600000</v>
      </c>
      <c r="H1498">
        <f t="shared" si="764"/>
        <v>1429.1758888888892</v>
      </c>
      <c r="I1498" s="1">
        <f t="shared" si="766"/>
        <v>115.23000000000002</v>
      </c>
      <c r="J1498" s="1">
        <f t="shared" si="767"/>
        <v>80.670000000000073</v>
      </c>
      <c r="K1498" s="1">
        <f t="shared" si="768"/>
        <v>34.559999999999945</v>
      </c>
      <c r="L1498" s="1">
        <f t="shared" si="765"/>
        <v>115.23000000000002</v>
      </c>
      <c r="M1498" s="1">
        <f t="shared" si="776"/>
        <v>223.94533333333331</v>
      </c>
      <c r="N1498" s="2">
        <f t="shared" si="772"/>
        <v>3102.7710000000002</v>
      </c>
      <c r="O1498" s="2">
        <f t="shared" si="773"/>
        <v>1759.0990000000006</v>
      </c>
      <c r="P1498" s="2">
        <f t="shared" si="774"/>
        <v>2619.261</v>
      </c>
      <c r="Q1498" s="2">
        <f t="shared" si="775"/>
        <v>1759.0990000000006</v>
      </c>
      <c r="R1498" s="2">
        <f t="shared" ref="R1498:R1561" si="781">IF(E1498&lt;=P1498,P1498,Q1498)</f>
        <v>2619.261</v>
      </c>
      <c r="S1498" s="2">
        <f t="shared" si="777"/>
        <v>3214.7436666666672</v>
      </c>
      <c r="T1498" s="2">
        <f t="shared" si="778"/>
        <v>1647.1263333333338</v>
      </c>
      <c r="U1498" s="2">
        <f t="shared" ref="U1498:U1561" si="782">IF(OR(S1498&lt;U1497,$E1497&gt;U1497),S1498,U1497)</f>
        <v>2712.8019999999997</v>
      </c>
      <c r="V1498" s="2">
        <f t="shared" ref="V1498:V1561" si="783">IF(OR(T1498&gt;V1497,$E1497&lt;V1497),T1498,V1497)</f>
        <v>1647.1263333333338</v>
      </c>
      <c r="W1498" s="2">
        <f t="shared" ref="W1498:W1561" si="784">IF($E1498&lt;=U1498,U1498,V1498)</f>
        <v>2712.8019999999997</v>
      </c>
      <c r="X1498" t="b">
        <f t="shared" ref="X1498:X1561" si="785">E1498&gt;H1498</f>
        <v>1</v>
      </c>
      <c r="Y1498" t="b">
        <f t="shared" ref="Y1498:Y1561" si="786">C1498&gt;MAX(C1483:C1497)</f>
        <v>0</v>
      </c>
      <c r="Z1498" t="b">
        <f t="shared" ref="Z1498:Z1561" si="787">E1498&gt;R1498</f>
        <v>0</v>
      </c>
      <c r="AA1498" t="b">
        <f t="shared" ref="AA1498:AA1561" si="788">E1498&gt;W1498</f>
        <v>0</v>
      </c>
      <c r="AB1498" s="3">
        <f t="shared" si="769"/>
        <v>-93.540999999999713</v>
      </c>
      <c r="AC1498" t="b">
        <f t="shared" si="779"/>
        <v>0</v>
      </c>
      <c r="AD1498" s="4"/>
      <c r="AE1498" s="3" t="b">
        <f t="shared" si="770"/>
        <v>0</v>
      </c>
      <c r="AF1498" s="3" t="b">
        <f t="shared" ref="AF1498:AF1561" si="789">AND(X1498,Y1498,Z1498,AA1498,AE1498)</f>
        <v>0</v>
      </c>
      <c r="AG1498" s="3" t="b">
        <f t="shared" ref="AG1498:AG1561" si="790">E1498&lt;H1498</f>
        <v>0</v>
      </c>
      <c r="AH1498" s="3" t="b">
        <f t="shared" ref="AH1498:AH1561" si="791">D1498&lt;MIN(D1483:D1497)</f>
        <v>0</v>
      </c>
      <c r="AI1498" s="3" t="b">
        <f t="shared" ref="AI1498:AI1561" si="792">E1498&lt;R1498</f>
        <v>1</v>
      </c>
      <c r="AJ1498" s="3" t="b">
        <f t="shared" ref="AJ1498:AJ1561" si="793">E1498&lt;W1498</f>
        <v>1</v>
      </c>
      <c r="AK1498" s="3">
        <f t="shared" si="763"/>
        <v>-93.540999999999713</v>
      </c>
      <c r="AL1498" s="3" t="b">
        <f t="shared" si="780"/>
        <v>0</v>
      </c>
      <c r="AM1498" s="3" t="b">
        <f t="shared" si="771"/>
        <v>0</v>
      </c>
      <c r="AN1498" s="3" t="b">
        <f t="shared" ref="AN1498:AN1561" si="794">AND(AF1498,AG1498,AH1498,AI1498,AM1498)</f>
        <v>0</v>
      </c>
      <c r="AO1498" s="3">
        <f t="shared" ref="AO1498:AO1561" si="795">IF(AF1498,1,IF(AN1498,-1,0))</f>
        <v>0</v>
      </c>
    </row>
    <row r="1499" spans="1:41" x14ac:dyDescent="0.2">
      <c r="A1499">
        <v>20170603</v>
      </c>
      <c r="B1499">
        <v>2493.7199999999998</v>
      </c>
      <c r="C1499">
        <v>2581.91</v>
      </c>
      <c r="D1499">
        <v>2423.5700000000002</v>
      </c>
      <c r="E1499">
        <v>2515.35</v>
      </c>
      <c r="F1499" s="3">
        <v>1514950000</v>
      </c>
      <c r="G1499">
        <v>40817100000</v>
      </c>
      <c r="H1499">
        <f t="shared" si="764"/>
        <v>1442.8803333333337</v>
      </c>
      <c r="I1499" s="1">
        <f t="shared" si="766"/>
        <v>158.33999999999969</v>
      </c>
      <c r="J1499" s="1">
        <f t="shared" si="767"/>
        <v>93.359999999999673</v>
      </c>
      <c r="K1499" s="1">
        <f t="shared" si="768"/>
        <v>64.980000000000018</v>
      </c>
      <c r="L1499" s="1">
        <f t="shared" si="765"/>
        <v>158.33999999999969</v>
      </c>
      <c r="M1499" s="1">
        <f t="shared" si="776"/>
        <v>225.13666666666666</v>
      </c>
      <c r="N1499" s="2">
        <f t="shared" si="772"/>
        <v>3178.1499999999996</v>
      </c>
      <c r="O1499" s="2">
        <f t="shared" si="773"/>
        <v>1827.33</v>
      </c>
      <c r="P1499" s="2">
        <f t="shared" si="774"/>
        <v>2619.261</v>
      </c>
      <c r="Q1499" s="2">
        <f t="shared" si="775"/>
        <v>1827.33</v>
      </c>
      <c r="R1499" s="2">
        <f t="shared" si="781"/>
        <v>2619.261</v>
      </c>
      <c r="S1499" s="2">
        <f t="shared" si="777"/>
        <v>3290.7183333333332</v>
      </c>
      <c r="T1499" s="2">
        <f t="shared" si="778"/>
        <v>1714.7616666666665</v>
      </c>
      <c r="U1499" s="2">
        <f t="shared" si="782"/>
        <v>2712.8019999999997</v>
      </c>
      <c r="V1499" s="2">
        <f t="shared" si="783"/>
        <v>1714.7616666666665</v>
      </c>
      <c r="W1499" s="2">
        <f t="shared" si="784"/>
        <v>2712.8019999999997</v>
      </c>
      <c r="X1499" t="b">
        <f t="shared" si="785"/>
        <v>1</v>
      </c>
      <c r="Y1499" t="b">
        <f t="shared" si="786"/>
        <v>0</v>
      </c>
      <c r="Z1499" t="b">
        <f t="shared" si="787"/>
        <v>0</v>
      </c>
      <c r="AA1499" t="b">
        <f t="shared" si="788"/>
        <v>0</v>
      </c>
      <c r="AB1499" s="3">
        <f t="shared" si="769"/>
        <v>-93.540999999999713</v>
      </c>
      <c r="AC1499" t="b">
        <f t="shared" si="779"/>
        <v>0</v>
      </c>
      <c r="AD1499" s="4"/>
      <c r="AE1499" s="3" t="b">
        <f t="shared" si="770"/>
        <v>0</v>
      </c>
      <c r="AF1499" s="3" t="b">
        <f t="shared" si="789"/>
        <v>0</v>
      </c>
      <c r="AG1499" s="3" t="b">
        <f t="shared" si="790"/>
        <v>0</v>
      </c>
      <c r="AH1499" s="3" t="b">
        <f t="shared" si="791"/>
        <v>0</v>
      </c>
      <c r="AI1499" s="3" t="b">
        <f t="shared" si="792"/>
        <v>1</v>
      </c>
      <c r="AJ1499" s="3" t="b">
        <f t="shared" si="793"/>
        <v>1</v>
      </c>
      <c r="AK1499" s="3">
        <f t="shared" ref="AK1499:AK1562" si="796">$R1499-$W1499</f>
        <v>-93.540999999999713</v>
      </c>
      <c r="AL1499" s="3" t="b">
        <f t="shared" si="780"/>
        <v>0</v>
      </c>
      <c r="AM1499" s="3" t="b">
        <f t="shared" si="771"/>
        <v>0</v>
      </c>
      <c r="AN1499" s="3" t="b">
        <f t="shared" si="794"/>
        <v>0</v>
      </c>
      <c r="AO1499" s="3">
        <f t="shared" si="795"/>
        <v>0</v>
      </c>
    </row>
    <row r="1500" spans="1:41" x14ac:dyDescent="0.2">
      <c r="A1500">
        <v>20170604</v>
      </c>
      <c r="B1500">
        <v>2547.79</v>
      </c>
      <c r="C1500">
        <v>2585.89</v>
      </c>
      <c r="D1500">
        <v>2452.54</v>
      </c>
      <c r="E1500">
        <v>2511.81</v>
      </c>
      <c r="F1500" s="3">
        <v>1355120000</v>
      </c>
      <c r="G1500">
        <v>41708200000</v>
      </c>
      <c r="H1500">
        <f t="shared" si="764"/>
        <v>1456.7495555555561</v>
      </c>
      <c r="I1500" s="1">
        <f t="shared" si="766"/>
        <v>133.34999999999991</v>
      </c>
      <c r="J1500" s="1">
        <f t="shared" si="767"/>
        <v>70.539999999999964</v>
      </c>
      <c r="K1500" s="1">
        <f t="shared" si="768"/>
        <v>62.809999999999945</v>
      </c>
      <c r="L1500" s="1">
        <f t="shared" si="765"/>
        <v>133.34999999999991</v>
      </c>
      <c r="M1500" s="1">
        <f t="shared" si="776"/>
        <v>227.96799999999996</v>
      </c>
      <c r="N1500" s="2">
        <f t="shared" si="772"/>
        <v>3203.1190000000001</v>
      </c>
      <c r="O1500" s="2">
        <f t="shared" si="773"/>
        <v>1835.3110000000001</v>
      </c>
      <c r="P1500" s="2">
        <f t="shared" si="774"/>
        <v>2619.261</v>
      </c>
      <c r="Q1500" s="2">
        <f t="shared" si="775"/>
        <v>1835.3110000000001</v>
      </c>
      <c r="R1500" s="2">
        <f t="shared" si="781"/>
        <v>2619.261</v>
      </c>
      <c r="S1500" s="2">
        <f t="shared" si="777"/>
        <v>3317.1030000000001</v>
      </c>
      <c r="T1500" s="2">
        <f t="shared" si="778"/>
        <v>1721.3270000000002</v>
      </c>
      <c r="U1500" s="2">
        <f t="shared" si="782"/>
        <v>2712.8019999999997</v>
      </c>
      <c r="V1500" s="2">
        <f t="shared" si="783"/>
        <v>1721.3270000000002</v>
      </c>
      <c r="W1500" s="2">
        <f t="shared" si="784"/>
        <v>2712.8019999999997</v>
      </c>
      <c r="X1500" t="b">
        <f t="shared" si="785"/>
        <v>1</v>
      </c>
      <c r="Y1500" t="b">
        <f t="shared" si="786"/>
        <v>0</v>
      </c>
      <c r="Z1500" t="b">
        <f t="shared" si="787"/>
        <v>0</v>
      </c>
      <c r="AA1500" t="b">
        <f t="shared" si="788"/>
        <v>0</v>
      </c>
      <c r="AB1500" s="3">
        <f t="shared" si="769"/>
        <v>-93.540999999999713</v>
      </c>
      <c r="AC1500" t="b">
        <f t="shared" si="779"/>
        <v>0</v>
      </c>
      <c r="AD1500" s="4"/>
      <c r="AE1500" s="3" t="b">
        <f t="shared" si="770"/>
        <v>0</v>
      </c>
      <c r="AF1500" s="3" t="b">
        <f t="shared" si="789"/>
        <v>0</v>
      </c>
      <c r="AG1500" s="3" t="b">
        <f t="shared" si="790"/>
        <v>0</v>
      </c>
      <c r="AH1500" s="3" t="b">
        <f t="shared" si="791"/>
        <v>0</v>
      </c>
      <c r="AI1500" s="3" t="b">
        <f t="shared" si="792"/>
        <v>1</v>
      </c>
      <c r="AJ1500" s="3" t="b">
        <f t="shared" si="793"/>
        <v>1</v>
      </c>
      <c r="AK1500" s="3">
        <f t="shared" si="796"/>
        <v>-93.540999999999713</v>
      </c>
      <c r="AL1500" s="3" t="b">
        <f t="shared" si="780"/>
        <v>0</v>
      </c>
      <c r="AM1500" s="3" t="b">
        <f t="shared" si="771"/>
        <v>0</v>
      </c>
      <c r="AN1500" s="3" t="b">
        <f t="shared" si="794"/>
        <v>0</v>
      </c>
      <c r="AO1500" s="3">
        <f t="shared" si="795"/>
        <v>0</v>
      </c>
    </row>
    <row r="1501" spans="1:41" x14ac:dyDescent="0.2">
      <c r="A1501">
        <v>20170605</v>
      </c>
      <c r="B1501">
        <v>2512.4</v>
      </c>
      <c r="C1501">
        <v>2686.81</v>
      </c>
      <c r="D1501">
        <v>2510.2199999999998</v>
      </c>
      <c r="E1501">
        <v>2686.81</v>
      </c>
      <c r="F1501" s="3">
        <v>1369310000</v>
      </c>
      <c r="G1501">
        <v>41133900000</v>
      </c>
      <c r="H1501">
        <f t="shared" ref="H1501:H1564" si="797">SUM(E1411:E1500)/90</f>
        <v>1470.5160000000003</v>
      </c>
      <c r="I1501" s="1">
        <f t="shared" si="766"/>
        <v>176.59000000000015</v>
      </c>
      <c r="J1501" s="1">
        <f t="shared" si="767"/>
        <v>175</v>
      </c>
      <c r="K1501" s="1">
        <f t="shared" si="768"/>
        <v>1.5900000000001455</v>
      </c>
      <c r="L1501" s="1">
        <f t="shared" si="765"/>
        <v>176.59000000000015</v>
      </c>
      <c r="M1501" s="1">
        <f t="shared" si="776"/>
        <v>229.53733333333329</v>
      </c>
      <c r="N1501" s="2">
        <f t="shared" si="772"/>
        <v>3287.1269999999995</v>
      </c>
      <c r="O1501" s="2">
        <f t="shared" si="773"/>
        <v>1909.903</v>
      </c>
      <c r="P1501" s="2">
        <f t="shared" si="774"/>
        <v>2619.261</v>
      </c>
      <c r="Q1501" s="2">
        <f t="shared" si="775"/>
        <v>1909.903</v>
      </c>
      <c r="R1501" s="2">
        <f t="shared" si="781"/>
        <v>1909.903</v>
      </c>
      <c r="S1501" s="2">
        <f t="shared" si="777"/>
        <v>3401.8956666666663</v>
      </c>
      <c r="T1501" s="2">
        <f t="shared" si="778"/>
        <v>1795.1343333333334</v>
      </c>
      <c r="U1501" s="2">
        <f t="shared" si="782"/>
        <v>2712.8019999999997</v>
      </c>
      <c r="V1501" s="2">
        <f t="shared" si="783"/>
        <v>1795.1343333333334</v>
      </c>
      <c r="W1501" s="2">
        <f t="shared" si="784"/>
        <v>2712.8019999999997</v>
      </c>
      <c r="X1501" t="b">
        <f t="shared" si="785"/>
        <v>1</v>
      </c>
      <c r="Y1501" t="b">
        <f t="shared" si="786"/>
        <v>0</v>
      </c>
      <c r="Z1501" t="b">
        <f t="shared" si="787"/>
        <v>1</v>
      </c>
      <c r="AA1501" t="b">
        <f t="shared" si="788"/>
        <v>0</v>
      </c>
      <c r="AB1501" s="3">
        <f t="shared" si="769"/>
        <v>-802.89899999999966</v>
      </c>
      <c r="AC1501" t="b">
        <f t="shared" si="779"/>
        <v>0</v>
      </c>
      <c r="AD1501" s="4"/>
      <c r="AE1501" s="3" t="b">
        <f t="shared" si="770"/>
        <v>0</v>
      </c>
      <c r="AF1501" s="3" t="b">
        <f t="shared" si="789"/>
        <v>0</v>
      </c>
      <c r="AG1501" s="3" t="b">
        <f t="shared" si="790"/>
        <v>0</v>
      </c>
      <c r="AH1501" s="3" t="b">
        <f t="shared" si="791"/>
        <v>0</v>
      </c>
      <c r="AI1501" s="3" t="b">
        <f t="shared" si="792"/>
        <v>0</v>
      </c>
      <c r="AJ1501" s="3" t="b">
        <f t="shared" si="793"/>
        <v>1</v>
      </c>
      <c r="AK1501" s="3">
        <f t="shared" si="796"/>
        <v>-802.89899999999966</v>
      </c>
      <c r="AL1501" s="3" t="b">
        <f t="shared" si="780"/>
        <v>0</v>
      </c>
      <c r="AM1501" s="3" t="b">
        <f t="shared" si="771"/>
        <v>0</v>
      </c>
      <c r="AN1501" s="3" t="b">
        <f t="shared" si="794"/>
        <v>0</v>
      </c>
      <c r="AO1501" s="3">
        <f t="shared" si="795"/>
        <v>0</v>
      </c>
    </row>
    <row r="1502" spans="1:41" x14ac:dyDescent="0.2">
      <c r="A1502">
        <v>20170606</v>
      </c>
      <c r="B1502">
        <v>2690.84</v>
      </c>
      <c r="C1502">
        <v>2999.91</v>
      </c>
      <c r="D1502">
        <v>2690.84</v>
      </c>
      <c r="E1502">
        <v>2863.2</v>
      </c>
      <c r="F1502" s="3">
        <v>2089610000</v>
      </c>
      <c r="G1502">
        <v>44061000000</v>
      </c>
      <c r="H1502">
        <f t="shared" si="797"/>
        <v>1486.7745555555557</v>
      </c>
      <c r="I1502" s="1">
        <f t="shared" si="766"/>
        <v>309.06999999999971</v>
      </c>
      <c r="J1502" s="1">
        <f t="shared" si="767"/>
        <v>313.09999999999991</v>
      </c>
      <c r="K1502" s="1">
        <f t="shared" si="768"/>
        <v>4.0300000000002001</v>
      </c>
      <c r="L1502" s="1">
        <f t="shared" si="765"/>
        <v>313.09999999999991</v>
      </c>
      <c r="M1502" s="1">
        <f t="shared" si="776"/>
        <v>235.87133333333333</v>
      </c>
      <c r="N1502" s="2">
        <f t="shared" si="772"/>
        <v>3552.989</v>
      </c>
      <c r="O1502" s="2">
        <f t="shared" si="773"/>
        <v>2137.761</v>
      </c>
      <c r="P1502" s="2">
        <f t="shared" si="774"/>
        <v>3552.989</v>
      </c>
      <c r="Q1502" s="2">
        <f t="shared" si="775"/>
        <v>2137.761</v>
      </c>
      <c r="R1502" s="2">
        <f t="shared" si="781"/>
        <v>3552.989</v>
      </c>
      <c r="S1502" s="2">
        <f t="shared" si="777"/>
        <v>3670.9246666666668</v>
      </c>
      <c r="T1502" s="2">
        <f t="shared" si="778"/>
        <v>2019.8253333333332</v>
      </c>
      <c r="U1502" s="2">
        <f t="shared" si="782"/>
        <v>2712.8019999999997</v>
      </c>
      <c r="V1502" s="2">
        <f t="shared" si="783"/>
        <v>2019.8253333333332</v>
      </c>
      <c r="W1502" s="2">
        <f t="shared" si="784"/>
        <v>2019.8253333333332</v>
      </c>
      <c r="X1502" t="b">
        <f t="shared" si="785"/>
        <v>1</v>
      </c>
      <c r="Y1502" t="b">
        <f t="shared" si="786"/>
        <v>1</v>
      </c>
      <c r="Z1502" t="b">
        <f t="shared" si="787"/>
        <v>0</v>
      </c>
      <c r="AA1502" t="b">
        <f t="shared" si="788"/>
        <v>1</v>
      </c>
      <c r="AB1502" s="3">
        <f t="shared" si="769"/>
        <v>1533.1636666666668</v>
      </c>
      <c r="AC1502" t="b">
        <f t="shared" si="779"/>
        <v>0</v>
      </c>
      <c r="AD1502" s="4"/>
      <c r="AE1502" s="3" t="b">
        <f t="shared" si="770"/>
        <v>0</v>
      </c>
      <c r="AF1502" s="3" t="b">
        <f t="shared" si="789"/>
        <v>0</v>
      </c>
      <c r="AG1502" s="3" t="b">
        <f t="shared" si="790"/>
        <v>0</v>
      </c>
      <c r="AH1502" s="3" t="b">
        <f t="shared" si="791"/>
        <v>0</v>
      </c>
      <c r="AI1502" s="3" t="b">
        <f t="shared" si="792"/>
        <v>1</v>
      </c>
      <c r="AJ1502" s="3" t="b">
        <f t="shared" si="793"/>
        <v>0</v>
      </c>
      <c r="AK1502" s="3">
        <f t="shared" si="796"/>
        <v>1533.1636666666668</v>
      </c>
      <c r="AL1502" s="3" t="b">
        <f t="shared" si="780"/>
        <v>1</v>
      </c>
      <c r="AM1502" s="3" t="b">
        <f t="shared" si="771"/>
        <v>0</v>
      </c>
      <c r="AN1502" s="3" t="b">
        <f t="shared" si="794"/>
        <v>0</v>
      </c>
      <c r="AO1502" s="3">
        <f t="shared" si="795"/>
        <v>0</v>
      </c>
    </row>
    <row r="1503" spans="1:41" x14ac:dyDescent="0.2">
      <c r="A1503">
        <v>20170607</v>
      </c>
      <c r="B1503">
        <v>2869.38</v>
      </c>
      <c r="C1503">
        <v>2869.38</v>
      </c>
      <c r="D1503">
        <v>2700.56</v>
      </c>
      <c r="E1503">
        <v>2732.16</v>
      </c>
      <c r="F1503" s="3">
        <v>1517710000</v>
      </c>
      <c r="G1503">
        <v>46989800000</v>
      </c>
      <c r="H1503">
        <f t="shared" si="797"/>
        <v>1505.8101111111114</v>
      </c>
      <c r="I1503" s="1">
        <f t="shared" si="766"/>
        <v>168.82000000000016</v>
      </c>
      <c r="J1503" s="1">
        <f t="shared" si="767"/>
        <v>6.180000000000291</v>
      </c>
      <c r="K1503" s="1">
        <f t="shared" si="768"/>
        <v>162.63999999999987</v>
      </c>
      <c r="L1503" s="1">
        <f t="shared" si="765"/>
        <v>168.82000000000016</v>
      </c>
      <c r="M1503" s="1">
        <f t="shared" si="776"/>
        <v>237.67599999999996</v>
      </c>
      <c r="N1503" s="2">
        <f t="shared" si="772"/>
        <v>3497.998</v>
      </c>
      <c r="O1503" s="2">
        <f t="shared" si="773"/>
        <v>2071.9420000000005</v>
      </c>
      <c r="P1503" s="2">
        <f t="shared" si="774"/>
        <v>3497.998</v>
      </c>
      <c r="Q1503" s="2">
        <f t="shared" si="775"/>
        <v>2137.761</v>
      </c>
      <c r="R1503" s="2">
        <f t="shared" si="781"/>
        <v>3497.998</v>
      </c>
      <c r="S1503" s="2">
        <f t="shared" si="777"/>
        <v>3616.8360000000002</v>
      </c>
      <c r="T1503" s="2">
        <f t="shared" si="778"/>
        <v>1953.1040000000003</v>
      </c>
      <c r="U1503" s="2">
        <f t="shared" si="782"/>
        <v>3616.8360000000002</v>
      </c>
      <c r="V1503" s="2">
        <f t="shared" si="783"/>
        <v>2019.8253333333332</v>
      </c>
      <c r="W1503" s="2">
        <f t="shared" si="784"/>
        <v>3616.8360000000002</v>
      </c>
      <c r="X1503" t="b">
        <f t="shared" si="785"/>
        <v>1</v>
      </c>
      <c r="Y1503" t="b">
        <f t="shared" si="786"/>
        <v>0</v>
      </c>
      <c r="Z1503" t="b">
        <f t="shared" si="787"/>
        <v>0</v>
      </c>
      <c r="AA1503" t="b">
        <f t="shared" si="788"/>
        <v>0</v>
      </c>
      <c r="AB1503" s="3">
        <f t="shared" si="769"/>
        <v>-118.83800000000019</v>
      </c>
      <c r="AC1503" t="b">
        <f t="shared" si="779"/>
        <v>1</v>
      </c>
      <c r="AD1503" s="4"/>
      <c r="AE1503" s="3" t="b">
        <f t="shared" si="770"/>
        <v>0</v>
      </c>
      <c r="AF1503" s="3" t="b">
        <f t="shared" si="789"/>
        <v>0</v>
      </c>
      <c r="AG1503" s="3" t="b">
        <f t="shared" si="790"/>
        <v>0</v>
      </c>
      <c r="AH1503" s="3" t="b">
        <f t="shared" si="791"/>
        <v>0</v>
      </c>
      <c r="AI1503" s="3" t="b">
        <f t="shared" si="792"/>
        <v>1</v>
      </c>
      <c r="AJ1503" s="3" t="b">
        <f t="shared" si="793"/>
        <v>1</v>
      </c>
      <c r="AK1503" s="3">
        <f t="shared" si="796"/>
        <v>-118.83800000000019</v>
      </c>
      <c r="AL1503" s="3" t="b">
        <f t="shared" si="780"/>
        <v>0</v>
      </c>
      <c r="AM1503" s="3" t="b">
        <f t="shared" si="771"/>
        <v>1</v>
      </c>
      <c r="AN1503" s="3" t="b">
        <f t="shared" si="794"/>
        <v>0</v>
      </c>
      <c r="AO1503" s="3">
        <f t="shared" si="795"/>
        <v>0</v>
      </c>
    </row>
    <row r="1504" spans="1:41" x14ac:dyDescent="0.2">
      <c r="A1504">
        <v>20170608</v>
      </c>
      <c r="B1504">
        <v>2720.49</v>
      </c>
      <c r="C1504">
        <v>2815.3</v>
      </c>
      <c r="D1504">
        <v>2670.95</v>
      </c>
      <c r="E1504">
        <v>2805.62</v>
      </c>
      <c r="F1504" s="3">
        <v>1281170000</v>
      </c>
      <c r="G1504">
        <v>44557100000</v>
      </c>
      <c r="H1504">
        <f t="shared" si="797"/>
        <v>1522.9620000000004</v>
      </c>
      <c r="I1504" s="1">
        <f t="shared" si="766"/>
        <v>144.35000000000036</v>
      </c>
      <c r="J1504" s="1">
        <f t="shared" si="767"/>
        <v>83.140000000000327</v>
      </c>
      <c r="K1504" s="1">
        <f t="shared" si="768"/>
        <v>61.210000000000036</v>
      </c>
      <c r="L1504" s="1">
        <f t="shared" ref="L1504:L1567" si="798">MAX(I1504:K1504)</f>
        <v>144.35000000000036</v>
      </c>
      <c r="M1504" s="1">
        <f t="shared" si="776"/>
        <v>239.10266666666664</v>
      </c>
      <c r="N1504" s="2">
        <f t="shared" si="772"/>
        <v>3460.433</v>
      </c>
      <c r="O1504" s="2">
        <f t="shared" si="773"/>
        <v>2025.817</v>
      </c>
      <c r="P1504" s="2">
        <f t="shared" si="774"/>
        <v>3460.433</v>
      </c>
      <c r="Q1504" s="2">
        <f t="shared" si="775"/>
        <v>2137.761</v>
      </c>
      <c r="R1504" s="2">
        <f t="shared" si="781"/>
        <v>3460.433</v>
      </c>
      <c r="S1504" s="2">
        <f t="shared" si="777"/>
        <v>3579.9843333333333</v>
      </c>
      <c r="T1504" s="2">
        <f t="shared" si="778"/>
        <v>1906.2656666666667</v>
      </c>
      <c r="U1504" s="2">
        <f t="shared" si="782"/>
        <v>3579.9843333333333</v>
      </c>
      <c r="V1504" s="2">
        <f t="shared" si="783"/>
        <v>2019.8253333333332</v>
      </c>
      <c r="W1504" s="2">
        <f t="shared" si="784"/>
        <v>3579.9843333333333</v>
      </c>
      <c r="X1504" t="b">
        <f t="shared" si="785"/>
        <v>1</v>
      </c>
      <c r="Y1504" t="b">
        <f t="shared" si="786"/>
        <v>0</v>
      </c>
      <c r="Z1504" t="b">
        <f t="shared" si="787"/>
        <v>0</v>
      </c>
      <c r="AA1504" t="b">
        <f t="shared" si="788"/>
        <v>0</v>
      </c>
      <c r="AB1504" s="3">
        <f t="shared" si="769"/>
        <v>-119.55133333333333</v>
      </c>
      <c r="AC1504" t="b">
        <f t="shared" si="779"/>
        <v>0</v>
      </c>
      <c r="AD1504" s="4"/>
      <c r="AE1504" s="3" t="b">
        <f t="shared" si="770"/>
        <v>0</v>
      </c>
      <c r="AF1504" s="3" t="b">
        <f t="shared" si="789"/>
        <v>0</v>
      </c>
      <c r="AG1504" s="3" t="b">
        <f t="shared" si="790"/>
        <v>0</v>
      </c>
      <c r="AH1504" s="3" t="b">
        <f t="shared" si="791"/>
        <v>0</v>
      </c>
      <c r="AI1504" s="3" t="b">
        <f t="shared" si="792"/>
        <v>1</v>
      </c>
      <c r="AJ1504" s="3" t="b">
        <f t="shared" si="793"/>
        <v>1</v>
      </c>
      <c r="AK1504" s="3">
        <f t="shared" si="796"/>
        <v>-119.55133333333333</v>
      </c>
      <c r="AL1504" s="3" t="b">
        <f t="shared" si="780"/>
        <v>0</v>
      </c>
      <c r="AM1504" s="3" t="b">
        <f t="shared" si="771"/>
        <v>1</v>
      </c>
      <c r="AN1504" s="3" t="b">
        <f t="shared" si="794"/>
        <v>0</v>
      </c>
      <c r="AO1504" s="3">
        <f t="shared" si="795"/>
        <v>0</v>
      </c>
    </row>
    <row r="1505" spans="1:41" x14ac:dyDescent="0.2">
      <c r="A1505">
        <v>20170609</v>
      </c>
      <c r="B1505">
        <v>2807.44</v>
      </c>
      <c r="C1505">
        <v>2901.71</v>
      </c>
      <c r="D1505">
        <v>2795.62</v>
      </c>
      <c r="E1505">
        <v>2823.81</v>
      </c>
      <c r="F1505" s="3">
        <v>1348950000</v>
      </c>
      <c r="G1505">
        <v>45987100000</v>
      </c>
      <c r="H1505">
        <f t="shared" si="797"/>
        <v>1541.7275555555559</v>
      </c>
      <c r="I1505" s="1">
        <f t="shared" si="766"/>
        <v>106.09000000000015</v>
      </c>
      <c r="J1505" s="1">
        <f t="shared" si="767"/>
        <v>96.090000000000146</v>
      </c>
      <c r="K1505" s="1">
        <f t="shared" si="768"/>
        <v>10</v>
      </c>
      <c r="L1505" s="1">
        <f t="shared" si="798"/>
        <v>106.09000000000015</v>
      </c>
      <c r="M1505" s="1">
        <f t="shared" si="776"/>
        <v>235.17266666666669</v>
      </c>
      <c r="N1505" s="2">
        <f t="shared" si="772"/>
        <v>3554.183</v>
      </c>
      <c r="O1505" s="2">
        <f t="shared" si="773"/>
        <v>2143.1469999999999</v>
      </c>
      <c r="P1505" s="2">
        <f t="shared" si="774"/>
        <v>3460.433</v>
      </c>
      <c r="Q1505" s="2">
        <f t="shared" si="775"/>
        <v>2143.1469999999999</v>
      </c>
      <c r="R1505" s="2">
        <f t="shared" si="781"/>
        <v>3460.433</v>
      </c>
      <c r="S1505" s="2">
        <f t="shared" si="777"/>
        <v>3671.7693333333336</v>
      </c>
      <c r="T1505" s="2">
        <f t="shared" si="778"/>
        <v>2025.5606666666665</v>
      </c>
      <c r="U1505" s="2">
        <f t="shared" si="782"/>
        <v>3579.9843333333333</v>
      </c>
      <c r="V1505" s="2">
        <f t="shared" si="783"/>
        <v>2025.5606666666665</v>
      </c>
      <c r="W1505" s="2">
        <f t="shared" si="784"/>
        <v>3579.9843333333333</v>
      </c>
      <c r="X1505" t="b">
        <f t="shared" si="785"/>
        <v>1</v>
      </c>
      <c r="Y1505" t="b">
        <f t="shared" si="786"/>
        <v>0</v>
      </c>
      <c r="Z1505" t="b">
        <f t="shared" si="787"/>
        <v>0</v>
      </c>
      <c r="AA1505" t="b">
        <f t="shared" si="788"/>
        <v>0</v>
      </c>
      <c r="AB1505" s="3">
        <f t="shared" si="769"/>
        <v>-119.55133333333333</v>
      </c>
      <c r="AC1505" t="b">
        <f t="shared" si="779"/>
        <v>0</v>
      </c>
      <c r="AD1505" s="4"/>
      <c r="AE1505" s="3" t="b">
        <f t="shared" si="770"/>
        <v>0</v>
      </c>
      <c r="AF1505" s="3" t="b">
        <f t="shared" si="789"/>
        <v>0</v>
      </c>
      <c r="AG1505" s="3" t="b">
        <f t="shared" si="790"/>
        <v>0</v>
      </c>
      <c r="AH1505" s="3" t="b">
        <f t="shared" si="791"/>
        <v>0</v>
      </c>
      <c r="AI1505" s="3" t="b">
        <f t="shared" si="792"/>
        <v>1</v>
      </c>
      <c r="AJ1505" s="3" t="b">
        <f t="shared" si="793"/>
        <v>1</v>
      </c>
      <c r="AK1505" s="3">
        <f t="shared" si="796"/>
        <v>-119.55133333333333</v>
      </c>
      <c r="AL1505" s="3" t="b">
        <f t="shared" si="780"/>
        <v>0</v>
      </c>
      <c r="AM1505" s="3" t="b">
        <f t="shared" si="771"/>
        <v>1</v>
      </c>
      <c r="AN1505" s="3" t="b">
        <f t="shared" si="794"/>
        <v>0</v>
      </c>
      <c r="AO1505" s="3">
        <f t="shared" si="795"/>
        <v>0</v>
      </c>
    </row>
    <row r="1506" spans="1:41" x14ac:dyDescent="0.2">
      <c r="A1506">
        <v>20170610</v>
      </c>
      <c r="B1506">
        <v>2828.14</v>
      </c>
      <c r="C1506">
        <v>2950.99</v>
      </c>
      <c r="D1506">
        <v>2746.55</v>
      </c>
      <c r="E1506">
        <v>2947.71</v>
      </c>
      <c r="F1506" s="3">
        <v>2018890000</v>
      </c>
      <c r="G1506">
        <v>46331400000</v>
      </c>
      <c r="H1506">
        <f t="shared" si="797"/>
        <v>1560.0384444444446</v>
      </c>
      <c r="I1506" s="1">
        <f t="shared" si="766"/>
        <v>204.4399999999996</v>
      </c>
      <c r="J1506" s="1">
        <f t="shared" si="767"/>
        <v>127.17999999999984</v>
      </c>
      <c r="K1506" s="1">
        <f t="shared" si="768"/>
        <v>77.259999999999764</v>
      </c>
      <c r="L1506" s="1">
        <f t="shared" si="798"/>
        <v>204.4399999999996</v>
      </c>
      <c r="M1506" s="1">
        <f t="shared" si="776"/>
        <v>210.35133333333337</v>
      </c>
      <c r="N1506" s="2">
        <f t="shared" si="772"/>
        <v>3479.8240000000001</v>
      </c>
      <c r="O1506" s="2">
        <f t="shared" si="773"/>
        <v>2217.7159999999999</v>
      </c>
      <c r="P1506" s="2">
        <f t="shared" si="774"/>
        <v>3460.433</v>
      </c>
      <c r="Q1506" s="2">
        <f t="shared" si="775"/>
        <v>2217.7159999999999</v>
      </c>
      <c r="R1506" s="2">
        <f t="shared" si="781"/>
        <v>3460.433</v>
      </c>
      <c r="S1506" s="2">
        <f t="shared" si="777"/>
        <v>3584.9996666666666</v>
      </c>
      <c r="T1506" s="2">
        <f t="shared" si="778"/>
        <v>2112.5403333333334</v>
      </c>
      <c r="U1506" s="2">
        <f t="shared" si="782"/>
        <v>3579.9843333333333</v>
      </c>
      <c r="V1506" s="2">
        <f t="shared" si="783"/>
        <v>2112.5403333333334</v>
      </c>
      <c r="W1506" s="2">
        <f t="shared" si="784"/>
        <v>3579.9843333333333</v>
      </c>
      <c r="X1506" t="b">
        <f t="shared" si="785"/>
        <v>1</v>
      </c>
      <c r="Y1506" t="b">
        <f t="shared" si="786"/>
        <v>0</v>
      </c>
      <c r="Z1506" t="b">
        <f t="shared" si="787"/>
        <v>0</v>
      </c>
      <c r="AA1506" t="b">
        <f t="shared" si="788"/>
        <v>0</v>
      </c>
      <c r="AB1506" s="3">
        <f t="shared" si="769"/>
        <v>-119.55133333333333</v>
      </c>
      <c r="AC1506" t="b">
        <f t="shared" si="779"/>
        <v>0</v>
      </c>
      <c r="AD1506" s="4"/>
      <c r="AE1506" s="3" t="b">
        <f t="shared" si="770"/>
        <v>0</v>
      </c>
      <c r="AF1506" s="3" t="b">
        <f t="shared" si="789"/>
        <v>0</v>
      </c>
      <c r="AG1506" s="3" t="b">
        <f t="shared" si="790"/>
        <v>0</v>
      </c>
      <c r="AH1506" s="3" t="b">
        <f t="shared" si="791"/>
        <v>0</v>
      </c>
      <c r="AI1506" s="3" t="b">
        <f t="shared" si="792"/>
        <v>1</v>
      </c>
      <c r="AJ1506" s="3" t="b">
        <f t="shared" si="793"/>
        <v>1</v>
      </c>
      <c r="AK1506" s="3">
        <f t="shared" si="796"/>
        <v>-119.55133333333333</v>
      </c>
      <c r="AL1506" s="3" t="b">
        <f t="shared" si="780"/>
        <v>0</v>
      </c>
      <c r="AM1506" s="3" t="b">
        <f t="shared" si="771"/>
        <v>1</v>
      </c>
      <c r="AN1506" s="3" t="b">
        <f t="shared" si="794"/>
        <v>0</v>
      </c>
      <c r="AO1506" s="3">
        <f t="shared" si="795"/>
        <v>0</v>
      </c>
    </row>
    <row r="1507" spans="1:41" x14ac:dyDescent="0.2">
      <c r="A1507">
        <v>20170611</v>
      </c>
      <c r="B1507">
        <v>2942.41</v>
      </c>
      <c r="C1507">
        <v>2996.6</v>
      </c>
      <c r="D1507">
        <v>2840.53</v>
      </c>
      <c r="E1507">
        <v>2958.11</v>
      </c>
      <c r="F1507" s="3">
        <v>1752400000</v>
      </c>
      <c r="G1507">
        <v>48208700000</v>
      </c>
      <c r="H1507">
        <f t="shared" si="797"/>
        <v>1579.219888888889</v>
      </c>
      <c r="I1507" s="1">
        <f t="shared" si="766"/>
        <v>156.06999999999971</v>
      </c>
      <c r="J1507" s="1">
        <f t="shared" si="767"/>
        <v>48.889999999999873</v>
      </c>
      <c r="K1507" s="1">
        <f t="shared" si="768"/>
        <v>107.17999999999984</v>
      </c>
      <c r="L1507" s="1">
        <f t="shared" si="798"/>
        <v>156.06999999999971</v>
      </c>
      <c r="M1507" s="1">
        <f t="shared" si="776"/>
        <v>190.52733333333333</v>
      </c>
      <c r="N1507" s="2">
        <f t="shared" si="772"/>
        <v>3490.1469999999999</v>
      </c>
      <c r="O1507" s="2">
        <f t="shared" si="773"/>
        <v>2346.9830000000002</v>
      </c>
      <c r="P1507" s="2">
        <f t="shared" si="774"/>
        <v>3460.433</v>
      </c>
      <c r="Q1507" s="2">
        <f t="shared" si="775"/>
        <v>2346.9830000000002</v>
      </c>
      <c r="R1507" s="2">
        <f t="shared" si="781"/>
        <v>3460.433</v>
      </c>
      <c r="S1507" s="2">
        <f t="shared" si="777"/>
        <v>3585.4106666666667</v>
      </c>
      <c r="T1507" s="2">
        <f t="shared" si="778"/>
        <v>2251.7193333333335</v>
      </c>
      <c r="U1507" s="2">
        <f t="shared" si="782"/>
        <v>3579.9843333333333</v>
      </c>
      <c r="V1507" s="2">
        <f t="shared" si="783"/>
        <v>2251.7193333333335</v>
      </c>
      <c r="W1507" s="2">
        <f t="shared" si="784"/>
        <v>3579.9843333333333</v>
      </c>
      <c r="X1507" t="b">
        <f t="shared" si="785"/>
        <v>1</v>
      </c>
      <c r="Y1507" t="b">
        <f t="shared" si="786"/>
        <v>0</v>
      </c>
      <c r="Z1507" t="b">
        <f t="shared" si="787"/>
        <v>0</v>
      </c>
      <c r="AA1507" t="b">
        <f t="shared" si="788"/>
        <v>0</v>
      </c>
      <c r="AB1507" s="3">
        <f t="shared" si="769"/>
        <v>-119.55133333333333</v>
      </c>
      <c r="AC1507" t="b">
        <f t="shared" si="779"/>
        <v>0</v>
      </c>
      <c r="AD1507" s="4"/>
      <c r="AE1507" s="3" t="b">
        <f t="shared" si="770"/>
        <v>0</v>
      </c>
      <c r="AF1507" s="3" t="b">
        <f t="shared" si="789"/>
        <v>0</v>
      </c>
      <c r="AG1507" s="3" t="b">
        <f t="shared" si="790"/>
        <v>0</v>
      </c>
      <c r="AH1507" s="3" t="b">
        <f t="shared" si="791"/>
        <v>0</v>
      </c>
      <c r="AI1507" s="3" t="b">
        <f t="shared" si="792"/>
        <v>1</v>
      </c>
      <c r="AJ1507" s="3" t="b">
        <f t="shared" si="793"/>
        <v>1</v>
      </c>
      <c r="AK1507" s="3">
        <f t="shared" si="796"/>
        <v>-119.55133333333333</v>
      </c>
      <c r="AL1507" s="3" t="b">
        <f t="shared" si="780"/>
        <v>0</v>
      </c>
      <c r="AM1507" s="3" t="b">
        <f t="shared" si="771"/>
        <v>1</v>
      </c>
      <c r="AN1507" s="3" t="b">
        <f t="shared" si="794"/>
        <v>0</v>
      </c>
      <c r="AO1507" s="3">
        <f t="shared" si="795"/>
        <v>0</v>
      </c>
    </row>
    <row r="1508" spans="1:41" x14ac:dyDescent="0.2">
      <c r="A1508">
        <v>20170612</v>
      </c>
      <c r="B1508">
        <v>2953.22</v>
      </c>
      <c r="C1508">
        <v>2997.26</v>
      </c>
      <c r="D1508">
        <v>2518.56</v>
      </c>
      <c r="E1508">
        <v>2659.63</v>
      </c>
      <c r="F1508" s="3">
        <v>2569530000</v>
      </c>
      <c r="G1508">
        <v>48391200000</v>
      </c>
      <c r="H1508">
        <f t="shared" si="797"/>
        <v>1598.3997777777777</v>
      </c>
      <c r="I1508" s="1">
        <f t="shared" si="766"/>
        <v>478.70000000000027</v>
      </c>
      <c r="J1508" s="1">
        <f t="shared" si="767"/>
        <v>39.150000000000091</v>
      </c>
      <c r="K1508" s="1">
        <f t="shared" si="768"/>
        <v>439.55000000000018</v>
      </c>
      <c r="L1508" s="1">
        <f t="shared" si="798"/>
        <v>478.70000000000027</v>
      </c>
      <c r="M1508" s="1">
        <f t="shared" si="776"/>
        <v>173.97399999999999</v>
      </c>
      <c r="N1508" s="2">
        <f t="shared" si="772"/>
        <v>3279.8319999999999</v>
      </c>
      <c r="O1508" s="2">
        <f t="shared" si="773"/>
        <v>2235.9879999999998</v>
      </c>
      <c r="P1508" s="2">
        <f t="shared" si="774"/>
        <v>3279.8319999999999</v>
      </c>
      <c r="Q1508" s="2">
        <f t="shared" si="775"/>
        <v>2346.9830000000002</v>
      </c>
      <c r="R1508" s="2">
        <f t="shared" si="781"/>
        <v>3279.8319999999999</v>
      </c>
      <c r="S1508" s="2">
        <f t="shared" si="777"/>
        <v>3366.819</v>
      </c>
      <c r="T1508" s="2">
        <f t="shared" si="778"/>
        <v>2149.0009999999997</v>
      </c>
      <c r="U1508" s="2">
        <f t="shared" si="782"/>
        <v>3366.819</v>
      </c>
      <c r="V1508" s="2">
        <f t="shared" si="783"/>
        <v>2251.7193333333335</v>
      </c>
      <c r="W1508" s="2">
        <f t="shared" si="784"/>
        <v>3366.819</v>
      </c>
      <c r="X1508" t="b">
        <f t="shared" si="785"/>
        <v>1</v>
      </c>
      <c r="Y1508" t="b">
        <f t="shared" si="786"/>
        <v>0</v>
      </c>
      <c r="Z1508" t="b">
        <f t="shared" si="787"/>
        <v>0</v>
      </c>
      <c r="AA1508" t="b">
        <f t="shared" si="788"/>
        <v>0</v>
      </c>
      <c r="AB1508" s="3">
        <f t="shared" si="769"/>
        <v>-86.98700000000008</v>
      </c>
      <c r="AC1508" t="b">
        <f t="shared" si="779"/>
        <v>0</v>
      </c>
      <c r="AD1508" s="4"/>
      <c r="AE1508" s="3" t="b">
        <f t="shared" si="770"/>
        <v>0</v>
      </c>
      <c r="AF1508" s="3" t="b">
        <f t="shared" si="789"/>
        <v>0</v>
      </c>
      <c r="AG1508" s="3" t="b">
        <f t="shared" si="790"/>
        <v>0</v>
      </c>
      <c r="AH1508" s="3" t="b">
        <f t="shared" si="791"/>
        <v>0</v>
      </c>
      <c r="AI1508" s="3" t="b">
        <f t="shared" si="792"/>
        <v>1</v>
      </c>
      <c r="AJ1508" s="3" t="b">
        <f t="shared" si="793"/>
        <v>1</v>
      </c>
      <c r="AK1508" s="3">
        <f t="shared" si="796"/>
        <v>-86.98700000000008</v>
      </c>
      <c r="AL1508" s="3" t="b">
        <f t="shared" si="780"/>
        <v>0</v>
      </c>
      <c r="AM1508" s="3" t="b">
        <f t="shared" si="771"/>
        <v>0</v>
      </c>
      <c r="AN1508" s="3" t="b">
        <f t="shared" si="794"/>
        <v>0</v>
      </c>
      <c r="AO1508" s="3">
        <f t="shared" si="795"/>
        <v>0</v>
      </c>
    </row>
    <row r="1509" spans="1:41" x14ac:dyDescent="0.2">
      <c r="A1509">
        <v>20170613</v>
      </c>
      <c r="B1509">
        <v>2680.91</v>
      </c>
      <c r="C1509">
        <v>2789.04</v>
      </c>
      <c r="D1509">
        <v>2650.38</v>
      </c>
      <c r="E1509">
        <v>2717.02</v>
      </c>
      <c r="F1509" s="3">
        <v>1781200000</v>
      </c>
      <c r="G1509">
        <v>43934100000</v>
      </c>
      <c r="H1509">
        <f t="shared" si="797"/>
        <v>1614.1734444444444</v>
      </c>
      <c r="I1509" s="1">
        <f t="shared" si="766"/>
        <v>138.65999999999985</v>
      </c>
      <c r="J1509" s="1">
        <f t="shared" si="767"/>
        <v>129.40999999999985</v>
      </c>
      <c r="K1509" s="1">
        <f t="shared" si="768"/>
        <v>9.25</v>
      </c>
      <c r="L1509" s="1">
        <f t="shared" si="798"/>
        <v>138.65999999999985</v>
      </c>
      <c r="M1509" s="1">
        <f t="shared" si="776"/>
        <v>190.65599999999998</v>
      </c>
      <c r="N1509" s="2">
        <f t="shared" si="772"/>
        <v>3291.6779999999999</v>
      </c>
      <c r="O1509" s="2">
        <f t="shared" si="773"/>
        <v>2147.7420000000002</v>
      </c>
      <c r="P1509" s="2">
        <f t="shared" si="774"/>
        <v>3279.8319999999999</v>
      </c>
      <c r="Q1509" s="2">
        <f t="shared" si="775"/>
        <v>2346.9830000000002</v>
      </c>
      <c r="R1509" s="2">
        <f t="shared" si="781"/>
        <v>3279.8319999999999</v>
      </c>
      <c r="S1509" s="2">
        <f t="shared" si="777"/>
        <v>3387.0059999999999</v>
      </c>
      <c r="T1509" s="2">
        <f t="shared" si="778"/>
        <v>2052.4140000000002</v>
      </c>
      <c r="U1509" s="2">
        <f t="shared" si="782"/>
        <v>3366.819</v>
      </c>
      <c r="V1509" s="2">
        <f t="shared" si="783"/>
        <v>2251.7193333333335</v>
      </c>
      <c r="W1509" s="2">
        <f t="shared" si="784"/>
        <v>3366.819</v>
      </c>
      <c r="X1509" t="b">
        <f t="shared" si="785"/>
        <v>1</v>
      </c>
      <c r="Y1509" t="b">
        <f t="shared" si="786"/>
        <v>0</v>
      </c>
      <c r="Z1509" t="b">
        <f t="shared" si="787"/>
        <v>0</v>
      </c>
      <c r="AA1509" t="b">
        <f t="shared" si="788"/>
        <v>0</v>
      </c>
      <c r="AB1509" s="3">
        <f t="shared" si="769"/>
        <v>-86.98700000000008</v>
      </c>
      <c r="AC1509" t="b">
        <f t="shared" si="779"/>
        <v>0</v>
      </c>
      <c r="AD1509" s="4"/>
      <c r="AE1509" s="3" t="b">
        <f t="shared" si="770"/>
        <v>0</v>
      </c>
      <c r="AF1509" s="3" t="b">
        <f t="shared" si="789"/>
        <v>0</v>
      </c>
      <c r="AG1509" s="3" t="b">
        <f t="shared" si="790"/>
        <v>0</v>
      </c>
      <c r="AH1509" s="3" t="b">
        <f t="shared" si="791"/>
        <v>0</v>
      </c>
      <c r="AI1509" s="3" t="b">
        <f t="shared" si="792"/>
        <v>1</v>
      </c>
      <c r="AJ1509" s="3" t="b">
        <f t="shared" si="793"/>
        <v>1</v>
      </c>
      <c r="AK1509" s="3">
        <f t="shared" si="796"/>
        <v>-86.98700000000008</v>
      </c>
      <c r="AL1509" s="3" t="b">
        <f t="shared" si="780"/>
        <v>0</v>
      </c>
      <c r="AM1509" s="3" t="b">
        <f t="shared" si="771"/>
        <v>0</v>
      </c>
      <c r="AN1509" s="3" t="b">
        <f t="shared" si="794"/>
        <v>0</v>
      </c>
      <c r="AO1509" s="3">
        <f t="shared" si="795"/>
        <v>0</v>
      </c>
    </row>
    <row r="1510" spans="1:41" x14ac:dyDescent="0.2">
      <c r="A1510">
        <v>20170614</v>
      </c>
      <c r="B1510">
        <v>2716.88</v>
      </c>
      <c r="C1510">
        <v>2786.83</v>
      </c>
      <c r="D1510">
        <v>2412.94</v>
      </c>
      <c r="E1510">
        <v>2506.37</v>
      </c>
      <c r="F1510" s="3">
        <v>1696560000</v>
      </c>
      <c r="G1510">
        <v>44528300000</v>
      </c>
      <c r="H1510">
        <f t="shared" si="797"/>
        <v>1630.4779999999998</v>
      </c>
      <c r="I1510" s="1">
        <f t="shared" si="766"/>
        <v>373.88999999999987</v>
      </c>
      <c r="J1510" s="1">
        <f t="shared" si="767"/>
        <v>69.809999999999945</v>
      </c>
      <c r="K1510" s="1">
        <f t="shared" si="768"/>
        <v>304.07999999999993</v>
      </c>
      <c r="L1510" s="1">
        <f t="shared" si="798"/>
        <v>373.88999999999987</v>
      </c>
      <c r="M1510" s="1">
        <f t="shared" si="776"/>
        <v>186.57466666666662</v>
      </c>
      <c r="N1510" s="2">
        <f t="shared" si="772"/>
        <v>3159.6089999999999</v>
      </c>
      <c r="O1510" s="2">
        <f t="shared" si="773"/>
        <v>2040.1610000000005</v>
      </c>
      <c r="P1510" s="2">
        <f t="shared" si="774"/>
        <v>3159.6089999999999</v>
      </c>
      <c r="Q1510" s="2">
        <f t="shared" si="775"/>
        <v>2346.9830000000002</v>
      </c>
      <c r="R1510" s="2">
        <f t="shared" si="781"/>
        <v>3159.6089999999999</v>
      </c>
      <c r="S1510" s="2">
        <f t="shared" si="777"/>
        <v>3252.8963333333331</v>
      </c>
      <c r="T1510" s="2">
        <f t="shared" si="778"/>
        <v>1946.8736666666671</v>
      </c>
      <c r="U1510" s="2">
        <f t="shared" si="782"/>
        <v>3252.8963333333331</v>
      </c>
      <c r="V1510" s="2">
        <f t="shared" si="783"/>
        <v>2251.7193333333335</v>
      </c>
      <c r="W1510" s="2">
        <f t="shared" si="784"/>
        <v>3252.8963333333331</v>
      </c>
      <c r="X1510" t="b">
        <f t="shared" si="785"/>
        <v>1</v>
      </c>
      <c r="Y1510" t="b">
        <f t="shared" si="786"/>
        <v>0</v>
      </c>
      <c r="Z1510" t="b">
        <f t="shared" si="787"/>
        <v>0</v>
      </c>
      <c r="AA1510" t="b">
        <f t="shared" si="788"/>
        <v>0</v>
      </c>
      <c r="AB1510" s="3">
        <f t="shared" si="769"/>
        <v>-93.287333333333208</v>
      </c>
      <c r="AC1510" t="b">
        <f t="shared" si="779"/>
        <v>0</v>
      </c>
      <c r="AD1510" s="4"/>
      <c r="AE1510" s="3" t="b">
        <f t="shared" si="770"/>
        <v>0</v>
      </c>
      <c r="AF1510" s="3" t="b">
        <f t="shared" si="789"/>
        <v>0</v>
      </c>
      <c r="AG1510" s="3" t="b">
        <f t="shared" si="790"/>
        <v>0</v>
      </c>
      <c r="AH1510" s="3" t="b">
        <f t="shared" si="791"/>
        <v>0</v>
      </c>
      <c r="AI1510" s="3" t="b">
        <f t="shared" si="792"/>
        <v>1</v>
      </c>
      <c r="AJ1510" s="3" t="b">
        <f t="shared" si="793"/>
        <v>1</v>
      </c>
      <c r="AK1510" s="3">
        <f t="shared" si="796"/>
        <v>-93.287333333333208</v>
      </c>
      <c r="AL1510" s="3" t="b">
        <f t="shared" si="780"/>
        <v>0</v>
      </c>
      <c r="AM1510" s="3" t="b">
        <f t="shared" si="771"/>
        <v>0</v>
      </c>
      <c r="AN1510" s="3" t="b">
        <f t="shared" si="794"/>
        <v>0</v>
      </c>
      <c r="AO1510" s="3">
        <f t="shared" si="795"/>
        <v>0</v>
      </c>
    </row>
    <row r="1511" spans="1:41" x14ac:dyDescent="0.2">
      <c r="A1511">
        <v>20170615</v>
      </c>
      <c r="B1511">
        <v>2499.58</v>
      </c>
      <c r="C1511">
        <v>2534.71</v>
      </c>
      <c r="D1511">
        <v>2212.96</v>
      </c>
      <c r="E1511">
        <v>2464.58</v>
      </c>
      <c r="F1511" s="3">
        <v>2026260000</v>
      </c>
      <c r="G1511">
        <v>40971300000</v>
      </c>
      <c r="H1511">
        <f t="shared" si="797"/>
        <v>1645.1286666666663</v>
      </c>
      <c r="I1511" s="1">
        <f t="shared" si="766"/>
        <v>321.75</v>
      </c>
      <c r="J1511" s="1">
        <f t="shared" si="767"/>
        <v>28.340000000000146</v>
      </c>
      <c r="K1511" s="1">
        <f t="shared" si="768"/>
        <v>293.40999999999985</v>
      </c>
      <c r="L1511" s="1">
        <f t="shared" si="798"/>
        <v>321.75</v>
      </c>
      <c r="M1511" s="1">
        <f t="shared" si="776"/>
        <v>199.67466666666664</v>
      </c>
      <c r="N1511" s="2">
        <f t="shared" si="772"/>
        <v>2972.8589999999999</v>
      </c>
      <c r="O1511" s="2">
        <f t="shared" si="773"/>
        <v>1774.8110000000001</v>
      </c>
      <c r="P1511" s="2">
        <f t="shared" si="774"/>
        <v>2972.8589999999999</v>
      </c>
      <c r="Q1511" s="2">
        <f t="shared" si="775"/>
        <v>2346.9830000000002</v>
      </c>
      <c r="R1511" s="2">
        <f t="shared" si="781"/>
        <v>2972.8589999999999</v>
      </c>
      <c r="S1511" s="2">
        <f t="shared" si="777"/>
        <v>3072.6963333333333</v>
      </c>
      <c r="T1511" s="2">
        <f t="shared" si="778"/>
        <v>1674.9736666666668</v>
      </c>
      <c r="U1511" s="2">
        <f t="shared" si="782"/>
        <v>3072.6963333333333</v>
      </c>
      <c r="V1511" s="2">
        <f t="shared" si="783"/>
        <v>2251.7193333333335</v>
      </c>
      <c r="W1511" s="2">
        <f t="shared" si="784"/>
        <v>3072.6963333333333</v>
      </c>
      <c r="X1511" t="b">
        <f t="shared" si="785"/>
        <v>1</v>
      </c>
      <c r="Y1511" t="b">
        <f t="shared" si="786"/>
        <v>0</v>
      </c>
      <c r="Z1511" t="b">
        <f t="shared" si="787"/>
        <v>0</v>
      </c>
      <c r="AA1511" t="b">
        <f t="shared" si="788"/>
        <v>0</v>
      </c>
      <c r="AB1511" s="3">
        <f t="shared" si="769"/>
        <v>-99.83733333333339</v>
      </c>
      <c r="AC1511" t="b">
        <f t="shared" si="779"/>
        <v>0</v>
      </c>
      <c r="AD1511" s="4"/>
      <c r="AE1511" s="3" t="b">
        <f t="shared" si="770"/>
        <v>0</v>
      </c>
      <c r="AF1511" s="3" t="b">
        <f t="shared" si="789"/>
        <v>0</v>
      </c>
      <c r="AG1511" s="3" t="b">
        <f t="shared" si="790"/>
        <v>0</v>
      </c>
      <c r="AH1511" s="3" t="b">
        <f t="shared" si="791"/>
        <v>0</v>
      </c>
      <c r="AI1511" s="3" t="b">
        <f t="shared" si="792"/>
        <v>1</v>
      </c>
      <c r="AJ1511" s="3" t="b">
        <f t="shared" si="793"/>
        <v>1</v>
      </c>
      <c r="AK1511" s="3">
        <f t="shared" si="796"/>
        <v>-99.83733333333339</v>
      </c>
      <c r="AL1511" s="3" t="b">
        <f t="shared" si="780"/>
        <v>0</v>
      </c>
      <c r="AM1511" s="3" t="b">
        <f t="shared" si="771"/>
        <v>0</v>
      </c>
      <c r="AN1511" s="3" t="b">
        <f t="shared" si="794"/>
        <v>0</v>
      </c>
      <c r="AO1511" s="3">
        <f t="shared" si="795"/>
        <v>0</v>
      </c>
    </row>
    <row r="1512" spans="1:41" x14ac:dyDescent="0.2">
      <c r="A1512">
        <v>20170616</v>
      </c>
      <c r="B1512">
        <v>2469.5700000000002</v>
      </c>
      <c r="C1512">
        <v>2539.92</v>
      </c>
      <c r="D1512">
        <v>2385.15</v>
      </c>
      <c r="E1512">
        <v>2518.56</v>
      </c>
      <c r="F1512" s="3">
        <v>1195190000</v>
      </c>
      <c r="G1512">
        <v>40484100000</v>
      </c>
      <c r="H1512">
        <f t="shared" si="797"/>
        <v>1660.2881111111108</v>
      </c>
      <c r="I1512" s="1">
        <f t="shared" si="766"/>
        <v>154.76999999999998</v>
      </c>
      <c r="J1512" s="1">
        <f t="shared" si="767"/>
        <v>75.340000000000146</v>
      </c>
      <c r="K1512" s="1">
        <f t="shared" si="768"/>
        <v>79.429999999999836</v>
      </c>
      <c r="L1512" s="1">
        <f t="shared" si="798"/>
        <v>154.76999999999998</v>
      </c>
      <c r="M1512" s="1">
        <f t="shared" si="776"/>
        <v>210.09066666666664</v>
      </c>
      <c r="N1512" s="2">
        <f t="shared" si="772"/>
        <v>3092.8069999999998</v>
      </c>
      <c r="O1512" s="2">
        <f t="shared" si="773"/>
        <v>1832.2629999999999</v>
      </c>
      <c r="P1512" s="2">
        <f t="shared" si="774"/>
        <v>2972.8589999999999</v>
      </c>
      <c r="Q1512" s="2">
        <f t="shared" si="775"/>
        <v>2346.9830000000002</v>
      </c>
      <c r="R1512" s="2">
        <f t="shared" si="781"/>
        <v>2972.8589999999999</v>
      </c>
      <c r="S1512" s="2">
        <f t="shared" si="777"/>
        <v>3197.8523333333333</v>
      </c>
      <c r="T1512" s="2">
        <f t="shared" si="778"/>
        <v>1727.2176666666667</v>
      </c>
      <c r="U1512" s="2">
        <f t="shared" si="782"/>
        <v>3072.6963333333333</v>
      </c>
      <c r="V1512" s="2">
        <f t="shared" si="783"/>
        <v>2251.7193333333335</v>
      </c>
      <c r="W1512" s="2">
        <f t="shared" si="784"/>
        <v>3072.6963333333333</v>
      </c>
      <c r="X1512" t="b">
        <f t="shared" si="785"/>
        <v>1</v>
      </c>
      <c r="Y1512" t="b">
        <f t="shared" si="786"/>
        <v>0</v>
      </c>
      <c r="Z1512" t="b">
        <f t="shared" si="787"/>
        <v>0</v>
      </c>
      <c r="AA1512" t="b">
        <f t="shared" si="788"/>
        <v>0</v>
      </c>
      <c r="AB1512" s="3">
        <f t="shared" si="769"/>
        <v>-99.83733333333339</v>
      </c>
      <c r="AC1512" t="b">
        <f t="shared" si="779"/>
        <v>0</v>
      </c>
      <c r="AD1512" s="4"/>
      <c r="AE1512" s="3" t="b">
        <f t="shared" si="770"/>
        <v>0</v>
      </c>
      <c r="AF1512" s="3" t="b">
        <f t="shared" si="789"/>
        <v>0</v>
      </c>
      <c r="AG1512" s="3" t="b">
        <f t="shared" si="790"/>
        <v>0</v>
      </c>
      <c r="AH1512" s="3" t="b">
        <f t="shared" si="791"/>
        <v>0</v>
      </c>
      <c r="AI1512" s="3" t="b">
        <f t="shared" si="792"/>
        <v>1</v>
      </c>
      <c r="AJ1512" s="3" t="b">
        <f t="shared" si="793"/>
        <v>1</v>
      </c>
      <c r="AK1512" s="3">
        <f t="shared" si="796"/>
        <v>-99.83733333333339</v>
      </c>
      <c r="AL1512" s="3" t="b">
        <f t="shared" si="780"/>
        <v>0</v>
      </c>
      <c r="AM1512" s="3" t="b">
        <f t="shared" si="771"/>
        <v>0</v>
      </c>
      <c r="AN1512" s="3" t="b">
        <f t="shared" si="794"/>
        <v>0</v>
      </c>
      <c r="AO1512" s="3">
        <f t="shared" si="795"/>
        <v>0</v>
      </c>
    </row>
    <row r="1513" spans="1:41" x14ac:dyDescent="0.2">
      <c r="A1513">
        <v>20170617</v>
      </c>
      <c r="B1513">
        <v>2514.0100000000002</v>
      </c>
      <c r="C1513">
        <v>2685.19</v>
      </c>
      <c r="D1513">
        <v>2484.96</v>
      </c>
      <c r="E1513">
        <v>2655.88</v>
      </c>
      <c r="F1513" s="3">
        <v>1534510000</v>
      </c>
      <c r="G1513">
        <v>41217200000</v>
      </c>
      <c r="H1513">
        <f t="shared" si="797"/>
        <v>1677.4518888888883</v>
      </c>
      <c r="I1513" s="1">
        <f t="shared" si="766"/>
        <v>200.23000000000002</v>
      </c>
      <c r="J1513" s="1">
        <f t="shared" si="767"/>
        <v>166.63000000000011</v>
      </c>
      <c r="K1513" s="1">
        <f t="shared" si="768"/>
        <v>33.599999999999909</v>
      </c>
      <c r="L1513" s="1">
        <f t="shared" si="798"/>
        <v>200.23000000000002</v>
      </c>
      <c r="M1513" s="1">
        <f t="shared" si="776"/>
        <v>209.60999999999999</v>
      </c>
      <c r="N1513" s="2">
        <f t="shared" si="772"/>
        <v>3213.9049999999997</v>
      </c>
      <c r="O1513" s="2">
        <f t="shared" si="773"/>
        <v>1956.2449999999999</v>
      </c>
      <c r="P1513" s="2">
        <f t="shared" si="774"/>
        <v>2972.8589999999999</v>
      </c>
      <c r="Q1513" s="2">
        <f t="shared" si="775"/>
        <v>2346.9830000000002</v>
      </c>
      <c r="R1513" s="2">
        <f t="shared" si="781"/>
        <v>2972.8589999999999</v>
      </c>
      <c r="S1513" s="2">
        <f t="shared" si="777"/>
        <v>3318.71</v>
      </c>
      <c r="T1513" s="2">
        <f t="shared" si="778"/>
        <v>1851.4399999999998</v>
      </c>
      <c r="U1513" s="2">
        <f t="shared" si="782"/>
        <v>3072.6963333333333</v>
      </c>
      <c r="V1513" s="2">
        <f t="shared" si="783"/>
        <v>2251.7193333333335</v>
      </c>
      <c r="W1513" s="2">
        <f t="shared" si="784"/>
        <v>3072.6963333333333</v>
      </c>
      <c r="X1513" t="b">
        <f t="shared" si="785"/>
        <v>1</v>
      </c>
      <c r="Y1513" t="b">
        <f t="shared" si="786"/>
        <v>0</v>
      </c>
      <c r="Z1513" t="b">
        <f t="shared" si="787"/>
        <v>0</v>
      </c>
      <c r="AA1513" t="b">
        <f t="shared" si="788"/>
        <v>0</v>
      </c>
      <c r="AB1513" s="3">
        <f t="shared" si="769"/>
        <v>-99.83733333333339</v>
      </c>
      <c r="AC1513" t="b">
        <f t="shared" si="779"/>
        <v>0</v>
      </c>
      <c r="AD1513" s="4"/>
      <c r="AE1513" s="3" t="b">
        <f t="shared" si="770"/>
        <v>0</v>
      </c>
      <c r="AF1513" s="3" t="b">
        <f t="shared" si="789"/>
        <v>0</v>
      </c>
      <c r="AG1513" s="3" t="b">
        <f t="shared" si="790"/>
        <v>0</v>
      </c>
      <c r="AH1513" s="3" t="b">
        <f t="shared" si="791"/>
        <v>0</v>
      </c>
      <c r="AI1513" s="3" t="b">
        <f t="shared" si="792"/>
        <v>1</v>
      </c>
      <c r="AJ1513" s="3" t="b">
        <f t="shared" si="793"/>
        <v>1</v>
      </c>
      <c r="AK1513" s="3">
        <f t="shared" si="796"/>
        <v>-99.83733333333339</v>
      </c>
      <c r="AL1513" s="3" t="b">
        <f t="shared" si="780"/>
        <v>0</v>
      </c>
      <c r="AM1513" s="3" t="b">
        <f t="shared" si="771"/>
        <v>0</v>
      </c>
      <c r="AN1513" s="3" t="b">
        <f t="shared" si="794"/>
        <v>0</v>
      </c>
      <c r="AO1513" s="3">
        <f t="shared" si="795"/>
        <v>0</v>
      </c>
    </row>
    <row r="1514" spans="1:41" x14ac:dyDescent="0.2">
      <c r="A1514">
        <v>20170618</v>
      </c>
      <c r="B1514">
        <v>2655.35</v>
      </c>
      <c r="C1514">
        <v>2662.1</v>
      </c>
      <c r="D1514">
        <v>2516.33</v>
      </c>
      <c r="E1514">
        <v>2548.29</v>
      </c>
      <c r="F1514" s="3">
        <v>1178660000</v>
      </c>
      <c r="G1514">
        <v>43539300000</v>
      </c>
      <c r="H1514">
        <f t="shared" si="797"/>
        <v>1695.4423333333327</v>
      </c>
      <c r="I1514" s="1">
        <f t="shared" si="766"/>
        <v>145.76999999999998</v>
      </c>
      <c r="J1514" s="1">
        <f t="shared" si="767"/>
        <v>6.2199999999997999</v>
      </c>
      <c r="K1514" s="1">
        <f t="shared" si="768"/>
        <v>139.55000000000018</v>
      </c>
      <c r="L1514" s="1">
        <f t="shared" si="798"/>
        <v>145.76999999999998</v>
      </c>
      <c r="M1514" s="1">
        <f t="shared" si="776"/>
        <v>215.27666666666664</v>
      </c>
      <c r="N1514" s="2">
        <f t="shared" si="772"/>
        <v>3235.0450000000001</v>
      </c>
      <c r="O1514" s="2">
        <f t="shared" si="773"/>
        <v>1943.3850000000002</v>
      </c>
      <c r="P1514" s="2">
        <f t="shared" si="774"/>
        <v>2972.8589999999999</v>
      </c>
      <c r="Q1514" s="2">
        <f t="shared" si="775"/>
        <v>2346.9830000000002</v>
      </c>
      <c r="R1514" s="2">
        <f t="shared" si="781"/>
        <v>2972.8589999999999</v>
      </c>
      <c r="S1514" s="2">
        <f t="shared" si="777"/>
        <v>3342.6833333333334</v>
      </c>
      <c r="T1514" s="2">
        <f t="shared" si="778"/>
        <v>1835.7466666666669</v>
      </c>
      <c r="U1514" s="2">
        <f t="shared" si="782"/>
        <v>3072.6963333333333</v>
      </c>
      <c r="V1514" s="2">
        <f t="shared" si="783"/>
        <v>2251.7193333333335</v>
      </c>
      <c r="W1514" s="2">
        <f t="shared" si="784"/>
        <v>3072.6963333333333</v>
      </c>
      <c r="X1514" t="b">
        <f t="shared" si="785"/>
        <v>1</v>
      </c>
      <c r="Y1514" t="b">
        <f t="shared" si="786"/>
        <v>0</v>
      </c>
      <c r="Z1514" t="b">
        <f t="shared" si="787"/>
        <v>0</v>
      </c>
      <c r="AA1514" t="b">
        <f t="shared" si="788"/>
        <v>0</v>
      </c>
      <c r="AB1514" s="3">
        <f t="shared" si="769"/>
        <v>-99.83733333333339</v>
      </c>
      <c r="AC1514" t="b">
        <f t="shared" si="779"/>
        <v>0</v>
      </c>
      <c r="AD1514" s="4"/>
      <c r="AE1514" s="3" t="b">
        <f t="shared" si="770"/>
        <v>0</v>
      </c>
      <c r="AF1514" s="3" t="b">
        <f t="shared" si="789"/>
        <v>0</v>
      </c>
      <c r="AG1514" s="3" t="b">
        <f t="shared" si="790"/>
        <v>0</v>
      </c>
      <c r="AH1514" s="3" t="b">
        <f t="shared" si="791"/>
        <v>0</v>
      </c>
      <c r="AI1514" s="3" t="b">
        <f t="shared" si="792"/>
        <v>1</v>
      </c>
      <c r="AJ1514" s="3" t="b">
        <f t="shared" si="793"/>
        <v>1</v>
      </c>
      <c r="AK1514" s="3">
        <f t="shared" si="796"/>
        <v>-99.83733333333339</v>
      </c>
      <c r="AL1514" s="3" t="b">
        <f t="shared" si="780"/>
        <v>0</v>
      </c>
      <c r="AM1514" s="3" t="b">
        <f t="shared" si="771"/>
        <v>0</v>
      </c>
      <c r="AN1514" s="3" t="b">
        <f t="shared" si="794"/>
        <v>0</v>
      </c>
      <c r="AO1514" s="3">
        <f t="shared" si="795"/>
        <v>0</v>
      </c>
    </row>
    <row r="1515" spans="1:41" x14ac:dyDescent="0.2">
      <c r="A1515">
        <v>20170619</v>
      </c>
      <c r="B1515">
        <v>2549.0300000000002</v>
      </c>
      <c r="C1515">
        <v>2662.85</v>
      </c>
      <c r="D1515">
        <v>2549.0300000000002</v>
      </c>
      <c r="E1515">
        <v>2589.6</v>
      </c>
      <c r="F1515" s="3">
        <v>1446840000</v>
      </c>
      <c r="G1515">
        <v>41800600000</v>
      </c>
      <c r="H1515">
        <f t="shared" si="797"/>
        <v>1712.0429999999992</v>
      </c>
      <c r="I1515" s="1">
        <f t="shared" si="766"/>
        <v>113.81999999999971</v>
      </c>
      <c r="J1515" s="1">
        <f t="shared" si="767"/>
        <v>114.55999999999995</v>
      </c>
      <c r="K1515" s="1">
        <f t="shared" si="768"/>
        <v>0.74000000000023647</v>
      </c>
      <c r="L1515" s="1">
        <f t="shared" si="798"/>
        <v>114.55999999999995</v>
      </c>
      <c r="M1515" s="1">
        <f t="shared" si="776"/>
        <v>214.43866666666665</v>
      </c>
      <c r="N1515" s="2">
        <f t="shared" si="772"/>
        <v>3249.2559999999999</v>
      </c>
      <c r="O1515" s="2">
        <f t="shared" si="773"/>
        <v>1962.6240000000003</v>
      </c>
      <c r="P1515" s="2">
        <f t="shared" si="774"/>
        <v>2972.8589999999999</v>
      </c>
      <c r="Q1515" s="2">
        <f t="shared" si="775"/>
        <v>2346.9830000000002</v>
      </c>
      <c r="R1515" s="2">
        <f t="shared" si="781"/>
        <v>2972.8589999999999</v>
      </c>
      <c r="S1515" s="2">
        <f t="shared" si="777"/>
        <v>3356.4753333333333</v>
      </c>
      <c r="T1515" s="2">
        <f t="shared" si="778"/>
        <v>1855.4046666666668</v>
      </c>
      <c r="U1515" s="2">
        <f t="shared" si="782"/>
        <v>3072.6963333333333</v>
      </c>
      <c r="V1515" s="2">
        <f t="shared" si="783"/>
        <v>2251.7193333333335</v>
      </c>
      <c r="W1515" s="2">
        <f t="shared" si="784"/>
        <v>3072.6963333333333</v>
      </c>
      <c r="X1515" t="b">
        <f t="shared" si="785"/>
        <v>1</v>
      </c>
      <c r="Y1515" t="b">
        <f t="shared" si="786"/>
        <v>0</v>
      </c>
      <c r="Z1515" t="b">
        <f t="shared" si="787"/>
        <v>0</v>
      </c>
      <c r="AA1515" t="b">
        <f t="shared" si="788"/>
        <v>0</v>
      </c>
      <c r="AB1515" s="3">
        <f t="shared" si="769"/>
        <v>-99.83733333333339</v>
      </c>
      <c r="AC1515" t="b">
        <f t="shared" si="779"/>
        <v>0</v>
      </c>
      <c r="AD1515" s="4"/>
      <c r="AE1515" s="3" t="b">
        <f t="shared" si="770"/>
        <v>0</v>
      </c>
      <c r="AF1515" s="3" t="b">
        <f t="shared" si="789"/>
        <v>0</v>
      </c>
      <c r="AG1515" s="3" t="b">
        <f t="shared" si="790"/>
        <v>0</v>
      </c>
      <c r="AH1515" s="3" t="b">
        <f t="shared" si="791"/>
        <v>0</v>
      </c>
      <c r="AI1515" s="3" t="b">
        <f t="shared" si="792"/>
        <v>1</v>
      </c>
      <c r="AJ1515" s="3" t="b">
        <f t="shared" si="793"/>
        <v>1</v>
      </c>
      <c r="AK1515" s="3">
        <f t="shared" si="796"/>
        <v>-99.83733333333339</v>
      </c>
      <c r="AL1515" s="3" t="b">
        <f t="shared" si="780"/>
        <v>0</v>
      </c>
      <c r="AM1515" s="3" t="b">
        <f t="shared" si="771"/>
        <v>0</v>
      </c>
      <c r="AN1515" s="3" t="b">
        <f t="shared" si="794"/>
        <v>0</v>
      </c>
      <c r="AO1515" s="3">
        <f t="shared" si="795"/>
        <v>0</v>
      </c>
    </row>
    <row r="1516" spans="1:41" x14ac:dyDescent="0.2">
      <c r="A1516">
        <v>20170620</v>
      </c>
      <c r="B1516">
        <v>2591.2600000000002</v>
      </c>
      <c r="C1516">
        <v>2763.45</v>
      </c>
      <c r="D1516">
        <v>2589.8200000000002</v>
      </c>
      <c r="E1516">
        <v>2721.79</v>
      </c>
      <c r="F1516" s="3">
        <v>1854190000</v>
      </c>
      <c r="G1516">
        <v>42498000000</v>
      </c>
      <c r="H1516">
        <f t="shared" si="797"/>
        <v>1728.3658888888885</v>
      </c>
      <c r="I1516" s="1">
        <f t="shared" si="766"/>
        <v>173.62999999999965</v>
      </c>
      <c r="J1516" s="1">
        <f t="shared" si="767"/>
        <v>173.84999999999991</v>
      </c>
      <c r="K1516" s="1">
        <f t="shared" si="768"/>
        <v>0.22000000000025466</v>
      </c>
      <c r="L1516" s="1">
        <f t="shared" si="798"/>
        <v>173.84999999999991</v>
      </c>
      <c r="M1516" s="1">
        <f t="shared" si="776"/>
        <v>213.18600000000001</v>
      </c>
      <c r="N1516" s="2">
        <f t="shared" si="772"/>
        <v>3316.1930000000002</v>
      </c>
      <c r="O1516" s="2">
        <f t="shared" si="773"/>
        <v>2037.0770000000002</v>
      </c>
      <c r="P1516" s="2">
        <f t="shared" si="774"/>
        <v>2972.8589999999999</v>
      </c>
      <c r="Q1516" s="2">
        <f t="shared" si="775"/>
        <v>2346.9830000000002</v>
      </c>
      <c r="R1516" s="2">
        <f t="shared" si="781"/>
        <v>2972.8589999999999</v>
      </c>
      <c r="S1516" s="2">
        <f t="shared" si="777"/>
        <v>3422.7860000000001</v>
      </c>
      <c r="T1516" s="2">
        <f t="shared" si="778"/>
        <v>1930.4840000000002</v>
      </c>
      <c r="U1516" s="2">
        <f t="shared" si="782"/>
        <v>3072.6963333333333</v>
      </c>
      <c r="V1516" s="2">
        <f t="shared" si="783"/>
        <v>2251.7193333333335</v>
      </c>
      <c r="W1516" s="2">
        <f t="shared" si="784"/>
        <v>3072.6963333333333</v>
      </c>
      <c r="X1516" t="b">
        <f t="shared" si="785"/>
        <v>1</v>
      </c>
      <c r="Y1516" t="b">
        <f t="shared" si="786"/>
        <v>0</v>
      </c>
      <c r="Z1516" t="b">
        <f t="shared" si="787"/>
        <v>0</v>
      </c>
      <c r="AA1516" t="b">
        <f t="shared" si="788"/>
        <v>0</v>
      </c>
      <c r="AB1516" s="3">
        <f t="shared" si="769"/>
        <v>-99.83733333333339</v>
      </c>
      <c r="AC1516" t="b">
        <f t="shared" si="779"/>
        <v>0</v>
      </c>
      <c r="AD1516" s="4"/>
      <c r="AE1516" s="3" t="b">
        <f t="shared" si="770"/>
        <v>0</v>
      </c>
      <c r="AF1516" s="3" t="b">
        <f t="shared" si="789"/>
        <v>0</v>
      </c>
      <c r="AG1516" s="3" t="b">
        <f t="shared" si="790"/>
        <v>0</v>
      </c>
      <c r="AH1516" s="3" t="b">
        <f t="shared" si="791"/>
        <v>0</v>
      </c>
      <c r="AI1516" s="3" t="b">
        <f t="shared" si="792"/>
        <v>1</v>
      </c>
      <c r="AJ1516" s="3" t="b">
        <f t="shared" si="793"/>
        <v>1</v>
      </c>
      <c r="AK1516" s="3">
        <f t="shared" si="796"/>
        <v>-99.83733333333339</v>
      </c>
      <c r="AL1516" s="3" t="b">
        <f t="shared" si="780"/>
        <v>0</v>
      </c>
      <c r="AM1516" s="3" t="b">
        <f t="shared" si="771"/>
        <v>0</v>
      </c>
      <c r="AN1516" s="3" t="b">
        <f t="shared" si="794"/>
        <v>0</v>
      </c>
      <c r="AO1516" s="3">
        <f t="shared" si="795"/>
        <v>0</v>
      </c>
    </row>
    <row r="1517" spans="1:41" x14ac:dyDescent="0.2">
      <c r="A1517">
        <v>20170621</v>
      </c>
      <c r="B1517">
        <v>2709.43</v>
      </c>
      <c r="C1517">
        <v>2772.01</v>
      </c>
      <c r="D1517">
        <v>2660.4</v>
      </c>
      <c r="E1517">
        <v>2689.1</v>
      </c>
      <c r="F1517" s="3">
        <v>1626580000</v>
      </c>
      <c r="G1517">
        <v>44440800000</v>
      </c>
      <c r="H1517">
        <f t="shared" si="797"/>
        <v>1746.9508888888884</v>
      </c>
      <c r="I1517" s="1">
        <f t="shared" si="766"/>
        <v>111.61000000000013</v>
      </c>
      <c r="J1517" s="1">
        <f t="shared" si="767"/>
        <v>50.220000000000255</v>
      </c>
      <c r="K1517" s="1">
        <f t="shared" si="768"/>
        <v>61.389999999999873</v>
      </c>
      <c r="L1517" s="1">
        <f t="shared" si="798"/>
        <v>111.61000000000013</v>
      </c>
      <c r="M1517" s="1">
        <f t="shared" si="776"/>
        <v>213.0033333333333</v>
      </c>
      <c r="N1517" s="2">
        <f t="shared" si="772"/>
        <v>3355.2149999999997</v>
      </c>
      <c r="O1517" s="2">
        <f t="shared" si="773"/>
        <v>2077.1950000000002</v>
      </c>
      <c r="P1517" s="2">
        <f t="shared" si="774"/>
        <v>2972.8589999999999</v>
      </c>
      <c r="Q1517" s="2">
        <f t="shared" si="775"/>
        <v>2346.9830000000002</v>
      </c>
      <c r="R1517" s="2">
        <f t="shared" si="781"/>
        <v>2972.8589999999999</v>
      </c>
      <c r="S1517" s="2">
        <f t="shared" si="777"/>
        <v>3461.7166666666662</v>
      </c>
      <c r="T1517" s="2">
        <f t="shared" si="778"/>
        <v>1970.6933333333334</v>
      </c>
      <c r="U1517" s="2">
        <f t="shared" si="782"/>
        <v>3072.6963333333333</v>
      </c>
      <c r="V1517" s="2">
        <f t="shared" si="783"/>
        <v>2251.7193333333335</v>
      </c>
      <c r="W1517" s="2">
        <f t="shared" si="784"/>
        <v>3072.6963333333333</v>
      </c>
      <c r="X1517" t="b">
        <f t="shared" si="785"/>
        <v>1</v>
      </c>
      <c r="Y1517" t="b">
        <f t="shared" si="786"/>
        <v>0</v>
      </c>
      <c r="Z1517" t="b">
        <f t="shared" si="787"/>
        <v>0</v>
      </c>
      <c r="AA1517" t="b">
        <f t="shared" si="788"/>
        <v>0</v>
      </c>
      <c r="AB1517" s="3">
        <f t="shared" si="769"/>
        <v>-99.83733333333339</v>
      </c>
      <c r="AC1517" t="b">
        <f t="shared" si="779"/>
        <v>0</v>
      </c>
      <c r="AD1517" s="4"/>
      <c r="AE1517" s="3" t="b">
        <f t="shared" si="770"/>
        <v>0</v>
      </c>
      <c r="AF1517" s="3" t="b">
        <f t="shared" si="789"/>
        <v>0</v>
      </c>
      <c r="AG1517" s="3" t="b">
        <f t="shared" si="790"/>
        <v>0</v>
      </c>
      <c r="AH1517" s="3" t="b">
        <f t="shared" si="791"/>
        <v>0</v>
      </c>
      <c r="AI1517" s="3" t="b">
        <f t="shared" si="792"/>
        <v>1</v>
      </c>
      <c r="AJ1517" s="3" t="b">
        <f t="shared" si="793"/>
        <v>1</v>
      </c>
      <c r="AK1517" s="3">
        <f t="shared" si="796"/>
        <v>-99.83733333333339</v>
      </c>
      <c r="AL1517" s="3" t="b">
        <f t="shared" si="780"/>
        <v>0</v>
      </c>
      <c r="AM1517" s="3" t="b">
        <f t="shared" si="771"/>
        <v>0</v>
      </c>
      <c r="AN1517" s="3" t="b">
        <f t="shared" si="794"/>
        <v>0</v>
      </c>
      <c r="AO1517" s="3">
        <f t="shared" si="795"/>
        <v>0</v>
      </c>
    </row>
    <row r="1518" spans="1:41" x14ac:dyDescent="0.2">
      <c r="A1518">
        <v>20170622</v>
      </c>
      <c r="B1518">
        <v>2691.03</v>
      </c>
      <c r="C1518">
        <v>2723.74</v>
      </c>
      <c r="D1518">
        <v>2642.36</v>
      </c>
      <c r="E1518">
        <v>2705.41</v>
      </c>
      <c r="F1518" s="3">
        <v>1097940000</v>
      </c>
      <c r="G1518">
        <v>44143700000</v>
      </c>
      <c r="H1518">
        <f t="shared" si="797"/>
        <v>1765.2898888888885</v>
      </c>
      <c r="I1518" s="1">
        <f t="shared" si="766"/>
        <v>81.379999999999654</v>
      </c>
      <c r="J1518" s="1">
        <f t="shared" si="767"/>
        <v>34.639999999999873</v>
      </c>
      <c r="K1518" s="1">
        <f t="shared" si="768"/>
        <v>46.739999999999782</v>
      </c>
      <c r="L1518" s="1">
        <f t="shared" si="798"/>
        <v>81.379999999999654</v>
      </c>
      <c r="M1518" s="1">
        <f t="shared" si="776"/>
        <v>199.57066666666665</v>
      </c>
      <c r="N1518" s="2">
        <f t="shared" si="772"/>
        <v>3281.7620000000002</v>
      </c>
      <c r="O1518" s="2">
        <f t="shared" si="773"/>
        <v>2084.3380000000002</v>
      </c>
      <c r="P1518" s="2">
        <f t="shared" si="774"/>
        <v>2972.8589999999999</v>
      </c>
      <c r="Q1518" s="2">
        <f t="shared" si="775"/>
        <v>2346.9830000000002</v>
      </c>
      <c r="R1518" s="2">
        <f t="shared" si="781"/>
        <v>2972.8589999999999</v>
      </c>
      <c r="S1518" s="2">
        <f t="shared" si="777"/>
        <v>3381.5473333333334</v>
      </c>
      <c r="T1518" s="2">
        <f t="shared" si="778"/>
        <v>1984.5526666666669</v>
      </c>
      <c r="U1518" s="2">
        <f t="shared" si="782"/>
        <v>3072.6963333333333</v>
      </c>
      <c r="V1518" s="2">
        <f t="shared" si="783"/>
        <v>2251.7193333333335</v>
      </c>
      <c r="W1518" s="2">
        <f t="shared" si="784"/>
        <v>3072.6963333333333</v>
      </c>
      <c r="X1518" t="b">
        <f t="shared" si="785"/>
        <v>1</v>
      </c>
      <c r="Y1518" t="b">
        <f t="shared" si="786"/>
        <v>0</v>
      </c>
      <c r="Z1518" t="b">
        <f t="shared" si="787"/>
        <v>0</v>
      </c>
      <c r="AA1518" t="b">
        <f t="shared" si="788"/>
        <v>0</v>
      </c>
      <c r="AB1518" s="3">
        <f t="shared" si="769"/>
        <v>-99.83733333333339</v>
      </c>
      <c r="AC1518" t="b">
        <f t="shared" si="779"/>
        <v>0</v>
      </c>
      <c r="AD1518" s="4"/>
      <c r="AE1518" s="3" t="b">
        <f t="shared" si="770"/>
        <v>0</v>
      </c>
      <c r="AF1518" s="3" t="b">
        <f t="shared" si="789"/>
        <v>0</v>
      </c>
      <c r="AG1518" s="3" t="b">
        <f t="shared" si="790"/>
        <v>0</v>
      </c>
      <c r="AH1518" s="3" t="b">
        <f t="shared" si="791"/>
        <v>0</v>
      </c>
      <c r="AI1518" s="3" t="b">
        <f t="shared" si="792"/>
        <v>1</v>
      </c>
      <c r="AJ1518" s="3" t="b">
        <f t="shared" si="793"/>
        <v>1</v>
      </c>
      <c r="AK1518" s="3">
        <f t="shared" si="796"/>
        <v>-99.83733333333339</v>
      </c>
      <c r="AL1518" s="3" t="b">
        <f t="shared" si="780"/>
        <v>0</v>
      </c>
      <c r="AM1518" s="3" t="b">
        <f t="shared" si="771"/>
        <v>0</v>
      </c>
      <c r="AN1518" s="3" t="b">
        <f t="shared" si="794"/>
        <v>0</v>
      </c>
      <c r="AO1518" s="3">
        <f t="shared" si="795"/>
        <v>0</v>
      </c>
    </row>
    <row r="1519" spans="1:41" x14ac:dyDescent="0.2">
      <c r="A1519">
        <v>20170623</v>
      </c>
      <c r="B1519">
        <v>2707.34</v>
      </c>
      <c r="C1519">
        <v>2765.17</v>
      </c>
      <c r="D1519">
        <v>2706.37</v>
      </c>
      <c r="E1519">
        <v>2744.91</v>
      </c>
      <c r="F1519" s="3">
        <v>961319000</v>
      </c>
      <c r="G1519">
        <v>44415900000</v>
      </c>
      <c r="H1519">
        <f t="shared" si="797"/>
        <v>1784.933111111111</v>
      </c>
      <c r="I1519" s="1">
        <f t="shared" si="766"/>
        <v>58.800000000000182</v>
      </c>
      <c r="J1519" s="1">
        <f t="shared" si="767"/>
        <v>59.760000000000218</v>
      </c>
      <c r="K1519" s="1">
        <f t="shared" si="768"/>
        <v>0.96000000000003638</v>
      </c>
      <c r="L1519" s="1">
        <f t="shared" si="798"/>
        <v>59.760000000000218</v>
      </c>
      <c r="M1519" s="1">
        <f t="shared" si="776"/>
        <v>193.7413333333333</v>
      </c>
      <c r="N1519" s="2">
        <f t="shared" si="772"/>
        <v>3316.9939999999997</v>
      </c>
      <c r="O1519" s="2">
        <f t="shared" si="773"/>
        <v>2154.5460000000003</v>
      </c>
      <c r="P1519" s="2">
        <f t="shared" si="774"/>
        <v>2972.8589999999999</v>
      </c>
      <c r="Q1519" s="2">
        <f t="shared" si="775"/>
        <v>2346.9830000000002</v>
      </c>
      <c r="R1519" s="2">
        <f t="shared" si="781"/>
        <v>2972.8589999999999</v>
      </c>
      <c r="S1519" s="2">
        <f t="shared" si="777"/>
        <v>3413.8646666666664</v>
      </c>
      <c r="T1519" s="2">
        <f t="shared" si="778"/>
        <v>2057.6753333333336</v>
      </c>
      <c r="U1519" s="2">
        <f t="shared" si="782"/>
        <v>3072.6963333333333</v>
      </c>
      <c r="V1519" s="2">
        <f t="shared" si="783"/>
        <v>2251.7193333333335</v>
      </c>
      <c r="W1519" s="2">
        <f t="shared" si="784"/>
        <v>3072.6963333333333</v>
      </c>
      <c r="X1519" t="b">
        <f t="shared" si="785"/>
        <v>1</v>
      </c>
      <c r="Y1519" t="b">
        <f t="shared" si="786"/>
        <v>0</v>
      </c>
      <c r="Z1519" t="b">
        <f t="shared" si="787"/>
        <v>0</v>
      </c>
      <c r="AA1519" t="b">
        <f t="shared" si="788"/>
        <v>0</v>
      </c>
      <c r="AB1519" s="3">
        <f t="shared" si="769"/>
        <v>-99.83733333333339</v>
      </c>
      <c r="AC1519" t="b">
        <f t="shared" si="779"/>
        <v>0</v>
      </c>
      <c r="AD1519" s="4"/>
      <c r="AE1519" s="3" t="b">
        <f t="shared" si="770"/>
        <v>0</v>
      </c>
      <c r="AF1519" s="3" t="b">
        <f t="shared" si="789"/>
        <v>0</v>
      </c>
      <c r="AG1519" s="3" t="b">
        <f t="shared" si="790"/>
        <v>0</v>
      </c>
      <c r="AH1519" s="3" t="b">
        <f t="shared" si="791"/>
        <v>0</v>
      </c>
      <c r="AI1519" s="3" t="b">
        <f t="shared" si="792"/>
        <v>1</v>
      </c>
      <c r="AJ1519" s="3" t="b">
        <f t="shared" si="793"/>
        <v>1</v>
      </c>
      <c r="AK1519" s="3">
        <f t="shared" si="796"/>
        <v>-99.83733333333339</v>
      </c>
      <c r="AL1519" s="3" t="b">
        <f t="shared" si="780"/>
        <v>0</v>
      </c>
      <c r="AM1519" s="3" t="b">
        <f t="shared" si="771"/>
        <v>0</v>
      </c>
      <c r="AN1519" s="3" t="b">
        <f t="shared" si="794"/>
        <v>0</v>
      </c>
      <c r="AO1519" s="3">
        <f t="shared" si="795"/>
        <v>0</v>
      </c>
    </row>
    <row r="1520" spans="1:41" x14ac:dyDescent="0.2">
      <c r="A1520">
        <v>20170624</v>
      </c>
      <c r="B1520">
        <v>2738.52</v>
      </c>
      <c r="C1520">
        <v>2757.94</v>
      </c>
      <c r="D1520">
        <v>2583.19</v>
      </c>
      <c r="E1520">
        <v>2608.7199999999998</v>
      </c>
      <c r="F1520" s="3">
        <v>982750000</v>
      </c>
      <c r="G1520">
        <v>44932900000</v>
      </c>
      <c r="H1520">
        <f t="shared" si="797"/>
        <v>1804.6234444444442</v>
      </c>
      <c r="I1520" s="1">
        <f t="shared" si="766"/>
        <v>174.75</v>
      </c>
      <c r="J1520" s="1">
        <f t="shared" si="767"/>
        <v>13.0300000000002</v>
      </c>
      <c r="K1520" s="1">
        <f t="shared" si="768"/>
        <v>161.7199999999998</v>
      </c>
      <c r="L1520" s="1">
        <f t="shared" si="798"/>
        <v>174.75</v>
      </c>
      <c r="M1520" s="1">
        <f t="shared" si="776"/>
        <v>188.10199999999995</v>
      </c>
      <c r="N1520" s="2">
        <f t="shared" si="772"/>
        <v>3234.8710000000001</v>
      </c>
      <c r="O1520" s="2">
        <f t="shared" si="773"/>
        <v>2106.259</v>
      </c>
      <c r="P1520" s="2">
        <f t="shared" si="774"/>
        <v>2972.8589999999999</v>
      </c>
      <c r="Q1520" s="2">
        <f t="shared" si="775"/>
        <v>2346.9830000000002</v>
      </c>
      <c r="R1520" s="2">
        <f t="shared" si="781"/>
        <v>2972.8589999999999</v>
      </c>
      <c r="S1520" s="2">
        <f t="shared" si="777"/>
        <v>3328.922</v>
      </c>
      <c r="T1520" s="2">
        <f t="shared" si="778"/>
        <v>2012.2080000000001</v>
      </c>
      <c r="U1520" s="2">
        <f t="shared" si="782"/>
        <v>3072.6963333333333</v>
      </c>
      <c r="V1520" s="2">
        <f t="shared" si="783"/>
        <v>2251.7193333333335</v>
      </c>
      <c r="W1520" s="2">
        <f t="shared" si="784"/>
        <v>3072.6963333333333</v>
      </c>
      <c r="X1520" t="b">
        <f t="shared" si="785"/>
        <v>1</v>
      </c>
      <c r="Y1520" t="b">
        <f t="shared" si="786"/>
        <v>0</v>
      </c>
      <c r="Z1520" t="b">
        <f t="shared" si="787"/>
        <v>0</v>
      </c>
      <c r="AA1520" t="b">
        <f t="shared" si="788"/>
        <v>0</v>
      </c>
      <c r="AB1520" s="3">
        <f t="shared" si="769"/>
        <v>-99.83733333333339</v>
      </c>
      <c r="AC1520" t="b">
        <f t="shared" si="779"/>
        <v>0</v>
      </c>
      <c r="AD1520" s="4"/>
      <c r="AE1520" s="3" t="b">
        <f t="shared" si="770"/>
        <v>0</v>
      </c>
      <c r="AF1520" s="3" t="b">
        <f t="shared" si="789"/>
        <v>0</v>
      </c>
      <c r="AG1520" s="3" t="b">
        <f t="shared" si="790"/>
        <v>0</v>
      </c>
      <c r="AH1520" s="3" t="b">
        <f t="shared" si="791"/>
        <v>0</v>
      </c>
      <c r="AI1520" s="3" t="b">
        <f t="shared" si="792"/>
        <v>1</v>
      </c>
      <c r="AJ1520" s="3" t="b">
        <f t="shared" si="793"/>
        <v>1</v>
      </c>
      <c r="AK1520" s="3">
        <f t="shared" si="796"/>
        <v>-99.83733333333339</v>
      </c>
      <c r="AL1520" s="3" t="b">
        <f t="shared" si="780"/>
        <v>0</v>
      </c>
      <c r="AM1520" s="3" t="b">
        <f t="shared" si="771"/>
        <v>0</v>
      </c>
      <c r="AN1520" s="3" t="b">
        <f t="shared" si="794"/>
        <v>0</v>
      </c>
      <c r="AO1520" s="3">
        <f t="shared" si="795"/>
        <v>0</v>
      </c>
    </row>
    <row r="1521" spans="1:41" x14ac:dyDescent="0.2">
      <c r="A1521">
        <v>20170625</v>
      </c>
      <c r="B1521">
        <v>2607.25</v>
      </c>
      <c r="C1521">
        <v>2682.26</v>
      </c>
      <c r="D1521">
        <v>2552.12</v>
      </c>
      <c r="E1521">
        <v>2589.41</v>
      </c>
      <c r="F1521" s="3">
        <v>1161100000</v>
      </c>
      <c r="G1521">
        <v>42783800000</v>
      </c>
      <c r="H1521">
        <f t="shared" si="797"/>
        <v>1822.8677777777775</v>
      </c>
      <c r="I1521" s="1">
        <f t="shared" si="766"/>
        <v>130.14000000000033</v>
      </c>
      <c r="J1521" s="1">
        <f t="shared" si="767"/>
        <v>73.540000000000418</v>
      </c>
      <c r="K1521" s="1">
        <f t="shared" si="768"/>
        <v>56.599999999999909</v>
      </c>
      <c r="L1521" s="1">
        <f t="shared" si="798"/>
        <v>130.14000000000033</v>
      </c>
      <c r="M1521" s="1">
        <f t="shared" si="776"/>
        <v>192.67933333333329</v>
      </c>
      <c r="N1521" s="2">
        <f t="shared" si="772"/>
        <v>3195.2280000000001</v>
      </c>
      <c r="O1521" s="2">
        <f t="shared" si="773"/>
        <v>2039.152</v>
      </c>
      <c r="P1521" s="2">
        <f t="shared" si="774"/>
        <v>2972.8589999999999</v>
      </c>
      <c r="Q1521" s="2">
        <f t="shared" si="775"/>
        <v>2346.9830000000002</v>
      </c>
      <c r="R1521" s="2">
        <f t="shared" si="781"/>
        <v>2972.8589999999999</v>
      </c>
      <c r="S1521" s="2">
        <f t="shared" si="777"/>
        <v>3291.5676666666668</v>
      </c>
      <c r="T1521" s="2">
        <f t="shared" si="778"/>
        <v>1942.8123333333335</v>
      </c>
      <c r="U1521" s="2">
        <f t="shared" si="782"/>
        <v>3072.6963333333333</v>
      </c>
      <c r="V1521" s="2">
        <f t="shared" si="783"/>
        <v>2251.7193333333335</v>
      </c>
      <c r="W1521" s="2">
        <f t="shared" si="784"/>
        <v>3072.6963333333333</v>
      </c>
      <c r="X1521" t="b">
        <f t="shared" si="785"/>
        <v>1</v>
      </c>
      <c r="Y1521" t="b">
        <f t="shared" si="786"/>
        <v>0</v>
      </c>
      <c r="Z1521" t="b">
        <f t="shared" si="787"/>
        <v>0</v>
      </c>
      <c r="AA1521" t="b">
        <f t="shared" si="788"/>
        <v>0</v>
      </c>
      <c r="AB1521" s="3">
        <f t="shared" si="769"/>
        <v>-99.83733333333339</v>
      </c>
      <c r="AC1521" t="b">
        <f t="shared" si="779"/>
        <v>0</v>
      </c>
      <c r="AD1521" s="4"/>
      <c r="AE1521" s="3" t="b">
        <f t="shared" si="770"/>
        <v>0</v>
      </c>
      <c r="AF1521" s="3" t="b">
        <f t="shared" si="789"/>
        <v>0</v>
      </c>
      <c r="AG1521" s="3" t="b">
        <f t="shared" si="790"/>
        <v>0</v>
      </c>
      <c r="AH1521" s="3" t="b">
        <f t="shared" si="791"/>
        <v>0</v>
      </c>
      <c r="AI1521" s="3" t="b">
        <f t="shared" si="792"/>
        <v>1</v>
      </c>
      <c r="AJ1521" s="3" t="b">
        <f t="shared" si="793"/>
        <v>1</v>
      </c>
      <c r="AK1521" s="3">
        <f t="shared" si="796"/>
        <v>-99.83733333333339</v>
      </c>
      <c r="AL1521" s="3" t="b">
        <f t="shared" si="780"/>
        <v>0</v>
      </c>
      <c r="AM1521" s="3" t="b">
        <f t="shared" si="771"/>
        <v>0</v>
      </c>
      <c r="AN1521" s="3" t="b">
        <f t="shared" si="794"/>
        <v>0</v>
      </c>
      <c r="AO1521" s="3">
        <f t="shared" si="795"/>
        <v>0</v>
      </c>
    </row>
    <row r="1522" spans="1:41" x14ac:dyDescent="0.2">
      <c r="A1522">
        <v>20170626</v>
      </c>
      <c r="B1522">
        <v>2590.5700000000002</v>
      </c>
      <c r="C1522">
        <v>2615.25</v>
      </c>
      <c r="D1522">
        <v>2376.29</v>
      </c>
      <c r="E1522">
        <v>2478.4499999999998</v>
      </c>
      <c r="F1522" s="3">
        <v>1663280000</v>
      </c>
      <c r="G1522">
        <v>42514000000</v>
      </c>
      <c r="H1522">
        <f t="shared" si="797"/>
        <v>1840.0193333333332</v>
      </c>
      <c r="I1522" s="1">
        <f t="shared" si="766"/>
        <v>238.96000000000004</v>
      </c>
      <c r="J1522" s="1">
        <f t="shared" si="767"/>
        <v>25.840000000000146</v>
      </c>
      <c r="K1522" s="1">
        <f t="shared" si="768"/>
        <v>213.11999999999989</v>
      </c>
      <c r="L1522" s="1">
        <f t="shared" si="798"/>
        <v>238.96000000000004</v>
      </c>
      <c r="M1522" s="1">
        <f t="shared" si="776"/>
        <v>187.726</v>
      </c>
      <c r="N1522" s="2">
        <f t="shared" si="772"/>
        <v>3058.9479999999999</v>
      </c>
      <c r="O1522" s="2">
        <f t="shared" si="773"/>
        <v>1932.5920000000001</v>
      </c>
      <c r="P1522" s="2">
        <f t="shared" si="774"/>
        <v>2972.8589999999999</v>
      </c>
      <c r="Q1522" s="2">
        <f t="shared" si="775"/>
        <v>2346.9830000000002</v>
      </c>
      <c r="R1522" s="2">
        <f t="shared" si="781"/>
        <v>2972.8589999999999</v>
      </c>
      <c r="S1522" s="2">
        <f t="shared" si="777"/>
        <v>3152.8109999999997</v>
      </c>
      <c r="T1522" s="2">
        <f t="shared" si="778"/>
        <v>1838.729</v>
      </c>
      <c r="U1522" s="2">
        <f t="shared" si="782"/>
        <v>3072.6963333333333</v>
      </c>
      <c r="V1522" s="2">
        <f t="shared" si="783"/>
        <v>2251.7193333333335</v>
      </c>
      <c r="W1522" s="2">
        <f t="shared" si="784"/>
        <v>3072.6963333333333</v>
      </c>
      <c r="X1522" t="b">
        <f t="shared" si="785"/>
        <v>1</v>
      </c>
      <c r="Y1522" t="b">
        <f t="shared" si="786"/>
        <v>0</v>
      </c>
      <c r="Z1522" t="b">
        <f t="shared" si="787"/>
        <v>0</v>
      </c>
      <c r="AA1522" t="b">
        <f t="shared" si="788"/>
        <v>0</v>
      </c>
      <c r="AB1522" s="3">
        <f t="shared" si="769"/>
        <v>-99.83733333333339</v>
      </c>
      <c r="AC1522" t="b">
        <f t="shared" si="779"/>
        <v>0</v>
      </c>
      <c r="AD1522" s="4"/>
      <c r="AE1522" s="3" t="b">
        <f t="shared" si="770"/>
        <v>0</v>
      </c>
      <c r="AF1522" s="3" t="b">
        <f t="shared" si="789"/>
        <v>0</v>
      </c>
      <c r="AG1522" s="3" t="b">
        <f t="shared" si="790"/>
        <v>0</v>
      </c>
      <c r="AH1522" s="3" t="b">
        <f t="shared" si="791"/>
        <v>0</v>
      </c>
      <c r="AI1522" s="3" t="b">
        <f t="shared" si="792"/>
        <v>1</v>
      </c>
      <c r="AJ1522" s="3" t="b">
        <f t="shared" si="793"/>
        <v>1</v>
      </c>
      <c r="AK1522" s="3">
        <f t="shared" si="796"/>
        <v>-99.83733333333339</v>
      </c>
      <c r="AL1522" s="3" t="b">
        <f t="shared" si="780"/>
        <v>0</v>
      </c>
      <c r="AM1522" s="3" t="b">
        <f t="shared" si="771"/>
        <v>0</v>
      </c>
      <c r="AN1522" s="3" t="b">
        <f t="shared" si="794"/>
        <v>0</v>
      </c>
      <c r="AO1522" s="3">
        <f t="shared" si="795"/>
        <v>0</v>
      </c>
    </row>
    <row r="1523" spans="1:41" x14ac:dyDescent="0.2">
      <c r="A1523">
        <v>20170627</v>
      </c>
      <c r="B1523">
        <v>2478.4499999999998</v>
      </c>
      <c r="C1523">
        <v>2552.4499999999998</v>
      </c>
      <c r="D1523">
        <v>2332.9899999999998</v>
      </c>
      <c r="E1523">
        <v>2552.4499999999998</v>
      </c>
      <c r="F1523" s="3">
        <v>1489790000</v>
      </c>
      <c r="G1523">
        <v>40677900000</v>
      </c>
      <c r="H1523">
        <f t="shared" si="797"/>
        <v>1855.9226666666671</v>
      </c>
      <c r="I1523" s="1">
        <f t="shared" si="766"/>
        <v>219.46000000000004</v>
      </c>
      <c r="J1523" s="1">
        <f t="shared" si="767"/>
        <v>74</v>
      </c>
      <c r="K1523" s="1">
        <f t="shared" si="768"/>
        <v>145.46000000000004</v>
      </c>
      <c r="L1523" s="1">
        <f t="shared" si="798"/>
        <v>219.46000000000004</v>
      </c>
      <c r="M1523" s="1">
        <f t="shared" si="776"/>
        <v>193.25200000000001</v>
      </c>
      <c r="N1523" s="2">
        <f t="shared" si="772"/>
        <v>3022.4759999999997</v>
      </c>
      <c r="O1523" s="2">
        <f t="shared" si="773"/>
        <v>1862.9639999999997</v>
      </c>
      <c r="P1523" s="2">
        <f t="shared" si="774"/>
        <v>2972.8589999999999</v>
      </c>
      <c r="Q1523" s="2">
        <f t="shared" si="775"/>
        <v>2346.9830000000002</v>
      </c>
      <c r="R1523" s="2">
        <f t="shared" si="781"/>
        <v>2972.8589999999999</v>
      </c>
      <c r="S1523" s="2">
        <f t="shared" si="777"/>
        <v>3119.1019999999999</v>
      </c>
      <c r="T1523" s="2">
        <f t="shared" si="778"/>
        <v>1766.3379999999997</v>
      </c>
      <c r="U1523" s="2">
        <f t="shared" si="782"/>
        <v>3072.6963333333333</v>
      </c>
      <c r="V1523" s="2">
        <f t="shared" si="783"/>
        <v>2251.7193333333335</v>
      </c>
      <c r="W1523" s="2">
        <f t="shared" si="784"/>
        <v>3072.6963333333333</v>
      </c>
      <c r="X1523" t="b">
        <f t="shared" si="785"/>
        <v>1</v>
      </c>
      <c r="Y1523" t="b">
        <f t="shared" si="786"/>
        <v>0</v>
      </c>
      <c r="Z1523" t="b">
        <f t="shared" si="787"/>
        <v>0</v>
      </c>
      <c r="AA1523" t="b">
        <f t="shared" si="788"/>
        <v>0</v>
      </c>
      <c r="AB1523" s="3">
        <f t="shared" si="769"/>
        <v>-99.83733333333339</v>
      </c>
      <c r="AC1523" t="b">
        <f t="shared" si="779"/>
        <v>0</v>
      </c>
      <c r="AD1523" s="4"/>
      <c r="AE1523" s="3" t="b">
        <f t="shared" si="770"/>
        <v>0</v>
      </c>
      <c r="AF1523" s="3" t="b">
        <f t="shared" si="789"/>
        <v>0</v>
      </c>
      <c r="AG1523" s="3" t="b">
        <f t="shared" si="790"/>
        <v>0</v>
      </c>
      <c r="AH1523" s="3" t="b">
        <f t="shared" si="791"/>
        <v>0</v>
      </c>
      <c r="AI1523" s="3" t="b">
        <f t="shared" si="792"/>
        <v>1</v>
      </c>
      <c r="AJ1523" s="3" t="b">
        <f t="shared" si="793"/>
        <v>1</v>
      </c>
      <c r="AK1523" s="3">
        <f t="shared" si="796"/>
        <v>-99.83733333333339</v>
      </c>
      <c r="AL1523" s="3" t="b">
        <f t="shared" si="780"/>
        <v>0</v>
      </c>
      <c r="AM1523" s="3" t="b">
        <f t="shared" si="771"/>
        <v>0</v>
      </c>
      <c r="AN1523" s="3" t="b">
        <f t="shared" si="794"/>
        <v>0</v>
      </c>
      <c r="AO1523" s="3">
        <f t="shared" si="795"/>
        <v>0</v>
      </c>
    </row>
    <row r="1524" spans="1:41" x14ac:dyDescent="0.2">
      <c r="A1524">
        <v>20170628</v>
      </c>
      <c r="B1524">
        <v>2553.0300000000002</v>
      </c>
      <c r="C1524">
        <v>2603.98</v>
      </c>
      <c r="D1524">
        <v>2484.42</v>
      </c>
      <c r="E1524">
        <v>2574.79</v>
      </c>
      <c r="F1524" s="3">
        <v>1183870000</v>
      </c>
      <c r="G1524">
        <v>41906700000</v>
      </c>
      <c r="H1524">
        <f t="shared" si="797"/>
        <v>1872.7280000000005</v>
      </c>
      <c r="I1524" s="1">
        <f t="shared" si="766"/>
        <v>119.55999999999995</v>
      </c>
      <c r="J1524" s="1">
        <f t="shared" si="767"/>
        <v>51.5300000000002</v>
      </c>
      <c r="K1524" s="1">
        <f t="shared" si="768"/>
        <v>68.029999999999745</v>
      </c>
      <c r="L1524" s="1">
        <f t="shared" si="798"/>
        <v>119.55999999999995</v>
      </c>
      <c r="M1524" s="1">
        <f t="shared" si="776"/>
        <v>175.96933333333334</v>
      </c>
      <c r="N1524" s="2">
        <f t="shared" si="772"/>
        <v>3072.1079999999997</v>
      </c>
      <c r="O1524" s="2">
        <f t="shared" si="773"/>
        <v>2016.2919999999999</v>
      </c>
      <c r="P1524" s="2">
        <f t="shared" si="774"/>
        <v>2972.8589999999999</v>
      </c>
      <c r="Q1524" s="2">
        <f t="shared" si="775"/>
        <v>2346.9830000000002</v>
      </c>
      <c r="R1524" s="2">
        <f t="shared" si="781"/>
        <v>2972.8589999999999</v>
      </c>
      <c r="S1524" s="2">
        <f t="shared" si="777"/>
        <v>3160.0926666666664</v>
      </c>
      <c r="T1524" s="2">
        <f t="shared" si="778"/>
        <v>1928.3073333333332</v>
      </c>
      <c r="U1524" s="2">
        <f t="shared" si="782"/>
        <v>3072.6963333333333</v>
      </c>
      <c r="V1524" s="2">
        <f t="shared" si="783"/>
        <v>2251.7193333333335</v>
      </c>
      <c r="W1524" s="2">
        <f t="shared" si="784"/>
        <v>3072.6963333333333</v>
      </c>
      <c r="X1524" t="b">
        <f t="shared" si="785"/>
        <v>1</v>
      </c>
      <c r="Y1524" t="b">
        <f t="shared" si="786"/>
        <v>0</v>
      </c>
      <c r="Z1524" t="b">
        <f t="shared" si="787"/>
        <v>0</v>
      </c>
      <c r="AA1524" t="b">
        <f t="shared" si="788"/>
        <v>0</v>
      </c>
      <c r="AB1524" s="3">
        <f t="shared" si="769"/>
        <v>-99.83733333333339</v>
      </c>
      <c r="AC1524" t="b">
        <f t="shared" si="779"/>
        <v>0</v>
      </c>
      <c r="AD1524" s="4"/>
      <c r="AE1524" s="3" t="b">
        <f t="shared" si="770"/>
        <v>0</v>
      </c>
      <c r="AF1524" s="3" t="b">
        <f t="shared" si="789"/>
        <v>0</v>
      </c>
      <c r="AG1524" s="3" t="b">
        <f t="shared" si="790"/>
        <v>0</v>
      </c>
      <c r="AH1524" s="3" t="b">
        <f t="shared" si="791"/>
        <v>0</v>
      </c>
      <c r="AI1524" s="3" t="b">
        <f t="shared" si="792"/>
        <v>1</v>
      </c>
      <c r="AJ1524" s="3" t="b">
        <f t="shared" si="793"/>
        <v>1</v>
      </c>
      <c r="AK1524" s="3">
        <f t="shared" si="796"/>
        <v>-99.83733333333339</v>
      </c>
      <c r="AL1524" s="3" t="b">
        <f t="shared" si="780"/>
        <v>0</v>
      </c>
      <c r="AM1524" s="3" t="b">
        <f t="shared" si="771"/>
        <v>0</v>
      </c>
      <c r="AN1524" s="3" t="b">
        <f t="shared" si="794"/>
        <v>0</v>
      </c>
      <c r="AO1524" s="3">
        <f t="shared" si="795"/>
        <v>0</v>
      </c>
    </row>
    <row r="1525" spans="1:41" x14ac:dyDescent="0.2">
      <c r="A1525">
        <v>20170629</v>
      </c>
      <c r="B1525">
        <v>2567.56</v>
      </c>
      <c r="C1525">
        <v>2588.83</v>
      </c>
      <c r="D1525">
        <v>2510.48</v>
      </c>
      <c r="E1525">
        <v>2539.3200000000002</v>
      </c>
      <c r="F1525" s="3">
        <v>949979000</v>
      </c>
      <c r="G1525">
        <v>42150300000</v>
      </c>
      <c r="H1525">
        <f t="shared" si="797"/>
        <v>1889.9320000000007</v>
      </c>
      <c r="I1525" s="1">
        <f t="shared" si="766"/>
        <v>78.349999999999909</v>
      </c>
      <c r="J1525" s="1">
        <f t="shared" si="767"/>
        <v>14.039999999999964</v>
      </c>
      <c r="K1525" s="1">
        <f t="shared" si="768"/>
        <v>64.309999999999945</v>
      </c>
      <c r="L1525" s="1">
        <f t="shared" si="798"/>
        <v>78.349999999999909</v>
      </c>
      <c r="M1525" s="1">
        <f t="shared" si="776"/>
        <v>174.696</v>
      </c>
      <c r="N1525" s="2">
        <f t="shared" si="772"/>
        <v>3073.7429999999995</v>
      </c>
      <c r="O1525" s="2">
        <f t="shared" si="773"/>
        <v>2025.5669999999998</v>
      </c>
      <c r="P1525" s="2">
        <f t="shared" si="774"/>
        <v>2972.8589999999999</v>
      </c>
      <c r="Q1525" s="2">
        <f t="shared" si="775"/>
        <v>2346.9830000000002</v>
      </c>
      <c r="R1525" s="2">
        <f t="shared" si="781"/>
        <v>2972.8589999999999</v>
      </c>
      <c r="S1525" s="2">
        <f t="shared" si="777"/>
        <v>3161.0909999999999</v>
      </c>
      <c r="T1525" s="2">
        <f t="shared" si="778"/>
        <v>1938.2189999999996</v>
      </c>
      <c r="U1525" s="2">
        <f t="shared" si="782"/>
        <v>3072.6963333333333</v>
      </c>
      <c r="V1525" s="2">
        <f t="shared" si="783"/>
        <v>2251.7193333333335</v>
      </c>
      <c r="W1525" s="2">
        <f t="shared" si="784"/>
        <v>3072.6963333333333</v>
      </c>
      <c r="X1525" t="b">
        <f t="shared" si="785"/>
        <v>1</v>
      </c>
      <c r="Y1525" t="b">
        <f t="shared" si="786"/>
        <v>0</v>
      </c>
      <c r="Z1525" t="b">
        <f t="shared" si="787"/>
        <v>0</v>
      </c>
      <c r="AA1525" t="b">
        <f t="shared" si="788"/>
        <v>0</v>
      </c>
      <c r="AB1525" s="3">
        <f t="shared" si="769"/>
        <v>-99.83733333333339</v>
      </c>
      <c r="AC1525" t="b">
        <f t="shared" si="779"/>
        <v>0</v>
      </c>
      <c r="AD1525" s="4"/>
      <c r="AE1525" s="3" t="b">
        <f t="shared" si="770"/>
        <v>0</v>
      </c>
      <c r="AF1525" s="3" t="b">
        <f t="shared" si="789"/>
        <v>0</v>
      </c>
      <c r="AG1525" s="3" t="b">
        <f t="shared" si="790"/>
        <v>0</v>
      </c>
      <c r="AH1525" s="3" t="b">
        <f t="shared" si="791"/>
        <v>0</v>
      </c>
      <c r="AI1525" s="3" t="b">
        <f t="shared" si="792"/>
        <v>1</v>
      </c>
      <c r="AJ1525" s="3" t="b">
        <f t="shared" si="793"/>
        <v>1</v>
      </c>
      <c r="AK1525" s="3">
        <f t="shared" si="796"/>
        <v>-99.83733333333339</v>
      </c>
      <c r="AL1525" s="3" t="b">
        <f t="shared" si="780"/>
        <v>0</v>
      </c>
      <c r="AM1525" s="3" t="b">
        <f t="shared" si="771"/>
        <v>0</v>
      </c>
      <c r="AN1525" s="3" t="b">
        <f t="shared" si="794"/>
        <v>0</v>
      </c>
      <c r="AO1525" s="3">
        <f t="shared" si="795"/>
        <v>0</v>
      </c>
    </row>
    <row r="1526" spans="1:41" x14ac:dyDescent="0.2">
      <c r="A1526">
        <v>20170630</v>
      </c>
      <c r="B1526">
        <v>2539.2399999999998</v>
      </c>
      <c r="C1526">
        <v>2559.25</v>
      </c>
      <c r="D1526">
        <v>2478.4299999999998</v>
      </c>
      <c r="E1526">
        <v>2480.84</v>
      </c>
      <c r="F1526" s="3">
        <v>860273000</v>
      </c>
      <c r="G1526">
        <v>41689100000</v>
      </c>
      <c r="H1526">
        <f t="shared" si="797"/>
        <v>1906.2378888888895</v>
      </c>
      <c r="I1526" s="1">
        <f t="shared" si="766"/>
        <v>80.820000000000164</v>
      </c>
      <c r="J1526" s="1">
        <f t="shared" si="767"/>
        <v>19.929999999999836</v>
      </c>
      <c r="K1526" s="1">
        <f t="shared" si="768"/>
        <v>60.890000000000327</v>
      </c>
      <c r="L1526" s="1">
        <f t="shared" si="798"/>
        <v>80.820000000000164</v>
      </c>
      <c r="M1526" s="1">
        <f t="shared" si="776"/>
        <v>154.99333333333334</v>
      </c>
      <c r="N1526" s="2">
        <f t="shared" si="772"/>
        <v>2983.82</v>
      </c>
      <c r="O1526" s="2">
        <f t="shared" si="773"/>
        <v>2053.86</v>
      </c>
      <c r="P1526" s="2">
        <f t="shared" si="774"/>
        <v>2972.8589999999999</v>
      </c>
      <c r="Q1526" s="2">
        <f t="shared" si="775"/>
        <v>2346.9830000000002</v>
      </c>
      <c r="R1526" s="2">
        <f t="shared" si="781"/>
        <v>2972.8589999999999</v>
      </c>
      <c r="S1526" s="2">
        <f t="shared" si="777"/>
        <v>3061.3166666666666</v>
      </c>
      <c r="T1526" s="2">
        <f t="shared" si="778"/>
        <v>1976.3633333333335</v>
      </c>
      <c r="U1526" s="2">
        <f t="shared" si="782"/>
        <v>3061.3166666666666</v>
      </c>
      <c r="V1526" s="2">
        <f t="shared" si="783"/>
        <v>2251.7193333333335</v>
      </c>
      <c r="W1526" s="2">
        <f t="shared" si="784"/>
        <v>3061.3166666666666</v>
      </c>
      <c r="X1526" t="b">
        <f t="shared" si="785"/>
        <v>1</v>
      </c>
      <c r="Y1526" t="b">
        <f t="shared" si="786"/>
        <v>0</v>
      </c>
      <c r="Z1526" t="b">
        <f t="shared" si="787"/>
        <v>0</v>
      </c>
      <c r="AA1526" t="b">
        <f t="shared" si="788"/>
        <v>0</v>
      </c>
      <c r="AB1526" s="3">
        <f t="shared" si="769"/>
        <v>-88.457666666666682</v>
      </c>
      <c r="AC1526" t="b">
        <f t="shared" si="779"/>
        <v>0</v>
      </c>
      <c r="AD1526" s="4"/>
      <c r="AE1526" s="3" t="b">
        <f t="shared" si="770"/>
        <v>0</v>
      </c>
      <c r="AF1526" s="3" t="b">
        <f t="shared" si="789"/>
        <v>0</v>
      </c>
      <c r="AG1526" s="3" t="b">
        <f t="shared" si="790"/>
        <v>0</v>
      </c>
      <c r="AH1526" s="3" t="b">
        <f t="shared" si="791"/>
        <v>0</v>
      </c>
      <c r="AI1526" s="3" t="b">
        <f t="shared" si="792"/>
        <v>1</v>
      </c>
      <c r="AJ1526" s="3" t="b">
        <f t="shared" si="793"/>
        <v>1</v>
      </c>
      <c r="AK1526" s="3">
        <f t="shared" si="796"/>
        <v>-88.457666666666682</v>
      </c>
      <c r="AL1526" s="3" t="b">
        <f t="shared" si="780"/>
        <v>0</v>
      </c>
      <c r="AM1526" s="3" t="b">
        <f t="shared" si="771"/>
        <v>0</v>
      </c>
      <c r="AN1526" s="3" t="b">
        <f t="shared" si="794"/>
        <v>0</v>
      </c>
      <c r="AO1526" s="3">
        <f t="shared" si="795"/>
        <v>0</v>
      </c>
    </row>
    <row r="1527" spans="1:41" x14ac:dyDescent="0.2">
      <c r="A1527">
        <v>20170701</v>
      </c>
      <c r="B1527">
        <v>2492.6</v>
      </c>
      <c r="C1527">
        <v>2515.27</v>
      </c>
      <c r="D1527">
        <v>2419.23</v>
      </c>
      <c r="E1527">
        <v>2434.5500000000002</v>
      </c>
      <c r="F1527" s="3">
        <v>779914000</v>
      </c>
      <c r="G1527">
        <v>40928200000</v>
      </c>
      <c r="H1527">
        <f t="shared" si="797"/>
        <v>1921.7972222222229</v>
      </c>
      <c r="I1527" s="1">
        <f t="shared" si="766"/>
        <v>96.039999999999964</v>
      </c>
      <c r="J1527" s="1">
        <f t="shared" si="767"/>
        <v>34.429999999999836</v>
      </c>
      <c r="K1527" s="1">
        <f t="shared" si="768"/>
        <v>61.610000000000127</v>
      </c>
      <c r="L1527" s="1">
        <f t="shared" si="798"/>
        <v>96.039999999999964</v>
      </c>
      <c r="M1527" s="1">
        <f t="shared" si="776"/>
        <v>138.93133333333336</v>
      </c>
      <c r="N1527" s="2">
        <f t="shared" si="772"/>
        <v>2884.0439999999999</v>
      </c>
      <c r="O1527" s="2">
        <f t="shared" si="773"/>
        <v>2050.4560000000001</v>
      </c>
      <c r="P1527" s="2">
        <f t="shared" si="774"/>
        <v>2884.0439999999999</v>
      </c>
      <c r="Q1527" s="2">
        <f t="shared" si="775"/>
        <v>2346.9830000000002</v>
      </c>
      <c r="R1527" s="2">
        <f t="shared" si="781"/>
        <v>2884.0439999999999</v>
      </c>
      <c r="S1527" s="2">
        <f t="shared" si="777"/>
        <v>2953.5096666666668</v>
      </c>
      <c r="T1527" s="2">
        <f t="shared" si="778"/>
        <v>1980.9903333333332</v>
      </c>
      <c r="U1527" s="2">
        <f t="shared" si="782"/>
        <v>2953.5096666666668</v>
      </c>
      <c r="V1527" s="2">
        <f t="shared" si="783"/>
        <v>2251.7193333333335</v>
      </c>
      <c r="W1527" s="2">
        <f t="shared" si="784"/>
        <v>2953.5096666666668</v>
      </c>
      <c r="X1527" t="b">
        <f t="shared" si="785"/>
        <v>1</v>
      </c>
      <c r="Y1527" t="b">
        <f t="shared" si="786"/>
        <v>0</v>
      </c>
      <c r="Z1527" t="b">
        <f t="shared" si="787"/>
        <v>0</v>
      </c>
      <c r="AA1527" t="b">
        <f t="shared" si="788"/>
        <v>0</v>
      </c>
      <c r="AB1527" s="3">
        <f t="shared" si="769"/>
        <v>-69.465666666666948</v>
      </c>
      <c r="AC1527" t="b">
        <f t="shared" si="779"/>
        <v>0</v>
      </c>
      <c r="AD1527" s="4"/>
      <c r="AE1527" s="3" t="b">
        <f t="shared" si="770"/>
        <v>0</v>
      </c>
      <c r="AF1527" s="3" t="b">
        <f t="shared" si="789"/>
        <v>0</v>
      </c>
      <c r="AG1527" s="3" t="b">
        <f t="shared" si="790"/>
        <v>0</v>
      </c>
      <c r="AH1527" s="3" t="b">
        <f t="shared" si="791"/>
        <v>0</v>
      </c>
      <c r="AI1527" s="3" t="b">
        <f t="shared" si="792"/>
        <v>1</v>
      </c>
      <c r="AJ1527" s="3" t="b">
        <f t="shared" si="793"/>
        <v>1</v>
      </c>
      <c r="AK1527" s="3">
        <f t="shared" si="796"/>
        <v>-69.465666666666948</v>
      </c>
      <c r="AL1527" s="3" t="b">
        <f t="shared" si="780"/>
        <v>0</v>
      </c>
      <c r="AM1527" s="3" t="b">
        <f t="shared" si="771"/>
        <v>0</v>
      </c>
      <c r="AN1527" s="3" t="b">
        <f t="shared" si="794"/>
        <v>0</v>
      </c>
      <c r="AO1527" s="3">
        <f t="shared" si="795"/>
        <v>0</v>
      </c>
    </row>
    <row r="1528" spans="1:41" x14ac:dyDescent="0.2">
      <c r="A1528">
        <v>20170702</v>
      </c>
      <c r="B1528">
        <v>2436.4</v>
      </c>
      <c r="C1528">
        <v>2514.2800000000002</v>
      </c>
      <c r="D1528">
        <v>2394.84</v>
      </c>
      <c r="E1528">
        <v>2506.4699999999998</v>
      </c>
      <c r="F1528" s="3">
        <v>803747000</v>
      </c>
      <c r="G1528">
        <v>40010500000</v>
      </c>
      <c r="H1528">
        <f t="shared" si="797"/>
        <v>1936.6014444444452</v>
      </c>
      <c r="I1528" s="1">
        <f t="shared" si="766"/>
        <v>119.44000000000005</v>
      </c>
      <c r="J1528" s="1">
        <f t="shared" si="767"/>
        <v>79.730000000000018</v>
      </c>
      <c r="K1528" s="1">
        <f t="shared" si="768"/>
        <v>39.710000000000036</v>
      </c>
      <c r="L1528" s="1">
        <f t="shared" si="798"/>
        <v>119.44000000000005</v>
      </c>
      <c r="M1528" s="1">
        <f t="shared" si="776"/>
        <v>135.01600000000002</v>
      </c>
      <c r="N1528" s="2">
        <f t="shared" si="772"/>
        <v>2859.6080000000006</v>
      </c>
      <c r="O1528" s="2">
        <f t="shared" si="773"/>
        <v>2049.5120000000002</v>
      </c>
      <c r="P1528" s="2">
        <f t="shared" si="774"/>
        <v>2859.6080000000006</v>
      </c>
      <c r="Q1528" s="2">
        <f t="shared" si="775"/>
        <v>2346.9830000000002</v>
      </c>
      <c r="R1528" s="2">
        <f t="shared" si="781"/>
        <v>2859.6080000000006</v>
      </c>
      <c r="S1528" s="2">
        <f t="shared" si="777"/>
        <v>2927.1160000000004</v>
      </c>
      <c r="T1528" s="2">
        <f t="shared" si="778"/>
        <v>1982.0040000000004</v>
      </c>
      <c r="U1528" s="2">
        <f t="shared" si="782"/>
        <v>2927.1160000000004</v>
      </c>
      <c r="V1528" s="2">
        <f t="shared" si="783"/>
        <v>2251.7193333333335</v>
      </c>
      <c r="W1528" s="2">
        <f t="shared" si="784"/>
        <v>2927.1160000000004</v>
      </c>
      <c r="X1528" t="b">
        <f t="shared" si="785"/>
        <v>1</v>
      </c>
      <c r="Y1528" t="b">
        <f t="shared" si="786"/>
        <v>0</v>
      </c>
      <c r="Z1528" t="b">
        <f t="shared" si="787"/>
        <v>0</v>
      </c>
      <c r="AA1528" t="b">
        <f t="shared" si="788"/>
        <v>0</v>
      </c>
      <c r="AB1528" s="3">
        <f t="shared" si="769"/>
        <v>-67.507999999999811</v>
      </c>
      <c r="AC1528" t="b">
        <f t="shared" si="779"/>
        <v>0</v>
      </c>
      <c r="AD1528" s="4"/>
      <c r="AE1528" s="3" t="b">
        <f t="shared" si="770"/>
        <v>0</v>
      </c>
      <c r="AF1528" s="3" t="b">
        <f t="shared" si="789"/>
        <v>0</v>
      </c>
      <c r="AG1528" s="3" t="b">
        <f t="shared" si="790"/>
        <v>0</v>
      </c>
      <c r="AH1528" s="3" t="b">
        <f t="shared" si="791"/>
        <v>0</v>
      </c>
      <c r="AI1528" s="3" t="b">
        <f t="shared" si="792"/>
        <v>1</v>
      </c>
      <c r="AJ1528" s="3" t="b">
        <f t="shared" si="793"/>
        <v>1</v>
      </c>
      <c r="AK1528" s="3">
        <f t="shared" si="796"/>
        <v>-67.507999999999811</v>
      </c>
      <c r="AL1528" s="3" t="b">
        <f t="shared" si="780"/>
        <v>0</v>
      </c>
      <c r="AM1528" s="3" t="b">
        <f t="shared" si="771"/>
        <v>0</v>
      </c>
      <c r="AN1528" s="3" t="b">
        <f t="shared" si="794"/>
        <v>0</v>
      </c>
      <c r="AO1528" s="3">
        <f t="shared" si="795"/>
        <v>0</v>
      </c>
    </row>
    <row r="1529" spans="1:41" x14ac:dyDescent="0.2">
      <c r="A1529">
        <v>20170703</v>
      </c>
      <c r="B1529">
        <v>2498.56</v>
      </c>
      <c r="C1529">
        <v>2595</v>
      </c>
      <c r="D1529">
        <v>2480.4699999999998</v>
      </c>
      <c r="E1529">
        <v>2564.06</v>
      </c>
      <c r="F1529" s="3">
        <v>964112000</v>
      </c>
      <c r="G1529">
        <v>41037200000</v>
      </c>
      <c r="H1529">
        <f t="shared" si="797"/>
        <v>1951.7421111111119</v>
      </c>
      <c r="I1529" s="1">
        <f t="shared" si="766"/>
        <v>114.5300000000002</v>
      </c>
      <c r="J1529" s="1">
        <f t="shared" si="767"/>
        <v>88.5300000000002</v>
      </c>
      <c r="K1529" s="1">
        <f t="shared" si="768"/>
        <v>26</v>
      </c>
      <c r="L1529" s="1">
        <f t="shared" si="798"/>
        <v>114.5300000000002</v>
      </c>
      <c r="M1529" s="1">
        <f t="shared" si="776"/>
        <v>129.63000000000002</v>
      </c>
      <c r="N1529" s="2">
        <f t="shared" si="772"/>
        <v>2926.625</v>
      </c>
      <c r="O1529" s="2">
        <f t="shared" si="773"/>
        <v>2148.8449999999993</v>
      </c>
      <c r="P1529" s="2">
        <f t="shared" si="774"/>
        <v>2859.6080000000006</v>
      </c>
      <c r="Q1529" s="2">
        <f t="shared" si="775"/>
        <v>2346.9830000000002</v>
      </c>
      <c r="R1529" s="2">
        <f t="shared" si="781"/>
        <v>2859.6080000000006</v>
      </c>
      <c r="S1529" s="2">
        <f t="shared" si="777"/>
        <v>2991.4399999999996</v>
      </c>
      <c r="T1529" s="2">
        <f t="shared" si="778"/>
        <v>2084.0299999999997</v>
      </c>
      <c r="U1529" s="2">
        <f t="shared" si="782"/>
        <v>2927.1160000000004</v>
      </c>
      <c r="V1529" s="2">
        <f t="shared" si="783"/>
        <v>2251.7193333333335</v>
      </c>
      <c r="W1529" s="2">
        <f t="shared" si="784"/>
        <v>2927.1160000000004</v>
      </c>
      <c r="X1529" t="b">
        <f t="shared" si="785"/>
        <v>1</v>
      </c>
      <c r="Y1529" t="b">
        <f t="shared" si="786"/>
        <v>0</v>
      </c>
      <c r="Z1529" t="b">
        <f t="shared" si="787"/>
        <v>0</v>
      </c>
      <c r="AA1529" t="b">
        <f t="shared" si="788"/>
        <v>0</v>
      </c>
      <c r="AB1529" s="3">
        <f t="shared" si="769"/>
        <v>-67.507999999999811</v>
      </c>
      <c r="AC1529" t="b">
        <f t="shared" si="779"/>
        <v>0</v>
      </c>
      <c r="AD1529" s="4"/>
      <c r="AE1529" s="3" t="b">
        <f t="shared" si="770"/>
        <v>0</v>
      </c>
      <c r="AF1529" s="3" t="b">
        <f t="shared" si="789"/>
        <v>0</v>
      </c>
      <c r="AG1529" s="3" t="b">
        <f t="shared" si="790"/>
        <v>0</v>
      </c>
      <c r="AH1529" s="3" t="b">
        <f t="shared" si="791"/>
        <v>0</v>
      </c>
      <c r="AI1529" s="3" t="b">
        <f t="shared" si="792"/>
        <v>1</v>
      </c>
      <c r="AJ1529" s="3" t="b">
        <f t="shared" si="793"/>
        <v>1</v>
      </c>
      <c r="AK1529" s="3">
        <f t="shared" si="796"/>
        <v>-67.507999999999811</v>
      </c>
      <c r="AL1529" s="3" t="b">
        <f t="shared" si="780"/>
        <v>0</v>
      </c>
      <c r="AM1529" s="3" t="b">
        <f t="shared" si="771"/>
        <v>0</v>
      </c>
      <c r="AN1529" s="3" t="b">
        <f t="shared" si="794"/>
        <v>0</v>
      </c>
      <c r="AO1529" s="3">
        <f t="shared" si="795"/>
        <v>0</v>
      </c>
    </row>
    <row r="1530" spans="1:41" x14ac:dyDescent="0.2">
      <c r="A1530">
        <v>20170704</v>
      </c>
      <c r="B1530">
        <v>2561</v>
      </c>
      <c r="C1530">
        <v>2631.59</v>
      </c>
      <c r="D1530">
        <v>2559.35</v>
      </c>
      <c r="E1530">
        <v>2601.64</v>
      </c>
      <c r="F1530" s="3">
        <v>985516000</v>
      </c>
      <c r="G1530">
        <v>42067900000</v>
      </c>
      <c r="H1530">
        <f t="shared" si="797"/>
        <v>1967.6400000000008</v>
      </c>
      <c r="I1530" s="1">
        <f t="shared" si="766"/>
        <v>72.240000000000236</v>
      </c>
      <c r="J1530" s="1">
        <f t="shared" si="767"/>
        <v>67.5300000000002</v>
      </c>
      <c r="K1530" s="1">
        <f t="shared" si="768"/>
        <v>4.7100000000000364</v>
      </c>
      <c r="L1530" s="1">
        <f t="shared" si="798"/>
        <v>72.240000000000236</v>
      </c>
      <c r="M1530" s="1">
        <f t="shared" si="776"/>
        <v>127.54733333333337</v>
      </c>
      <c r="N1530" s="2">
        <f t="shared" si="772"/>
        <v>2978.1120000000005</v>
      </c>
      <c r="O1530" s="2">
        <f t="shared" si="773"/>
        <v>2212.828</v>
      </c>
      <c r="P1530" s="2">
        <f t="shared" si="774"/>
        <v>2859.6080000000006</v>
      </c>
      <c r="Q1530" s="2">
        <f t="shared" si="775"/>
        <v>2346.9830000000002</v>
      </c>
      <c r="R1530" s="2">
        <f t="shared" si="781"/>
        <v>2859.6080000000006</v>
      </c>
      <c r="S1530" s="2">
        <f t="shared" si="777"/>
        <v>3041.885666666667</v>
      </c>
      <c r="T1530" s="2">
        <f t="shared" si="778"/>
        <v>2149.0543333333335</v>
      </c>
      <c r="U1530" s="2">
        <f t="shared" si="782"/>
        <v>2927.1160000000004</v>
      </c>
      <c r="V1530" s="2">
        <f t="shared" si="783"/>
        <v>2251.7193333333335</v>
      </c>
      <c r="W1530" s="2">
        <f t="shared" si="784"/>
        <v>2927.1160000000004</v>
      </c>
      <c r="X1530" t="b">
        <f t="shared" si="785"/>
        <v>1</v>
      </c>
      <c r="Y1530" t="b">
        <f t="shared" si="786"/>
        <v>0</v>
      </c>
      <c r="Z1530" t="b">
        <f t="shared" si="787"/>
        <v>0</v>
      </c>
      <c r="AA1530" t="b">
        <f t="shared" si="788"/>
        <v>0</v>
      </c>
      <c r="AB1530" s="3">
        <f t="shared" si="769"/>
        <v>-67.507999999999811</v>
      </c>
      <c r="AC1530" t="b">
        <f t="shared" si="779"/>
        <v>0</v>
      </c>
      <c r="AD1530" s="4"/>
      <c r="AE1530" s="3" t="b">
        <f t="shared" si="770"/>
        <v>0</v>
      </c>
      <c r="AF1530" s="3" t="b">
        <f t="shared" si="789"/>
        <v>0</v>
      </c>
      <c r="AG1530" s="3" t="b">
        <f t="shared" si="790"/>
        <v>0</v>
      </c>
      <c r="AH1530" s="3" t="b">
        <f t="shared" si="791"/>
        <v>0</v>
      </c>
      <c r="AI1530" s="3" t="b">
        <f t="shared" si="792"/>
        <v>1</v>
      </c>
      <c r="AJ1530" s="3" t="b">
        <f t="shared" si="793"/>
        <v>1</v>
      </c>
      <c r="AK1530" s="3">
        <f t="shared" si="796"/>
        <v>-67.507999999999811</v>
      </c>
      <c r="AL1530" s="3" t="b">
        <f t="shared" si="780"/>
        <v>0</v>
      </c>
      <c r="AM1530" s="3" t="b">
        <f t="shared" si="771"/>
        <v>0</v>
      </c>
      <c r="AN1530" s="3" t="b">
        <f t="shared" si="794"/>
        <v>0</v>
      </c>
      <c r="AO1530" s="3">
        <f t="shared" si="795"/>
        <v>0</v>
      </c>
    </row>
    <row r="1531" spans="1:41" x14ac:dyDescent="0.2">
      <c r="A1531">
        <v>20170705</v>
      </c>
      <c r="B1531">
        <v>2602.87</v>
      </c>
      <c r="C1531">
        <v>2622.65</v>
      </c>
      <c r="D1531">
        <v>2538.5500000000002</v>
      </c>
      <c r="E1531">
        <v>2601.9899999999998</v>
      </c>
      <c r="F1531" s="3">
        <v>941566000</v>
      </c>
      <c r="G1531">
        <v>42760800000</v>
      </c>
      <c r="H1531">
        <f t="shared" si="797"/>
        <v>1984.0495555555565</v>
      </c>
      <c r="I1531" s="1">
        <f t="shared" si="766"/>
        <v>84.099999999999909</v>
      </c>
      <c r="J1531" s="1">
        <f t="shared" si="767"/>
        <v>21.010000000000218</v>
      </c>
      <c r="K1531" s="1">
        <f t="shared" si="768"/>
        <v>63.089999999999691</v>
      </c>
      <c r="L1531" s="1">
        <f t="shared" si="798"/>
        <v>84.099999999999909</v>
      </c>
      <c r="M1531" s="1">
        <f t="shared" si="776"/>
        <v>124.72600000000006</v>
      </c>
      <c r="N1531" s="2">
        <f t="shared" si="772"/>
        <v>2954.7780000000007</v>
      </c>
      <c r="O1531" s="2">
        <f t="shared" si="773"/>
        <v>2206.422</v>
      </c>
      <c r="P1531" s="2">
        <f t="shared" si="774"/>
        <v>2859.6080000000006</v>
      </c>
      <c r="Q1531" s="2">
        <f t="shared" si="775"/>
        <v>2346.9830000000002</v>
      </c>
      <c r="R1531" s="2">
        <f t="shared" si="781"/>
        <v>2859.6080000000006</v>
      </c>
      <c r="S1531" s="2">
        <f t="shared" si="777"/>
        <v>3017.1410000000005</v>
      </c>
      <c r="T1531" s="2">
        <f t="shared" si="778"/>
        <v>2144.0590000000002</v>
      </c>
      <c r="U1531" s="2">
        <f t="shared" si="782"/>
        <v>2927.1160000000004</v>
      </c>
      <c r="V1531" s="2">
        <f t="shared" si="783"/>
        <v>2251.7193333333335</v>
      </c>
      <c r="W1531" s="2">
        <f t="shared" si="784"/>
        <v>2927.1160000000004</v>
      </c>
      <c r="X1531" t="b">
        <f t="shared" si="785"/>
        <v>1</v>
      </c>
      <c r="Y1531" t="b">
        <f t="shared" si="786"/>
        <v>0</v>
      </c>
      <c r="Z1531" t="b">
        <f t="shared" si="787"/>
        <v>0</v>
      </c>
      <c r="AA1531" t="b">
        <f t="shared" si="788"/>
        <v>0</v>
      </c>
      <c r="AB1531" s="3">
        <f t="shared" si="769"/>
        <v>-67.507999999999811</v>
      </c>
      <c r="AC1531" t="b">
        <f t="shared" si="779"/>
        <v>0</v>
      </c>
      <c r="AD1531" s="4"/>
      <c r="AE1531" s="3" t="b">
        <f t="shared" si="770"/>
        <v>0</v>
      </c>
      <c r="AF1531" s="3" t="b">
        <f t="shared" si="789"/>
        <v>0</v>
      </c>
      <c r="AG1531" s="3" t="b">
        <f t="shared" si="790"/>
        <v>0</v>
      </c>
      <c r="AH1531" s="3" t="b">
        <f t="shared" si="791"/>
        <v>0</v>
      </c>
      <c r="AI1531" s="3" t="b">
        <f t="shared" si="792"/>
        <v>1</v>
      </c>
      <c r="AJ1531" s="3" t="b">
        <f t="shared" si="793"/>
        <v>1</v>
      </c>
      <c r="AK1531" s="3">
        <f t="shared" si="796"/>
        <v>-67.507999999999811</v>
      </c>
      <c r="AL1531" s="3" t="b">
        <f t="shared" si="780"/>
        <v>0</v>
      </c>
      <c r="AM1531" s="3" t="b">
        <f t="shared" si="771"/>
        <v>0</v>
      </c>
      <c r="AN1531" s="3" t="b">
        <f t="shared" si="794"/>
        <v>0</v>
      </c>
      <c r="AO1531" s="3">
        <f t="shared" si="795"/>
        <v>0</v>
      </c>
    </row>
    <row r="1532" spans="1:41" x14ac:dyDescent="0.2">
      <c r="A1532">
        <v>20170706</v>
      </c>
      <c r="B1532">
        <v>2608.1</v>
      </c>
      <c r="C1532">
        <v>2616.7199999999998</v>
      </c>
      <c r="D1532">
        <v>2581.69</v>
      </c>
      <c r="E1532">
        <v>2608.56</v>
      </c>
      <c r="F1532" s="3">
        <v>761957000</v>
      </c>
      <c r="G1532">
        <v>42851400000</v>
      </c>
      <c r="H1532">
        <f t="shared" si="797"/>
        <v>1999.8196666666672</v>
      </c>
      <c r="I1532" s="1">
        <f t="shared" si="766"/>
        <v>35.029999999999745</v>
      </c>
      <c r="J1532" s="1">
        <f t="shared" si="767"/>
        <v>14.730000000000018</v>
      </c>
      <c r="K1532" s="1">
        <f t="shared" si="768"/>
        <v>20.299999999999727</v>
      </c>
      <c r="L1532" s="1">
        <f t="shared" si="798"/>
        <v>35.029999999999745</v>
      </c>
      <c r="M1532" s="1">
        <f t="shared" si="776"/>
        <v>118.74266666666672</v>
      </c>
      <c r="N1532" s="2">
        <f t="shared" si="772"/>
        <v>2955.433</v>
      </c>
      <c r="O1532" s="2">
        <f t="shared" si="773"/>
        <v>2242.9769999999999</v>
      </c>
      <c r="P1532" s="2">
        <f t="shared" si="774"/>
        <v>2859.6080000000006</v>
      </c>
      <c r="Q1532" s="2">
        <f t="shared" si="775"/>
        <v>2346.9830000000002</v>
      </c>
      <c r="R1532" s="2">
        <f t="shared" si="781"/>
        <v>2859.6080000000006</v>
      </c>
      <c r="S1532" s="2">
        <f t="shared" si="777"/>
        <v>3014.8043333333335</v>
      </c>
      <c r="T1532" s="2">
        <f t="shared" si="778"/>
        <v>2183.6056666666664</v>
      </c>
      <c r="U1532" s="2">
        <f t="shared" si="782"/>
        <v>2927.1160000000004</v>
      </c>
      <c r="V1532" s="2">
        <f t="shared" si="783"/>
        <v>2251.7193333333335</v>
      </c>
      <c r="W1532" s="2">
        <f t="shared" si="784"/>
        <v>2927.1160000000004</v>
      </c>
      <c r="X1532" t="b">
        <f t="shared" si="785"/>
        <v>1</v>
      </c>
      <c r="Y1532" t="b">
        <f t="shared" si="786"/>
        <v>0</v>
      </c>
      <c r="Z1532" t="b">
        <f t="shared" si="787"/>
        <v>0</v>
      </c>
      <c r="AA1532" t="b">
        <f t="shared" si="788"/>
        <v>0</v>
      </c>
      <c r="AB1532" s="3">
        <f t="shared" si="769"/>
        <v>-67.507999999999811</v>
      </c>
      <c r="AC1532" t="b">
        <f t="shared" si="779"/>
        <v>0</v>
      </c>
      <c r="AD1532" s="4"/>
      <c r="AE1532" s="3" t="b">
        <f t="shared" si="770"/>
        <v>0</v>
      </c>
      <c r="AF1532" s="3" t="b">
        <f t="shared" si="789"/>
        <v>0</v>
      </c>
      <c r="AG1532" s="3" t="b">
        <f t="shared" si="790"/>
        <v>0</v>
      </c>
      <c r="AH1532" s="3" t="b">
        <f t="shared" si="791"/>
        <v>0</v>
      </c>
      <c r="AI1532" s="3" t="b">
        <f t="shared" si="792"/>
        <v>1</v>
      </c>
      <c r="AJ1532" s="3" t="b">
        <f t="shared" si="793"/>
        <v>1</v>
      </c>
      <c r="AK1532" s="3">
        <f t="shared" si="796"/>
        <v>-67.507999999999811</v>
      </c>
      <c r="AL1532" s="3" t="b">
        <f t="shared" si="780"/>
        <v>0</v>
      </c>
      <c r="AM1532" s="3" t="b">
        <f t="shared" si="771"/>
        <v>0</v>
      </c>
      <c r="AN1532" s="3" t="b">
        <f t="shared" si="794"/>
        <v>0</v>
      </c>
      <c r="AO1532" s="3">
        <f t="shared" si="795"/>
        <v>0</v>
      </c>
    </row>
    <row r="1533" spans="1:41" x14ac:dyDescent="0.2">
      <c r="A1533">
        <v>20170707</v>
      </c>
      <c r="B1533">
        <v>2608.59</v>
      </c>
      <c r="C1533">
        <v>2916.14</v>
      </c>
      <c r="D1533">
        <v>2498.87</v>
      </c>
      <c r="E1533">
        <v>2518.66</v>
      </c>
      <c r="F1533" s="3">
        <v>917412000</v>
      </c>
      <c r="G1533">
        <v>42864200000</v>
      </c>
      <c r="H1533">
        <f t="shared" si="797"/>
        <v>2015.7270000000005</v>
      </c>
      <c r="I1533" s="1">
        <f t="shared" si="766"/>
        <v>417.27</v>
      </c>
      <c r="J1533" s="1">
        <f t="shared" si="767"/>
        <v>307.57999999999993</v>
      </c>
      <c r="K1533" s="1">
        <f t="shared" si="768"/>
        <v>109.69000000000005</v>
      </c>
      <c r="L1533" s="1">
        <f t="shared" si="798"/>
        <v>417.27</v>
      </c>
      <c r="M1533" s="1">
        <f t="shared" si="776"/>
        <v>113.63733333333336</v>
      </c>
      <c r="N1533" s="2">
        <f t="shared" si="772"/>
        <v>3048.4170000000004</v>
      </c>
      <c r="O1533" s="2">
        <f t="shared" si="773"/>
        <v>2366.5929999999998</v>
      </c>
      <c r="P1533" s="2">
        <f t="shared" si="774"/>
        <v>2859.6080000000006</v>
      </c>
      <c r="Q1533" s="2">
        <f t="shared" si="775"/>
        <v>2366.5929999999998</v>
      </c>
      <c r="R1533" s="2">
        <f t="shared" si="781"/>
        <v>2859.6080000000006</v>
      </c>
      <c r="S1533" s="2">
        <f t="shared" si="777"/>
        <v>3105.2356666666669</v>
      </c>
      <c r="T1533" s="2">
        <f t="shared" si="778"/>
        <v>2309.7743333333333</v>
      </c>
      <c r="U1533" s="2">
        <f t="shared" si="782"/>
        <v>2927.1160000000004</v>
      </c>
      <c r="V1533" s="2">
        <f t="shared" si="783"/>
        <v>2309.7743333333333</v>
      </c>
      <c r="W1533" s="2">
        <f t="shared" si="784"/>
        <v>2927.1160000000004</v>
      </c>
      <c r="X1533" t="b">
        <f t="shared" si="785"/>
        <v>1</v>
      </c>
      <c r="Y1533" t="b">
        <f t="shared" si="786"/>
        <v>1</v>
      </c>
      <c r="Z1533" t="b">
        <f t="shared" si="787"/>
        <v>0</v>
      </c>
      <c r="AA1533" t="b">
        <f t="shared" si="788"/>
        <v>0</v>
      </c>
      <c r="AB1533" s="3">
        <f t="shared" si="769"/>
        <v>-67.507999999999811</v>
      </c>
      <c r="AC1533" t="b">
        <f t="shared" si="779"/>
        <v>0</v>
      </c>
      <c r="AD1533" s="4"/>
      <c r="AE1533" s="3" t="b">
        <f t="shared" si="770"/>
        <v>0</v>
      </c>
      <c r="AF1533" s="3" t="b">
        <f t="shared" si="789"/>
        <v>0</v>
      </c>
      <c r="AG1533" s="3" t="b">
        <f t="shared" si="790"/>
        <v>0</v>
      </c>
      <c r="AH1533" s="3" t="b">
        <f t="shared" si="791"/>
        <v>0</v>
      </c>
      <c r="AI1533" s="3" t="b">
        <f t="shared" si="792"/>
        <v>1</v>
      </c>
      <c r="AJ1533" s="3" t="b">
        <f t="shared" si="793"/>
        <v>1</v>
      </c>
      <c r="AK1533" s="3">
        <f t="shared" si="796"/>
        <v>-67.507999999999811</v>
      </c>
      <c r="AL1533" s="3" t="b">
        <f t="shared" si="780"/>
        <v>0</v>
      </c>
      <c r="AM1533" s="3" t="b">
        <f t="shared" si="771"/>
        <v>0</v>
      </c>
      <c r="AN1533" s="3" t="b">
        <f t="shared" si="794"/>
        <v>0</v>
      </c>
      <c r="AO1533" s="3">
        <f t="shared" si="795"/>
        <v>0</v>
      </c>
    </row>
    <row r="1534" spans="1:41" x14ac:dyDescent="0.2">
      <c r="A1534">
        <v>20170708</v>
      </c>
      <c r="B1534">
        <v>2520.27</v>
      </c>
      <c r="C1534">
        <v>2571.34</v>
      </c>
      <c r="D1534">
        <v>2492.31</v>
      </c>
      <c r="E1534">
        <v>2571.34</v>
      </c>
      <c r="F1534" s="3">
        <v>733330000</v>
      </c>
      <c r="G1534">
        <v>41417700000</v>
      </c>
      <c r="H1534">
        <f t="shared" si="797"/>
        <v>2030.6460000000009</v>
      </c>
      <c r="I1534" s="1">
        <f t="shared" si="766"/>
        <v>79.0300000000002</v>
      </c>
      <c r="J1534" s="1">
        <f t="shared" si="767"/>
        <v>52.680000000000291</v>
      </c>
      <c r="K1534" s="1">
        <f t="shared" si="768"/>
        <v>26.349999999999909</v>
      </c>
      <c r="L1534" s="1">
        <f t="shared" si="798"/>
        <v>79.0300000000002</v>
      </c>
      <c r="M1534" s="1">
        <f t="shared" si="776"/>
        <v>136.03000000000006</v>
      </c>
      <c r="N1534" s="2">
        <f t="shared" si="772"/>
        <v>2939.915</v>
      </c>
      <c r="O1534" s="2">
        <f t="shared" si="773"/>
        <v>2123.7349999999997</v>
      </c>
      <c r="P1534" s="2">
        <f t="shared" si="774"/>
        <v>2859.6080000000006</v>
      </c>
      <c r="Q1534" s="2">
        <f t="shared" si="775"/>
        <v>2366.5929999999998</v>
      </c>
      <c r="R1534" s="2">
        <f t="shared" si="781"/>
        <v>2859.6080000000006</v>
      </c>
      <c r="S1534" s="2">
        <f t="shared" si="777"/>
        <v>3007.93</v>
      </c>
      <c r="T1534" s="2">
        <f t="shared" si="778"/>
        <v>2055.7199999999998</v>
      </c>
      <c r="U1534" s="2">
        <f t="shared" si="782"/>
        <v>2927.1160000000004</v>
      </c>
      <c r="V1534" s="2">
        <f t="shared" si="783"/>
        <v>2309.7743333333333</v>
      </c>
      <c r="W1534" s="2">
        <f t="shared" si="784"/>
        <v>2927.1160000000004</v>
      </c>
      <c r="X1534" t="b">
        <f t="shared" si="785"/>
        <v>1</v>
      </c>
      <c r="Y1534" t="b">
        <f t="shared" si="786"/>
        <v>0</v>
      </c>
      <c r="Z1534" t="b">
        <f t="shared" si="787"/>
        <v>0</v>
      </c>
      <c r="AA1534" t="b">
        <f t="shared" si="788"/>
        <v>0</v>
      </c>
      <c r="AB1534" s="3">
        <f t="shared" si="769"/>
        <v>-67.507999999999811</v>
      </c>
      <c r="AC1534" t="b">
        <f t="shared" si="779"/>
        <v>0</v>
      </c>
      <c r="AD1534" s="4"/>
      <c r="AE1534" s="3" t="b">
        <f t="shared" si="770"/>
        <v>0</v>
      </c>
      <c r="AF1534" s="3" t="b">
        <f t="shared" si="789"/>
        <v>0</v>
      </c>
      <c r="AG1534" s="3" t="b">
        <f t="shared" si="790"/>
        <v>0</v>
      </c>
      <c r="AH1534" s="3" t="b">
        <f t="shared" si="791"/>
        <v>0</v>
      </c>
      <c r="AI1534" s="3" t="b">
        <f t="shared" si="792"/>
        <v>1</v>
      </c>
      <c r="AJ1534" s="3" t="b">
        <f t="shared" si="793"/>
        <v>1</v>
      </c>
      <c r="AK1534" s="3">
        <f t="shared" si="796"/>
        <v>-67.507999999999811</v>
      </c>
      <c r="AL1534" s="3" t="b">
        <f t="shared" si="780"/>
        <v>0</v>
      </c>
      <c r="AM1534" s="3" t="b">
        <f t="shared" si="771"/>
        <v>0</v>
      </c>
      <c r="AN1534" s="3" t="b">
        <f t="shared" si="794"/>
        <v>0</v>
      </c>
      <c r="AO1534" s="3">
        <f t="shared" si="795"/>
        <v>0</v>
      </c>
    </row>
    <row r="1535" spans="1:41" x14ac:dyDescent="0.2">
      <c r="A1535">
        <v>20170709</v>
      </c>
      <c r="B1535">
        <v>2572.61</v>
      </c>
      <c r="C1535">
        <v>2635.49</v>
      </c>
      <c r="D1535">
        <v>2517.59</v>
      </c>
      <c r="E1535">
        <v>2518.44</v>
      </c>
      <c r="F1535" s="3">
        <v>527856000</v>
      </c>
      <c r="G1535">
        <v>42283200000</v>
      </c>
      <c r="H1535">
        <f t="shared" si="797"/>
        <v>2046.0178888888897</v>
      </c>
      <c r="I1535" s="1">
        <f t="shared" si="766"/>
        <v>117.89999999999964</v>
      </c>
      <c r="J1535" s="1">
        <f t="shared" si="767"/>
        <v>64.149999999999636</v>
      </c>
      <c r="K1535" s="1">
        <f t="shared" si="768"/>
        <v>53.75</v>
      </c>
      <c r="L1535" s="1">
        <f t="shared" si="798"/>
        <v>117.89999999999964</v>
      </c>
      <c r="M1535" s="1">
        <f t="shared" si="776"/>
        <v>137.31466666666671</v>
      </c>
      <c r="N1535" s="2">
        <f t="shared" si="772"/>
        <v>2988.4839999999999</v>
      </c>
      <c r="O1535" s="2">
        <f t="shared" si="773"/>
        <v>2164.596</v>
      </c>
      <c r="P1535" s="2">
        <f t="shared" si="774"/>
        <v>2859.6080000000006</v>
      </c>
      <c r="Q1535" s="2">
        <f t="shared" si="775"/>
        <v>2366.5929999999998</v>
      </c>
      <c r="R1535" s="2">
        <f t="shared" si="781"/>
        <v>2859.6080000000006</v>
      </c>
      <c r="S1535" s="2">
        <f t="shared" si="777"/>
        <v>3057.1413333333335</v>
      </c>
      <c r="T1535" s="2">
        <f t="shared" si="778"/>
        <v>2095.9386666666664</v>
      </c>
      <c r="U1535" s="2">
        <f t="shared" si="782"/>
        <v>2927.1160000000004</v>
      </c>
      <c r="V1535" s="2">
        <f t="shared" si="783"/>
        <v>2309.7743333333333</v>
      </c>
      <c r="W1535" s="2">
        <f t="shared" si="784"/>
        <v>2927.1160000000004</v>
      </c>
      <c r="X1535" t="b">
        <f t="shared" si="785"/>
        <v>1</v>
      </c>
      <c r="Y1535" t="b">
        <f t="shared" si="786"/>
        <v>0</v>
      </c>
      <c r="Z1535" t="b">
        <f t="shared" si="787"/>
        <v>0</v>
      </c>
      <c r="AA1535" t="b">
        <f t="shared" si="788"/>
        <v>0</v>
      </c>
      <c r="AB1535" s="3">
        <f t="shared" si="769"/>
        <v>-67.507999999999811</v>
      </c>
      <c r="AC1535" t="b">
        <f t="shared" si="779"/>
        <v>0</v>
      </c>
      <c r="AD1535" s="4"/>
      <c r="AE1535" s="3" t="b">
        <f t="shared" si="770"/>
        <v>0</v>
      </c>
      <c r="AF1535" s="3" t="b">
        <f t="shared" si="789"/>
        <v>0</v>
      </c>
      <c r="AG1535" s="3" t="b">
        <f t="shared" si="790"/>
        <v>0</v>
      </c>
      <c r="AH1535" s="3" t="b">
        <f t="shared" si="791"/>
        <v>0</v>
      </c>
      <c r="AI1535" s="3" t="b">
        <f t="shared" si="792"/>
        <v>1</v>
      </c>
      <c r="AJ1535" s="3" t="b">
        <f t="shared" si="793"/>
        <v>1</v>
      </c>
      <c r="AK1535" s="3">
        <f t="shared" si="796"/>
        <v>-67.507999999999811</v>
      </c>
      <c r="AL1535" s="3" t="b">
        <f t="shared" si="780"/>
        <v>0</v>
      </c>
      <c r="AM1535" s="3" t="b">
        <f t="shared" si="771"/>
        <v>0</v>
      </c>
      <c r="AN1535" s="3" t="b">
        <f t="shared" si="794"/>
        <v>0</v>
      </c>
      <c r="AO1535" s="3">
        <f t="shared" si="795"/>
        <v>0</v>
      </c>
    </row>
    <row r="1536" spans="1:41" x14ac:dyDescent="0.2">
      <c r="A1536">
        <v>20170710</v>
      </c>
      <c r="B1536">
        <v>2525.25</v>
      </c>
      <c r="C1536">
        <v>2537.16</v>
      </c>
      <c r="D1536">
        <v>2321.13</v>
      </c>
      <c r="E1536">
        <v>2372.56</v>
      </c>
      <c r="F1536" s="3">
        <v>1111200000</v>
      </c>
      <c r="G1536">
        <v>41509000000</v>
      </c>
      <c r="H1536">
        <f t="shared" si="797"/>
        <v>2060.8102222222228</v>
      </c>
      <c r="I1536" s="1">
        <f t="shared" si="766"/>
        <v>216.02999999999975</v>
      </c>
      <c r="J1536" s="1">
        <f t="shared" si="767"/>
        <v>18.7199999999998</v>
      </c>
      <c r="K1536" s="1">
        <f t="shared" si="768"/>
        <v>197.30999999999995</v>
      </c>
      <c r="L1536" s="1">
        <f t="shared" si="798"/>
        <v>216.02999999999975</v>
      </c>
      <c r="M1536" s="1">
        <f t="shared" si="776"/>
        <v>133.52466666666669</v>
      </c>
      <c r="N1536" s="2">
        <f t="shared" si="772"/>
        <v>2829.7190000000001</v>
      </c>
      <c r="O1536" s="2">
        <f t="shared" si="773"/>
        <v>2028.5709999999999</v>
      </c>
      <c r="P1536" s="2">
        <f t="shared" si="774"/>
        <v>2829.7190000000001</v>
      </c>
      <c r="Q1536" s="2">
        <f t="shared" si="775"/>
        <v>2366.5929999999998</v>
      </c>
      <c r="R1536" s="2">
        <f t="shared" si="781"/>
        <v>2829.7190000000001</v>
      </c>
      <c r="S1536" s="2">
        <f t="shared" si="777"/>
        <v>2896.4813333333332</v>
      </c>
      <c r="T1536" s="2">
        <f t="shared" si="778"/>
        <v>1961.8086666666666</v>
      </c>
      <c r="U1536" s="2">
        <f t="shared" si="782"/>
        <v>2896.4813333333332</v>
      </c>
      <c r="V1536" s="2">
        <f t="shared" si="783"/>
        <v>2309.7743333333333</v>
      </c>
      <c r="W1536" s="2">
        <f t="shared" si="784"/>
        <v>2896.4813333333332</v>
      </c>
      <c r="X1536" t="b">
        <f t="shared" si="785"/>
        <v>1</v>
      </c>
      <c r="Y1536" t="b">
        <f t="shared" si="786"/>
        <v>0</v>
      </c>
      <c r="Z1536" t="b">
        <f t="shared" si="787"/>
        <v>0</v>
      </c>
      <c r="AA1536" t="b">
        <f t="shared" si="788"/>
        <v>0</v>
      </c>
      <c r="AB1536" s="3">
        <f t="shared" si="769"/>
        <v>-66.762333333333117</v>
      </c>
      <c r="AC1536" t="b">
        <f t="shared" si="779"/>
        <v>0</v>
      </c>
      <c r="AD1536" s="4"/>
      <c r="AE1536" s="3" t="b">
        <f t="shared" si="770"/>
        <v>0</v>
      </c>
      <c r="AF1536" s="3" t="b">
        <f t="shared" si="789"/>
        <v>0</v>
      </c>
      <c r="AG1536" s="3" t="b">
        <f t="shared" si="790"/>
        <v>0</v>
      </c>
      <c r="AH1536" s="3" t="b">
        <f t="shared" si="791"/>
        <v>1</v>
      </c>
      <c r="AI1536" s="3" t="b">
        <f t="shared" si="792"/>
        <v>1</v>
      </c>
      <c r="AJ1536" s="3" t="b">
        <f t="shared" si="793"/>
        <v>1</v>
      </c>
      <c r="AK1536" s="3">
        <f t="shared" si="796"/>
        <v>-66.762333333333117</v>
      </c>
      <c r="AL1536" s="3" t="b">
        <f t="shared" si="780"/>
        <v>0</v>
      </c>
      <c r="AM1536" s="3" t="b">
        <f t="shared" si="771"/>
        <v>0</v>
      </c>
      <c r="AN1536" s="3" t="b">
        <f t="shared" si="794"/>
        <v>0</v>
      </c>
      <c r="AO1536" s="3">
        <f t="shared" si="795"/>
        <v>0</v>
      </c>
    </row>
    <row r="1537" spans="1:41" x14ac:dyDescent="0.2">
      <c r="A1537">
        <v>20170711</v>
      </c>
      <c r="B1537">
        <v>2385.89</v>
      </c>
      <c r="C1537">
        <v>2413.4699999999998</v>
      </c>
      <c r="D1537">
        <v>2296.81</v>
      </c>
      <c r="E1537">
        <v>2337.79</v>
      </c>
      <c r="F1537" s="3">
        <v>1329760000</v>
      </c>
      <c r="G1537">
        <v>39224200000</v>
      </c>
      <c r="H1537">
        <f t="shared" si="797"/>
        <v>2073.7830000000008</v>
      </c>
      <c r="I1537" s="1">
        <f t="shared" si="766"/>
        <v>116.65999999999985</v>
      </c>
      <c r="J1537" s="1">
        <f t="shared" si="767"/>
        <v>40.909999999999854</v>
      </c>
      <c r="K1537" s="1">
        <f t="shared" si="768"/>
        <v>75.75</v>
      </c>
      <c r="L1537" s="1">
        <f t="shared" si="798"/>
        <v>116.65999999999985</v>
      </c>
      <c r="M1537" s="1">
        <f t="shared" si="776"/>
        <v>139.25066666666666</v>
      </c>
      <c r="N1537" s="2">
        <f t="shared" si="772"/>
        <v>2772.8919999999998</v>
      </c>
      <c r="O1537" s="2">
        <f t="shared" si="773"/>
        <v>1937.3879999999999</v>
      </c>
      <c r="P1537" s="2">
        <f t="shared" si="774"/>
        <v>2772.8919999999998</v>
      </c>
      <c r="Q1537" s="2">
        <f t="shared" si="775"/>
        <v>2366.5929999999998</v>
      </c>
      <c r="R1537" s="2">
        <f t="shared" si="781"/>
        <v>2772.8919999999998</v>
      </c>
      <c r="S1537" s="2">
        <f t="shared" si="777"/>
        <v>2842.5173333333332</v>
      </c>
      <c r="T1537" s="2">
        <f t="shared" si="778"/>
        <v>1867.7626666666665</v>
      </c>
      <c r="U1537" s="2">
        <f t="shared" si="782"/>
        <v>2842.5173333333332</v>
      </c>
      <c r="V1537" s="2">
        <f t="shared" si="783"/>
        <v>2309.7743333333333</v>
      </c>
      <c r="W1537" s="2">
        <f t="shared" si="784"/>
        <v>2842.5173333333332</v>
      </c>
      <c r="X1537" t="b">
        <f t="shared" si="785"/>
        <v>1</v>
      </c>
      <c r="Y1537" t="b">
        <f t="shared" si="786"/>
        <v>0</v>
      </c>
      <c r="Z1537" t="b">
        <f t="shared" si="787"/>
        <v>0</v>
      </c>
      <c r="AA1537" t="b">
        <f t="shared" si="788"/>
        <v>0</v>
      </c>
      <c r="AB1537" s="3">
        <f t="shared" si="769"/>
        <v>-69.625333333333401</v>
      </c>
      <c r="AC1537" t="b">
        <f t="shared" si="779"/>
        <v>0</v>
      </c>
      <c r="AD1537" s="4"/>
      <c r="AE1537" s="3" t="b">
        <f t="shared" si="770"/>
        <v>0</v>
      </c>
      <c r="AF1537" s="3" t="b">
        <f t="shared" si="789"/>
        <v>0</v>
      </c>
      <c r="AG1537" s="3" t="b">
        <f t="shared" si="790"/>
        <v>0</v>
      </c>
      <c r="AH1537" s="3" t="b">
        <f t="shared" si="791"/>
        <v>1</v>
      </c>
      <c r="AI1537" s="3" t="b">
        <f t="shared" si="792"/>
        <v>1</v>
      </c>
      <c r="AJ1537" s="3" t="b">
        <f t="shared" si="793"/>
        <v>1</v>
      </c>
      <c r="AK1537" s="3">
        <f t="shared" si="796"/>
        <v>-69.625333333333401</v>
      </c>
      <c r="AL1537" s="3" t="b">
        <f t="shared" si="780"/>
        <v>0</v>
      </c>
      <c r="AM1537" s="3" t="b">
        <f t="shared" si="771"/>
        <v>0</v>
      </c>
      <c r="AN1537" s="3" t="b">
        <f t="shared" si="794"/>
        <v>0</v>
      </c>
      <c r="AO1537" s="3">
        <f t="shared" si="795"/>
        <v>0</v>
      </c>
    </row>
    <row r="1538" spans="1:41" x14ac:dyDescent="0.2">
      <c r="A1538">
        <v>20170712</v>
      </c>
      <c r="B1538">
        <v>2332.77</v>
      </c>
      <c r="C1538">
        <v>2423.71</v>
      </c>
      <c r="D1538">
        <v>2275.14</v>
      </c>
      <c r="E1538">
        <v>2398.84</v>
      </c>
      <c r="F1538" s="3">
        <v>1117410000</v>
      </c>
      <c r="G1538">
        <v>38355900000</v>
      </c>
      <c r="H1538">
        <f t="shared" si="797"/>
        <v>2086.4210000000007</v>
      </c>
      <c r="I1538" s="1">
        <f t="shared" ref="I1538:I1587" si="799">High-Low</f>
        <v>148.57000000000016</v>
      </c>
      <c r="J1538" s="1">
        <f t="shared" si="767"/>
        <v>85.920000000000073</v>
      </c>
      <c r="K1538" s="1">
        <f t="shared" si="768"/>
        <v>62.650000000000091</v>
      </c>
      <c r="L1538" s="1">
        <f t="shared" si="798"/>
        <v>148.57000000000016</v>
      </c>
      <c r="M1538" s="1">
        <f t="shared" si="776"/>
        <v>131.0973333333333</v>
      </c>
      <c r="N1538" s="2">
        <f t="shared" si="772"/>
        <v>2742.7170000000001</v>
      </c>
      <c r="O1538" s="2">
        <f t="shared" si="773"/>
        <v>1956.1330000000003</v>
      </c>
      <c r="P1538" s="2">
        <f t="shared" si="774"/>
        <v>2742.7170000000001</v>
      </c>
      <c r="Q1538" s="2">
        <f t="shared" si="775"/>
        <v>1956.1330000000003</v>
      </c>
      <c r="R1538" s="2">
        <f t="shared" si="781"/>
        <v>2742.7170000000001</v>
      </c>
      <c r="S1538" s="2">
        <f t="shared" si="777"/>
        <v>2808.2656666666667</v>
      </c>
      <c r="T1538" s="2">
        <f t="shared" si="778"/>
        <v>1890.5843333333337</v>
      </c>
      <c r="U1538" s="2">
        <f t="shared" si="782"/>
        <v>2808.2656666666667</v>
      </c>
      <c r="V1538" s="2">
        <f t="shared" si="783"/>
        <v>2309.7743333333333</v>
      </c>
      <c r="W1538" s="2">
        <f t="shared" si="784"/>
        <v>2808.2656666666667</v>
      </c>
      <c r="X1538" t="b">
        <f t="shared" si="785"/>
        <v>1</v>
      </c>
      <c r="Y1538" t="b">
        <f t="shared" si="786"/>
        <v>0</v>
      </c>
      <c r="Z1538" t="b">
        <f t="shared" si="787"/>
        <v>0</v>
      </c>
      <c r="AA1538" t="b">
        <f t="shared" si="788"/>
        <v>0</v>
      </c>
      <c r="AB1538" s="3">
        <f t="shared" si="769"/>
        <v>-65.548666666666577</v>
      </c>
      <c r="AC1538" t="b">
        <f t="shared" si="779"/>
        <v>0</v>
      </c>
      <c r="AD1538" s="4"/>
      <c r="AE1538" s="3" t="b">
        <f t="shared" si="770"/>
        <v>0</v>
      </c>
      <c r="AF1538" s="3" t="b">
        <f t="shared" si="789"/>
        <v>0</v>
      </c>
      <c r="AG1538" s="3" t="b">
        <f t="shared" si="790"/>
        <v>0</v>
      </c>
      <c r="AH1538" s="3" t="b">
        <f t="shared" si="791"/>
        <v>1</v>
      </c>
      <c r="AI1538" s="3" t="b">
        <f t="shared" si="792"/>
        <v>1</v>
      </c>
      <c r="AJ1538" s="3" t="b">
        <f t="shared" si="793"/>
        <v>1</v>
      </c>
      <c r="AK1538" s="3">
        <f t="shared" si="796"/>
        <v>-65.548666666666577</v>
      </c>
      <c r="AL1538" s="3" t="b">
        <f t="shared" si="780"/>
        <v>0</v>
      </c>
      <c r="AM1538" s="3" t="b">
        <f t="shared" si="771"/>
        <v>0</v>
      </c>
      <c r="AN1538" s="3" t="b">
        <f t="shared" si="794"/>
        <v>0</v>
      </c>
      <c r="AO1538" s="3">
        <f t="shared" si="795"/>
        <v>0</v>
      </c>
    </row>
    <row r="1539" spans="1:41" x14ac:dyDescent="0.2">
      <c r="A1539">
        <v>20170713</v>
      </c>
      <c r="B1539">
        <v>2402.6999999999998</v>
      </c>
      <c r="C1539">
        <v>2425.2199999999998</v>
      </c>
      <c r="D1539">
        <v>2340.83</v>
      </c>
      <c r="E1539">
        <v>2357.9</v>
      </c>
      <c r="F1539" s="3">
        <v>835770000</v>
      </c>
      <c r="G1539">
        <v>39511000000</v>
      </c>
      <c r="H1539">
        <f t="shared" si="797"/>
        <v>2100.0827777777786</v>
      </c>
      <c r="I1539" s="1">
        <f t="shared" si="799"/>
        <v>84.389999999999873</v>
      </c>
      <c r="J1539" s="1">
        <f t="shared" ref="J1539:J1587" si="800">ABS(High-E1538)</f>
        <v>26.379999999999654</v>
      </c>
      <c r="K1539" s="1">
        <f t="shared" ref="K1539:K1587" si="801">ABS(Low-E1538)</f>
        <v>58.010000000000218</v>
      </c>
      <c r="L1539" s="1">
        <f t="shared" si="798"/>
        <v>84.389999999999873</v>
      </c>
      <c r="M1539" s="1">
        <f t="shared" si="776"/>
        <v>126.37133333333331</v>
      </c>
      <c r="N1539" s="2">
        <f t="shared" si="772"/>
        <v>2762.1389999999997</v>
      </c>
      <c r="O1539" s="2">
        <f t="shared" si="773"/>
        <v>2003.9109999999996</v>
      </c>
      <c r="P1539" s="2">
        <f t="shared" si="774"/>
        <v>2742.7170000000001</v>
      </c>
      <c r="Q1539" s="2">
        <f t="shared" si="775"/>
        <v>2003.9109999999996</v>
      </c>
      <c r="R1539" s="2">
        <f t="shared" si="781"/>
        <v>2742.7170000000001</v>
      </c>
      <c r="S1539" s="2">
        <f t="shared" si="777"/>
        <v>2825.3246666666664</v>
      </c>
      <c r="T1539" s="2">
        <f t="shared" si="778"/>
        <v>1940.7253333333331</v>
      </c>
      <c r="U1539" s="2">
        <f t="shared" si="782"/>
        <v>2808.2656666666667</v>
      </c>
      <c r="V1539" s="2">
        <f t="shared" si="783"/>
        <v>2309.7743333333333</v>
      </c>
      <c r="W1539" s="2">
        <f t="shared" si="784"/>
        <v>2808.2656666666667</v>
      </c>
      <c r="X1539" t="b">
        <f t="shared" si="785"/>
        <v>1</v>
      </c>
      <c r="Y1539" t="b">
        <f t="shared" si="786"/>
        <v>0</v>
      </c>
      <c r="Z1539" t="b">
        <f t="shared" si="787"/>
        <v>0</v>
      </c>
      <c r="AA1539" t="b">
        <f t="shared" si="788"/>
        <v>0</v>
      </c>
      <c r="AB1539" s="3">
        <f t="shared" ref="AB1539:AB1587" si="802">$R1539-$W1539</f>
        <v>-65.548666666666577</v>
      </c>
      <c r="AC1539" t="b">
        <f t="shared" si="779"/>
        <v>0</v>
      </c>
      <c r="AD1539" s="4"/>
      <c r="AE1539" s="3" t="b">
        <f t="shared" si="770"/>
        <v>0</v>
      </c>
      <c r="AF1539" s="3" t="b">
        <f t="shared" si="789"/>
        <v>0</v>
      </c>
      <c r="AG1539" s="3" t="b">
        <f t="shared" si="790"/>
        <v>0</v>
      </c>
      <c r="AH1539" s="3" t="b">
        <f t="shared" si="791"/>
        <v>0</v>
      </c>
      <c r="AI1539" s="3" t="b">
        <f t="shared" si="792"/>
        <v>1</v>
      </c>
      <c r="AJ1539" s="3" t="b">
        <f t="shared" si="793"/>
        <v>1</v>
      </c>
      <c r="AK1539" s="3">
        <f t="shared" si="796"/>
        <v>-65.548666666666577</v>
      </c>
      <c r="AL1539" s="3" t="b">
        <f t="shared" si="780"/>
        <v>0</v>
      </c>
      <c r="AM1539" s="3" t="b">
        <f t="shared" si="771"/>
        <v>0</v>
      </c>
      <c r="AN1539" s="3" t="b">
        <f t="shared" si="794"/>
        <v>0</v>
      </c>
      <c r="AO1539" s="3">
        <f t="shared" si="795"/>
        <v>0</v>
      </c>
    </row>
    <row r="1540" spans="1:41" x14ac:dyDescent="0.2">
      <c r="A1540">
        <v>20170714</v>
      </c>
      <c r="B1540">
        <v>2360.59</v>
      </c>
      <c r="C1540">
        <v>2363.25</v>
      </c>
      <c r="D1540">
        <v>2183.2199999999998</v>
      </c>
      <c r="E1540">
        <v>2233.34</v>
      </c>
      <c r="F1540" s="3">
        <v>882503000</v>
      </c>
      <c r="G1540">
        <v>38823100000</v>
      </c>
      <c r="H1540">
        <f t="shared" si="797"/>
        <v>2113.3090000000007</v>
      </c>
      <c r="I1540" s="1">
        <f t="shared" si="799"/>
        <v>180.0300000000002</v>
      </c>
      <c r="J1540" s="1">
        <f t="shared" si="800"/>
        <v>5.3499999999999091</v>
      </c>
      <c r="K1540" s="1">
        <f t="shared" si="801"/>
        <v>174.68000000000029</v>
      </c>
      <c r="L1540" s="1">
        <f t="shared" si="798"/>
        <v>180.0300000000002</v>
      </c>
      <c r="M1540" s="1">
        <f t="shared" si="776"/>
        <v>124.02666666666664</v>
      </c>
      <c r="N1540" s="2">
        <f t="shared" si="772"/>
        <v>2645.3149999999996</v>
      </c>
      <c r="O1540" s="2">
        <f t="shared" si="773"/>
        <v>1901.1549999999997</v>
      </c>
      <c r="P1540" s="2">
        <f t="shared" si="774"/>
        <v>2645.3149999999996</v>
      </c>
      <c r="Q1540" s="2">
        <f t="shared" si="775"/>
        <v>2003.9109999999996</v>
      </c>
      <c r="R1540" s="2">
        <f t="shared" si="781"/>
        <v>2645.3149999999996</v>
      </c>
      <c r="S1540" s="2">
        <f t="shared" si="777"/>
        <v>2707.3283333333329</v>
      </c>
      <c r="T1540" s="2">
        <f t="shared" si="778"/>
        <v>1839.1416666666664</v>
      </c>
      <c r="U1540" s="2">
        <f t="shared" si="782"/>
        <v>2707.3283333333329</v>
      </c>
      <c r="V1540" s="2">
        <f t="shared" si="783"/>
        <v>2309.7743333333333</v>
      </c>
      <c r="W1540" s="2">
        <f t="shared" si="784"/>
        <v>2707.3283333333329</v>
      </c>
      <c r="X1540" t="b">
        <f t="shared" si="785"/>
        <v>1</v>
      </c>
      <c r="Y1540" t="b">
        <f t="shared" si="786"/>
        <v>0</v>
      </c>
      <c r="Z1540" t="b">
        <f t="shared" si="787"/>
        <v>0</v>
      </c>
      <c r="AA1540" t="b">
        <f t="shared" si="788"/>
        <v>0</v>
      </c>
      <c r="AB1540" s="3">
        <f t="shared" si="802"/>
        <v>-62.013333333333321</v>
      </c>
      <c r="AC1540" t="b">
        <f t="shared" si="779"/>
        <v>0</v>
      </c>
      <c r="AD1540" s="4"/>
      <c r="AE1540" s="3" t="b">
        <f t="shared" si="770"/>
        <v>0</v>
      </c>
      <c r="AF1540" s="3" t="b">
        <f t="shared" si="789"/>
        <v>0</v>
      </c>
      <c r="AG1540" s="3" t="b">
        <f t="shared" si="790"/>
        <v>0</v>
      </c>
      <c r="AH1540" s="3" t="b">
        <f t="shared" si="791"/>
        <v>1</v>
      </c>
      <c r="AI1540" s="3" t="b">
        <f t="shared" si="792"/>
        <v>1</v>
      </c>
      <c r="AJ1540" s="3" t="b">
        <f t="shared" si="793"/>
        <v>1</v>
      </c>
      <c r="AK1540" s="3">
        <f t="shared" si="796"/>
        <v>-62.013333333333321</v>
      </c>
      <c r="AL1540" s="3" t="b">
        <f t="shared" si="780"/>
        <v>0</v>
      </c>
      <c r="AM1540" s="3" t="b">
        <f t="shared" si="771"/>
        <v>0</v>
      </c>
      <c r="AN1540" s="3" t="b">
        <f t="shared" si="794"/>
        <v>0</v>
      </c>
      <c r="AO1540" s="3">
        <f t="shared" si="795"/>
        <v>0</v>
      </c>
    </row>
    <row r="1541" spans="1:41" x14ac:dyDescent="0.2">
      <c r="A1541">
        <v>20170715</v>
      </c>
      <c r="B1541">
        <v>2230.12</v>
      </c>
      <c r="C1541">
        <v>2231.14</v>
      </c>
      <c r="D1541">
        <v>1990.41</v>
      </c>
      <c r="E1541">
        <v>1998.86</v>
      </c>
      <c r="F1541" s="3">
        <v>993608000</v>
      </c>
      <c r="G1541">
        <v>36681300000</v>
      </c>
      <c r="H1541">
        <f t="shared" si="797"/>
        <v>2125.0958888888895</v>
      </c>
      <c r="I1541" s="1">
        <f t="shared" si="799"/>
        <v>240.72999999999979</v>
      </c>
      <c r="J1541" s="1">
        <f t="shared" si="800"/>
        <v>2.2000000000002728</v>
      </c>
      <c r="K1541" s="1">
        <f t="shared" si="801"/>
        <v>242.93000000000006</v>
      </c>
      <c r="L1541" s="1">
        <f t="shared" si="798"/>
        <v>242.93000000000006</v>
      </c>
      <c r="M1541" s="1">
        <f t="shared" si="776"/>
        <v>130.80533333333332</v>
      </c>
      <c r="N1541" s="2">
        <f t="shared" si="772"/>
        <v>2503.1909999999998</v>
      </c>
      <c r="O1541" s="2">
        <f t="shared" si="773"/>
        <v>1718.3590000000002</v>
      </c>
      <c r="P1541" s="2">
        <f t="shared" si="774"/>
        <v>2503.1909999999998</v>
      </c>
      <c r="Q1541" s="2">
        <f t="shared" si="775"/>
        <v>2003.9109999999996</v>
      </c>
      <c r="R1541" s="2">
        <f t="shared" si="781"/>
        <v>2503.1909999999998</v>
      </c>
      <c r="S1541" s="2">
        <f t="shared" si="777"/>
        <v>2568.5936666666666</v>
      </c>
      <c r="T1541" s="2">
        <f t="shared" si="778"/>
        <v>1652.9563333333335</v>
      </c>
      <c r="U1541" s="2">
        <f t="shared" si="782"/>
        <v>2568.5936666666666</v>
      </c>
      <c r="V1541" s="2">
        <f t="shared" si="783"/>
        <v>1652.9563333333335</v>
      </c>
      <c r="W1541" s="2">
        <f t="shared" si="784"/>
        <v>2568.5936666666666</v>
      </c>
      <c r="X1541" t="b">
        <f t="shared" si="785"/>
        <v>0</v>
      </c>
      <c r="Y1541" t="b">
        <f t="shared" si="786"/>
        <v>0</v>
      </c>
      <c r="Z1541" t="b">
        <f t="shared" si="787"/>
        <v>0</v>
      </c>
      <c r="AA1541" t="b">
        <f t="shared" si="788"/>
        <v>0</v>
      </c>
      <c r="AB1541" s="3">
        <f t="shared" si="802"/>
        <v>-65.402666666666846</v>
      </c>
      <c r="AC1541" t="b">
        <f t="shared" si="779"/>
        <v>0</v>
      </c>
      <c r="AD1541" s="4"/>
      <c r="AE1541" s="3" t="b">
        <f t="shared" si="770"/>
        <v>0</v>
      </c>
      <c r="AF1541" s="3" t="b">
        <f t="shared" si="789"/>
        <v>0</v>
      </c>
      <c r="AG1541" s="3" t="b">
        <f t="shared" si="790"/>
        <v>1</v>
      </c>
      <c r="AH1541" s="3" t="b">
        <f t="shared" si="791"/>
        <v>1</v>
      </c>
      <c r="AI1541" s="3" t="b">
        <f t="shared" si="792"/>
        <v>1</v>
      </c>
      <c r="AJ1541" s="3" t="b">
        <f t="shared" si="793"/>
        <v>1</v>
      </c>
      <c r="AK1541" s="3">
        <f t="shared" si="796"/>
        <v>-65.402666666666846</v>
      </c>
      <c r="AL1541" s="3" t="b">
        <f t="shared" si="780"/>
        <v>0</v>
      </c>
      <c r="AM1541" s="3" t="b">
        <f t="shared" si="771"/>
        <v>0</v>
      </c>
      <c r="AN1541" s="3" t="b">
        <f t="shared" si="794"/>
        <v>0</v>
      </c>
      <c r="AO1541" s="3">
        <f t="shared" si="795"/>
        <v>0</v>
      </c>
    </row>
    <row r="1542" spans="1:41" x14ac:dyDescent="0.2">
      <c r="A1542">
        <v>20170716</v>
      </c>
      <c r="B1542">
        <v>1991.98</v>
      </c>
      <c r="C1542">
        <v>2058.77</v>
      </c>
      <c r="D1542">
        <v>1843.03</v>
      </c>
      <c r="E1542">
        <v>1929.82</v>
      </c>
      <c r="F1542" s="3">
        <v>1182870000</v>
      </c>
      <c r="G1542">
        <v>32767600000</v>
      </c>
      <c r="H1542">
        <f t="shared" si="797"/>
        <v>2134.1616666666669</v>
      </c>
      <c r="I1542" s="1">
        <f t="shared" si="799"/>
        <v>215.74</v>
      </c>
      <c r="J1542" s="1">
        <f t="shared" si="800"/>
        <v>59.910000000000082</v>
      </c>
      <c r="K1542" s="1">
        <f t="shared" si="801"/>
        <v>155.82999999999993</v>
      </c>
      <c r="L1542" s="1">
        <f t="shared" si="798"/>
        <v>215.74</v>
      </c>
      <c r="M1542" s="1">
        <f t="shared" si="776"/>
        <v>141.61266666666663</v>
      </c>
      <c r="N1542" s="2">
        <f t="shared" si="772"/>
        <v>2375.7379999999998</v>
      </c>
      <c r="O1542" s="2">
        <f t="shared" si="773"/>
        <v>1526.0620000000004</v>
      </c>
      <c r="P1542" s="2">
        <f t="shared" si="774"/>
        <v>2375.7379999999998</v>
      </c>
      <c r="Q1542" s="2">
        <f t="shared" si="775"/>
        <v>1526.0620000000004</v>
      </c>
      <c r="R1542" s="2">
        <f t="shared" si="781"/>
        <v>2375.7379999999998</v>
      </c>
      <c r="S1542" s="2">
        <f t="shared" si="777"/>
        <v>2446.5443333333333</v>
      </c>
      <c r="T1542" s="2">
        <f t="shared" si="778"/>
        <v>1455.2556666666669</v>
      </c>
      <c r="U1542" s="2">
        <f t="shared" si="782"/>
        <v>2446.5443333333333</v>
      </c>
      <c r="V1542" s="2">
        <f t="shared" si="783"/>
        <v>1652.9563333333335</v>
      </c>
      <c r="W1542" s="2">
        <f t="shared" si="784"/>
        <v>2446.5443333333333</v>
      </c>
      <c r="X1542" t="b">
        <f t="shared" si="785"/>
        <v>0</v>
      </c>
      <c r="Y1542" t="b">
        <f t="shared" si="786"/>
        <v>0</v>
      </c>
      <c r="Z1542" t="b">
        <f t="shared" si="787"/>
        <v>0</v>
      </c>
      <c r="AA1542" t="b">
        <f t="shared" si="788"/>
        <v>0</v>
      </c>
      <c r="AB1542" s="3">
        <f t="shared" si="802"/>
        <v>-70.806333333333441</v>
      </c>
      <c r="AC1542" t="b">
        <f t="shared" si="779"/>
        <v>0</v>
      </c>
      <c r="AD1542" s="4"/>
      <c r="AE1542" s="3" t="b">
        <f t="shared" si="770"/>
        <v>0</v>
      </c>
      <c r="AF1542" s="3" t="b">
        <f t="shared" si="789"/>
        <v>0</v>
      </c>
      <c r="AG1542" s="3" t="b">
        <f t="shared" si="790"/>
        <v>1</v>
      </c>
      <c r="AH1542" s="3" t="b">
        <f t="shared" si="791"/>
        <v>1</v>
      </c>
      <c r="AI1542" s="3" t="b">
        <f t="shared" si="792"/>
        <v>1</v>
      </c>
      <c r="AJ1542" s="3" t="b">
        <f t="shared" si="793"/>
        <v>1</v>
      </c>
      <c r="AK1542" s="3">
        <f t="shared" si="796"/>
        <v>-70.806333333333441</v>
      </c>
      <c r="AL1542" s="3" t="b">
        <f t="shared" si="780"/>
        <v>0</v>
      </c>
      <c r="AM1542" s="3" t="b">
        <f t="shared" si="771"/>
        <v>0</v>
      </c>
      <c r="AN1542" s="3" t="b">
        <f t="shared" si="794"/>
        <v>0</v>
      </c>
      <c r="AO1542" s="3">
        <f t="shared" si="795"/>
        <v>0</v>
      </c>
    </row>
    <row r="1543" spans="1:41" x14ac:dyDescent="0.2">
      <c r="A1543">
        <v>20170717</v>
      </c>
      <c r="B1543">
        <v>1932.62</v>
      </c>
      <c r="C1543">
        <v>2230.4899999999998</v>
      </c>
      <c r="D1543">
        <v>1932.62</v>
      </c>
      <c r="E1543">
        <v>2228.41</v>
      </c>
      <c r="F1543" s="3">
        <v>1201760000</v>
      </c>
      <c r="G1543">
        <v>31795000000</v>
      </c>
      <c r="H1543">
        <f t="shared" si="797"/>
        <v>2142.338444444445</v>
      </c>
      <c r="I1543" s="1">
        <f t="shared" si="799"/>
        <v>297.86999999999989</v>
      </c>
      <c r="J1543" s="1">
        <f t="shared" si="800"/>
        <v>300.66999999999985</v>
      </c>
      <c r="K1543" s="1">
        <f t="shared" si="801"/>
        <v>2.7999999999999545</v>
      </c>
      <c r="L1543" s="1">
        <f t="shared" si="798"/>
        <v>300.66999999999985</v>
      </c>
      <c r="M1543" s="1">
        <f t="shared" si="776"/>
        <v>149.59266666666664</v>
      </c>
      <c r="N1543" s="2">
        <f t="shared" si="772"/>
        <v>2530.3329999999996</v>
      </c>
      <c r="O1543" s="2">
        <f t="shared" si="773"/>
        <v>1632.777</v>
      </c>
      <c r="P1543" s="2">
        <f t="shared" si="774"/>
        <v>2375.7379999999998</v>
      </c>
      <c r="Q1543" s="2">
        <f t="shared" si="775"/>
        <v>1632.777</v>
      </c>
      <c r="R1543" s="2">
        <f t="shared" si="781"/>
        <v>2375.7379999999998</v>
      </c>
      <c r="S1543" s="2">
        <f t="shared" si="777"/>
        <v>2605.1293333333333</v>
      </c>
      <c r="T1543" s="2">
        <f t="shared" si="778"/>
        <v>1557.9806666666666</v>
      </c>
      <c r="U1543" s="2">
        <f t="shared" si="782"/>
        <v>2446.5443333333333</v>
      </c>
      <c r="V1543" s="2">
        <f t="shared" si="783"/>
        <v>1652.9563333333335</v>
      </c>
      <c r="W1543" s="2">
        <f t="shared" si="784"/>
        <v>2446.5443333333333</v>
      </c>
      <c r="X1543" t="b">
        <f t="shared" si="785"/>
        <v>1</v>
      </c>
      <c r="Y1543" t="b">
        <f t="shared" si="786"/>
        <v>0</v>
      </c>
      <c r="Z1543" t="b">
        <f t="shared" si="787"/>
        <v>0</v>
      </c>
      <c r="AA1543" t="b">
        <f t="shared" si="788"/>
        <v>0</v>
      </c>
      <c r="AB1543" s="3">
        <f t="shared" si="802"/>
        <v>-70.806333333333441</v>
      </c>
      <c r="AC1543" t="b">
        <f t="shared" si="779"/>
        <v>0</v>
      </c>
      <c r="AD1543" s="4"/>
      <c r="AE1543" s="3" t="b">
        <f t="shared" si="770"/>
        <v>0</v>
      </c>
      <c r="AF1543" s="3" t="b">
        <f t="shared" si="789"/>
        <v>0</v>
      </c>
      <c r="AG1543" s="3" t="b">
        <f t="shared" si="790"/>
        <v>0</v>
      </c>
      <c r="AH1543" s="3" t="b">
        <f t="shared" si="791"/>
        <v>0</v>
      </c>
      <c r="AI1543" s="3" t="b">
        <f t="shared" si="792"/>
        <v>1</v>
      </c>
      <c r="AJ1543" s="3" t="b">
        <f t="shared" si="793"/>
        <v>1</v>
      </c>
      <c r="AK1543" s="3">
        <f t="shared" si="796"/>
        <v>-70.806333333333441</v>
      </c>
      <c r="AL1543" s="3" t="b">
        <f t="shared" si="780"/>
        <v>0</v>
      </c>
      <c r="AM1543" s="3" t="b">
        <f t="shared" si="771"/>
        <v>0</v>
      </c>
      <c r="AN1543" s="3" t="b">
        <f t="shared" si="794"/>
        <v>0</v>
      </c>
      <c r="AO1543" s="3">
        <f t="shared" si="795"/>
        <v>0</v>
      </c>
    </row>
    <row r="1544" spans="1:41" x14ac:dyDescent="0.2">
      <c r="A1544">
        <v>20170718</v>
      </c>
      <c r="B1544">
        <v>2233.52</v>
      </c>
      <c r="C1544">
        <v>2387.61</v>
      </c>
      <c r="D1544">
        <v>2164.77</v>
      </c>
      <c r="E1544">
        <v>2318.88</v>
      </c>
      <c r="F1544" s="3">
        <v>1512450000</v>
      </c>
      <c r="G1544">
        <v>36749400000</v>
      </c>
      <c r="H1544">
        <f t="shared" si="797"/>
        <v>2153.635555555556</v>
      </c>
      <c r="I1544" s="1">
        <f t="shared" si="799"/>
        <v>222.84000000000015</v>
      </c>
      <c r="J1544" s="1">
        <f t="shared" si="800"/>
        <v>159.20000000000027</v>
      </c>
      <c r="K1544" s="1">
        <f t="shared" si="801"/>
        <v>63.639999999999873</v>
      </c>
      <c r="L1544" s="1">
        <f t="shared" si="798"/>
        <v>222.84000000000015</v>
      </c>
      <c r="M1544" s="1">
        <f t="shared" si="776"/>
        <v>161.67466666666667</v>
      </c>
      <c r="N1544" s="2">
        <f t="shared" si="772"/>
        <v>2761.2139999999999</v>
      </c>
      <c r="O1544" s="2">
        <f t="shared" si="773"/>
        <v>1791.1660000000002</v>
      </c>
      <c r="P1544" s="2">
        <f t="shared" si="774"/>
        <v>2375.7379999999998</v>
      </c>
      <c r="Q1544" s="2">
        <f t="shared" si="775"/>
        <v>1791.1660000000002</v>
      </c>
      <c r="R1544" s="2">
        <f t="shared" si="781"/>
        <v>2375.7379999999998</v>
      </c>
      <c r="S1544" s="2">
        <f t="shared" si="777"/>
        <v>2842.0513333333333</v>
      </c>
      <c r="T1544" s="2">
        <f t="shared" si="778"/>
        <v>1710.3286666666668</v>
      </c>
      <c r="U1544" s="2">
        <f t="shared" si="782"/>
        <v>2446.5443333333333</v>
      </c>
      <c r="V1544" s="2">
        <f t="shared" si="783"/>
        <v>1710.3286666666668</v>
      </c>
      <c r="W1544" s="2">
        <f t="shared" si="784"/>
        <v>2446.5443333333333</v>
      </c>
      <c r="X1544" t="b">
        <f t="shared" si="785"/>
        <v>1</v>
      </c>
      <c r="Y1544" t="b">
        <f t="shared" si="786"/>
        <v>0</v>
      </c>
      <c r="Z1544" t="b">
        <f t="shared" si="787"/>
        <v>0</v>
      </c>
      <c r="AA1544" t="b">
        <f t="shared" si="788"/>
        <v>0</v>
      </c>
      <c r="AB1544" s="3">
        <f t="shared" si="802"/>
        <v>-70.806333333333441</v>
      </c>
      <c r="AC1544" t="b">
        <f t="shared" si="779"/>
        <v>0</v>
      </c>
      <c r="AD1544" s="4"/>
      <c r="AE1544" s="3" t="b">
        <f t="shared" ref="AE1544:AE1587" si="803">SUM(AC1539:AC1543)&gt;0</f>
        <v>0</v>
      </c>
      <c r="AF1544" s="3" t="b">
        <f t="shared" si="789"/>
        <v>0</v>
      </c>
      <c r="AG1544" s="3" t="b">
        <f t="shared" si="790"/>
        <v>0</v>
      </c>
      <c r="AH1544" s="3" t="b">
        <f t="shared" si="791"/>
        <v>0</v>
      </c>
      <c r="AI1544" s="3" t="b">
        <f t="shared" si="792"/>
        <v>1</v>
      </c>
      <c r="AJ1544" s="3" t="b">
        <f t="shared" si="793"/>
        <v>1</v>
      </c>
      <c r="AK1544" s="3">
        <f t="shared" si="796"/>
        <v>-70.806333333333441</v>
      </c>
      <c r="AL1544" s="3" t="b">
        <f t="shared" si="780"/>
        <v>0</v>
      </c>
      <c r="AM1544" s="3" t="b">
        <f t="shared" ref="AM1544:AM1587" si="804">SUM(AK1539:AK1543)&gt;0</f>
        <v>0</v>
      </c>
      <c r="AN1544" s="3" t="b">
        <f t="shared" si="794"/>
        <v>0</v>
      </c>
      <c r="AO1544" s="3">
        <f t="shared" si="795"/>
        <v>0</v>
      </c>
    </row>
    <row r="1545" spans="1:41" x14ac:dyDescent="0.2">
      <c r="A1545">
        <v>20170719</v>
      </c>
      <c r="B1545">
        <v>2323.08</v>
      </c>
      <c r="C1545">
        <v>2397.17</v>
      </c>
      <c r="D1545">
        <v>2260.23</v>
      </c>
      <c r="E1545">
        <v>2273.4299999999998</v>
      </c>
      <c r="F1545" s="3">
        <v>1245100000</v>
      </c>
      <c r="G1545">
        <v>38227800000</v>
      </c>
      <c r="H1545">
        <f t="shared" si="797"/>
        <v>2165.9532222222228</v>
      </c>
      <c r="I1545" s="1">
        <f t="shared" si="799"/>
        <v>136.94000000000005</v>
      </c>
      <c r="J1545" s="1">
        <f t="shared" si="800"/>
        <v>78.289999999999964</v>
      </c>
      <c r="K1545" s="1">
        <f t="shared" si="801"/>
        <v>58.650000000000091</v>
      </c>
      <c r="L1545" s="1">
        <f t="shared" si="798"/>
        <v>136.94000000000005</v>
      </c>
      <c r="M1545" s="1">
        <f t="shared" si="776"/>
        <v>168.8953333333333</v>
      </c>
      <c r="N1545" s="2">
        <f t="shared" si="772"/>
        <v>2835.3859999999995</v>
      </c>
      <c r="O1545" s="2">
        <f t="shared" si="773"/>
        <v>1822.0139999999999</v>
      </c>
      <c r="P1545" s="2">
        <f t="shared" si="774"/>
        <v>2375.7379999999998</v>
      </c>
      <c r="Q1545" s="2">
        <f t="shared" si="775"/>
        <v>1822.0139999999999</v>
      </c>
      <c r="R1545" s="2">
        <f t="shared" si="781"/>
        <v>2375.7379999999998</v>
      </c>
      <c r="S1545" s="2">
        <f t="shared" si="777"/>
        <v>2919.8336666666664</v>
      </c>
      <c r="T1545" s="2">
        <f t="shared" si="778"/>
        <v>1737.5663333333332</v>
      </c>
      <c r="U1545" s="2">
        <f t="shared" si="782"/>
        <v>2446.5443333333333</v>
      </c>
      <c r="V1545" s="2">
        <f t="shared" si="783"/>
        <v>1737.5663333333332</v>
      </c>
      <c r="W1545" s="2">
        <f t="shared" si="784"/>
        <v>2446.5443333333333</v>
      </c>
      <c r="X1545" t="b">
        <f t="shared" si="785"/>
        <v>1</v>
      </c>
      <c r="Y1545" t="b">
        <f t="shared" si="786"/>
        <v>0</v>
      </c>
      <c r="Z1545" t="b">
        <f t="shared" si="787"/>
        <v>0</v>
      </c>
      <c r="AA1545" t="b">
        <f t="shared" si="788"/>
        <v>0</v>
      </c>
      <c r="AB1545" s="3">
        <f t="shared" si="802"/>
        <v>-70.806333333333441</v>
      </c>
      <c r="AC1545" t="b">
        <f t="shared" si="779"/>
        <v>0</v>
      </c>
      <c r="AD1545" s="4"/>
      <c r="AE1545" s="3" t="b">
        <f t="shared" si="803"/>
        <v>0</v>
      </c>
      <c r="AF1545" s="3" t="b">
        <f t="shared" si="789"/>
        <v>0</v>
      </c>
      <c r="AG1545" s="3" t="b">
        <f t="shared" si="790"/>
        <v>0</v>
      </c>
      <c r="AH1545" s="3" t="b">
        <f t="shared" si="791"/>
        <v>0</v>
      </c>
      <c r="AI1545" s="3" t="b">
        <f t="shared" si="792"/>
        <v>1</v>
      </c>
      <c r="AJ1545" s="3" t="b">
        <f t="shared" si="793"/>
        <v>1</v>
      </c>
      <c r="AK1545" s="3">
        <f t="shared" si="796"/>
        <v>-70.806333333333441</v>
      </c>
      <c r="AL1545" s="3" t="b">
        <f t="shared" si="780"/>
        <v>0</v>
      </c>
      <c r="AM1545" s="3" t="b">
        <f t="shared" si="804"/>
        <v>0</v>
      </c>
      <c r="AN1545" s="3" t="b">
        <f t="shared" si="794"/>
        <v>0</v>
      </c>
      <c r="AO1545" s="3">
        <f t="shared" si="795"/>
        <v>0</v>
      </c>
    </row>
    <row r="1546" spans="1:41" x14ac:dyDescent="0.2">
      <c r="A1546">
        <v>20170720</v>
      </c>
      <c r="B1546">
        <v>2269.89</v>
      </c>
      <c r="C1546">
        <v>2900.7</v>
      </c>
      <c r="D1546">
        <v>2269.89</v>
      </c>
      <c r="E1546">
        <v>2817.6</v>
      </c>
      <c r="F1546" s="3">
        <v>2249260000</v>
      </c>
      <c r="G1546">
        <v>37356800000</v>
      </c>
      <c r="H1546">
        <f t="shared" si="797"/>
        <v>2177.5571111111117</v>
      </c>
      <c r="I1546" s="1">
        <f t="shared" si="799"/>
        <v>630.80999999999995</v>
      </c>
      <c r="J1546" s="1">
        <f t="shared" si="800"/>
        <v>627.27</v>
      </c>
      <c r="K1546" s="1">
        <f t="shared" si="801"/>
        <v>3.5399999999999636</v>
      </c>
      <c r="L1546" s="1">
        <f t="shared" si="798"/>
        <v>630.80999999999995</v>
      </c>
      <c r="M1546" s="1">
        <f t="shared" si="776"/>
        <v>173.20866666666663</v>
      </c>
      <c r="N1546" s="2">
        <f t="shared" si="772"/>
        <v>3104.9209999999998</v>
      </c>
      <c r="O1546" s="2">
        <f t="shared" si="773"/>
        <v>2065.6690000000003</v>
      </c>
      <c r="P1546" s="2">
        <f t="shared" si="774"/>
        <v>2375.7379999999998</v>
      </c>
      <c r="Q1546" s="2">
        <f t="shared" si="775"/>
        <v>2065.6690000000003</v>
      </c>
      <c r="R1546" s="2">
        <f t="shared" si="781"/>
        <v>2065.6690000000003</v>
      </c>
      <c r="S1546" s="2">
        <f t="shared" si="777"/>
        <v>3191.525333333333</v>
      </c>
      <c r="T1546" s="2">
        <f t="shared" si="778"/>
        <v>1979.0646666666669</v>
      </c>
      <c r="U1546" s="2">
        <f t="shared" si="782"/>
        <v>2446.5443333333333</v>
      </c>
      <c r="V1546" s="2">
        <f t="shared" si="783"/>
        <v>1979.0646666666669</v>
      </c>
      <c r="W1546" s="2">
        <f t="shared" si="784"/>
        <v>1979.0646666666669</v>
      </c>
      <c r="X1546" t="b">
        <f t="shared" si="785"/>
        <v>1</v>
      </c>
      <c r="Y1546" t="b">
        <f t="shared" si="786"/>
        <v>0</v>
      </c>
      <c r="Z1546" t="b">
        <f t="shared" si="787"/>
        <v>1</v>
      </c>
      <c r="AA1546" t="b">
        <f t="shared" si="788"/>
        <v>1</v>
      </c>
      <c r="AB1546" s="3">
        <f t="shared" si="802"/>
        <v>86.604333333333443</v>
      </c>
      <c r="AC1546" t="b">
        <f t="shared" si="779"/>
        <v>0</v>
      </c>
      <c r="AD1546" s="4"/>
      <c r="AE1546" s="3" t="b">
        <f t="shared" si="803"/>
        <v>0</v>
      </c>
      <c r="AF1546" s="3" t="b">
        <f t="shared" si="789"/>
        <v>0</v>
      </c>
      <c r="AG1546" s="3" t="b">
        <f t="shared" si="790"/>
        <v>0</v>
      </c>
      <c r="AH1546" s="3" t="b">
        <f t="shared" si="791"/>
        <v>0</v>
      </c>
      <c r="AI1546" s="3" t="b">
        <f t="shared" si="792"/>
        <v>0</v>
      </c>
      <c r="AJ1546" s="3" t="b">
        <f t="shared" si="793"/>
        <v>0</v>
      </c>
      <c r="AK1546" s="3">
        <f t="shared" si="796"/>
        <v>86.604333333333443</v>
      </c>
      <c r="AL1546" s="3" t="b">
        <f t="shared" si="780"/>
        <v>1</v>
      </c>
      <c r="AM1546" s="3" t="b">
        <f t="shared" si="804"/>
        <v>0</v>
      </c>
      <c r="AN1546" s="3" t="b">
        <f t="shared" si="794"/>
        <v>0</v>
      </c>
      <c r="AO1546" s="3">
        <f t="shared" si="795"/>
        <v>0</v>
      </c>
    </row>
    <row r="1547" spans="1:41" x14ac:dyDescent="0.2">
      <c r="A1547">
        <v>20170721</v>
      </c>
      <c r="B1547">
        <v>2838.41</v>
      </c>
      <c r="C1547">
        <v>2838.41</v>
      </c>
      <c r="D1547">
        <v>2621.85</v>
      </c>
      <c r="E1547">
        <v>2667.76</v>
      </c>
      <c r="F1547" s="3">
        <v>1489450000</v>
      </c>
      <c r="G1547">
        <v>46719000000</v>
      </c>
      <c r="H1547">
        <f t="shared" si="797"/>
        <v>2195.2854444444451</v>
      </c>
      <c r="I1547" s="1">
        <f t="shared" si="799"/>
        <v>216.55999999999995</v>
      </c>
      <c r="J1547" s="1">
        <f t="shared" si="800"/>
        <v>20.809999999999945</v>
      </c>
      <c r="K1547" s="1">
        <f t="shared" si="801"/>
        <v>195.75</v>
      </c>
      <c r="L1547" s="1">
        <f t="shared" si="798"/>
        <v>216.55999999999995</v>
      </c>
      <c r="M1547" s="1">
        <f t="shared" si="776"/>
        <v>209.65599999999995</v>
      </c>
      <c r="N1547" s="2">
        <f t="shared" si="772"/>
        <v>3359.098</v>
      </c>
      <c r="O1547" s="2">
        <f t="shared" si="773"/>
        <v>2101.1620000000003</v>
      </c>
      <c r="P1547" s="2">
        <f t="shared" si="774"/>
        <v>3359.098</v>
      </c>
      <c r="Q1547" s="2">
        <f t="shared" si="775"/>
        <v>2101.1620000000003</v>
      </c>
      <c r="R1547" s="2">
        <f t="shared" si="781"/>
        <v>3359.098</v>
      </c>
      <c r="S1547" s="2">
        <f t="shared" si="777"/>
        <v>3463.9259999999999</v>
      </c>
      <c r="T1547" s="2">
        <f t="shared" si="778"/>
        <v>1996.3340000000003</v>
      </c>
      <c r="U1547" s="2">
        <f t="shared" si="782"/>
        <v>3463.9259999999999</v>
      </c>
      <c r="V1547" s="2">
        <f t="shared" si="783"/>
        <v>1996.3340000000003</v>
      </c>
      <c r="W1547" s="2">
        <f t="shared" si="784"/>
        <v>3463.9259999999999</v>
      </c>
      <c r="X1547" t="b">
        <f t="shared" si="785"/>
        <v>1</v>
      </c>
      <c r="Y1547" t="b">
        <f t="shared" si="786"/>
        <v>0</v>
      </c>
      <c r="Z1547" t="b">
        <f t="shared" si="787"/>
        <v>0</v>
      </c>
      <c r="AA1547" t="b">
        <f t="shared" si="788"/>
        <v>0</v>
      </c>
      <c r="AB1547" s="3">
        <f t="shared" si="802"/>
        <v>-104.82799999999997</v>
      </c>
      <c r="AC1547" t="b">
        <f t="shared" si="779"/>
        <v>1</v>
      </c>
      <c r="AD1547" s="4"/>
      <c r="AE1547" s="3" t="b">
        <f t="shared" si="803"/>
        <v>0</v>
      </c>
      <c r="AF1547" s="3" t="b">
        <f t="shared" si="789"/>
        <v>0</v>
      </c>
      <c r="AG1547" s="3" t="b">
        <f t="shared" si="790"/>
        <v>0</v>
      </c>
      <c r="AH1547" s="3" t="b">
        <f t="shared" si="791"/>
        <v>0</v>
      </c>
      <c r="AI1547" s="3" t="b">
        <f t="shared" si="792"/>
        <v>1</v>
      </c>
      <c r="AJ1547" s="3" t="b">
        <f t="shared" si="793"/>
        <v>1</v>
      </c>
      <c r="AK1547" s="3">
        <f t="shared" si="796"/>
        <v>-104.82799999999997</v>
      </c>
      <c r="AL1547" s="3" t="b">
        <f t="shared" si="780"/>
        <v>0</v>
      </c>
      <c r="AM1547" s="3" t="b">
        <f t="shared" si="804"/>
        <v>0</v>
      </c>
      <c r="AN1547" s="3" t="b">
        <f t="shared" si="794"/>
        <v>0</v>
      </c>
      <c r="AO1547" s="3">
        <f t="shared" si="795"/>
        <v>0</v>
      </c>
    </row>
    <row r="1548" spans="1:41" x14ac:dyDescent="0.2">
      <c r="A1548">
        <v>20170722</v>
      </c>
      <c r="B1548">
        <v>2668.63</v>
      </c>
      <c r="C1548">
        <v>2862.42</v>
      </c>
      <c r="D1548">
        <v>2657.71</v>
      </c>
      <c r="E1548">
        <v>2810.12</v>
      </c>
      <c r="F1548" s="3">
        <v>1177130000</v>
      </c>
      <c r="G1548">
        <v>43929600000</v>
      </c>
      <c r="H1548">
        <f t="shared" si="797"/>
        <v>2211.2415555555563</v>
      </c>
      <c r="I1548" s="1">
        <f t="shared" si="799"/>
        <v>204.71000000000004</v>
      </c>
      <c r="J1548" s="1">
        <f t="shared" si="800"/>
        <v>194.65999999999985</v>
      </c>
      <c r="K1548" s="1">
        <f t="shared" si="801"/>
        <v>10.050000000000182</v>
      </c>
      <c r="L1548" s="1">
        <f t="shared" si="798"/>
        <v>204.71000000000004</v>
      </c>
      <c r="M1548" s="1">
        <f t="shared" si="776"/>
        <v>221.75799999999995</v>
      </c>
      <c r="N1548" s="2">
        <f t="shared" si="772"/>
        <v>3425.3389999999999</v>
      </c>
      <c r="O1548" s="2">
        <f t="shared" si="773"/>
        <v>2094.7910000000002</v>
      </c>
      <c r="P1548" s="2">
        <f t="shared" si="774"/>
        <v>3359.098</v>
      </c>
      <c r="Q1548" s="2">
        <f t="shared" si="775"/>
        <v>2101.1620000000003</v>
      </c>
      <c r="R1548" s="2">
        <f t="shared" si="781"/>
        <v>3359.098</v>
      </c>
      <c r="S1548" s="2">
        <f t="shared" si="777"/>
        <v>3536.2179999999998</v>
      </c>
      <c r="T1548" s="2">
        <f t="shared" si="778"/>
        <v>1983.9120000000003</v>
      </c>
      <c r="U1548" s="2">
        <f t="shared" si="782"/>
        <v>3463.9259999999999</v>
      </c>
      <c r="V1548" s="2">
        <f t="shared" si="783"/>
        <v>1996.3340000000003</v>
      </c>
      <c r="W1548" s="2">
        <f t="shared" si="784"/>
        <v>3463.9259999999999</v>
      </c>
      <c r="X1548" t="b">
        <f t="shared" si="785"/>
        <v>1</v>
      </c>
      <c r="Y1548" t="b">
        <f t="shared" si="786"/>
        <v>0</v>
      </c>
      <c r="Z1548" t="b">
        <f t="shared" si="787"/>
        <v>0</v>
      </c>
      <c r="AA1548" t="b">
        <f t="shared" si="788"/>
        <v>0</v>
      </c>
      <c r="AB1548" s="3">
        <f t="shared" si="802"/>
        <v>-104.82799999999997</v>
      </c>
      <c r="AC1548" t="b">
        <f t="shared" si="779"/>
        <v>0</v>
      </c>
      <c r="AD1548" s="4"/>
      <c r="AE1548" s="3" t="b">
        <f t="shared" si="803"/>
        <v>0</v>
      </c>
      <c r="AF1548" s="3" t="b">
        <f t="shared" si="789"/>
        <v>0</v>
      </c>
      <c r="AG1548" s="3" t="b">
        <f t="shared" si="790"/>
        <v>0</v>
      </c>
      <c r="AH1548" s="3" t="b">
        <f t="shared" si="791"/>
        <v>0</v>
      </c>
      <c r="AI1548" s="3" t="b">
        <f t="shared" si="792"/>
        <v>1</v>
      </c>
      <c r="AJ1548" s="3" t="b">
        <f t="shared" si="793"/>
        <v>1</v>
      </c>
      <c r="AK1548" s="3">
        <f t="shared" si="796"/>
        <v>-104.82799999999997</v>
      </c>
      <c r="AL1548" s="3" t="b">
        <f t="shared" si="780"/>
        <v>0</v>
      </c>
      <c r="AM1548" s="3" t="b">
        <f t="shared" si="804"/>
        <v>0</v>
      </c>
      <c r="AN1548" s="3" t="b">
        <f t="shared" si="794"/>
        <v>0</v>
      </c>
      <c r="AO1548" s="3">
        <f t="shared" si="795"/>
        <v>0</v>
      </c>
    </row>
    <row r="1549" spans="1:41" x14ac:dyDescent="0.2">
      <c r="A1549">
        <v>20170723</v>
      </c>
      <c r="B1549">
        <v>2808.1</v>
      </c>
      <c r="C1549">
        <v>2832.18</v>
      </c>
      <c r="D1549">
        <v>2653.94</v>
      </c>
      <c r="E1549">
        <v>2730.4</v>
      </c>
      <c r="F1549" s="3">
        <v>1072840000</v>
      </c>
      <c r="G1549">
        <v>46231100000</v>
      </c>
      <c r="H1549">
        <f t="shared" si="797"/>
        <v>2229.0516666666672</v>
      </c>
      <c r="I1549" s="1">
        <f t="shared" si="799"/>
        <v>178.23999999999978</v>
      </c>
      <c r="J1549" s="1">
        <f t="shared" si="800"/>
        <v>22.059999999999945</v>
      </c>
      <c r="K1549" s="1">
        <f t="shared" si="801"/>
        <v>156.17999999999984</v>
      </c>
      <c r="L1549" s="1">
        <f t="shared" si="798"/>
        <v>178.23999999999978</v>
      </c>
      <c r="M1549" s="1">
        <f t="shared" si="776"/>
        <v>207.58733333333331</v>
      </c>
      <c r="N1549" s="2">
        <f t="shared" si="772"/>
        <v>3365.8220000000001</v>
      </c>
      <c r="O1549" s="2">
        <f t="shared" si="773"/>
        <v>2120.2979999999998</v>
      </c>
      <c r="P1549" s="2">
        <f t="shared" si="774"/>
        <v>3359.098</v>
      </c>
      <c r="Q1549" s="2">
        <f t="shared" si="775"/>
        <v>2120.2979999999998</v>
      </c>
      <c r="R1549" s="2">
        <f t="shared" si="781"/>
        <v>3359.098</v>
      </c>
      <c r="S1549" s="2">
        <f t="shared" si="777"/>
        <v>3469.6156666666666</v>
      </c>
      <c r="T1549" s="2">
        <f t="shared" si="778"/>
        <v>2016.5043333333333</v>
      </c>
      <c r="U1549" s="2">
        <f t="shared" si="782"/>
        <v>3463.9259999999999</v>
      </c>
      <c r="V1549" s="2">
        <f t="shared" si="783"/>
        <v>2016.5043333333333</v>
      </c>
      <c r="W1549" s="2">
        <f t="shared" si="784"/>
        <v>3463.9259999999999</v>
      </c>
      <c r="X1549" t="b">
        <f t="shared" si="785"/>
        <v>1</v>
      </c>
      <c r="Y1549" t="b">
        <f t="shared" si="786"/>
        <v>0</v>
      </c>
      <c r="Z1549" t="b">
        <f t="shared" si="787"/>
        <v>0</v>
      </c>
      <c r="AA1549" t="b">
        <f t="shared" si="788"/>
        <v>0</v>
      </c>
      <c r="AB1549" s="3">
        <f t="shared" si="802"/>
        <v>-104.82799999999997</v>
      </c>
      <c r="AC1549" t="b">
        <f t="shared" si="779"/>
        <v>0</v>
      </c>
      <c r="AD1549" s="4"/>
      <c r="AE1549" s="3" t="b">
        <f t="shared" si="803"/>
        <v>0</v>
      </c>
      <c r="AF1549" s="3" t="b">
        <f t="shared" si="789"/>
        <v>0</v>
      </c>
      <c r="AG1549" s="3" t="b">
        <f t="shared" si="790"/>
        <v>0</v>
      </c>
      <c r="AH1549" s="3" t="b">
        <f t="shared" si="791"/>
        <v>0</v>
      </c>
      <c r="AI1549" s="3" t="b">
        <f t="shared" si="792"/>
        <v>1</v>
      </c>
      <c r="AJ1549" s="3" t="b">
        <f t="shared" si="793"/>
        <v>1</v>
      </c>
      <c r="AK1549" s="3">
        <f t="shared" si="796"/>
        <v>-104.82799999999997</v>
      </c>
      <c r="AL1549" s="3" t="b">
        <f t="shared" si="780"/>
        <v>0</v>
      </c>
      <c r="AM1549" s="3" t="b">
        <f t="shared" si="804"/>
        <v>0</v>
      </c>
      <c r="AN1549" s="3" t="b">
        <f t="shared" si="794"/>
        <v>0</v>
      </c>
      <c r="AO1549" s="3">
        <f t="shared" si="795"/>
        <v>0</v>
      </c>
    </row>
    <row r="1550" spans="1:41" x14ac:dyDescent="0.2">
      <c r="A1550">
        <v>20170724</v>
      </c>
      <c r="B1550">
        <v>2732.7</v>
      </c>
      <c r="C1550">
        <v>2777.26</v>
      </c>
      <c r="D1550">
        <v>2699.19</v>
      </c>
      <c r="E1550">
        <v>2754.86</v>
      </c>
      <c r="F1550" s="3">
        <v>866474000</v>
      </c>
      <c r="G1550">
        <v>44995600000</v>
      </c>
      <c r="H1550">
        <f t="shared" si="797"/>
        <v>2245.4988888888893</v>
      </c>
      <c r="I1550" s="1">
        <f t="shared" si="799"/>
        <v>78.070000000000164</v>
      </c>
      <c r="J1550" s="1">
        <f t="shared" si="800"/>
        <v>46.860000000000127</v>
      </c>
      <c r="K1550" s="1">
        <f t="shared" si="801"/>
        <v>31.210000000000036</v>
      </c>
      <c r="L1550" s="1">
        <f t="shared" si="798"/>
        <v>78.070000000000164</v>
      </c>
      <c r="M1550" s="1">
        <f t="shared" si="776"/>
        <v>214.20133333333328</v>
      </c>
      <c r="N1550" s="2">
        <f t="shared" si="772"/>
        <v>3380.8290000000002</v>
      </c>
      <c r="O1550" s="2">
        <f t="shared" si="773"/>
        <v>2095.6210000000005</v>
      </c>
      <c r="P1550" s="2">
        <f t="shared" si="774"/>
        <v>3359.098</v>
      </c>
      <c r="Q1550" s="2">
        <f t="shared" si="775"/>
        <v>2120.2979999999998</v>
      </c>
      <c r="R1550" s="2">
        <f t="shared" si="781"/>
        <v>3359.098</v>
      </c>
      <c r="S1550" s="2">
        <f t="shared" si="777"/>
        <v>3487.9296666666669</v>
      </c>
      <c r="T1550" s="2">
        <f t="shared" si="778"/>
        <v>1988.5203333333338</v>
      </c>
      <c r="U1550" s="2">
        <f t="shared" si="782"/>
        <v>3463.9259999999999</v>
      </c>
      <c r="V1550" s="2">
        <f t="shared" si="783"/>
        <v>2016.5043333333333</v>
      </c>
      <c r="W1550" s="2">
        <f t="shared" si="784"/>
        <v>3463.9259999999999</v>
      </c>
      <c r="X1550" t="b">
        <f t="shared" si="785"/>
        <v>1</v>
      </c>
      <c r="Y1550" t="b">
        <f t="shared" si="786"/>
        <v>0</v>
      </c>
      <c r="Z1550" t="b">
        <f t="shared" si="787"/>
        <v>0</v>
      </c>
      <c r="AA1550" t="b">
        <f t="shared" si="788"/>
        <v>0</v>
      </c>
      <c r="AB1550" s="3">
        <f t="shared" si="802"/>
        <v>-104.82799999999997</v>
      </c>
      <c r="AC1550" t="b">
        <f t="shared" si="779"/>
        <v>0</v>
      </c>
      <c r="AD1550" s="4"/>
      <c r="AE1550" s="3" t="b">
        <f t="shared" si="803"/>
        <v>0</v>
      </c>
      <c r="AF1550" s="3" t="b">
        <f t="shared" si="789"/>
        <v>0</v>
      </c>
      <c r="AG1550" s="3" t="b">
        <f t="shared" si="790"/>
        <v>0</v>
      </c>
      <c r="AH1550" s="3" t="b">
        <f t="shared" si="791"/>
        <v>0</v>
      </c>
      <c r="AI1550" s="3" t="b">
        <f t="shared" si="792"/>
        <v>1</v>
      </c>
      <c r="AJ1550" s="3" t="b">
        <f t="shared" si="793"/>
        <v>1</v>
      </c>
      <c r="AK1550" s="3">
        <f t="shared" si="796"/>
        <v>-104.82799999999997</v>
      </c>
      <c r="AL1550" s="3" t="b">
        <f t="shared" si="780"/>
        <v>0</v>
      </c>
      <c r="AM1550" s="3" t="b">
        <f t="shared" si="804"/>
        <v>0</v>
      </c>
      <c r="AN1550" s="3" t="b">
        <f t="shared" si="794"/>
        <v>0</v>
      </c>
      <c r="AO1550" s="3">
        <f t="shared" si="795"/>
        <v>0</v>
      </c>
    </row>
    <row r="1551" spans="1:41" x14ac:dyDescent="0.2">
      <c r="A1551">
        <v>20170725</v>
      </c>
      <c r="B1551">
        <v>2757.5</v>
      </c>
      <c r="C1551">
        <v>2768.08</v>
      </c>
      <c r="D1551">
        <v>2480.96</v>
      </c>
      <c r="E1551">
        <v>2576.48</v>
      </c>
      <c r="F1551" s="3">
        <v>1460090000</v>
      </c>
      <c r="G1551">
        <v>45410100000</v>
      </c>
      <c r="H1551">
        <f t="shared" si="797"/>
        <v>2262.0474444444449</v>
      </c>
      <c r="I1551" s="1">
        <f t="shared" si="799"/>
        <v>287.11999999999989</v>
      </c>
      <c r="J1551" s="1">
        <f t="shared" si="800"/>
        <v>13.2199999999998</v>
      </c>
      <c r="K1551" s="1">
        <f t="shared" si="801"/>
        <v>273.90000000000009</v>
      </c>
      <c r="L1551" s="1">
        <f t="shared" si="798"/>
        <v>287.11999999999989</v>
      </c>
      <c r="M1551" s="1">
        <f t="shared" si="776"/>
        <v>211.54599999999996</v>
      </c>
      <c r="N1551" s="2">
        <f t="shared" si="772"/>
        <v>3259.1579999999999</v>
      </c>
      <c r="O1551" s="2">
        <f t="shared" si="773"/>
        <v>1989.8820000000001</v>
      </c>
      <c r="P1551" s="2">
        <f t="shared" si="774"/>
        <v>3259.1579999999999</v>
      </c>
      <c r="Q1551" s="2">
        <f t="shared" si="775"/>
        <v>2120.2979999999998</v>
      </c>
      <c r="R1551" s="2">
        <f t="shared" si="781"/>
        <v>3259.1579999999999</v>
      </c>
      <c r="S1551" s="2">
        <f t="shared" si="777"/>
        <v>3364.9309999999996</v>
      </c>
      <c r="T1551" s="2">
        <f t="shared" si="778"/>
        <v>1884.1090000000002</v>
      </c>
      <c r="U1551" s="2">
        <f t="shared" si="782"/>
        <v>3364.9309999999996</v>
      </c>
      <c r="V1551" s="2">
        <f t="shared" si="783"/>
        <v>2016.5043333333333</v>
      </c>
      <c r="W1551" s="2">
        <f t="shared" si="784"/>
        <v>3364.9309999999996</v>
      </c>
      <c r="X1551" t="b">
        <f t="shared" si="785"/>
        <v>1</v>
      </c>
      <c r="Y1551" t="b">
        <f t="shared" si="786"/>
        <v>0</v>
      </c>
      <c r="Z1551" t="b">
        <f t="shared" si="787"/>
        <v>0</v>
      </c>
      <c r="AA1551" t="b">
        <f t="shared" si="788"/>
        <v>0</v>
      </c>
      <c r="AB1551" s="3">
        <f t="shared" si="802"/>
        <v>-105.77299999999968</v>
      </c>
      <c r="AC1551" t="b">
        <f t="shared" si="779"/>
        <v>0</v>
      </c>
      <c r="AD1551" s="4"/>
      <c r="AE1551" s="3" t="b">
        <f t="shared" si="803"/>
        <v>0</v>
      </c>
      <c r="AF1551" s="3" t="b">
        <f t="shared" si="789"/>
        <v>0</v>
      </c>
      <c r="AG1551" s="3" t="b">
        <f t="shared" si="790"/>
        <v>0</v>
      </c>
      <c r="AH1551" s="3" t="b">
        <f t="shared" si="791"/>
        <v>0</v>
      </c>
      <c r="AI1551" s="3" t="b">
        <f t="shared" si="792"/>
        <v>1</v>
      </c>
      <c r="AJ1551" s="3" t="b">
        <f t="shared" si="793"/>
        <v>1</v>
      </c>
      <c r="AK1551" s="3">
        <f t="shared" si="796"/>
        <v>-105.77299999999968</v>
      </c>
      <c r="AL1551" s="3" t="b">
        <f t="shared" si="780"/>
        <v>0</v>
      </c>
      <c r="AM1551" s="3" t="b">
        <f t="shared" si="804"/>
        <v>0</v>
      </c>
      <c r="AN1551" s="3" t="b">
        <f t="shared" si="794"/>
        <v>0</v>
      </c>
      <c r="AO1551" s="3">
        <f t="shared" si="795"/>
        <v>0</v>
      </c>
    </row>
    <row r="1552" spans="1:41" x14ac:dyDescent="0.2">
      <c r="A1552">
        <v>20170726</v>
      </c>
      <c r="B1552">
        <v>2577.77</v>
      </c>
      <c r="C1552">
        <v>2610.7600000000002</v>
      </c>
      <c r="D1552">
        <v>2450.8000000000002</v>
      </c>
      <c r="E1552">
        <v>2529.4499999999998</v>
      </c>
      <c r="F1552" s="3">
        <v>937404000</v>
      </c>
      <c r="G1552">
        <v>42455000000</v>
      </c>
      <c r="H1552">
        <f t="shared" si="797"/>
        <v>2276.4407777777783</v>
      </c>
      <c r="I1552" s="1">
        <f t="shared" si="799"/>
        <v>159.96000000000004</v>
      </c>
      <c r="J1552" s="1">
        <f t="shared" si="800"/>
        <v>34.2800000000002</v>
      </c>
      <c r="K1552" s="1">
        <f t="shared" si="801"/>
        <v>125.67999999999984</v>
      </c>
      <c r="L1552" s="1">
        <f t="shared" si="798"/>
        <v>159.96000000000004</v>
      </c>
      <c r="M1552" s="1">
        <f t="shared" si="776"/>
        <v>216.28533333333331</v>
      </c>
      <c r="N1552" s="2">
        <f t="shared" si="772"/>
        <v>3179.6360000000004</v>
      </c>
      <c r="O1552" s="2">
        <f t="shared" si="773"/>
        <v>1881.9240000000002</v>
      </c>
      <c r="P1552" s="2">
        <f t="shared" si="774"/>
        <v>3179.6360000000004</v>
      </c>
      <c r="Q1552" s="2">
        <f t="shared" si="775"/>
        <v>2120.2979999999998</v>
      </c>
      <c r="R1552" s="2">
        <f t="shared" si="781"/>
        <v>3179.6360000000004</v>
      </c>
      <c r="S1552" s="2">
        <f t="shared" si="777"/>
        <v>3287.778666666667</v>
      </c>
      <c r="T1552" s="2">
        <f t="shared" si="778"/>
        <v>1773.7813333333336</v>
      </c>
      <c r="U1552" s="2">
        <f t="shared" si="782"/>
        <v>3287.778666666667</v>
      </c>
      <c r="V1552" s="2">
        <f t="shared" si="783"/>
        <v>2016.5043333333333</v>
      </c>
      <c r="W1552" s="2">
        <f t="shared" si="784"/>
        <v>3287.778666666667</v>
      </c>
      <c r="X1552" t="b">
        <f t="shared" si="785"/>
        <v>1</v>
      </c>
      <c r="Y1552" t="b">
        <f t="shared" si="786"/>
        <v>0</v>
      </c>
      <c r="Z1552" t="b">
        <f t="shared" si="787"/>
        <v>0</v>
      </c>
      <c r="AA1552" t="b">
        <f t="shared" si="788"/>
        <v>0</v>
      </c>
      <c r="AB1552" s="3">
        <f t="shared" si="802"/>
        <v>-108.14266666666663</v>
      </c>
      <c r="AC1552" t="b">
        <f t="shared" si="779"/>
        <v>0</v>
      </c>
      <c r="AD1552" s="4"/>
      <c r="AE1552" s="3" t="b">
        <f t="shared" si="803"/>
        <v>0</v>
      </c>
      <c r="AF1552" s="3" t="b">
        <f t="shared" si="789"/>
        <v>0</v>
      </c>
      <c r="AG1552" s="3" t="b">
        <f t="shared" si="790"/>
        <v>0</v>
      </c>
      <c r="AH1552" s="3" t="b">
        <f t="shared" si="791"/>
        <v>0</v>
      </c>
      <c r="AI1552" s="3" t="b">
        <f t="shared" si="792"/>
        <v>1</v>
      </c>
      <c r="AJ1552" s="3" t="b">
        <f t="shared" si="793"/>
        <v>1</v>
      </c>
      <c r="AK1552" s="3">
        <f t="shared" si="796"/>
        <v>-108.14266666666663</v>
      </c>
      <c r="AL1552" s="3" t="b">
        <f t="shared" si="780"/>
        <v>0</v>
      </c>
      <c r="AM1552" s="3" t="b">
        <f t="shared" si="804"/>
        <v>0</v>
      </c>
      <c r="AN1552" s="3" t="b">
        <f t="shared" si="794"/>
        <v>0</v>
      </c>
      <c r="AO1552" s="3">
        <f t="shared" si="795"/>
        <v>0</v>
      </c>
    </row>
    <row r="1553" spans="1:41" x14ac:dyDescent="0.2">
      <c r="A1553">
        <v>20170727</v>
      </c>
      <c r="B1553">
        <v>2538.71</v>
      </c>
      <c r="C1553">
        <v>2693.32</v>
      </c>
      <c r="D1553">
        <v>2529.34</v>
      </c>
      <c r="E1553">
        <v>2671.78</v>
      </c>
      <c r="F1553" s="3">
        <v>789104000</v>
      </c>
      <c r="G1553">
        <v>41816500000</v>
      </c>
      <c r="H1553">
        <f t="shared" si="797"/>
        <v>2289.9043333333339</v>
      </c>
      <c r="I1553" s="1">
        <f t="shared" si="799"/>
        <v>163.98000000000002</v>
      </c>
      <c r="J1553" s="1">
        <f t="shared" si="800"/>
        <v>163.87000000000035</v>
      </c>
      <c r="K1553" s="1">
        <f t="shared" si="801"/>
        <v>0.10999999999967258</v>
      </c>
      <c r="L1553" s="1">
        <f t="shared" si="798"/>
        <v>163.98000000000002</v>
      </c>
      <c r="M1553" s="1">
        <f t="shared" si="776"/>
        <v>219.172</v>
      </c>
      <c r="N1553" s="2">
        <f t="shared" si="772"/>
        <v>3268.846</v>
      </c>
      <c r="O1553" s="2">
        <f t="shared" si="773"/>
        <v>1953.8139999999999</v>
      </c>
      <c r="P1553" s="2">
        <f t="shared" si="774"/>
        <v>3179.6360000000004</v>
      </c>
      <c r="Q1553" s="2">
        <f t="shared" si="775"/>
        <v>2120.2979999999998</v>
      </c>
      <c r="R1553" s="2">
        <f t="shared" si="781"/>
        <v>3179.6360000000004</v>
      </c>
      <c r="S1553" s="2">
        <f t="shared" si="777"/>
        <v>3378.4319999999998</v>
      </c>
      <c r="T1553" s="2">
        <f t="shared" si="778"/>
        <v>1844.2280000000001</v>
      </c>
      <c r="U1553" s="2">
        <f t="shared" si="782"/>
        <v>3287.778666666667</v>
      </c>
      <c r="V1553" s="2">
        <f t="shared" si="783"/>
        <v>2016.5043333333333</v>
      </c>
      <c r="W1553" s="2">
        <f t="shared" si="784"/>
        <v>3287.778666666667</v>
      </c>
      <c r="X1553" t="b">
        <f t="shared" si="785"/>
        <v>1</v>
      </c>
      <c r="Y1553" t="b">
        <f t="shared" si="786"/>
        <v>0</v>
      </c>
      <c r="Z1553" t="b">
        <f t="shared" si="787"/>
        <v>0</v>
      </c>
      <c r="AA1553" t="b">
        <f t="shared" si="788"/>
        <v>0</v>
      </c>
      <c r="AB1553" s="3">
        <f t="shared" si="802"/>
        <v>-108.14266666666663</v>
      </c>
      <c r="AC1553" t="b">
        <f t="shared" si="779"/>
        <v>0</v>
      </c>
      <c r="AD1553" s="4"/>
      <c r="AE1553" s="3" t="b">
        <f t="shared" si="803"/>
        <v>0</v>
      </c>
      <c r="AF1553" s="3" t="b">
        <f t="shared" si="789"/>
        <v>0</v>
      </c>
      <c r="AG1553" s="3" t="b">
        <f t="shared" si="790"/>
        <v>0</v>
      </c>
      <c r="AH1553" s="3" t="b">
        <f t="shared" si="791"/>
        <v>0</v>
      </c>
      <c r="AI1553" s="3" t="b">
        <f t="shared" si="792"/>
        <v>1</v>
      </c>
      <c r="AJ1553" s="3" t="b">
        <f t="shared" si="793"/>
        <v>1</v>
      </c>
      <c r="AK1553" s="3">
        <f t="shared" si="796"/>
        <v>-108.14266666666663</v>
      </c>
      <c r="AL1553" s="3" t="b">
        <f t="shared" si="780"/>
        <v>0</v>
      </c>
      <c r="AM1553" s="3" t="b">
        <f t="shared" si="804"/>
        <v>0</v>
      </c>
      <c r="AN1553" s="3" t="b">
        <f t="shared" si="794"/>
        <v>0</v>
      </c>
      <c r="AO1553" s="3">
        <f t="shared" si="795"/>
        <v>0</v>
      </c>
    </row>
    <row r="1554" spans="1:41" x14ac:dyDescent="0.2">
      <c r="A1554">
        <v>20170728</v>
      </c>
      <c r="B1554">
        <v>2679.73</v>
      </c>
      <c r="C1554">
        <v>2897.45</v>
      </c>
      <c r="D1554">
        <v>2679.73</v>
      </c>
      <c r="E1554">
        <v>2809.01</v>
      </c>
      <c r="F1554" s="3">
        <v>1380100000</v>
      </c>
      <c r="G1554">
        <v>44144400000</v>
      </c>
      <c r="H1554">
        <f t="shared" si="797"/>
        <v>2304.9632222222226</v>
      </c>
      <c r="I1554" s="1">
        <f t="shared" si="799"/>
        <v>217.7199999999998</v>
      </c>
      <c r="J1554" s="1">
        <f t="shared" si="800"/>
        <v>225.66999999999962</v>
      </c>
      <c r="K1554" s="1">
        <f t="shared" si="801"/>
        <v>7.9499999999998181</v>
      </c>
      <c r="L1554" s="1">
        <f t="shared" si="798"/>
        <v>225.66999999999962</v>
      </c>
      <c r="M1554" s="1">
        <f t="shared" si="776"/>
        <v>220.19933333333333</v>
      </c>
      <c r="N1554" s="2">
        <f t="shared" ref="N1554:N1587" si="805">(C1554+D1554)/2+3*M1554</f>
        <v>3449.1880000000001</v>
      </c>
      <c r="O1554" s="2">
        <f t="shared" ref="O1554:O1587" si="806">(C1554+D1554)/2-3*M1554</f>
        <v>2127.9920000000002</v>
      </c>
      <c r="P1554" s="2">
        <f t="shared" ref="P1554:P1587" si="807">IF(OR(N1554&lt;P1553,E1553&gt;P1553),N1554,P1553)</f>
        <v>3179.6360000000004</v>
      </c>
      <c r="Q1554" s="2">
        <f t="shared" ref="Q1554:Q1587" si="808">IF(OR(O1554&gt;Q1553,E1553&lt;Q1553),O1554,Q1553)</f>
        <v>2127.9920000000002</v>
      </c>
      <c r="R1554" s="2">
        <f t="shared" si="781"/>
        <v>3179.6360000000004</v>
      </c>
      <c r="S1554" s="2">
        <f t="shared" si="777"/>
        <v>3559.2876666666671</v>
      </c>
      <c r="T1554" s="2">
        <f t="shared" si="778"/>
        <v>2017.8923333333335</v>
      </c>
      <c r="U1554" s="2">
        <f t="shared" si="782"/>
        <v>3287.778666666667</v>
      </c>
      <c r="V1554" s="2">
        <f t="shared" si="783"/>
        <v>2017.8923333333335</v>
      </c>
      <c r="W1554" s="2">
        <f t="shared" si="784"/>
        <v>3287.778666666667</v>
      </c>
      <c r="X1554" t="b">
        <f t="shared" si="785"/>
        <v>1</v>
      </c>
      <c r="Y1554" t="b">
        <f t="shared" si="786"/>
        <v>0</v>
      </c>
      <c r="Z1554" t="b">
        <f t="shared" si="787"/>
        <v>0</v>
      </c>
      <c r="AA1554" t="b">
        <f t="shared" si="788"/>
        <v>0</v>
      </c>
      <c r="AB1554" s="3">
        <f t="shared" si="802"/>
        <v>-108.14266666666663</v>
      </c>
      <c r="AC1554" t="b">
        <f t="shared" si="779"/>
        <v>0</v>
      </c>
      <c r="AD1554" s="4"/>
      <c r="AE1554" s="3" t="b">
        <f t="shared" si="803"/>
        <v>0</v>
      </c>
      <c r="AF1554" s="3" t="b">
        <f t="shared" si="789"/>
        <v>0</v>
      </c>
      <c r="AG1554" s="3" t="b">
        <f t="shared" si="790"/>
        <v>0</v>
      </c>
      <c r="AH1554" s="3" t="b">
        <f t="shared" si="791"/>
        <v>0</v>
      </c>
      <c r="AI1554" s="3" t="b">
        <f t="shared" si="792"/>
        <v>1</v>
      </c>
      <c r="AJ1554" s="3" t="b">
        <f t="shared" si="793"/>
        <v>1</v>
      </c>
      <c r="AK1554" s="3">
        <f t="shared" si="796"/>
        <v>-108.14266666666663</v>
      </c>
      <c r="AL1554" s="3" t="b">
        <f t="shared" si="780"/>
        <v>0</v>
      </c>
      <c r="AM1554" s="3" t="b">
        <f t="shared" si="804"/>
        <v>0</v>
      </c>
      <c r="AN1554" s="3" t="b">
        <f t="shared" si="794"/>
        <v>0</v>
      </c>
      <c r="AO1554" s="3">
        <f t="shared" si="795"/>
        <v>0</v>
      </c>
    </row>
    <row r="1555" spans="1:41" x14ac:dyDescent="0.2">
      <c r="A1555">
        <v>20170729</v>
      </c>
      <c r="B1555">
        <v>2807.02</v>
      </c>
      <c r="C1555">
        <v>2808.76</v>
      </c>
      <c r="D1555">
        <v>2692.8</v>
      </c>
      <c r="E1555">
        <v>2726.45</v>
      </c>
      <c r="F1555" s="3">
        <v>803746000</v>
      </c>
      <c r="G1555">
        <v>46246700000</v>
      </c>
      <c r="H1555">
        <f t="shared" si="797"/>
        <v>2321.4878888888893</v>
      </c>
      <c r="I1555" s="1">
        <f t="shared" si="799"/>
        <v>115.96000000000004</v>
      </c>
      <c r="J1555" s="1">
        <f t="shared" si="800"/>
        <v>0.25</v>
      </c>
      <c r="K1555" s="1">
        <f t="shared" si="801"/>
        <v>116.21000000000004</v>
      </c>
      <c r="L1555" s="1">
        <f t="shared" si="798"/>
        <v>116.21000000000004</v>
      </c>
      <c r="M1555" s="1">
        <f t="shared" ref="M1555:M1587" si="809">SUM(L1540:L1554)/15</f>
        <v>229.61799999999999</v>
      </c>
      <c r="N1555" s="2">
        <f t="shared" si="805"/>
        <v>3439.634</v>
      </c>
      <c r="O1555" s="2">
        <f t="shared" si="806"/>
        <v>2061.9260000000004</v>
      </c>
      <c r="P1555" s="2">
        <f t="shared" si="807"/>
        <v>3179.6360000000004</v>
      </c>
      <c r="Q1555" s="2">
        <f t="shared" si="808"/>
        <v>2127.9920000000002</v>
      </c>
      <c r="R1555" s="2">
        <f t="shared" si="781"/>
        <v>3179.6360000000004</v>
      </c>
      <c r="S1555" s="2">
        <f t="shared" ref="S1555:S1587" si="810">($C1555+$D1555)/2+3.5*$M1555</f>
        <v>3554.4430000000002</v>
      </c>
      <c r="T1555" s="2">
        <f t="shared" ref="T1555:T1587" si="811">($C1555+$D1555)/2-3.5*$M1555</f>
        <v>1947.1170000000002</v>
      </c>
      <c r="U1555" s="2">
        <f t="shared" si="782"/>
        <v>3287.778666666667</v>
      </c>
      <c r="V1555" s="2">
        <f t="shared" si="783"/>
        <v>2017.8923333333335</v>
      </c>
      <c r="W1555" s="2">
        <f t="shared" si="784"/>
        <v>3287.778666666667</v>
      </c>
      <c r="X1555" t="b">
        <f t="shared" si="785"/>
        <v>1</v>
      </c>
      <c r="Y1555" t="b">
        <f t="shared" si="786"/>
        <v>0</v>
      </c>
      <c r="Z1555" t="b">
        <f t="shared" si="787"/>
        <v>0</v>
      </c>
      <c r="AA1555" t="b">
        <f t="shared" si="788"/>
        <v>0</v>
      </c>
      <c r="AB1555" s="3">
        <f t="shared" si="802"/>
        <v>-108.14266666666663</v>
      </c>
      <c r="AC1555" t="b">
        <f t="shared" si="779"/>
        <v>0</v>
      </c>
      <c r="AD1555" s="4"/>
      <c r="AE1555" s="3" t="b">
        <f t="shared" si="803"/>
        <v>0</v>
      </c>
      <c r="AF1555" s="3" t="b">
        <f t="shared" si="789"/>
        <v>0</v>
      </c>
      <c r="AG1555" s="3" t="b">
        <f t="shared" si="790"/>
        <v>0</v>
      </c>
      <c r="AH1555" s="3" t="b">
        <f t="shared" si="791"/>
        <v>0</v>
      </c>
      <c r="AI1555" s="3" t="b">
        <f t="shared" si="792"/>
        <v>1</v>
      </c>
      <c r="AJ1555" s="3" t="b">
        <f t="shared" si="793"/>
        <v>1</v>
      </c>
      <c r="AK1555" s="3">
        <f t="shared" si="796"/>
        <v>-108.14266666666663</v>
      </c>
      <c r="AL1555" s="3" t="b">
        <f t="shared" si="780"/>
        <v>0</v>
      </c>
      <c r="AM1555" s="3" t="b">
        <f t="shared" si="804"/>
        <v>0</v>
      </c>
      <c r="AN1555" s="3" t="b">
        <f t="shared" si="794"/>
        <v>0</v>
      </c>
      <c r="AO1555" s="3">
        <f t="shared" si="795"/>
        <v>0</v>
      </c>
    </row>
    <row r="1556" spans="1:41" x14ac:dyDescent="0.2">
      <c r="A1556">
        <v>20170730</v>
      </c>
      <c r="B1556">
        <v>2724.39</v>
      </c>
      <c r="C1556">
        <v>2758.53</v>
      </c>
      <c r="D1556">
        <v>2644.85</v>
      </c>
      <c r="E1556">
        <v>2757.18</v>
      </c>
      <c r="F1556" s="3">
        <v>705943000</v>
      </c>
      <c r="G1556">
        <v>44890700000</v>
      </c>
      <c r="H1556">
        <f t="shared" si="797"/>
        <v>2336.8052222222227</v>
      </c>
      <c r="I1556" s="1">
        <f t="shared" si="799"/>
        <v>113.68000000000029</v>
      </c>
      <c r="J1556" s="1">
        <f t="shared" si="800"/>
        <v>32.080000000000382</v>
      </c>
      <c r="K1556" s="1">
        <f t="shared" si="801"/>
        <v>81.599999999999909</v>
      </c>
      <c r="L1556" s="1">
        <f t="shared" si="798"/>
        <v>113.68000000000029</v>
      </c>
      <c r="M1556" s="1">
        <f t="shared" si="809"/>
        <v>225.36333333333329</v>
      </c>
      <c r="N1556" s="2">
        <f t="shared" si="805"/>
        <v>3377.7799999999997</v>
      </c>
      <c r="O1556" s="2">
        <f t="shared" si="806"/>
        <v>2025.6000000000001</v>
      </c>
      <c r="P1556" s="2">
        <f t="shared" si="807"/>
        <v>3179.6360000000004</v>
      </c>
      <c r="Q1556" s="2">
        <f t="shared" si="808"/>
        <v>2127.9920000000002</v>
      </c>
      <c r="R1556" s="2">
        <f t="shared" si="781"/>
        <v>3179.6360000000004</v>
      </c>
      <c r="S1556" s="2">
        <f t="shared" si="810"/>
        <v>3490.4616666666666</v>
      </c>
      <c r="T1556" s="2">
        <f t="shared" si="811"/>
        <v>1912.9183333333335</v>
      </c>
      <c r="U1556" s="2">
        <f t="shared" si="782"/>
        <v>3287.778666666667</v>
      </c>
      <c r="V1556" s="2">
        <f t="shared" si="783"/>
        <v>2017.8923333333335</v>
      </c>
      <c r="W1556" s="2">
        <f t="shared" si="784"/>
        <v>3287.778666666667</v>
      </c>
      <c r="X1556" t="b">
        <f t="shared" si="785"/>
        <v>1</v>
      </c>
      <c r="Y1556" t="b">
        <f t="shared" si="786"/>
        <v>0</v>
      </c>
      <c r="Z1556" t="b">
        <f t="shared" si="787"/>
        <v>0</v>
      </c>
      <c r="AA1556" t="b">
        <f t="shared" si="788"/>
        <v>0</v>
      </c>
      <c r="AB1556" s="3">
        <f t="shared" si="802"/>
        <v>-108.14266666666663</v>
      </c>
      <c r="AC1556" t="b">
        <f t="shared" ref="AC1556:AC1587" si="812">AND(AB1556&lt;0,AB1555&gt;0)</f>
        <v>0</v>
      </c>
      <c r="AD1556" s="4"/>
      <c r="AE1556" s="3" t="b">
        <f t="shared" si="803"/>
        <v>0</v>
      </c>
      <c r="AF1556" s="3" t="b">
        <f t="shared" si="789"/>
        <v>0</v>
      </c>
      <c r="AG1556" s="3" t="b">
        <f t="shared" si="790"/>
        <v>0</v>
      </c>
      <c r="AH1556" s="3" t="b">
        <f t="shared" si="791"/>
        <v>0</v>
      </c>
      <c r="AI1556" s="3" t="b">
        <f t="shared" si="792"/>
        <v>1</v>
      </c>
      <c r="AJ1556" s="3" t="b">
        <f t="shared" si="793"/>
        <v>1</v>
      </c>
      <c r="AK1556" s="3">
        <f t="shared" si="796"/>
        <v>-108.14266666666663</v>
      </c>
      <c r="AL1556" s="3" t="b">
        <f t="shared" ref="AL1556:AL1587" si="813">AND(AK1556&gt;0,AK1555&lt;0)</f>
        <v>0</v>
      </c>
      <c r="AM1556" s="3" t="b">
        <f t="shared" si="804"/>
        <v>0</v>
      </c>
      <c r="AN1556" s="3" t="b">
        <f t="shared" si="794"/>
        <v>0</v>
      </c>
      <c r="AO1556" s="3">
        <f t="shared" si="795"/>
        <v>0</v>
      </c>
    </row>
    <row r="1557" spans="1:41" x14ac:dyDescent="0.2">
      <c r="A1557">
        <v>20170731</v>
      </c>
      <c r="B1557">
        <v>2763.24</v>
      </c>
      <c r="C1557">
        <v>2889.62</v>
      </c>
      <c r="D1557">
        <v>2720.61</v>
      </c>
      <c r="E1557">
        <v>2875.34</v>
      </c>
      <c r="F1557" s="3">
        <v>860575000</v>
      </c>
      <c r="G1557">
        <v>45535800000</v>
      </c>
      <c r="H1557">
        <f t="shared" si="797"/>
        <v>2351.645</v>
      </c>
      <c r="I1557" s="1">
        <f t="shared" si="799"/>
        <v>169.00999999999976</v>
      </c>
      <c r="J1557" s="1">
        <f t="shared" si="800"/>
        <v>132.44000000000005</v>
      </c>
      <c r="K1557" s="1">
        <f t="shared" si="801"/>
        <v>36.569999999999709</v>
      </c>
      <c r="L1557" s="1">
        <f t="shared" si="798"/>
        <v>169.00999999999976</v>
      </c>
      <c r="M1557" s="1">
        <f t="shared" si="809"/>
        <v>216.74666666666664</v>
      </c>
      <c r="N1557" s="2">
        <f t="shared" si="805"/>
        <v>3455.3549999999996</v>
      </c>
      <c r="O1557" s="2">
        <f t="shared" si="806"/>
        <v>2154.875</v>
      </c>
      <c r="P1557" s="2">
        <f t="shared" si="807"/>
        <v>3179.6360000000004</v>
      </c>
      <c r="Q1557" s="2">
        <f t="shared" si="808"/>
        <v>2154.875</v>
      </c>
      <c r="R1557" s="2">
        <f t="shared" si="781"/>
        <v>3179.6360000000004</v>
      </c>
      <c r="S1557" s="2">
        <f t="shared" si="810"/>
        <v>3563.728333333333</v>
      </c>
      <c r="T1557" s="2">
        <f t="shared" si="811"/>
        <v>2046.5016666666666</v>
      </c>
      <c r="U1557" s="2">
        <f t="shared" si="782"/>
        <v>3287.778666666667</v>
      </c>
      <c r="V1557" s="2">
        <f t="shared" si="783"/>
        <v>2046.5016666666666</v>
      </c>
      <c r="W1557" s="2">
        <f t="shared" si="784"/>
        <v>3287.778666666667</v>
      </c>
      <c r="X1557" t="b">
        <f t="shared" si="785"/>
        <v>1</v>
      </c>
      <c r="Y1557" t="b">
        <f t="shared" si="786"/>
        <v>0</v>
      </c>
      <c r="Z1557" t="b">
        <f t="shared" si="787"/>
        <v>0</v>
      </c>
      <c r="AA1557" t="b">
        <f t="shared" si="788"/>
        <v>0</v>
      </c>
      <c r="AB1557" s="3">
        <f t="shared" si="802"/>
        <v>-108.14266666666663</v>
      </c>
      <c r="AC1557" t="b">
        <f t="shared" si="812"/>
        <v>0</v>
      </c>
      <c r="AD1557" s="4"/>
      <c r="AE1557" s="3" t="b">
        <f t="shared" si="803"/>
        <v>0</v>
      </c>
      <c r="AF1557" s="3" t="b">
        <f t="shared" si="789"/>
        <v>0</v>
      </c>
      <c r="AG1557" s="3" t="b">
        <f t="shared" si="790"/>
        <v>0</v>
      </c>
      <c r="AH1557" s="3" t="b">
        <f t="shared" si="791"/>
        <v>0</v>
      </c>
      <c r="AI1557" s="3" t="b">
        <f t="shared" si="792"/>
        <v>1</v>
      </c>
      <c r="AJ1557" s="3" t="b">
        <f t="shared" si="793"/>
        <v>1</v>
      </c>
      <c r="AK1557" s="3">
        <f t="shared" si="796"/>
        <v>-108.14266666666663</v>
      </c>
      <c r="AL1557" s="3" t="b">
        <f t="shared" si="813"/>
        <v>0</v>
      </c>
      <c r="AM1557" s="3" t="b">
        <f t="shared" si="804"/>
        <v>0</v>
      </c>
      <c r="AN1557" s="3" t="b">
        <f t="shared" si="794"/>
        <v>0</v>
      </c>
      <c r="AO1557" s="3">
        <f t="shared" si="795"/>
        <v>0</v>
      </c>
    </row>
    <row r="1558" spans="1:41" x14ac:dyDescent="0.2">
      <c r="A1558">
        <v>20170801</v>
      </c>
      <c r="B1558">
        <v>2871.3</v>
      </c>
      <c r="C1558">
        <v>2921.35</v>
      </c>
      <c r="D1558">
        <v>2685.61</v>
      </c>
      <c r="E1558">
        <v>2718.26</v>
      </c>
      <c r="F1558" s="3">
        <v>1324670000</v>
      </c>
      <c r="G1558">
        <v>47321800000</v>
      </c>
      <c r="H1558">
        <f t="shared" si="797"/>
        <v>2367.4507777777781</v>
      </c>
      <c r="I1558" s="1">
        <f t="shared" si="799"/>
        <v>235.73999999999978</v>
      </c>
      <c r="J1558" s="1">
        <f t="shared" si="800"/>
        <v>46.009999999999764</v>
      </c>
      <c r="K1558" s="1">
        <f t="shared" si="801"/>
        <v>189.73000000000002</v>
      </c>
      <c r="L1558" s="1">
        <f t="shared" si="798"/>
        <v>235.73999999999978</v>
      </c>
      <c r="M1558" s="1">
        <f t="shared" si="809"/>
        <v>213.63133333333332</v>
      </c>
      <c r="N1558" s="2">
        <f t="shared" si="805"/>
        <v>3444.3739999999998</v>
      </c>
      <c r="O1558" s="2">
        <f t="shared" si="806"/>
        <v>2162.5860000000002</v>
      </c>
      <c r="P1558" s="2">
        <f t="shared" si="807"/>
        <v>3179.6360000000004</v>
      </c>
      <c r="Q1558" s="2">
        <f t="shared" si="808"/>
        <v>2162.5860000000002</v>
      </c>
      <c r="R1558" s="2">
        <f t="shared" si="781"/>
        <v>3179.6360000000004</v>
      </c>
      <c r="S1558" s="2">
        <f t="shared" si="810"/>
        <v>3551.1896666666667</v>
      </c>
      <c r="T1558" s="2">
        <f t="shared" si="811"/>
        <v>2055.7703333333334</v>
      </c>
      <c r="U1558" s="2">
        <f t="shared" si="782"/>
        <v>3287.778666666667</v>
      </c>
      <c r="V1558" s="2">
        <f t="shared" si="783"/>
        <v>2055.7703333333334</v>
      </c>
      <c r="W1558" s="2">
        <f t="shared" si="784"/>
        <v>3287.778666666667</v>
      </c>
      <c r="X1558" t="b">
        <f t="shared" si="785"/>
        <v>1</v>
      </c>
      <c r="Y1558" t="b">
        <f t="shared" si="786"/>
        <v>1</v>
      </c>
      <c r="Z1558" t="b">
        <f t="shared" si="787"/>
        <v>0</v>
      </c>
      <c r="AA1558" t="b">
        <f t="shared" si="788"/>
        <v>0</v>
      </c>
      <c r="AB1558" s="3">
        <f t="shared" si="802"/>
        <v>-108.14266666666663</v>
      </c>
      <c r="AC1558" t="b">
        <f t="shared" si="812"/>
        <v>0</v>
      </c>
      <c r="AD1558" s="4"/>
      <c r="AE1558" s="3" t="b">
        <f t="shared" si="803"/>
        <v>0</v>
      </c>
      <c r="AF1558" s="3" t="b">
        <f t="shared" si="789"/>
        <v>0</v>
      </c>
      <c r="AG1558" s="3" t="b">
        <f t="shared" si="790"/>
        <v>0</v>
      </c>
      <c r="AH1558" s="3" t="b">
        <f t="shared" si="791"/>
        <v>0</v>
      </c>
      <c r="AI1558" s="3" t="b">
        <f t="shared" si="792"/>
        <v>1</v>
      </c>
      <c r="AJ1558" s="3" t="b">
        <f t="shared" si="793"/>
        <v>1</v>
      </c>
      <c r="AK1558" s="3">
        <f t="shared" si="796"/>
        <v>-108.14266666666663</v>
      </c>
      <c r="AL1558" s="3" t="b">
        <f t="shared" si="813"/>
        <v>0</v>
      </c>
      <c r="AM1558" s="3" t="b">
        <f t="shared" si="804"/>
        <v>0</v>
      </c>
      <c r="AN1558" s="3" t="b">
        <f t="shared" si="794"/>
        <v>0</v>
      </c>
      <c r="AO1558" s="3">
        <f t="shared" si="795"/>
        <v>0</v>
      </c>
    </row>
    <row r="1559" spans="1:41" x14ac:dyDescent="0.2">
      <c r="A1559">
        <v>20170802</v>
      </c>
      <c r="B1559">
        <v>2727.13</v>
      </c>
      <c r="C1559">
        <v>2762.53</v>
      </c>
      <c r="D1559">
        <v>2668.59</v>
      </c>
      <c r="E1559">
        <v>2710.67</v>
      </c>
      <c r="F1559" s="3">
        <v>1094950000</v>
      </c>
      <c r="G1559">
        <v>44950800000</v>
      </c>
      <c r="H1559">
        <f t="shared" si="797"/>
        <v>2381.0971111111112</v>
      </c>
      <c r="I1559" s="1">
        <f t="shared" si="799"/>
        <v>93.940000000000055</v>
      </c>
      <c r="J1559" s="1">
        <f t="shared" si="800"/>
        <v>44.269999999999982</v>
      </c>
      <c r="K1559" s="1">
        <f t="shared" si="801"/>
        <v>49.670000000000073</v>
      </c>
      <c r="L1559" s="1">
        <f t="shared" si="798"/>
        <v>93.940000000000055</v>
      </c>
      <c r="M1559" s="1">
        <f t="shared" si="809"/>
        <v>209.30266666666662</v>
      </c>
      <c r="N1559" s="2">
        <f t="shared" si="805"/>
        <v>3343.4680000000003</v>
      </c>
      <c r="O1559" s="2">
        <f t="shared" si="806"/>
        <v>2087.6520000000005</v>
      </c>
      <c r="P1559" s="2">
        <f t="shared" si="807"/>
        <v>3179.6360000000004</v>
      </c>
      <c r="Q1559" s="2">
        <f t="shared" si="808"/>
        <v>2162.5860000000002</v>
      </c>
      <c r="R1559" s="2">
        <f t="shared" si="781"/>
        <v>3179.6360000000004</v>
      </c>
      <c r="S1559" s="2">
        <f t="shared" si="810"/>
        <v>3448.1193333333335</v>
      </c>
      <c r="T1559" s="2">
        <f t="shared" si="811"/>
        <v>1983.0006666666673</v>
      </c>
      <c r="U1559" s="2">
        <f t="shared" si="782"/>
        <v>3287.778666666667</v>
      </c>
      <c r="V1559" s="2">
        <f t="shared" si="783"/>
        <v>2055.7703333333334</v>
      </c>
      <c r="W1559" s="2">
        <f t="shared" si="784"/>
        <v>3287.778666666667</v>
      </c>
      <c r="X1559" t="b">
        <f t="shared" si="785"/>
        <v>1</v>
      </c>
      <c r="Y1559" t="b">
        <f t="shared" si="786"/>
        <v>0</v>
      </c>
      <c r="Z1559" t="b">
        <f t="shared" si="787"/>
        <v>0</v>
      </c>
      <c r="AA1559" t="b">
        <f t="shared" si="788"/>
        <v>0</v>
      </c>
      <c r="AB1559" s="3">
        <f t="shared" si="802"/>
        <v>-108.14266666666663</v>
      </c>
      <c r="AC1559" t="b">
        <f t="shared" si="812"/>
        <v>0</v>
      </c>
      <c r="AD1559" s="4"/>
      <c r="AE1559" s="3" t="b">
        <f t="shared" si="803"/>
        <v>0</v>
      </c>
      <c r="AF1559" s="3" t="b">
        <f t="shared" si="789"/>
        <v>0</v>
      </c>
      <c r="AG1559" s="3" t="b">
        <f t="shared" si="790"/>
        <v>0</v>
      </c>
      <c r="AH1559" s="3" t="b">
        <f t="shared" si="791"/>
        <v>0</v>
      </c>
      <c r="AI1559" s="3" t="b">
        <f t="shared" si="792"/>
        <v>1</v>
      </c>
      <c r="AJ1559" s="3" t="b">
        <f t="shared" si="793"/>
        <v>1</v>
      </c>
      <c r="AK1559" s="3">
        <f t="shared" si="796"/>
        <v>-108.14266666666663</v>
      </c>
      <c r="AL1559" s="3" t="b">
        <f t="shared" si="813"/>
        <v>0</v>
      </c>
      <c r="AM1559" s="3" t="b">
        <f t="shared" si="804"/>
        <v>0</v>
      </c>
      <c r="AN1559" s="3" t="b">
        <f t="shared" si="794"/>
        <v>0</v>
      </c>
      <c r="AO1559" s="3">
        <f t="shared" si="795"/>
        <v>0</v>
      </c>
    </row>
    <row r="1560" spans="1:41" x14ac:dyDescent="0.2">
      <c r="A1560">
        <v>20170803</v>
      </c>
      <c r="B1560">
        <v>2709.56</v>
      </c>
      <c r="C1560">
        <v>2813.31</v>
      </c>
      <c r="D1560">
        <v>2685.14</v>
      </c>
      <c r="E1560">
        <v>2804.73</v>
      </c>
      <c r="F1560" s="3">
        <v>804797000</v>
      </c>
      <c r="G1560">
        <v>44666400000</v>
      </c>
      <c r="H1560">
        <f t="shared" si="797"/>
        <v>2394.1304444444449</v>
      </c>
      <c r="I1560" s="1">
        <f t="shared" si="799"/>
        <v>128.17000000000007</v>
      </c>
      <c r="J1560" s="1">
        <f t="shared" si="800"/>
        <v>102.63999999999987</v>
      </c>
      <c r="K1560" s="1">
        <f t="shared" si="801"/>
        <v>25.5300000000002</v>
      </c>
      <c r="L1560" s="1">
        <f t="shared" si="798"/>
        <v>128.17000000000007</v>
      </c>
      <c r="M1560" s="1">
        <f t="shared" si="809"/>
        <v>200.70933333333329</v>
      </c>
      <c r="N1560" s="2">
        <f t="shared" si="805"/>
        <v>3351.3530000000001</v>
      </c>
      <c r="O1560" s="2">
        <f t="shared" si="806"/>
        <v>2147.0969999999998</v>
      </c>
      <c r="P1560" s="2">
        <f t="shared" si="807"/>
        <v>3179.6360000000004</v>
      </c>
      <c r="Q1560" s="2">
        <f t="shared" si="808"/>
        <v>2162.5860000000002</v>
      </c>
      <c r="R1560" s="2">
        <f t="shared" si="781"/>
        <v>3179.6360000000004</v>
      </c>
      <c r="S1560" s="2">
        <f t="shared" si="810"/>
        <v>3451.7076666666662</v>
      </c>
      <c r="T1560" s="2">
        <f t="shared" si="811"/>
        <v>2046.7423333333334</v>
      </c>
      <c r="U1560" s="2">
        <f t="shared" si="782"/>
        <v>3287.778666666667</v>
      </c>
      <c r="V1560" s="2">
        <f t="shared" si="783"/>
        <v>2055.7703333333334</v>
      </c>
      <c r="W1560" s="2">
        <f t="shared" si="784"/>
        <v>3287.778666666667</v>
      </c>
      <c r="X1560" t="b">
        <f t="shared" si="785"/>
        <v>1</v>
      </c>
      <c r="Y1560" t="b">
        <f t="shared" si="786"/>
        <v>0</v>
      </c>
      <c r="Z1560" t="b">
        <f t="shared" si="787"/>
        <v>0</v>
      </c>
      <c r="AA1560" t="b">
        <f t="shared" si="788"/>
        <v>0</v>
      </c>
      <c r="AB1560" s="3">
        <f t="shared" si="802"/>
        <v>-108.14266666666663</v>
      </c>
      <c r="AC1560" t="b">
        <f t="shared" si="812"/>
        <v>0</v>
      </c>
      <c r="AD1560" s="4"/>
      <c r="AE1560" s="3" t="b">
        <f t="shared" si="803"/>
        <v>0</v>
      </c>
      <c r="AF1560" s="3" t="b">
        <f t="shared" si="789"/>
        <v>0</v>
      </c>
      <c r="AG1560" s="3" t="b">
        <f t="shared" si="790"/>
        <v>0</v>
      </c>
      <c r="AH1560" s="3" t="b">
        <f t="shared" si="791"/>
        <v>0</v>
      </c>
      <c r="AI1560" s="3" t="b">
        <f t="shared" si="792"/>
        <v>1</v>
      </c>
      <c r="AJ1560" s="3" t="b">
        <f t="shared" si="793"/>
        <v>1</v>
      </c>
      <c r="AK1560" s="3">
        <f t="shared" si="796"/>
        <v>-108.14266666666663</v>
      </c>
      <c r="AL1560" s="3" t="b">
        <f t="shared" si="813"/>
        <v>0</v>
      </c>
      <c r="AM1560" s="3" t="b">
        <f t="shared" si="804"/>
        <v>0</v>
      </c>
      <c r="AN1560" s="3" t="b">
        <f t="shared" si="794"/>
        <v>0</v>
      </c>
      <c r="AO1560" s="3">
        <f t="shared" si="795"/>
        <v>0</v>
      </c>
    </row>
    <row r="1561" spans="1:41" x14ac:dyDescent="0.2">
      <c r="A1561">
        <v>20170804</v>
      </c>
      <c r="B1561">
        <v>2806.93</v>
      </c>
      <c r="C1561">
        <v>2899.33</v>
      </c>
      <c r="D1561">
        <v>2743.72</v>
      </c>
      <c r="E1561">
        <v>2895.89</v>
      </c>
      <c r="F1561" s="3">
        <v>1002120000</v>
      </c>
      <c r="G1561">
        <v>46276200000</v>
      </c>
      <c r="H1561">
        <f t="shared" si="797"/>
        <v>2408.0113333333338</v>
      </c>
      <c r="I1561" s="1">
        <f t="shared" si="799"/>
        <v>155.61000000000013</v>
      </c>
      <c r="J1561" s="1">
        <f t="shared" si="800"/>
        <v>94.599999999999909</v>
      </c>
      <c r="K1561" s="1">
        <f t="shared" si="801"/>
        <v>61.010000000000218</v>
      </c>
      <c r="L1561" s="1">
        <f t="shared" si="798"/>
        <v>155.61000000000013</v>
      </c>
      <c r="M1561" s="1">
        <f t="shared" si="809"/>
        <v>200.12466666666663</v>
      </c>
      <c r="N1561" s="2">
        <f t="shared" si="805"/>
        <v>3421.8989999999994</v>
      </c>
      <c r="O1561" s="2">
        <f t="shared" si="806"/>
        <v>2221.1509999999998</v>
      </c>
      <c r="P1561" s="2">
        <f t="shared" si="807"/>
        <v>3179.6360000000004</v>
      </c>
      <c r="Q1561" s="2">
        <f t="shared" si="808"/>
        <v>2221.1509999999998</v>
      </c>
      <c r="R1561" s="2">
        <f t="shared" si="781"/>
        <v>3179.6360000000004</v>
      </c>
      <c r="S1561" s="2">
        <f t="shared" si="810"/>
        <v>3521.9613333333327</v>
      </c>
      <c r="T1561" s="2">
        <f t="shared" si="811"/>
        <v>2121.0886666666665</v>
      </c>
      <c r="U1561" s="2">
        <f t="shared" si="782"/>
        <v>3287.778666666667</v>
      </c>
      <c r="V1561" s="2">
        <f t="shared" si="783"/>
        <v>2121.0886666666665</v>
      </c>
      <c r="W1561" s="2">
        <f t="shared" si="784"/>
        <v>3287.778666666667</v>
      </c>
      <c r="X1561" t="b">
        <f t="shared" si="785"/>
        <v>1</v>
      </c>
      <c r="Y1561" t="b">
        <f t="shared" si="786"/>
        <v>0</v>
      </c>
      <c r="Z1561" t="b">
        <f t="shared" si="787"/>
        <v>0</v>
      </c>
      <c r="AA1561" t="b">
        <f t="shared" si="788"/>
        <v>0</v>
      </c>
      <c r="AB1561" s="3">
        <f t="shared" si="802"/>
        <v>-108.14266666666663</v>
      </c>
      <c r="AC1561" t="b">
        <f t="shared" si="812"/>
        <v>0</v>
      </c>
      <c r="AD1561" s="4"/>
      <c r="AE1561" s="3" t="b">
        <f t="shared" si="803"/>
        <v>0</v>
      </c>
      <c r="AF1561" s="3" t="b">
        <f t="shared" si="789"/>
        <v>0</v>
      </c>
      <c r="AG1561" s="3" t="b">
        <f t="shared" si="790"/>
        <v>0</v>
      </c>
      <c r="AH1561" s="3" t="b">
        <f t="shared" si="791"/>
        <v>0</v>
      </c>
      <c r="AI1561" s="3" t="b">
        <f t="shared" si="792"/>
        <v>1</v>
      </c>
      <c r="AJ1561" s="3" t="b">
        <f t="shared" si="793"/>
        <v>1</v>
      </c>
      <c r="AK1561" s="3">
        <f t="shared" si="796"/>
        <v>-108.14266666666663</v>
      </c>
      <c r="AL1561" s="3" t="b">
        <f t="shared" si="813"/>
        <v>0</v>
      </c>
      <c r="AM1561" s="3" t="b">
        <f t="shared" si="804"/>
        <v>0</v>
      </c>
      <c r="AN1561" s="3" t="b">
        <f t="shared" si="794"/>
        <v>0</v>
      </c>
      <c r="AO1561" s="3">
        <f t="shared" si="795"/>
        <v>0</v>
      </c>
    </row>
    <row r="1562" spans="1:41" x14ac:dyDescent="0.2">
      <c r="A1562">
        <v>20170805</v>
      </c>
      <c r="B1562">
        <v>2897.63</v>
      </c>
      <c r="C1562">
        <v>3290.01</v>
      </c>
      <c r="D1562">
        <v>2874.83</v>
      </c>
      <c r="E1562">
        <v>3252.91</v>
      </c>
      <c r="F1562" s="3">
        <v>1945700000</v>
      </c>
      <c r="G1562">
        <v>47778200000</v>
      </c>
      <c r="H1562">
        <f t="shared" si="797"/>
        <v>2422.6456666666677</v>
      </c>
      <c r="I1562" s="1">
        <f t="shared" si="799"/>
        <v>415.18000000000029</v>
      </c>
      <c r="J1562" s="1">
        <f t="shared" si="800"/>
        <v>394.12000000000035</v>
      </c>
      <c r="K1562" s="1">
        <f t="shared" si="801"/>
        <v>21.059999999999945</v>
      </c>
      <c r="L1562" s="1">
        <f t="shared" si="798"/>
        <v>415.18000000000029</v>
      </c>
      <c r="M1562" s="1">
        <f t="shared" si="809"/>
        <v>168.44466666666665</v>
      </c>
      <c r="N1562" s="2">
        <f t="shared" si="805"/>
        <v>3587.7539999999999</v>
      </c>
      <c r="O1562" s="2">
        <f t="shared" si="806"/>
        <v>2577.0860000000002</v>
      </c>
      <c r="P1562" s="2">
        <f t="shared" si="807"/>
        <v>3179.6360000000004</v>
      </c>
      <c r="Q1562" s="2">
        <f t="shared" si="808"/>
        <v>2577.0860000000002</v>
      </c>
      <c r="R1562" s="2">
        <f t="shared" ref="R1562:R1587" si="814">IF(E1562&lt;=P1562,P1562,Q1562)</f>
        <v>2577.0860000000002</v>
      </c>
      <c r="S1562" s="2">
        <f t="shared" si="810"/>
        <v>3671.9763333333331</v>
      </c>
      <c r="T1562" s="2">
        <f t="shared" si="811"/>
        <v>2492.8636666666671</v>
      </c>
      <c r="U1562" s="2">
        <f t="shared" ref="U1562:U1587" si="815">IF(OR(S1562&lt;U1561,$E1561&gt;U1561),S1562,U1561)</f>
        <v>3287.778666666667</v>
      </c>
      <c r="V1562" s="2">
        <f t="shared" ref="V1562:V1587" si="816">IF(OR(T1562&gt;V1561,$E1561&lt;V1561),T1562,V1561)</f>
        <v>2492.8636666666671</v>
      </c>
      <c r="W1562" s="2">
        <f t="shared" ref="W1562:W1587" si="817">IF($E1562&lt;=U1562,U1562,V1562)</f>
        <v>3287.778666666667</v>
      </c>
      <c r="X1562" t="b">
        <f t="shared" ref="X1562:X1587" si="818">E1562&gt;H1562</f>
        <v>1</v>
      </c>
      <c r="Y1562" t="b">
        <f t="shared" ref="Y1562:Y1587" si="819">C1562&gt;MAX(C1547:C1561)</f>
        <v>1</v>
      </c>
      <c r="Z1562" t="b">
        <f t="shared" ref="Z1562:Z1587" si="820">E1562&gt;R1562</f>
        <v>1</v>
      </c>
      <c r="AA1562" t="b">
        <f t="shared" ref="AA1562:AA1587" si="821">E1562&gt;W1562</f>
        <v>0</v>
      </c>
      <c r="AB1562" s="3">
        <f t="shared" si="802"/>
        <v>-710.69266666666681</v>
      </c>
      <c r="AC1562" t="b">
        <f t="shared" si="812"/>
        <v>0</v>
      </c>
      <c r="AD1562" s="4"/>
      <c r="AE1562" s="3" t="b">
        <f t="shared" si="803"/>
        <v>0</v>
      </c>
      <c r="AF1562" s="3" t="b">
        <f t="shared" ref="AF1562:AF1587" si="822">AND(X1562,Y1562,Z1562,AA1562,AE1562)</f>
        <v>0</v>
      </c>
      <c r="AG1562" s="3" t="b">
        <f t="shared" ref="AG1562:AG1587" si="823">E1562&lt;H1562</f>
        <v>0</v>
      </c>
      <c r="AH1562" s="3" t="b">
        <f t="shared" ref="AH1562:AH1587" si="824">D1562&lt;MIN(D1547:D1561)</f>
        <v>0</v>
      </c>
      <c r="AI1562" s="3" t="b">
        <f t="shared" ref="AI1562:AI1587" si="825">E1562&lt;R1562</f>
        <v>0</v>
      </c>
      <c r="AJ1562" s="3" t="b">
        <f t="shared" ref="AJ1562:AJ1587" si="826">E1562&lt;W1562</f>
        <v>1</v>
      </c>
      <c r="AK1562" s="3">
        <f t="shared" si="796"/>
        <v>-710.69266666666681</v>
      </c>
      <c r="AL1562" s="3" t="b">
        <f t="shared" si="813"/>
        <v>0</v>
      </c>
      <c r="AM1562" s="3" t="b">
        <f t="shared" si="804"/>
        <v>0</v>
      </c>
      <c r="AN1562" s="3" t="b">
        <f t="shared" ref="AN1562:AN1587" si="827">AND(AF1562,AG1562,AH1562,AI1562,AM1562)</f>
        <v>0</v>
      </c>
      <c r="AO1562" s="3">
        <f t="shared" ref="AO1562:AO1587" si="828">IF(AF1562,1,IF(AN1562,-1,0))</f>
        <v>0</v>
      </c>
    </row>
    <row r="1563" spans="1:41" x14ac:dyDescent="0.2">
      <c r="A1563">
        <v>20170806</v>
      </c>
      <c r="B1563">
        <v>3257.61</v>
      </c>
      <c r="C1563">
        <v>3293.29</v>
      </c>
      <c r="D1563">
        <v>3155.6</v>
      </c>
      <c r="E1563">
        <v>3213.94</v>
      </c>
      <c r="F1563" s="3">
        <v>1105030000</v>
      </c>
      <c r="G1563">
        <v>53720900000</v>
      </c>
      <c r="H1563">
        <f t="shared" si="797"/>
        <v>2441.0478888888897</v>
      </c>
      <c r="I1563" s="1">
        <f t="shared" si="799"/>
        <v>137.69000000000005</v>
      </c>
      <c r="J1563" s="1">
        <f t="shared" si="800"/>
        <v>40.380000000000109</v>
      </c>
      <c r="K1563" s="1">
        <f t="shared" si="801"/>
        <v>97.309999999999945</v>
      </c>
      <c r="L1563" s="1">
        <f t="shared" si="798"/>
        <v>137.69000000000005</v>
      </c>
      <c r="M1563" s="1">
        <f t="shared" si="809"/>
        <v>181.68600000000001</v>
      </c>
      <c r="N1563" s="2">
        <f t="shared" si="805"/>
        <v>3769.5029999999997</v>
      </c>
      <c r="O1563" s="2">
        <f t="shared" si="806"/>
        <v>2679.3869999999997</v>
      </c>
      <c r="P1563" s="2">
        <f t="shared" si="807"/>
        <v>3769.5029999999997</v>
      </c>
      <c r="Q1563" s="2">
        <f t="shared" si="808"/>
        <v>2679.3869999999997</v>
      </c>
      <c r="R1563" s="2">
        <f t="shared" si="814"/>
        <v>3769.5029999999997</v>
      </c>
      <c r="S1563" s="2">
        <f t="shared" si="810"/>
        <v>3860.3459999999995</v>
      </c>
      <c r="T1563" s="2">
        <f t="shared" si="811"/>
        <v>2588.5439999999999</v>
      </c>
      <c r="U1563" s="2">
        <f t="shared" si="815"/>
        <v>3287.778666666667</v>
      </c>
      <c r="V1563" s="2">
        <f t="shared" si="816"/>
        <v>2588.5439999999999</v>
      </c>
      <c r="W1563" s="2">
        <f t="shared" si="817"/>
        <v>3287.778666666667</v>
      </c>
      <c r="X1563" t="b">
        <f t="shared" si="818"/>
        <v>1</v>
      </c>
      <c r="Y1563" t="b">
        <f t="shared" si="819"/>
        <v>1</v>
      </c>
      <c r="Z1563" t="b">
        <f t="shared" si="820"/>
        <v>0</v>
      </c>
      <c r="AA1563" t="b">
        <f t="shared" si="821"/>
        <v>0</v>
      </c>
      <c r="AB1563" s="3">
        <f t="shared" si="802"/>
        <v>481.72433333333265</v>
      </c>
      <c r="AC1563" t="b">
        <f t="shared" si="812"/>
        <v>0</v>
      </c>
      <c r="AD1563" s="4"/>
      <c r="AE1563" s="3" t="b">
        <f t="shared" si="803"/>
        <v>0</v>
      </c>
      <c r="AF1563" s="3" t="b">
        <f t="shared" si="822"/>
        <v>0</v>
      </c>
      <c r="AG1563" s="3" t="b">
        <f t="shared" si="823"/>
        <v>0</v>
      </c>
      <c r="AH1563" s="3" t="b">
        <f t="shared" si="824"/>
        <v>0</v>
      </c>
      <c r="AI1563" s="3" t="b">
        <f t="shared" si="825"/>
        <v>1</v>
      </c>
      <c r="AJ1563" s="3" t="b">
        <f t="shared" si="826"/>
        <v>1</v>
      </c>
      <c r="AK1563" s="3">
        <f t="shared" ref="AK1563:AK1587" si="829">$R1563-$W1563</f>
        <v>481.72433333333265</v>
      </c>
      <c r="AL1563" s="3" t="b">
        <f t="shared" si="813"/>
        <v>1</v>
      </c>
      <c r="AM1563" s="3" t="b">
        <f t="shared" si="804"/>
        <v>0</v>
      </c>
      <c r="AN1563" s="3" t="b">
        <f t="shared" si="827"/>
        <v>0</v>
      </c>
      <c r="AO1563" s="3">
        <f t="shared" si="828"/>
        <v>0</v>
      </c>
    </row>
    <row r="1564" spans="1:41" x14ac:dyDescent="0.2">
      <c r="A1564">
        <v>20170807</v>
      </c>
      <c r="B1564">
        <v>3212.78</v>
      </c>
      <c r="C1564">
        <v>3397.68</v>
      </c>
      <c r="D1564">
        <v>3180.89</v>
      </c>
      <c r="E1564">
        <v>3378.94</v>
      </c>
      <c r="F1564" s="3">
        <v>1482280000</v>
      </c>
      <c r="G1564">
        <v>52987300000</v>
      </c>
      <c r="H1564">
        <f t="shared" si="797"/>
        <v>2457.610000000001</v>
      </c>
      <c r="I1564" s="1">
        <f t="shared" si="799"/>
        <v>216.78999999999996</v>
      </c>
      <c r="J1564" s="1">
        <f t="shared" si="800"/>
        <v>183.73999999999978</v>
      </c>
      <c r="K1564" s="1">
        <f t="shared" si="801"/>
        <v>33.050000000000182</v>
      </c>
      <c r="L1564" s="1">
        <f t="shared" si="798"/>
        <v>216.78999999999996</v>
      </c>
      <c r="M1564" s="1">
        <f t="shared" si="809"/>
        <v>177.21799999999999</v>
      </c>
      <c r="N1564" s="2">
        <f t="shared" si="805"/>
        <v>3820.9389999999999</v>
      </c>
      <c r="O1564" s="2">
        <f t="shared" si="806"/>
        <v>2757.6309999999999</v>
      </c>
      <c r="P1564" s="2">
        <f t="shared" si="807"/>
        <v>3769.5029999999997</v>
      </c>
      <c r="Q1564" s="2">
        <f t="shared" si="808"/>
        <v>2757.6309999999999</v>
      </c>
      <c r="R1564" s="2">
        <f t="shared" si="814"/>
        <v>3769.5029999999997</v>
      </c>
      <c r="S1564" s="2">
        <f t="shared" si="810"/>
        <v>3909.5479999999998</v>
      </c>
      <c r="T1564" s="2">
        <f t="shared" si="811"/>
        <v>2669.0219999999999</v>
      </c>
      <c r="U1564" s="2">
        <f t="shared" si="815"/>
        <v>3287.778666666667</v>
      </c>
      <c r="V1564" s="2">
        <f t="shared" si="816"/>
        <v>2669.0219999999999</v>
      </c>
      <c r="W1564" s="2">
        <f t="shared" si="817"/>
        <v>2669.0219999999999</v>
      </c>
      <c r="X1564" t="b">
        <f t="shared" si="818"/>
        <v>1</v>
      </c>
      <c r="Y1564" t="b">
        <f t="shared" si="819"/>
        <v>1</v>
      </c>
      <c r="Z1564" t="b">
        <f t="shared" si="820"/>
        <v>0</v>
      </c>
      <c r="AA1564" t="b">
        <f t="shared" si="821"/>
        <v>1</v>
      </c>
      <c r="AB1564" s="3">
        <f t="shared" si="802"/>
        <v>1100.4809999999998</v>
      </c>
      <c r="AC1564" t="b">
        <f t="shared" si="812"/>
        <v>0</v>
      </c>
      <c r="AD1564" s="4"/>
      <c r="AE1564" s="3" t="b">
        <f t="shared" si="803"/>
        <v>0</v>
      </c>
      <c r="AF1564" s="3" t="b">
        <f t="shared" si="822"/>
        <v>0</v>
      </c>
      <c r="AG1564" s="3" t="b">
        <f t="shared" si="823"/>
        <v>0</v>
      </c>
      <c r="AH1564" s="3" t="b">
        <f t="shared" si="824"/>
        <v>0</v>
      </c>
      <c r="AI1564" s="3" t="b">
        <f t="shared" si="825"/>
        <v>1</v>
      </c>
      <c r="AJ1564" s="3" t="b">
        <f t="shared" si="826"/>
        <v>0</v>
      </c>
      <c r="AK1564" s="3">
        <f t="shared" si="829"/>
        <v>1100.4809999999998</v>
      </c>
      <c r="AL1564" s="3" t="b">
        <f t="shared" si="813"/>
        <v>0</v>
      </c>
      <c r="AM1564" s="3" t="b">
        <f t="shared" si="804"/>
        <v>0</v>
      </c>
      <c r="AN1564" s="3" t="b">
        <f t="shared" si="827"/>
        <v>0</v>
      </c>
      <c r="AO1564" s="3">
        <f t="shared" si="828"/>
        <v>0</v>
      </c>
    </row>
    <row r="1565" spans="1:41" x14ac:dyDescent="0.2">
      <c r="A1565">
        <v>20170808</v>
      </c>
      <c r="B1565">
        <v>3370.22</v>
      </c>
      <c r="C1565">
        <v>3484.85</v>
      </c>
      <c r="D1565">
        <v>3345.83</v>
      </c>
      <c r="E1565">
        <v>3419.94</v>
      </c>
      <c r="F1565" s="3">
        <v>1752760000</v>
      </c>
      <c r="G1565">
        <v>55590300000</v>
      </c>
      <c r="H1565">
        <f t="shared" ref="H1565:H1587" si="830">SUM(E1475:E1564)/90</f>
        <v>2475.649777777779</v>
      </c>
      <c r="I1565" s="1">
        <f t="shared" si="799"/>
        <v>139.01999999999998</v>
      </c>
      <c r="J1565" s="1">
        <f t="shared" si="800"/>
        <v>105.90999999999985</v>
      </c>
      <c r="K1565" s="1">
        <f t="shared" si="801"/>
        <v>33.110000000000127</v>
      </c>
      <c r="L1565" s="1">
        <f t="shared" si="798"/>
        <v>139.01999999999998</v>
      </c>
      <c r="M1565" s="1">
        <f t="shared" si="809"/>
        <v>179.78800000000001</v>
      </c>
      <c r="N1565" s="2">
        <f t="shared" si="805"/>
        <v>3954.7040000000002</v>
      </c>
      <c r="O1565" s="2">
        <f t="shared" si="806"/>
        <v>2875.9760000000001</v>
      </c>
      <c r="P1565" s="2">
        <f t="shared" si="807"/>
        <v>3769.5029999999997</v>
      </c>
      <c r="Q1565" s="2">
        <f t="shared" si="808"/>
        <v>2875.9760000000001</v>
      </c>
      <c r="R1565" s="2">
        <f t="shared" si="814"/>
        <v>3769.5029999999997</v>
      </c>
      <c r="S1565" s="2">
        <f t="shared" si="810"/>
        <v>4044.598</v>
      </c>
      <c r="T1565" s="2">
        <f t="shared" si="811"/>
        <v>2786.0820000000003</v>
      </c>
      <c r="U1565" s="2">
        <f t="shared" si="815"/>
        <v>4044.598</v>
      </c>
      <c r="V1565" s="2">
        <f t="shared" si="816"/>
        <v>2786.0820000000003</v>
      </c>
      <c r="W1565" s="2">
        <f t="shared" si="817"/>
        <v>4044.598</v>
      </c>
      <c r="X1565" t="b">
        <f t="shared" si="818"/>
        <v>1</v>
      </c>
      <c r="Y1565" t="b">
        <f t="shared" si="819"/>
        <v>1</v>
      </c>
      <c r="Z1565" t="b">
        <f t="shared" si="820"/>
        <v>0</v>
      </c>
      <c r="AA1565" t="b">
        <f t="shared" si="821"/>
        <v>0</v>
      </c>
      <c r="AB1565" s="3">
        <f t="shared" si="802"/>
        <v>-275.09500000000025</v>
      </c>
      <c r="AC1565" t="b">
        <f t="shared" si="812"/>
        <v>1</v>
      </c>
      <c r="AD1565" s="4"/>
      <c r="AE1565" s="3" t="b">
        <f t="shared" si="803"/>
        <v>0</v>
      </c>
      <c r="AF1565" s="3" t="b">
        <f t="shared" si="822"/>
        <v>0</v>
      </c>
      <c r="AG1565" s="3" t="b">
        <f t="shared" si="823"/>
        <v>0</v>
      </c>
      <c r="AH1565" s="3" t="b">
        <f t="shared" si="824"/>
        <v>0</v>
      </c>
      <c r="AI1565" s="3" t="b">
        <f t="shared" si="825"/>
        <v>1</v>
      </c>
      <c r="AJ1565" s="3" t="b">
        <f t="shared" si="826"/>
        <v>1</v>
      </c>
      <c r="AK1565" s="3">
        <f t="shared" si="829"/>
        <v>-275.09500000000025</v>
      </c>
      <c r="AL1565" s="3" t="b">
        <f t="shared" si="813"/>
        <v>0</v>
      </c>
      <c r="AM1565" s="3" t="b">
        <f t="shared" si="804"/>
        <v>1</v>
      </c>
      <c r="AN1565" s="3" t="b">
        <f t="shared" si="827"/>
        <v>0</v>
      </c>
      <c r="AO1565" s="3">
        <f t="shared" si="828"/>
        <v>0</v>
      </c>
    </row>
    <row r="1566" spans="1:41" x14ac:dyDescent="0.2">
      <c r="A1566">
        <v>20170809</v>
      </c>
      <c r="B1566">
        <v>3420.4</v>
      </c>
      <c r="C1566">
        <v>3422.76</v>
      </c>
      <c r="D1566">
        <v>3247.67</v>
      </c>
      <c r="E1566">
        <v>3342.47</v>
      </c>
      <c r="F1566" s="3">
        <v>1468960000</v>
      </c>
      <c r="G1566">
        <v>56424900000</v>
      </c>
      <c r="H1566">
        <f t="shared" si="830"/>
        <v>2493.7921111111123</v>
      </c>
      <c r="I1566" s="1">
        <f t="shared" si="799"/>
        <v>175.09000000000015</v>
      </c>
      <c r="J1566" s="1">
        <f t="shared" si="800"/>
        <v>2.8200000000001637</v>
      </c>
      <c r="K1566" s="1">
        <f t="shared" si="801"/>
        <v>172.26999999999998</v>
      </c>
      <c r="L1566" s="1">
        <f t="shared" si="798"/>
        <v>175.09000000000015</v>
      </c>
      <c r="M1566" s="1">
        <f t="shared" si="809"/>
        <v>183.85133333333334</v>
      </c>
      <c r="N1566" s="2">
        <f t="shared" si="805"/>
        <v>3886.7690000000002</v>
      </c>
      <c r="O1566" s="2">
        <f t="shared" si="806"/>
        <v>2783.6610000000001</v>
      </c>
      <c r="P1566" s="2">
        <f t="shared" si="807"/>
        <v>3769.5029999999997</v>
      </c>
      <c r="Q1566" s="2">
        <f t="shared" si="808"/>
        <v>2875.9760000000001</v>
      </c>
      <c r="R1566" s="2">
        <f t="shared" si="814"/>
        <v>3769.5029999999997</v>
      </c>
      <c r="S1566" s="2">
        <f t="shared" si="810"/>
        <v>3978.6946666666668</v>
      </c>
      <c r="T1566" s="2">
        <f t="shared" si="811"/>
        <v>2691.7353333333335</v>
      </c>
      <c r="U1566" s="2">
        <f t="shared" si="815"/>
        <v>3978.6946666666668</v>
      </c>
      <c r="V1566" s="2">
        <f t="shared" si="816"/>
        <v>2786.0820000000003</v>
      </c>
      <c r="W1566" s="2">
        <f t="shared" si="817"/>
        <v>3978.6946666666668</v>
      </c>
      <c r="X1566" t="b">
        <f t="shared" si="818"/>
        <v>1</v>
      </c>
      <c r="Y1566" t="b">
        <f t="shared" si="819"/>
        <v>0</v>
      </c>
      <c r="Z1566" t="b">
        <f t="shared" si="820"/>
        <v>0</v>
      </c>
      <c r="AA1566" t="b">
        <f t="shared" si="821"/>
        <v>0</v>
      </c>
      <c r="AB1566" s="3">
        <f t="shared" si="802"/>
        <v>-209.19166666666706</v>
      </c>
      <c r="AC1566" t="b">
        <f t="shared" si="812"/>
        <v>0</v>
      </c>
      <c r="AD1566" s="4"/>
      <c r="AE1566" s="3" t="b">
        <f t="shared" si="803"/>
        <v>0</v>
      </c>
      <c r="AF1566" s="3" t="b">
        <f t="shared" si="822"/>
        <v>0</v>
      </c>
      <c r="AG1566" s="3" t="b">
        <f t="shared" si="823"/>
        <v>0</v>
      </c>
      <c r="AH1566" s="3" t="b">
        <f t="shared" si="824"/>
        <v>0</v>
      </c>
      <c r="AI1566" s="3" t="b">
        <f t="shared" si="825"/>
        <v>1</v>
      </c>
      <c r="AJ1566" s="3" t="b">
        <f t="shared" si="826"/>
        <v>1</v>
      </c>
      <c r="AK1566" s="3">
        <f t="shared" si="829"/>
        <v>-209.19166666666706</v>
      </c>
      <c r="AL1566" s="3" t="b">
        <f t="shared" si="813"/>
        <v>0</v>
      </c>
      <c r="AM1566" s="3" t="b">
        <f t="shared" si="804"/>
        <v>1</v>
      </c>
      <c r="AN1566" s="3" t="b">
        <f t="shared" si="827"/>
        <v>0</v>
      </c>
      <c r="AO1566" s="3">
        <f t="shared" si="828"/>
        <v>0</v>
      </c>
    </row>
    <row r="1567" spans="1:41" x14ac:dyDescent="0.2">
      <c r="A1567">
        <v>20170810</v>
      </c>
      <c r="B1567">
        <v>3341.84</v>
      </c>
      <c r="C1567">
        <v>3453.45</v>
      </c>
      <c r="D1567">
        <v>3319.47</v>
      </c>
      <c r="E1567">
        <v>3381.28</v>
      </c>
      <c r="F1567" s="3">
        <v>1515110000</v>
      </c>
      <c r="G1567">
        <v>55134700000</v>
      </c>
      <c r="H1567">
        <f t="shared" si="830"/>
        <v>2510.3910000000005</v>
      </c>
      <c r="I1567" s="1">
        <f t="shared" si="799"/>
        <v>133.98000000000002</v>
      </c>
      <c r="J1567" s="1">
        <f t="shared" si="800"/>
        <v>110.98000000000002</v>
      </c>
      <c r="K1567" s="1">
        <f t="shared" si="801"/>
        <v>23</v>
      </c>
      <c r="L1567" s="1">
        <f t="shared" si="798"/>
        <v>133.98000000000002</v>
      </c>
      <c r="M1567" s="1">
        <f t="shared" si="809"/>
        <v>176.38266666666669</v>
      </c>
      <c r="N1567" s="2">
        <f t="shared" si="805"/>
        <v>3915.6080000000002</v>
      </c>
      <c r="O1567" s="2">
        <f t="shared" si="806"/>
        <v>2857.3119999999999</v>
      </c>
      <c r="P1567" s="2">
        <f t="shared" si="807"/>
        <v>3769.5029999999997</v>
      </c>
      <c r="Q1567" s="2">
        <f t="shared" si="808"/>
        <v>2875.9760000000001</v>
      </c>
      <c r="R1567" s="2">
        <f t="shared" si="814"/>
        <v>3769.5029999999997</v>
      </c>
      <c r="S1567" s="2">
        <f t="shared" si="810"/>
        <v>4003.7993333333334</v>
      </c>
      <c r="T1567" s="2">
        <f t="shared" si="811"/>
        <v>2769.1206666666667</v>
      </c>
      <c r="U1567" s="2">
        <f t="shared" si="815"/>
        <v>3978.6946666666668</v>
      </c>
      <c r="V1567" s="2">
        <f t="shared" si="816"/>
        <v>2786.0820000000003</v>
      </c>
      <c r="W1567" s="2">
        <f t="shared" si="817"/>
        <v>3978.6946666666668</v>
      </c>
      <c r="X1567" t="b">
        <f t="shared" si="818"/>
        <v>1</v>
      </c>
      <c r="Y1567" t="b">
        <f t="shared" si="819"/>
        <v>0</v>
      </c>
      <c r="Z1567" t="b">
        <f t="shared" si="820"/>
        <v>0</v>
      </c>
      <c r="AA1567" t="b">
        <f t="shared" si="821"/>
        <v>0</v>
      </c>
      <c r="AB1567" s="3">
        <f t="shared" si="802"/>
        <v>-209.19166666666706</v>
      </c>
      <c r="AC1567" t="b">
        <f t="shared" si="812"/>
        <v>0</v>
      </c>
      <c r="AD1567" s="4"/>
      <c r="AE1567" s="3" t="b">
        <f t="shared" si="803"/>
        <v>0</v>
      </c>
      <c r="AF1567" s="3" t="b">
        <f t="shared" si="822"/>
        <v>0</v>
      </c>
      <c r="AG1567" s="3" t="b">
        <f t="shared" si="823"/>
        <v>0</v>
      </c>
      <c r="AH1567" s="3" t="b">
        <f t="shared" si="824"/>
        <v>0</v>
      </c>
      <c r="AI1567" s="3" t="b">
        <f t="shared" si="825"/>
        <v>1</v>
      </c>
      <c r="AJ1567" s="3" t="b">
        <f t="shared" si="826"/>
        <v>1</v>
      </c>
      <c r="AK1567" s="3">
        <f t="shared" si="829"/>
        <v>-209.19166666666706</v>
      </c>
      <c r="AL1567" s="3" t="b">
        <f t="shared" si="813"/>
        <v>0</v>
      </c>
      <c r="AM1567" s="3" t="b">
        <f t="shared" si="804"/>
        <v>1</v>
      </c>
      <c r="AN1567" s="3" t="b">
        <f t="shared" si="827"/>
        <v>0</v>
      </c>
      <c r="AO1567" s="3">
        <f t="shared" si="828"/>
        <v>0</v>
      </c>
    </row>
    <row r="1568" spans="1:41" x14ac:dyDescent="0.2">
      <c r="A1568">
        <v>20170811</v>
      </c>
      <c r="B1568">
        <v>3373.82</v>
      </c>
      <c r="C1568">
        <v>3679.72</v>
      </c>
      <c r="D1568">
        <v>3372.12</v>
      </c>
      <c r="E1568">
        <v>3650.62</v>
      </c>
      <c r="F1568" s="3">
        <v>2021190000</v>
      </c>
      <c r="G1568">
        <v>55668000000</v>
      </c>
      <c r="H1568">
        <f t="shared" si="830"/>
        <v>2528.8025555555564</v>
      </c>
      <c r="I1568" s="1">
        <f t="shared" si="799"/>
        <v>307.59999999999991</v>
      </c>
      <c r="J1568" s="1">
        <f t="shared" si="800"/>
        <v>298.4399999999996</v>
      </c>
      <c r="K1568" s="1">
        <f t="shared" si="801"/>
        <v>9.1600000000003092</v>
      </c>
      <c r="L1568" s="1">
        <f t="shared" ref="L1568:L1587" si="831">MAX(I1568:K1568)</f>
        <v>307.59999999999991</v>
      </c>
      <c r="M1568" s="1">
        <f t="shared" si="809"/>
        <v>174.65066666666669</v>
      </c>
      <c r="N1568" s="2">
        <f t="shared" si="805"/>
        <v>4049.8720000000003</v>
      </c>
      <c r="O1568" s="2">
        <f t="shared" si="806"/>
        <v>3001.9679999999998</v>
      </c>
      <c r="P1568" s="2">
        <f t="shared" si="807"/>
        <v>3769.5029999999997</v>
      </c>
      <c r="Q1568" s="2">
        <f t="shared" si="808"/>
        <v>3001.9679999999998</v>
      </c>
      <c r="R1568" s="2">
        <f t="shared" si="814"/>
        <v>3769.5029999999997</v>
      </c>
      <c r="S1568" s="2">
        <f t="shared" si="810"/>
        <v>4137.1973333333335</v>
      </c>
      <c r="T1568" s="2">
        <f t="shared" si="811"/>
        <v>2914.6426666666666</v>
      </c>
      <c r="U1568" s="2">
        <f t="shared" si="815"/>
        <v>3978.6946666666668</v>
      </c>
      <c r="V1568" s="2">
        <f t="shared" si="816"/>
        <v>2914.6426666666666</v>
      </c>
      <c r="W1568" s="2">
        <f t="shared" si="817"/>
        <v>3978.6946666666668</v>
      </c>
      <c r="X1568" t="b">
        <f t="shared" si="818"/>
        <v>1</v>
      </c>
      <c r="Y1568" t="b">
        <f t="shared" si="819"/>
        <v>1</v>
      </c>
      <c r="Z1568" t="b">
        <f t="shared" si="820"/>
        <v>0</v>
      </c>
      <c r="AA1568" t="b">
        <f t="shared" si="821"/>
        <v>0</v>
      </c>
      <c r="AB1568" s="3">
        <f t="shared" si="802"/>
        <v>-209.19166666666706</v>
      </c>
      <c r="AC1568" t="b">
        <f t="shared" si="812"/>
        <v>0</v>
      </c>
      <c r="AD1568" s="4"/>
      <c r="AE1568" s="3" t="b">
        <f t="shared" si="803"/>
        <v>0</v>
      </c>
      <c r="AF1568" s="3" t="b">
        <f t="shared" si="822"/>
        <v>0</v>
      </c>
      <c r="AG1568" s="3" t="b">
        <f t="shared" si="823"/>
        <v>0</v>
      </c>
      <c r="AH1568" s="3" t="b">
        <f t="shared" si="824"/>
        <v>0</v>
      </c>
      <c r="AI1568" s="3" t="b">
        <f t="shared" si="825"/>
        <v>1</v>
      </c>
      <c r="AJ1568" s="3" t="b">
        <f t="shared" si="826"/>
        <v>1</v>
      </c>
      <c r="AK1568" s="3">
        <f t="shared" si="829"/>
        <v>-209.19166666666706</v>
      </c>
      <c r="AL1568" s="3" t="b">
        <f t="shared" si="813"/>
        <v>0</v>
      </c>
      <c r="AM1568" s="3" t="b">
        <f t="shared" si="804"/>
        <v>1</v>
      </c>
      <c r="AN1568" s="3" t="b">
        <f t="shared" si="827"/>
        <v>0</v>
      </c>
      <c r="AO1568" s="3">
        <f t="shared" si="828"/>
        <v>0</v>
      </c>
    </row>
    <row r="1569" spans="1:41" x14ac:dyDescent="0.2">
      <c r="A1569">
        <v>20170812</v>
      </c>
      <c r="B1569">
        <v>3650.63</v>
      </c>
      <c r="C1569">
        <v>3949.92</v>
      </c>
      <c r="D1569">
        <v>3613.7</v>
      </c>
      <c r="E1569">
        <v>3884.71</v>
      </c>
      <c r="F1569" s="3">
        <v>2219590000</v>
      </c>
      <c r="G1569">
        <v>60242100000</v>
      </c>
      <c r="H1569">
        <f t="shared" si="830"/>
        <v>2549.3104444444452</v>
      </c>
      <c r="I1569" s="1">
        <f t="shared" si="799"/>
        <v>336.22000000000025</v>
      </c>
      <c r="J1569" s="1">
        <f t="shared" si="800"/>
        <v>299.30000000000018</v>
      </c>
      <c r="K1569" s="1">
        <f t="shared" si="801"/>
        <v>36.920000000000073</v>
      </c>
      <c r="L1569" s="1">
        <f t="shared" si="831"/>
        <v>336.22000000000025</v>
      </c>
      <c r="M1569" s="1">
        <f t="shared" si="809"/>
        <v>184.22533333333334</v>
      </c>
      <c r="N1569" s="2">
        <f t="shared" si="805"/>
        <v>4334.4859999999999</v>
      </c>
      <c r="O1569" s="2">
        <f t="shared" si="806"/>
        <v>3229.134</v>
      </c>
      <c r="P1569" s="2">
        <f t="shared" si="807"/>
        <v>3769.5029999999997</v>
      </c>
      <c r="Q1569" s="2">
        <f t="shared" si="808"/>
        <v>3229.134</v>
      </c>
      <c r="R1569" s="2">
        <f t="shared" si="814"/>
        <v>3229.134</v>
      </c>
      <c r="S1569" s="2">
        <f t="shared" si="810"/>
        <v>4426.5986666666668</v>
      </c>
      <c r="T1569" s="2">
        <f t="shared" si="811"/>
        <v>3137.0213333333331</v>
      </c>
      <c r="U1569" s="2">
        <f t="shared" si="815"/>
        <v>3978.6946666666668</v>
      </c>
      <c r="V1569" s="2">
        <f t="shared" si="816"/>
        <v>3137.0213333333331</v>
      </c>
      <c r="W1569" s="2">
        <f t="shared" si="817"/>
        <v>3978.6946666666668</v>
      </c>
      <c r="X1569" t="b">
        <f t="shared" si="818"/>
        <v>1</v>
      </c>
      <c r="Y1569" t="b">
        <f t="shared" si="819"/>
        <v>1</v>
      </c>
      <c r="Z1569" t="b">
        <f t="shared" si="820"/>
        <v>1</v>
      </c>
      <c r="AA1569" t="b">
        <f t="shared" si="821"/>
        <v>0</v>
      </c>
      <c r="AB1569" s="3">
        <f t="shared" si="802"/>
        <v>-749.56066666666675</v>
      </c>
      <c r="AC1569" t="b">
        <f t="shared" si="812"/>
        <v>0</v>
      </c>
      <c r="AD1569" s="4"/>
      <c r="AE1569" s="3" t="b">
        <f t="shared" si="803"/>
        <v>0</v>
      </c>
      <c r="AF1569" s="3" t="b">
        <f t="shared" si="822"/>
        <v>0</v>
      </c>
      <c r="AG1569" s="3" t="b">
        <f t="shared" si="823"/>
        <v>0</v>
      </c>
      <c r="AH1569" s="3" t="b">
        <f t="shared" si="824"/>
        <v>0</v>
      </c>
      <c r="AI1569" s="3" t="b">
        <f t="shared" si="825"/>
        <v>0</v>
      </c>
      <c r="AJ1569" s="3" t="b">
        <f t="shared" si="826"/>
        <v>1</v>
      </c>
      <c r="AK1569" s="3">
        <f t="shared" si="829"/>
        <v>-749.56066666666675</v>
      </c>
      <c r="AL1569" s="3" t="b">
        <f t="shared" si="813"/>
        <v>0</v>
      </c>
      <c r="AM1569" s="3" t="b">
        <f t="shared" si="804"/>
        <v>1</v>
      </c>
      <c r="AN1569" s="3" t="b">
        <f t="shared" si="827"/>
        <v>0</v>
      </c>
      <c r="AO1569" s="3">
        <f t="shared" si="828"/>
        <v>0</v>
      </c>
    </row>
    <row r="1570" spans="1:41" x14ac:dyDescent="0.2">
      <c r="A1570">
        <v>20170813</v>
      </c>
      <c r="B1570">
        <v>3880.04</v>
      </c>
      <c r="C1570">
        <v>4208.3900000000003</v>
      </c>
      <c r="D1570">
        <v>3857.8</v>
      </c>
      <c r="E1570">
        <v>4073.26</v>
      </c>
      <c r="F1570" s="3">
        <v>3159090000</v>
      </c>
      <c r="G1570">
        <v>64034100000</v>
      </c>
      <c r="H1570">
        <f t="shared" si="830"/>
        <v>2572.3748888888895</v>
      </c>
      <c r="I1570" s="1">
        <f t="shared" si="799"/>
        <v>350.59000000000015</v>
      </c>
      <c r="J1570" s="1">
        <f t="shared" si="800"/>
        <v>323.68000000000029</v>
      </c>
      <c r="K1570" s="1">
        <f t="shared" si="801"/>
        <v>26.909999999999854</v>
      </c>
      <c r="L1570" s="1">
        <f t="shared" si="831"/>
        <v>350.59000000000015</v>
      </c>
      <c r="M1570" s="1">
        <f t="shared" si="809"/>
        <v>191.59533333333337</v>
      </c>
      <c r="N1570" s="2">
        <f t="shared" si="805"/>
        <v>4607.8810000000003</v>
      </c>
      <c r="O1570" s="2">
        <f t="shared" si="806"/>
        <v>3458.3090000000002</v>
      </c>
      <c r="P1570" s="2">
        <f t="shared" si="807"/>
        <v>4607.8810000000003</v>
      </c>
      <c r="Q1570" s="2">
        <f t="shared" si="808"/>
        <v>3458.3090000000002</v>
      </c>
      <c r="R1570" s="2">
        <f t="shared" si="814"/>
        <v>4607.8810000000003</v>
      </c>
      <c r="S1570" s="2">
        <f t="shared" si="810"/>
        <v>4703.6786666666667</v>
      </c>
      <c r="T1570" s="2">
        <f t="shared" si="811"/>
        <v>3362.5113333333334</v>
      </c>
      <c r="U1570" s="2">
        <f t="shared" si="815"/>
        <v>3978.6946666666668</v>
      </c>
      <c r="V1570" s="2">
        <f t="shared" si="816"/>
        <v>3362.5113333333334</v>
      </c>
      <c r="W1570" s="2">
        <f t="shared" si="817"/>
        <v>3362.5113333333334</v>
      </c>
      <c r="X1570" t="b">
        <f t="shared" si="818"/>
        <v>1</v>
      </c>
      <c r="Y1570" t="b">
        <f t="shared" si="819"/>
        <v>1</v>
      </c>
      <c r="Z1570" t="b">
        <f t="shared" si="820"/>
        <v>0</v>
      </c>
      <c r="AA1570" t="b">
        <f t="shared" si="821"/>
        <v>1</v>
      </c>
      <c r="AB1570" s="3">
        <f t="shared" si="802"/>
        <v>1245.3696666666669</v>
      </c>
      <c r="AC1570" t="b">
        <f t="shared" si="812"/>
        <v>0</v>
      </c>
      <c r="AD1570" s="4"/>
      <c r="AE1570" s="3" t="b">
        <f t="shared" si="803"/>
        <v>0</v>
      </c>
      <c r="AF1570" s="3" t="b">
        <f t="shared" si="822"/>
        <v>0</v>
      </c>
      <c r="AG1570" s="3" t="b">
        <f t="shared" si="823"/>
        <v>0</v>
      </c>
      <c r="AH1570" s="3" t="b">
        <f t="shared" si="824"/>
        <v>0</v>
      </c>
      <c r="AI1570" s="3" t="b">
        <f t="shared" si="825"/>
        <v>1</v>
      </c>
      <c r="AJ1570" s="3" t="b">
        <f t="shared" si="826"/>
        <v>0</v>
      </c>
      <c r="AK1570" s="3">
        <f t="shared" si="829"/>
        <v>1245.3696666666669</v>
      </c>
      <c r="AL1570" s="3" t="b">
        <f t="shared" si="813"/>
        <v>1</v>
      </c>
      <c r="AM1570" s="3" t="b">
        <f t="shared" si="804"/>
        <v>0</v>
      </c>
      <c r="AN1570" s="3" t="b">
        <f t="shared" si="827"/>
        <v>0</v>
      </c>
      <c r="AO1570" s="3">
        <f t="shared" si="828"/>
        <v>0</v>
      </c>
    </row>
    <row r="1571" spans="1:41" x14ac:dyDescent="0.2">
      <c r="A1571">
        <v>20170814</v>
      </c>
      <c r="B1571">
        <v>4066.1</v>
      </c>
      <c r="C1571">
        <v>4325.13</v>
      </c>
      <c r="D1571">
        <v>3989.16</v>
      </c>
      <c r="E1571">
        <v>4325.13</v>
      </c>
      <c r="F1571" s="3">
        <v>2463090000</v>
      </c>
      <c r="G1571">
        <v>67112300000</v>
      </c>
      <c r="H1571">
        <f t="shared" si="830"/>
        <v>2598.3174444444453</v>
      </c>
      <c r="I1571" s="1">
        <f t="shared" si="799"/>
        <v>335.97000000000025</v>
      </c>
      <c r="J1571" s="1">
        <f t="shared" si="800"/>
        <v>251.86999999999989</v>
      </c>
      <c r="K1571" s="1">
        <f t="shared" si="801"/>
        <v>84.100000000000364</v>
      </c>
      <c r="L1571" s="1">
        <f t="shared" si="831"/>
        <v>335.97000000000025</v>
      </c>
      <c r="M1571" s="1">
        <f t="shared" si="809"/>
        <v>207.22066666666672</v>
      </c>
      <c r="N1571" s="2">
        <f t="shared" si="805"/>
        <v>4778.8070000000007</v>
      </c>
      <c r="O1571" s="2">
        <f t="shared" si="806"/>
        <v>3535.4830000000002</v>
      </c>
      <c r="P1571" s="2">
        <f t="shared" si="807"/>
        <v>4607.8810000000003</v>
      </c>
      <c r="Q1571" s="2">
        <f t="shared" si="808"/>
        <v>3535.4830000000002</v>
      </c>
      <c r="R1571" s="2">
        <f t="shared" si="814"/>
        <v>4607.8810000000003</v>
      </c>
      <c r="S1571" s="2">
        <f t="shared" si="810"/>
        <v>4882.4173333333338</v>
      </c>
      <c r="T1571" s="2">
        <f t="shared" si="811"/>
        <v>3431.8726666666671</v>
      </c>
      <c r="U1571" s="2">
        <f t="shared" si="815"/>
        <v>4882.4173333333338</v>
      </c>
      <c r="V1571" s="2">
        <f t="shared" si="816"/>
        <v>3431.8726666666671</v>
      </c>
      <c r="W1571" s="2">
        <f t="shared" si="817"/>
        <v>4882.4173333333338</v>
      </c>
      <c r="X1571" t="b">
        <f t="shared" si="818"/>
        <v>1</v>
      </c>
      <c r="Y1571" t="b">
        <f t="shared" si="819"/>
        <v>1</v>
      </c>
      <c r="Z1571" t="b">
        <f t="shared" si="820"/>
        <v>0</v>
      </c>
      <c r="AA1571" t="b">
        <f t="shared" si="821"/>
        <v>0</v>
      </c>
      <c r="AB1571" s="3">
        <f t="shared" si="802"/>
        <v>-274.53633333333346</v>
      </c>
      <c r="AC1571" t="b">
        <f t="shared" si="812"/>
        <v>1</v>
      </c>
      <c r="AD1571" s="4"/>
      <c r="AE1571" s="3" t="b">
        <f t="shared" si="803"/>
        <v>0</v>
      </c>
      <c r="AF1571" s="3" t="b">
        <f t="shared" si="822"/>
        <v>0</v>
      </c>
      <c r="AG1571" s="3" t="b">
        <f t="shared" si="823"/>
        <v>0</v>
      </c>
      <c r="AH1571" s="3" t="b">
        <f t="shared" si="824"/>
        <v>0</v>
      </c>
      <c r="AI1571" s="3" t="b">
        <f t="shared" si="825"/>
        <v>1</v>
      </c>
      <c r="AJ1571" s="3" t="b">
        <f t="shared" si="826"/>
        <v>1</v>
      </c>
      <c r="AK1571" s="3">
        <f t="shared" si="829"/>
        <v>-274.53633333333346</v>
      </c>
      <c r="AL1571" s="3" t="b">
        <f t="shared" si="813"/>
        <v>0</v>
      </c>
      <c r="AM1571" s="3" t="b">
        <f t="shared" si="804"/>
        <v>0</v>
      </c>
      <c r="AN1571" s="3" t="b">
        <f t="shared" si="827"/>
        <v>0</v>
      </c>
      <c r="AO1571" s="3">
        <f t="shared" si="828"/>
        <v>0</v>
      </c>
    </row>
    <row r="1572" spans="1:41" x14ac:dyDescent="0.2">
      <c r="A1572">
        <v>20170815</v>
      </c>
      <c r="B1572">
        <v>4326.99</v>
      </c>
      <c r="C1572">
        <v>4455.97</v>
      </c>
      <c r="D1572">
        <v>3906.18</v>
      </c>
      <c r="E1572">
        <v>4181.93</v>
      </c>
      <c r="F1572" s="3">
        <v>3258050000</v>
      </c>
      <c r="G1572">
        <v>71425500000</v>
      </c>
      <c r="H1572">
        <f t="shared" si="830"/>
        <v>2627.1027777777786</v>
      </c>
      <c r="I1572" s="1">
        <f t="shared" si="799"/>
        <v>549.79000000000042</v>
      </c>
      <c r="J1572" s="1">
        <f t="shared" si="800"/>
        <v>130.84000000000015</v>
      </c>
      <c r="K1572" s="1">
        <f t="shared" si="801"/>
        <v>418.95000000000027</v>
      </c>
      <c r="L1572" s="1">
        <f t="shared" si="831"/>
        <v>549.79000000000042</v>
      </c>
      <c r="M1572" s="1">
        <f t="shared" si="809"/>
        <v>222.04000000000005</v>
      </c>
      <c r="N1572" s="2">
        <f t="shared" si="805"/>
        <v>4847.1949999999997</v>
      </c>
      <c r="O1572" s="2">
        <f t="shared" si="806"/>
        <v>3514.9549999999999</v>
      </c>
      <c r="P1572" s="2">
        <f t="shared" si="807"/>
        <v>4607.8810000000003</v>
      </c>
      <c r="Q1572" s="2">
        <f t="shared" si="808"/>
        <v>3535.4830000000002</v>
      </c>
      <c r="R1572" s="2">
        <f t="shared" si="814"/>
        <v>4607.8810000000003</v>
      </c>
      <c r="S1572" s="2">
        <f t="shared" si="810"/>
        <v>4958.2150000000001</v>
      </c>
      <c r="T1572" s="2">
        <f t="shared" si="811"/>
        <v>3403.9349999999995</v>
      </c>
      <c r="U1572" s="2">
        <f t="shared" si="815"/>
        <v>4882.4173333333338</v>
      </c>
      <c r="V1572" s="2">
        <f t="shared" si="816"/>
        <v>3431.8726666666671</v>
      </c>
      <c r="W1572" s="2">
        <f t="shared" si="817"/>
        <v>4882.4173333333338</v>
      </c>
      <c r="X1572" t="b">
        <f t="shared" si="818"/>
        <v>1</v>
      </c>
      <c r="Y1572" t="b">
        <f t="shared" si="819"/>
        <v>1</v>
      </c>
      <c r="Z1572" t="b">
        <f t="shared" si="820"/>
        <v>0</v>
      </c>
      <c r="AA1572" t="b">
        <f t="shared" si="821"/>
        <v>0</v>
      </c>
      <c r="AB1572" s="3">
        <f t="shared" si="802"/>
        <v>-274.53633333333346</v>
      </c>
      <c r="AC1572" t="b">
        <f t="shared" si="812"/>
        <v>0</v>
      </c>
      <c r="AD1572" s="4"/>
      <c r="AE1572" s="3" t="b">
        <f t="shared" si="803"/>
        <v>0</v>
      </c>
      <c r="AF1572" s="3" t="b">
        <f t="shared" si="822"/>
        <v>0</v>
      </c>
      <c r="AG1572" s="3" t="b">
        <f t="shared" si="823"/>
        <v>0</v>
      </c>
      <c r="AH1572" s="3" t="b">
        <f t="shared" si="824"/>
        <v>0</v>
      </c>
      <c r="AI1572" s="3" t="b">
        <f t="shared" si="825"/>
        <v>1</v>
      </c>
      <c r="AJ1572" s="3" t="b">
        <f t="shared" si="826"/>
        <v>1</v>
      </c>
      <c r="AK1572" s="3">
        <f t="shared" si="829"/>
        <v>-274.53633333333346</v>
      </c>
      <c r="AL1572" s="3" t="b">
        <f t="shared" si="813"/>
        <v>0</v>
      </c>
      <c r="AM1572" s="3" t="b">
        <f t="shared" si="804"/>
        <v>0</v>
      </c>
      <c r="AN1572" s="3" t="b">
        <f t="shared" si="827"/>
        <v>0</v>
      </c>
      <c r="AO1572" s="3">
        <f t="shared" si="828"/>
        <v>0</v>
      </c>
    </row>
    <row r="1573" spans="1:41" x14ac:dyDescent="0.2">
      <c r="A1573">
        <v>20170816</v>
      </c>
      <c r="B1573">
        <v>4200.34</v>
      </c>
      <c r="C1573">
        <v>4381.2299999999996</v>
      </c>
      <c r="D1573">
        <v>3994.42</v>
      </c>
      <c r="E1573">
        <v>4376.63</v>
      </c>
      <c r="F1573" s="3">
        <v>2272040000</v>
      </c>
      <c r="G1573">
        <v>69342700000</v>
      </c>
      <c r="H1573">
        <f t="shared" si="830"/>
        <v>2653.1343333333339</v>
      </c>
      <c r="I1573" s="1">
        <f t="shared" si="799"/>
        <v>386.80999999999949</v>
      </c>
      <c r="J1573" s="1">
        <f t="shared" si="800"/>
        <v>199.29999999999927</v>
      </c>
      <c r="K1573" s="1">
        <f t="shared" si="801"/>
        <v>187.51000000000022</v>
      </c>
      <c r="L1573" s="1">
        <f t="shared" si="831"/>
        <v>386.80999999999949</v>
      </c>
      <c r="M1573" s="1">
        <f t="shared" si="809"/>
        <v>247.42533333333344</v>
      </c>
      <c r="N1573" s="2">
        <f t="shared" si="805"/>
        <v>4930.1010000000006</v>
      </c>
      <c r="O1573" s="2">
        <f t="shared" si="806"/>
        <v>3445.5489999999995</v>
      </c>
      <c r="P1573" s="2">
        <f t="shared" si="807"/>
        <v>4607.8810000000003</v>
      </c>
      <c r="Q1573" s="2">
        <f t="shared" si="808"/>
        <v>3535.4830000000002</v>
      </c>
      <c r="R1573" s="2">
        <f t="shared" si="814"/>
        <v>4607.8810000000003</v>
      </c>
      <c r="S1573" s="2">
        <f t="shared" si="810"/>
        <v>5053.8136666666669</v>
      </c>
      <c r="T1573" s="2">
        <f t="shared" si="811"/>
        <v>3321.8363333333327</v>
      </c>
      <c r="U1573" s="2">
        <f t="shared" si="815"/>
        <v>4882.4173333333338</v>
      </c>
      <c r="V1573" s="2">
        <f t="shared" si="816"/>
        <v>3431.8726666666671</v>
      </c>
      <c r="W1573" s="2">
        <f t="shared" si="817"/>
        <v>4882.4173333333338</v>
      </c>
      <c r="X1573" t="b">
        <f t="shared" si="818"/>
        <v>1</v>
      </c>
      <c r="Y1573" t="b">
        <f t="shared" si="819"/>
        <v>0</v>
      </c>
      <c r="Z1573" t="b">
        <f t="shared" si="820"/>
        <v>0</v>
      </c>
      <c r="AA1573" t="b">
        <f t="shared" si="821"/>
        <v>0</v>
      </c>
      <c r="AB1573" s="3">
        <f t="shared" si="802"/>
        <v>-274.53633333333346</v>
      </c>
      <c r="AC1573" t="b">
        <f t="shared" si="812"/>
        <v>0</v>
      </c>
      <c r="AD1573" s="4"/>
      <c r="AE1573" s="3" t="b">
        <f t="shared" si="803"/>
        <v>0</v>
      </c>
      <c r="AF1573" s="3" t="b">
        <f t="shared" si="822"/>
        <v>0</v>
      </c>
      <c r="AG1573" s="3" t="b">
        <f t="shared" si="823"/>
        <v>0</v>
      </c>
      <c r="AH1573" s="3" t="b">
        <f t="shared" si="824"/>
        <v>0</v>
      </c>
      <c r="AI1573" s="3" t="b">
        <f t="shared" si="825"/>
        <v>1</v>
      </c>
      <c r="AJ1573" s="3" t="b">
        <f t="shared" si="826"/>
        <v>1</v>
      </c>
      <c r="AK1573" s="3">
        <f t="shared" si="829"/>
        <v>-274.53633333333346</v>
      </c>
      <c r="AL1573" s="3" t="b">
        <f t="shared" si="813"/>
        <v>0</v>
      </c>
      <c r="AM1573" s="3" t="b">
        <f t="shared" si="804"/>
        <v>0</v>
      </c>
      <c r="AN1573" s="3" t="b">
        <f t="shared" si="827"/>
        <v>0</v>
      </c>
      <c r="AO1573" s="3">
        <f t="shared" si="828"/>
        <v>0</v>
      </c>
    </row>
    <row r="1574" spans="1:41" x14ac:dyDescent="0.2">
      <c r="A1574">
        <v>20170817</v>
      </c>
      <c r="B1574">
        <v>4384.4399999999996</v>
      </c>
      <c r="C1574">
        <v>4484.7</v>
      </c>
      <c r="D1574">
        <v>4243.71</v>
      </c>
      <c r="E1574">
        <v>4331.6899999999996</v>
      </c>
      <c r="F1574" s="3">
        <v>2553360000</v>
      </c>
      <c r="G1574">
        <v>72389100000</v>
      </c>
      <c r="H1574">
        <f t="shared" si="830"/>
        <v>2680.7785555555561</v>
      </c>
      <c r="I1574" s="1">
        <f t="shared" si="799"/>
        <v>240.98999999999978</v>
      </c>
      <c r="J1574" s="1">
        <f t="shared" si="800"/>
        <v>108.06999999999971</v>
      </c>
      <c r="K1574" s="1">
        <f t="shared" si="801"/>
        <v>132.92000000000007</v>
      </c>
      <c r="L1574" s="1">
        <f t="shared" si="831"/>
        <v>240.98999999999978</v>
      </c>
      <c r="M1574" s="1">
        <f t="shared" si="809"/>
        <v>257.49666666666673</v>
      </c>
      <c r="N1574" s="2">
        <f t="shared" si="805"/>
        <v>5136.6949999999997</v>
      </c>
      <c r="O1574" s="2">
        <f t="shared" si="806"/>
        <v>3591.7149999999997</v>
      </c>
      <c r="P1574" s="2">
        <f t="shared" si="807"/>
        <v>4607.8810000000003</v>
      </c>
      <c r="Q1574" s="2">
        <f t="shared" si="808"/>
        <v>3591.7149999999997</v>
      </c>
      <c r="R1574" s="2">
        <f t="shared" si="814"/>
        <v>4607.8810000000003</v>
      </c>
      <c r="S1574" s="2">
        <f t="shared" si="810"/>
        <v>5265.4433333333336</v>
      </c>
      <c r="T1574" s="2">
        <f t="shared" si="811"/>
        <v>3462.9666666666662</v>
      </c>
      <c r="U1574" s="2">
        <f t="shared" si="815"/>
        <v>4882.4173333333338</v>
      </c>
      <c r="V1574" s="2">
        <f t="shared" si="816"/>
        <v>3462.9666666666662</v>
      </c>
      <c r="W1574" s="2">
        <f t="shared" si="817"/>
        <v>4882.4173333333338</v>
      </c>
      <c r="X1574" t="b">
        <f t="shared" si="818"/>
        <v>1</v>
      </c>
      <c r="Y1574" t="b">
        <f t="shared" si="819"/>
        <v>1</v>
      </c>
      <c r="Z1574" t="b">
        <f t="shared" si="820"/>
        <v>0</v>
      </c>
      <c r="AA1574" t="b">
        <f t="shared" si="821"/>
        <v>0</v>
      </c>
      <c r="AB1574" s="3">
        <f t="shared" si="802"/>
        <v>-274.53633333333346</v>
      </c>
      <c r="AC1574" t="b">
        <f t="shared" si="812"/>
        <v>0</v>
      </c>
      <c r="AD1574" s="4"/>
      <c r="AE1574" s="3" t="b">
        <f t="shared" si="803"/>
        <v>0</v>
      </c>
      <c r="AF1574" s="3" t="b">
        <f t="shared" si="822"/>
        <v>0</v>
      </c>
      <c r="AG1574" s="3" t="b">
        <f t="shared" si="823"/>
        <v>0</v>
      </c>
      <c r="AH1574" s="3" t="b">
        <f t="shared" si="824"/>
        <v>0</v>
      </c>
      <c r="AI1574" s="3" t="b">
        <f t="shared" si="825"/>
        <v>1</v>
      </c>
      <c r="AJ1574" s="3" t="b">
        <f t="shared" si="826"/>
        <v>1</v>
      </c>
      <c r="AK1574" s="3">
        <f t="shared" si="829"/>
        <v>-274.53633333333346</v>
      </c>
      <c r="AL1574" s="3" t="b">
        <f t="shared" si="813"/>
        <v>0</v>
      </c>
      <c r="AM1574" s="3" t="b">
        <f t="shared" si="804"/>
        <v>0</v>
      </c>
      <c r="AN1574" s="3" t="b">
        <f t="shared" si="827"/>
        <v>0</v>
      </c>
      <c r="AO1574" s="3">
        <f t="shared" si="828"/>
        <v>0</v>
      </c>
    </row>
    <row r="1575" spans="1:41" x14ac:dyDescent="0.2">
      <c r="A1575">
        <v>20170818</v>
      </c>
      <c r="B1575">
        <v>4324.34</v>
      </c>
      <c r="C1575">
        <v>4370.13</v>
      </c>
      <c r="D1575">
        <v>4015.4</v>
      </c>
      <c r="E1575">
        <v>4160.62</v>
      </c>
      <c r="F1575" s="3">
        <v>2941710000</v>
      </c>
      <c r="G1575">
        <v>71406500000</v>
      </c>
      <c r="H1575">
        <f t="shared" si="830"/>
        <v>2706.8227777777784</v>
      </c>
      <c r="I1575" s="1">
        <f t="shared" si="799"/>
        <v>354.73</v>
      </c>
      <c r="J1575" s="1">
        <f t="shared" si="800"/>
        <v>38.440000000000509</v>
      </c>
      <c r="K1575" s="1">
        <f t="shared" si="801"/>
        <v>316.28999999999951</v>
      </c>
      <c r="L1575" s="1">
        <f t="shared" si="831"/>
        <v>354.73</v>
      </c>
      <c r="M1575" s="1">
        <f t="shared" si="809"/>
        <v>267.30000000000007</v>
      </c>
      <c r="N1575" s="2">
        <f t="shared" si="805"/>
        <v>4994.6650000000009</v>
      </c>
      <c r="O1575" s="2">
        <f t="shared" si="806"/>
        <v>3390.8650000000002</v>
      </c>
      <c r="P1575" s="2">
        <f t="shared" si="807"/>
        <v>4607.8810000000003</v>
      </c>
      <c r="Q1575" s="2">
        <f t="shared" si="808"/>
        <v>3591.7149999999997</v>
      </c>
      <c r="R1575" s="2">
        <f t="shared" si="814"/>
        <v>4607.8810000000003</v>
      </c>
      <c r="S1575" s="2">
        <f t="shared" si="810"/>
        <v>5128.3150000000005</v>
      </c>
      <c r="T1575" s="2">
        <f t="shared" si="811"/>
        <v>3257.2150000000001</v>
      </c>
      <c r="U1575" s="2">
        <f t="shared" si="815"/>
        <v>4882.4173333333338</v>
      </c>
      <c r="V1575" s="2">
        <f t="shared" si="816"/>
        <v>3462.9666666666662</v>
      </c>
      <c r="W1575" s="2">
        <f t="shared" si="817"/>
        <v>4882.4173333333338</v>
      </c>
      <c r="X1575" t="b">
        <f t="shared" si="818"/>
        <v>1</v>
      </c>
      <c r="Y1575" t="b">
        <f t="shared" si="819"/>
        <v>0</v>
      </c>
      <c r="Z1575" t="b">
        <f t="shared" si="820"/>
        <v>0</v>
      </c>
      <c r="AA1575" t="b">
        <f t="shared" si="821"/>
        <v>0</v>
      </c>
      <c r="AB1575" s="3">
        <f t="shared" si="802"/>
        <v>-274.53633333333346</v>
      </c>
      <c r="AC1575" t="b">
        <f t="shared" si="812"/>
        <v>0</v>
      </c>
      <c r="AD1575" s="4"/>
      <c r="AE1575" s="3" t="b">
        <f t="shared" si="803"/>
        <v>0</v>
      </c>
      <c r="AF1575" s="3" t="b">
        <f t="shared" si="822"/>
        <v>0</v>
      </c>
      <c r="AG1575" s="3" t="b">
        <f t="shared" si="823"/>
        <v>0</v>
      </c>
      <c r="AH1575" s="3" t="b">
        <f t="shared" si="824"/>
        <v>0</v>
      </c>
      <c r="AI1575" s="3" t="b">
        <f t="shared" si="825"/>
        <v>1</v>
      </c>
      <c r="AJ1575" s="3" t="b">
        <f t="shared" si="826"/>
        <v>1</v>
      </c>
      <c r="AK1575" s="3">
        <f t="shared" si="829"/>
        <v>-274.53633333333346</v>
      </c>
      <c r="AL1575" s="3" t="b">
        <f t="shared" si="813"/>
        <v>0</v>
      </c>
      <c r="AM1575" s="3" t="b">
        <f t="shared" si="804"/>
        <v>1</v>
      </c>
      <c r="AN1575" s="3" t="b">
        <f t="shared" si="827"/>
        <v>0</v>
      </c>
      <c r="AO1575" s="3">
        <f t="shared" si="828"/>
        <v>0</v>
      </c>
    </row>
    <row r="1576" spans="1:41" x14ac:dyDescent="0.2">
      <c r="A1576">
        <v>20170819</v>
      </c>
      <c r="B1576">
        <v>4137.75</v>
      </c>
      <c r="C1576">
        <v>4243.26</v>
      </c>
      <c r="D1576">
        <v>3970.55</v>
      </c>
      <c r="E1576">
        <v>4193.7</v>
      </c>
      <c r="F1576" s="3">
        <v>2975820000</v>
      </c>
      <c r="G1576">
        <v>68333100000</v>
      </c>
      <c r="H1576">
        <f t="shared" si="830"/>
        <v>2729.8882222222228</v>
      </c>
      <c r="I1576" s="1">
        <f t="shared" si="799"/>
        <v>272.71000000000004</v>
      </c>
      <c r="J1576" s="1">
        <f t="shared" si="800"/>
        <v>82.640000000000327</v>
      </c>
      <c r="K1576" s="1">
        <f t="shared" si="801"/>
        <v>190.06999999999971</v>
      </c>
      <c r="L1576" s="1">
        <f t="shared" si="831"/>
        <v>272.71000000000004</v>
      </c>
      <c r="M1576" s="1">
        <f t="shared" si="809"/>
        <v>282.40400000000011</v>
      </c>
      <c r="N1576" s="2">
        <f t="shared" si="805"/>
        <v>4954.1170000000011</v>
      </c>
      <c r="O1576" s="2">
        <f t="shared" si="806"/>
        <v>3259.6930000000002</v>
      </c>
      <c r="P1576" s="2">
        <f t="shared" si="807"/>
        <v>4607.8810000000003</v>
      </c>
      <c r="Q1576" s="2">
        <f t="shared" si="808"/>
        <v>3591.7149999999997</v>
      </c>
      <c r="R1576" s="2">
        <f t="shared" si="814"/>
        <v>4607.8810000000003</v>
      </c>
      <c r="S1576" s="2">
        <f t="shared" si="810"/>
        <v>5095.3190000000013</v>
      </c>
      <c r="T1576" s="2">
        <f t="shared" si="811"/>
        <v>3118.491</v>
      </c>
      <c r="U1576" s="2">
        <f t="shared" si="815"/>
        <v>4882.4173333333338</v>
      </c>
      <c r="V1576" s="2">
        <f t="shared" si="816"/>
        <v>3462.9666666666662</v>
      </c>
      <c r="W1576" s="2">
        <f t="shared" si="817"/>
        <v>4882.4173333333338</v>
      </c>
      <c r="X1576" t="b">
        <f t="shared" si="818"/>
        <v>1</v>
      </c>
      <c r="Y1576" t="b">
        <f t="shared" si="819"/>
        <v>0</v>
      </c>
      <c r="Z1576" t="b">
        <f t="shared" si="820"/>
        <v>0</v>
      </c>
      <c r="AA1576" t="b">
        <f t="shared" si="821"/>
        <v>0</v>
      </c>
      <c r="AB1576" s="3">
        <f t="shared" si="802"/>
        <v>-274.53633333333346</v>
      </c>
      <c r="AC1576" t="b">
        <f t="shared" si="812"/>
        <v>0</v>
      </c>
      <c r="AD1576" s="4"/>
      <c r="AE1576" s="3" t="b">
        <f t="shared" si="803"/>
        <v>0</v>
      </c>
      <c r="AF1576" s="3" t="b">
        <f t="shared" si="822"/>
        <v>0</v>
      </c>
      <c r="AG1576" s="3" t="b">
        <f t="shared" si="823"/>
        <v>0</v>
      </c>
      <c r="AH1576" s="3" t="b">
        <f t="shared" si="824"/>
        <v>0</v>
      </c>
      <c r="AI1576" s="3" t="b">
        <f t="shared" si="825"/>
        <v>1</v>
      </c>
      <c r="AJ1576" s="3" t="b">
        <f t="shared" si="826"/>
        <v>1</v>
      </c>
      <c r="AK1576" s="3">
        <f t="shared" si="829"/>
        <v>-274.53633333333346</v>
      </c>
      <c r="AL1576" s="3" t="b">
        <f t="shared" si="813"/>
        <v>0</v>
      </c>
      <c r="AM1576" s="3" t="b">
        <f t="shared" si="804"/>
        <v>0</v>
      </c>
      <c r="AN1576" s="3" t="b">
        <f t="shared" si="827"/>
        <v>0</v>
      </c>
      <c r="AO1576" s="3">
        <f t="shared" si="828"/>
        <v>0</v>
      </c>
    </row>
    <row r="1577" spans="1:41" x14ac:dyDescent="0.2">
      <c r="A1577">
        <v>20170820</v>
      </c>
      <c r="B1577">
        <v>4189.3100000000004</v>
      </c>
      <c r="C1577">
        <v>4196.29</v>
      </c>
      <c r="D1577">
        <v>4069.88</v>
      </c>
      <c r="E1577">
        <v>4087.66</v>
      </c>
      <c r="F1577" s="3">
        <v>2109770000</v>
      </c>
      <c r="G1577">
        <v>69192700000</v>
      </c>
      <c r="H1577">
        <f t="shared" si="830"/>
        <v>2753.8048888888898</v>
      </c>
      <c r="I1577" s="1">
        <f t="shared" si="799"/>
        <v>126.40999999999985</v>
      </c>
      <c r="J1577" s="1">
        <f t="shared" si="800"/>
        <v>2.5900000000001455</v>
      </c>
      <c r="K1577" s="1">
        <f t="shared" si="801"/>
        <v>123.81999999999971</v>
      </c>
      <c r="L1577" s="1">
        <f t="shared" si="831"/>
        <v>126.40999999999985</v>
      </c>
      <c r="M1577" s="1">
        <f t="shared" si="809"/>
        <v>290.21066666666673</v>
      </c>
      <c r="N1577" s="2">
        <f t="shared" si="805"/>
        <v>5003.7170000000006</v>
      </c>
      <c r="O1577" s="2">
        <f t="shared" si="806"/>
        <v>3262.453</v>
      </c>
      <c r="P1577" s="2">
        <f t="shared" si="807"/>
        <v>4607.8810000000003</v>
      </c>
      <c r="Q1577" s="2">
        <f t="shared" si="808"/>
        <v>3591.7149999999997</v>
      </c>
      <c r="R1577" s="2">
        <f t="shared" si="814"/>
        <v>4607.8810000000003</v>
      </c>
      <c r="S1577" s="2">
        <f t="shared" si="810"/>
        <v>5148.8223333333335</v>
      </c>
      <c r="T1577" s="2">
        <f t="shared" si="811"/>
        <v>3117.3476666666666</v>
      </c>
      <c r="U1577" s="2">
        <f t="shared" si="815"/>
        <v>4882.4173333333338</v>
      </c>
      <c r="V1577" s="2">
        <f t="shared" si="816"/>
        <v>3462.9666666666662</v>
      </c>
      <c r="W1577" s="2">
        <f t="shared" si="817"/>
        <v>4882.4173333333338</v>
      </c>
      <c r="X1577" t="b">
        <f t="shared" si="818"/>
        <v>1</v>
      </c>
      <c r="Y1577" t="b">
        <f t="shared" si="819"/>
        <v>0</v>
      </c>
      <c r="Z1577" t="b">
        <f t="shared" si="820"/>
        <v>0</v>
      </c>
      <c r="AA1577" t="b">
        <f t="shared" si="821"/>
        <v>0</v>
      </c>
      <c r="AB1577" s="3">
        <f t="shared" si="802"/>
        <v>-274.53633333333346</v>
      </c>
      <c r="AC1577" t="b">
        <f t="shared" si="812"/>
        <v>0</v>
      </c>
      <c r="AD1577" s="4"/>
      <c r="AE1577" s="3" t="b">
        <f t="shared" si="803"/>
        <v>0</v>
      </c>
      <c r="AF1577" s="3" t="b">
        <f t="shared" si="822"/>
        <v>0</v>
      </c>
      <c r="AG1577" s="3" t="b">
        <f t="shared" si="823"/>
        <v>0</v>
      </c>
      <c r="AH1577" s="3" t="b">
        <f t="shared" si="824"/>
        <v>0</v>
      </c>
      <c r="AI1577" s="3" t="b">
        <f t="shared" si="825"/>
        <v>1</v>
      </c>
      <c r="AJ1577" s="3" t="b">
        <f t="shared" si="826"/>
        <v>1</v>
      </c>
      <c r="AK1577" s="3">
        <f t="shared" si="829"/>
        <v>-274.53633333333346</v>
      </c>
      <c r="AL1577" s="3" t="b">
        <f t="shared" si="813"/>
        <v>0</v>
      </c>
      <c r="AM1577" s="3" t="b">
        <f t="shared" si="804"/>
        <v>0</v>
      </c>
      <c r="AN1577" s="3" t="b">
        <f t="shared" si="827"/>
        <v>0</v>
      </c>
      <c r="AO1577" s="3">
        <f t="shared" si="828"/>
        <v>0</v>
      </c>
    </row>
    <row r="1578" spans="1:41" x14ac:dyDescent="0.2">
      <c r="A1578">
        <v>20170821</v>
      </c>
      <c r="B1578">
        <v>4090.48</v>
      </c>
      <c r="C1578">
        <v>4109.1400000000003</v>
      </c>
      <c r="D1578">
        <v>3988.6</v>
      </c>
      <c r="E1578">
        <v>4001.74</v>
      </c>
      <c r="F1578" s="3">
        <v>2800890000</v>
      </c>
      <c r="G1578">
        <v>67567100000</v>
      </c>
      <c r="H1578">
        <f t="shared" si="830"/>
        <v>2775.0744444444454</v>
      </c>
      <c r="I1578" s="1">
        <f t="shared" si="799"/>
        <v>120.54000000000042</v>
      </c>
      <c r="J1578" s="1">
        <f t="shared" si="800"/>
        <v>21.480000000000473</v>
      </c>
      <c r="K1578" s="1">
        <f t="shared" si="801"/>
        <v>99.059999999999945</v>
      </c>
      <c r="L1578" s="1">
        <f t="shared" si="831"/>
        <v>120.54000000000042</v>
      </c>
      <c r="M1578" s="1">
        <f t="shared" si="809"/>
        <v>270.95933333333335</v>
      </c>
      <c r="N1578" s="2">
        <f t="shared" si="805"/>
        <v>4861.7479999999996</v>
      </c>
      <c r="O1578" s="2">
        <f t="shared" si="806"/>
        <v>3235.9919999999997</v>
      </c>
      <c r="P1578" s="2">
        <f t="shared" si="807"/>
        <v>4607.8810000000003</v>
      </c>
      <c r="Q1578" s="2">
        <f t="shared" si="808"/>
        <v>3591.7149999999997</v>
      </c>
      <c r="R1578" s="2">
        <f t="shared" si="814"/>
        <v>4607.8810000000003</v>
      </c>
      <c r="S1578" s="2">
        <f t="shared" si="810"/>
        <v>4997.2276666666667</v>
      </c>
      <c r="T1578" s="2">
        <f t="shared" si="811"/>
        <v>3100.5123333333331</v>
      </c>
      <c r="U1578" s="2">
        <f t="shared" si="815"/>
        <v>4882.4173333333338</v>
      </c>
      <c r="V1578" s="2">
        <f t="shared" si="816"/>
        <v>3462.9666666666662</v>
      </c>
      <c r="W1578" s="2">
        <f t="shared" si="817"/>
        <v>4882.4173333333338</v>
      </c>
      <c r="X1578" t="b">
        <f t="shared" si="818"/>
        <v>1</v>
      </c>
      <c r="Y1578" t="b">
        <f t="shared" si="819"/>
        <v>0</v>
      </c>
      <c r="Z1578" t="b">
        <f t="shared" si="820"/>
        <v>0</v>
      </c>
      <c r="AA1578" t="b">
        <f t="shared" si="821"/>
        <v>0</v>
      </c>
      <c r="AB1578" s="3">
        <f t="shared" si="802"/>
        <v>-274.53633333333346</v>
      </c>
      <c r="AC1578" t="b">
        <f t="shared" si="812"/>
        <v>0</v>
      </c>
      <c r="AD1578" s="4"/>
      <c r="AE1578" s="3" t="b">
        <f t="shared" si="803"/>
        <v>0</v>
      </c>
      <c r="AF1578" s="3" t="b">
        <f t="shared" si="822"/>
        <v>0</v>
      </c>
      <c r="AG1578" s="3" t="b">
        <f t="shared" si="823"/>
        <v>0</v>
      </c>
      <c r="AH1578" s="3" t="b">
        <f t="shared" si="824"/>
        <v>0</v>
      </c>
      <c r="AI1578" s="3" t="b">
        <f t="shared" si="825"/>
        <v>1</v>
      </c>
      <c r="AJ1578" s="3" t="b">
        <f t="shared" si="826"/>
        <v>1</v>
      </c>
      <c r="AK1578" s="3">
        <f t="shared" si="829"/>
        <v>-274.53633333333346</v>
      </c>
      <c r="AL1578" s="3" t="b">
        <f t="shared" si="813"/>
        <v>0</v>
      </c>
      <c r="AM1578" s="3" t="b">
        <f t="shared" si="804"/>
        <v>0</v>
      </c>
      <c r="AN1578" s="3" t="b">
        <f t="shared" si="827"/>
        <v>0</v>
      </c>
      <c r="AO1578" s="3">
        <f t="shared" si="828"/>
        <v>0</v>
      </c>
    </row>
    <row r="1579" spans="1:41" x14ac:dyDescent="0.2">
      <c r="A1579">
        <v>20170822</v>
      </c>
      <c r="B1579">
        <v>3998.35</v>
      </c>
      <c r="C1579">
        <v>4128.76</v>
      </c>
      <c r="D1579">
        <v>3674.58</v>
      </c>
      <c r="E1579">
        <v>4100.5200000000004</v>
      </c>
      <c r="F1579" s="3">
        <v>3764240000</v>
      </c>
      <c r="G1579">
        <v>66051000000</v>
      </c>
      <c r="H1579">
        <f t="shared" si="830"/>
        <v>2793.7557777777783</v>
      </c>
      <c r="I1579" s="1">
        <f t="shared" si="799"/>
        <v>454.18000000000029</v>
      </c>
      <c r="J1579" s="1">
        <f t="shared" si="800"/>
        <v>127.02000000000044</v>
      </c>
      <c r="K1579" s="1">
        <f t="shared" si="801"/>
        <v>327.15999999999985</v>
      </c>
      <c r="L1579" s="1">
        <f t="shared" si="831"/>
        <v>454.18000000000029</v>
      </c>
      <c r="M1579" s="1">
        <f t="shared" si="809"/>
        <v>269.81600000000003</v>
      </c>
      <c r="N1579" s="2">
        <f t="shared" si="805"/>
        <v>4711.1180000000004</v>
      </c>
      <c r="O1579" s="2">
        <f t="shared" si="806"/>
        <v>3092.2219999999998</v>
      </c>
      <c r="P1579" s="2">
        <f t="shared" si="807"/>
        <v>4607.8810000000003</v>
      </c>
      <c r="Q1579" s="2">
        <f t="shared" si="808"/>
        <v>3591.7149999999997</v>
      </c>
      <c r="R1579" s="2">
        <f t="shared" si="814"/>
        <v>4607.8810000000003</v>
      </c>
      <c r="S1579" s="2">
        <f t="shared" si="810"/>
        <v>4846.0259999999998</v>
      </c>
      <c r="T1579" s="2">
        <f t="shared" si="811"/>
        <v>2957.3139999999999</v>
      </c>
      <c r="U1579" s="2">
        <f t="shared" si="815"/>
        <v>4846.0259999999998</v>
      </c>
      <c r="V1579" s="2">
        <f t="shared" si="816"/>
        <v>3462.9666666666662</v>
      </c>
      <c r="W1579" s="2">
        <f t="shared" si="817"/>
        <v>4846.0259999999998</v>
      </c>
      <c r="X1579" t="b">
        <f t="shared" si="818"/>
        <v>1</v>
      </c>
      <c r="Y1579" t="b">
        <f t="shared" si="819"/>
        <v>0</v>
      </c>
      <c r="Z1579" t="b">
        <f t="shared" si="820"/>
        <v>0</v>
      </c>
      <c r="AA1579" t="b">
        <f t="shared" si="821"/>
        <v>0</v>
      </c>
      <c r="AB1579" s="3">
        <f t="shared" si="802"/>
        <v>-238.14499999999953</v>
      </c>
      <c r="AC1579" t="b">
        <f t="shared" si="812"/>
        <v>0</v>
      </c>
      <c r="AD1579" s="4"/>
      <c r="AE1579" s="3" t="b">
        <f t="shared" si="803"/>
        <v>0</v>
      </c>
      <c r="AF1579" s="3" t="b">
        <f t="shared" si="822"/>
        <v>0</v>
      </c>
      <c r="AG1579" s="3" t="b">
        <f t="shared" si="823"/>
        <v>0</v>
      </c>
      <c r="AH1579" s="3" t="b">
        <f t="shared" si="824"/>
        <v>0</v>
      </c>
      <c r="AI1579" s="3" t="b">
        <f t="shared" si="825"/>
        <v>1</v>
      </c>
      <c r="AJ1579" s="3" t="b">
        <f t="shared" si="826"/>
        <v>1</v>
      </c>
      <c r="AK1579" s="3">
        <f t="shared" si="829"/>
        <v>-238.14499999999953</v>
      </c>
      <c r="AL1579" s="3" t="b">
        <f t="shared" si="813"/>
        <v>0</v>
      </c>
      <c r="AM1579" s="3" t="b">
        <f t="shared" si="804"/>
        <v>0</v>
      </c>
      <c r="AN1579" s="3" t="b">
        <f t="shared" si="827"/>
        <v>0</v>
      </c>
      <c r="AO1579" s="3">
        <f t="shared" si="828"/>
        <v>0</v>
      </c>
    </row>
    <row r="1580" spans="1:41" x14ac:dyDescent="0.2">
      <c r="A1580">
        <v>20170823</v>
      </c>
      <c r="B1580">
        <v>4089.01</v>
      </c>
      <c r="C1580">
        <v>4255.78</v>
      </c>
      <c r="D1580">
        <v>4078.41</v>
      </c>
      <c r="E1580">
        <v>4151.5200000000004</v>
      </c>
      <c r="F1580" s="3">
        <v>2369820000</v>
      </c>
      <c r="G1580">
        <v>67553000000</v>
      </c>
      <c r="H1580">
        <f t="shared" si="830"/>
        <v>2812.1655555555562</v>
      </c>
      <c r="I1580" s="1">
        <f t="shared" si="799"/>
        <v>177.36999999999989</v>
      </c>
      <c r="J1580" s="1">
        <f t="shared" si="800"/>
        <v>155.25999999999931</v>
      </c>
      <c r="K1580" s="1">
        <f t="shared" si="801"/>
        <v>22.110000000000582</v>
      </c>
      <c r="L1580" s="1">
        <f t="shared" si="831"/>
        <v>177.36999999999989</v>
      </c>
      <c r="M1580" s="1">
        <f t="shared" si="809"/>
        <v>285.64200000000005</v>
      </c>
      <c r="N1580" s="2">
        <f t="shared" si="805"/>
        <v>5024.0209999999997</v>
      </c>
      <c r="O1580" s="2">
        <f t="shared" si="806"/>
        <v>3310.168999999999</v>
      </c>
      <c r="P1580" s="2">
        <f t="shared" si="807"/>
        <v>4607.8810000000003</v>
      </c>
      <c r="Q1580" s="2">
        <f t="shared" si="808"/>
        <v>3591.7149999999997</v>
      </c>
      <c r="R1580" s="2">
        <f t="shared" si="814"/>
        <v>4607.8810000000003</v>
      </c>
      <c r="S1580" s="2">
        <f t="shared" si="810"/>
        <v>5166.8419999999996</v>
      </c>
      <c r="T1580" s="2">
        <f t="shared" si="811"/>
        <v>3167.347999999999</v>
      </c>
      <c r="U1580" s="2">
        <f t="shared" si="815"/>
        <v>4846.0259999999998</v>
      </c>
      <c r="V1580" s="2">
        <f t="shared" si="816"/>
        <v>3462.9666666666662</v>
      </c>
      <c r="W1580" s="2">
        <f t="shared" si="817"/>
        <v>4846.0259999999998</v>
      </c>
      <c r="X1580" t="b">
        <f t="shared" si="818"/>
        <v>1</v>
      </c>
      <c r="Y1580" t="b">
        <f t="shared" si="819"/>
        <v>0</v>
      </c>
      <c r="Z1580" t="b">
        <f t="shared" si="820"/>
        <v>0</v>
      </c>
      <c r="AA1580" t="b">
        <f t="shared" si="821"/>
        <v>0</v>
      </c>
      <c r="AB1580" s="3">
        <f t="shared" si="802"/>
        <v>-238.14499999999953</v>
      </c>
      <c r="AC1580" t="b">
        <f t="shared" si="812"/>
        <v>0</v>
      </c>
      <c r="AD1580" s="4"/>
      <c r="AE1580" s="3" t="b">
        <f t="shared" si="803"/>
        <v>0</v>
      </c>
      <c r="AF1580" s="3" t="b">
        <f t="shared" si="822"/>
        <v>0</v>
      </c>
      <c r="AG1580" s="3" t="b">
        <f t="shared" si="823"/>
        <v>0</v>
      </c>
      <c r="AH1580" s="3" t="b">
        <f t="shared" si="824"/>
        <v>0</v>
      </c>
      <c r="AI1580" s="3" t="b">
        <f t="shared" si="825"/>
        <v>1</v>
      </c>
      <c r="AJ1580" s="3" t="b">
        <f t="shared" si="826"/>
        <v>1</v>
      </c>
      <c r="AK1580" s="3">
        <f t="shared" si="829"/>
        <v>-238.14499999999953</v>
      </c>
      <c r="AL1580" s="3" t="b">
        <f t="shared" si="813"/>
        <v>0</v>
      </c>
      <c r="AM1580" s="3" t="b">
        <f t="shared" si="804"/>
        <v>0</v>
      </c>
      <c r="AN1580" s="3" t="b">
        <f t="shared" si="827"/>
        <v>0</v>
      </c>
      <c r="AO1580" s="3">
        <f t="shared" si="828"/>
        <v>0</v>
      </c>
    </row>
    <row r="1581" spans="1:41" x14ac:dyDescent="0.2">
      <c r="A1581">
        <v>20170824</v>
      </c>
      <c r="B1581">
        <v>4137.6000000000004</v>
      </c>
      <c r="C1581">
        <v>4376.3900000000003</v>
      </c>
      <c r="D1581">
        <v>4130.26</v>
      </c>
      <c r="E1581">
        <v>4334.68</v>
      </c>
      <c r="F1581" s="3">
        <v>2037750000</v>
      </c>
      <c r="G1581">
        <v>68363900000</v>
      </c>
      <c r="H1581">
        <f t="shared" si="830"/>
        <v>2832.682666666667</v>
      </c>
      <c r="I1581" s="1">
        <f t="shared" si="799"/>
        <v>246.13000000000011</v>
      </c>
      <c r="J1581" s="1">
        <f t="shared" si="800"/>
        <v>224.86999999999989</v>
      </c>
      <c r="K1581" s="1">
        <f t="shared" si="801"/>
        <v>21.260000000000218</v>
      </c>
      <c r="L1581" s="1">
        <f t="shared" si="831"/>
        <v>246.13000000000011</v>
      </c>
      <c r="M1581" s="1">
        <f t="shared" si="809"/>
        <v>288.19866666666672</v>
      </c>
      <c r="N1581" s="2">
        <f t="shared" si="805"/>
        <v>5117.9210000000012</v>
      </c>
      <c r="O1581" s="2">
        <f t="shared" si="806"/>
        <v>3388.7290000000003</v>
      </c>
      <c r="P1581" s="2">
        <f t="shared" si="807"/>
        <v>4607.8810000000003</v>
      </c>
      <c r="Q1581" s="2">
        <f t="shared" si="808"/>
        <v>3591.7149999999997</v>
      </c>
      <c r="R1581" s="2">
        <f t="shared" si="814"/>
        <v>4607.8810000000003</v>
      </c>
      <c r="S1581" s="2">
        <f t="shared" si="810"/>
        <v>5262.0203333333338</v>
      </c>
      <c r="T1581" s="2">
        <f t="shared" si="811"/>
        <v>3244.6296666666672</v>
      </c>
      <c r="U1581" s="2">
        <f t="shared" si="815"/>
        <v>4846.0259999999998</v>
      </c>
      <c r="V1581" s="2">
        <f t="shared" si="816"/>
        <v>3462.9666666666662</v>
      </c>
      <c r="W1581" s="2">
        <f t="shared" si="817"/>
        <v>4846.0259999999998</v>
      </c>
      <c r="X1581" t="b">
        <f t="shared" si="818"/>
        <v>1</v>
      </c>
      <c r="Y1581" t="b">
        <f t="shared" si="819"/>
        <v>0</v>
      </c>
      <c r="Z1581" t="b">
        <f t="shared" si="820"/>
        <v>0</v>
      </c>
      <c r="AA1581" t="b">
        <f t="shared" si="821"/>
        <v>0</v>
      </c>
      <c r="AB1581" s="3">
        <f t="shared" si="802"/>
        <v>-238.14499999999953</v>
      </c>
      <c r="AC1581" t="b">
        <f t="shared" si="812"/>
        <v>0</v>
      </c>
      <c r="AD1581" s="4"/>
      <c r="AE1581" s="3" t="b">
        <f t="shared" si="803"/>
        <v>0</v>
      </c>
      <c r="AF1581" s="3" t="b">
        <f t="shared" si="822"/>
        <v>0</v>
      </c>
      <c r="AG1581" s="3" t="b">
        <f t="shared" si="823"/>
        <v>0</v>
      </c>
      <c r="AH1581" s="3" t="b">
        <f t="shared" si="824"/>
        <v>0</v>
      </c>
      <c r="AI1581" s="3" t="b">
        <f t="shared" si="825"/>
        <v>1</v>
      </c>
      <c r="AJ1581" s="3" t="b">
        <f t="shared" si="826"/>
        <v>1</v>
      </c>
      <c r="AK1581" s="3">
        <f t="shared" si="829"/>
        <v>-238.14499999999953</v>
      </c>
      <c r="AL1581" s="3" t="b">
        <f t="shared" si="813"/>
        <v>0</v>
      </c>
      <c r="AM1581" s="3" t="b">
        <f t="shared" si="804"/>
        <v>0</v>
      </c>
      <c r="AN1581" s="3" t="b">
        <f t="shared" si="827"/>
        <v>0</v>
      </c>
      <c r="AO1581" s="3">
        <f t="shared" si="828"/>
        <v>0</v>
      </c>
    </row>
    <row r="1582" spans="1:41" x14ac:dyDescent="0.2">
      <c r="A1582">
        <v>20170825</v>
      </c>
      <c r="B1582">
        <v>4332.82</v>
      </c>
      <c r="C1582">
        <v>4455.7</v>
      </c>
      <c r="D1582">
        <v>4307.3500000000004</v>
      </c>
      <c r="E1582">
        <v>4371.6000000000004</v>
      </c>
      <c r="F1582" s="3">
        <v>1727970000</v>
      </c>
      <c r="G1582">
        <v>71595100000</v>
      </c>
      <c r="H1582">
        <f t="shared" si="830"/>
        <v>2856.3744444444451</v>
      </c>
      <c r="I1582" s="1">
        <f t="shared" si="799"/>
        <v>148.34999999999945</v>
      </c>
      <c r="J1582" s="1">
        <f t="shared" si="800"/>
        <v>121.01999999999953</v>
      </c>
      <c r="K1582" s="1">
        <f t="shared" si="801"/>
        <v>27.329999999999927</v>
      </c>
      <c r="L1582" s="1">
        <f t="shared" si="831"/>
        <v>148.34999999999945</v>
      </c>
      <c r="M1582" s="1">
        <f t="shared" si="809"/>
        <v>292.93466666666677</v>
      </c>
      <c r="N1582" s="2">
        <f t="shared" si="805"/>
        <v>5260.3289999999997</v>
      </c>
      <c r="O1582" s="2">
        <f t="shared" si="806"/>
        <v>3502.7209999999995</v>
      </c>
      <c r="P1582" s="2">
        <f t="shared" si="807"/>
        <v>4607.8810000000003</v>
      </c>
      <c r="Q1582" s="2">
        <f t="shared" si="808"/>
        <v>3591.7149999999997</v>
      </c>
      <c r="R1582" s="2">
        <f t="shared" si="814"/>
        <v>4607.8810000000003</v>
      </c>
      <c r="S1582" s="2">
        <f t="shared" si="810"/>
        <v>5406.7963333333337</v>
      </c>
      <c r="T1582" s="2">
        <f t="shared" si="811"/>
        <v>3356.253666666666</v>
      </c>
      <c r="U1582" s="2">
        <f t="shared" si="815"/>
        <v>4846.0259999999998</v>
      </c>
      <c r="V1582" s="2">
        <f t="shared" si="816"/>
        <v>3462.9666666666662</v>
      </c>
      <c r="W1582" s="2">
        <f t="shared" si="817"/>
        <v>4846.0259999999998</v>
      </c>
      <c r="X1582" t="b">
        <f t="shared" si="818"/>
        <v>1</v>
      </c>
      <c r="Y1582" t="b">
        <f t="shared" si="819"/>
        <v>0</v>
      </c>
      <c r="Z1582" t="b">
        <f t="shared" si="820"/>
        <v>0</v>
      </c>
      <c r="AA1582" t="b">
        <f t="shared" si="821"/>
        <v>0</v>
      </c>
      <c r="AB1582" s="3">
        <f t="shared" si="802"/>
        <v>-238.14499999999953</v>
      </c>
      <c r="AC1582" t="b">
        <f t="shared" si="812"/>
        <v>0</v>
      </c>
      <c r="AD1582" s="4"/>
      <c r="AE1582" s="3" t="b">
        <f t="shared" si="803"/>
        <v>0</v>
      </c>
      <c r="AF1582" s="3" t="b">
        <f t="shared" si="822"/>
        <v>0</v>
      </c>
      <c r="AG1582" s="3" t="b">
        <f t="shared" si="823"/>
        <v>0</v>
      </c>
      <c r="AH1582" s="3" t="b">
        <f t="shared" si="824"/>
        <v>0</v>
      </c>
      <c r="AI1582" s="3" t="b">
        <f t="shared" si="825"/>
        <v>1</v>
      </c>
      <c r="AJ1582" s="3" t="b">
        <f t="shared" si="826"/>
        <v>1</v>
      </c>
      <c r="AK1582" s="3">
        <f t="shared" si="829"/>
        <v>-238.14499999999953</v>
      </c>
      <c r="AL1582" s="3" t="b">
        <f t="shared" si="813"/>
        <v>0</v>
      </c>
      <c r="AM1582" s="3" t="b">
        <f t="shared" si="804"/>
        <v>0</v>
      </c>
      <c r="AN1582" s="3" t="b">
        <f t="shared" si="827"/>
        <v>0</v>
      </c>
      <c r="AO1582" s="3">
        <f t="shared" si="828"/>
        <v>0</v>
      </c>
    </row>
    <row r="1583" spans="1:41" x14ac:dyDescent="0.2">
      <c r="A1583">
        <v>20170826</v>
      </c>
      <c r="B1583">
        <v>4372.0600000000004</v>
      </c>
      <c r="C1583">
        <v>4379.28</v>
      </c>
      <c r="D1583">
        <v>4269.5200000000004</v>
      </c>
      <c r="E1583">
        <v>4352.3999999999996</v>
      </c>
      <c r="F1583" s="3">
        <v>1511610000</v>
      </c>
      <c r="G1583">
        <v>72249100000</v>
      </c>
      <c r="H1583">
        <f t="shared" si="830"/>
        <v>2882.2936666666674</v>
      </c>
      <c r="I1583" s="1">
        <f t="shared" si="799"/>
        <v>109.75999999999931</v>
      </c>
      <c r="J1583" s="1">
        <f t="shared" si="800"/>
        <v>7.6799999999993815</v>
      </c>
      <c r="K1583" s="1">
        <f t="shared" si="801"/>
        <v>102.07999999999993</v>
      </c>
      <c r="L1583" s="1">
        <f t="shared" si="831"/>
        <v>109.75999999999931</v>
      </c>
      <c r="M1583" s="1">
        <f t="shared" si="809"/>
        <v>293.89266666666668</v>
      </c>
      <c r="N1583" s="2">
        <f t="shared" si="805"/>
        <v>5206.0779999999995</v>
      </c>
      <c r="O1583" s="2">
        <f t="shared" si="806"/>
        <v>3442.7219999999998</v>
      </c>
      <c r="P1583" s="2">
        <f t="shared" si="807"/>
        <v>4607.8810000000003</v>
      </c>
      <c r="Q1583" s="2">
        <f t="shared" si="808"/>
        <v>3591.7149999999997</v>
      </c>
      <c r="R1583" s="2">
        <f t="shared" si="814"/>
        <v>4607.8810000000003</v>
      </c>
      <c r="S1583" s="2">
        <f t="shared" si="810"/>
        <v>5353.0243333333328</v>
      </c>
      <c r="T1583" s="2">
        <f t="shared" si="811"/>
        <v>3295.7756666666664</v>
      </c>
      <c r="U1583" s="2">
        <f t="shared" si="815"/>
        <v>4846.0259999999998</v>
      </c>
      <c r="V1583" s="2">
        <f t="shared" si="816"/>
        <v>3462.9666666666662</v>
      </c>
      <c r="W1583" s="2">
        <f t="shared" si="817"/>
        <v>4846.0259999999998</v>
      </c>
      <c r="X1583" t="b">
        <f t="shared" si="818"/>
        <v>1</v>
      </c>
      <c r="Y1583" t="b">
        <f t="shared" si="819"/>
        <v>0</v>
      </c>
      <c r="Z1583" t="b">
        <f t="shared" si="820"/>
        <v>0</v>
      </c>
      <c r="AA1583" t="b">
        <f t="shared" si="821"/>
        <v>0</v>
      </c>
      <c r="AB1583" s="3">
        <f t="shared" si="802"/>
        <v>-238.14499999999953</v>
      </c>
      <c r="AC1583" t="b">
        <f t="shared" si="812"/>
        <v>0</v>
      </c>
      <c r="AD1583" s="4"/>
      <c r="AE1583" s="3" t="b">
        <f t="shared" si="803"/>
        <v>0</v>
      </c>
      <c r="AF1583" s="3" t="b">
        <f t="shared" si="822"/>
        <v>0</v>
      </c>
      <c r="AG1583" s="3" t="b">
        <f t="shared" si="823"/>
        <v>0</v>
      </c>
      <c r="AH1583" s="3" t="b">
        <f t="shared" si="824"/>
        <v>0</v>
      </c>
      <c r="AI1583" s="3" t="b">
        <f t="shared" si="825"/>
        <v>1</v>
      </c>
      <c r="AJ1583" s="3" t="b">
        <f t="shared" si="826"/>
        <v>1</v>
      </c>
      <c r="AK1583" s="3">
        <f t="shared" si="829"/>
        <v>-238.14499999999953</v>
      </c>
      <c r="AL1583" s="3" t="b">
        <f t="shared" si="813"/>
        <v>0</v>
      </c>
      <c r="AM1583" s="3" t="b">
        <f t="shared" si="804"/>
        <v>0</v>
      </c>
      <c r="AN1583" s="3" t="b">
        <f t="shared" si="827"/>
        <v>0</v>
      </c>
      <c r="AO1583" s="3">
        <f t="shared" si="828"/>
        <v>0</v>
      </c>
    </row>
    <row r="1584" spans="1:41" x14ac:dyDescent="0.2">
      <c r="A1584">
        <v>20170827</v>
      </c>
      <c r="B1584">
        <v>4345.1000000000004</v>
      </c>
      <c r="C1584">
        <v>4416.59</v>
      </c>
      <c r="D1584">
        <v>4317.29</v>
      </c>
      <c r="E1584">
        <v>4382.88</v>
      </c>
      <c r="F1584" s="3">
        <v>1537460000</v>
      </c>
      <c r="G1584">
        <v>71809200000</v>
      </c>
      <c r="H1584">
        <f t="shared" si="830"/>
        <v>2906.7003333333341</v>
      </c>
      <c r="I1584" s="1">
        <f t="shared" si="799"/>
        <v>99.300000000000182</v>
      </c>
      <c r="J1584" s="1">
        <f t="shared" si="800"/>
        <v>64.190000000000509</v>
      </c>
      <c r="K1584" s="1">
        <f t="shared" si="801"/>
        <v>35.109999999999673</v>
      </c>
      <c r="L1584" s="1">
        <f t="shared" si="831"/>
        <v>99.300000000000182</v>
      </c>
      <c r="M1584" s="1">
        <f t="shared" si="809"/>
        <v>280.70333333333332</v>
      </c>
      <c r="N1584" s="2">
        <f t="shared" si="805"/>
        <v>5209.05</v>
      </c>
      <c r="O1584" s="2">
        <f t="shared" si="806"/>
        <v>3524.8300000000008</v>
      </c>
      <c r="P1584" s="2">
        <f t="shared" si="807"/>
        <v>4607.8810000000003</v>
      </c>
      <c r="Q1584" s="2">
        <f t="shared" si="808"/>
        <v>3591.7149999999997</v>
      </c>
      <c r="R1584" s="2">
        <f t="shared" si="814"/>
        <v>4607.8810000000003</v>
      </c>
      <c r="S1584" s="2">
        <f t="shared" si="810"/>
        <v>5349.4016666666666</v>
      </c>
      <c r="T1584" s="2">
        <f t="shared" si="811"/>
        <v>3384.4783333333339</v>
      </c>
      <c r="U1584" s="2">
        <f t="shared" si="815"/>
        <v>4846.0259999999998</v>
      </c>
      <c r="V1584" s="2">
        <f t="shared" si="816"/>
        <v>3462.9666666666662</v>
      </c>
      <c r="W1584" s="2">
        <f t="shared" si="817"/>
        <v>4846.0259999999998</v>
      </c>
      <c r="X1584" t="b">
        <f t="shared" si="818"/>
        <v>1</v>
      </c>
      <c r="Y1584" t="b">
        <f t="shared" si="819"/>
        <v>0</v>
      </c>
      <c r="Z1584" t="b">
        <f t="shared" si="820"/>
        <v>0</v>
      </c>
      <c r="AA1584" t="b">
        <f t="shared" si="821"/>
        <v>0</v>
      </c>
      <c r="AB1584" s="3">
        <f t="shared" si="802"/>
        <v>-238.14499999999953</v>
      </c>
      <c r="AC1584" t="b">
        <f t="shared" si="812"/>
        <v>0</v>
      </c>
      <c r="AD1584" s="4"/>
      <c r="AE1584" s="3" t="b">
        <f t="shared" si="803"/>
        <v>0</v>
      </c>
      <c r="AF1584" s="3" t="b">
        <f t="shared" si="822"/>
        <v>0</v>
      </c>
      <c r="AG1584" s="3" t="b">
        <f t="shared" si="823"/>
        <v>0</v>
      </c>
      <c r="AH1584" s="3" t="b">
        <f t="shared" si="824"/>
        <v>0</v>
      </c>
      <c r="AI1584" s="3" t="b">
        <f t="shared" si="825"/>
        <v>1</v>
      </c>
      <c r="AJ1584" s="3" t="b">
        <f t="shared" si="826"/>
        <v>1</v>
      </c>
      <c r="AK1584" s="3">
        <f t="shared" si="829"/>
        <v>-238.14499999999953</v>
      </c>
      <c r="AL1584" s="3" t="b">
        <f t="shared" si="813"/>
        <v>0</v>
      </c>
      <c r="AM1584" s="3" t="b">
        <f t="shared" si="804"/>
        <v>0</v>
      </c>
      <c r="AN1584" s="3" t="b">
        <f t="shared" si="827"/>
        <v>0</v>
      </c>
      <c r="AO1584" s="3">
        <f t="shared" si="828"/>
        <v>0</v>
      </c>
    </row>
    <row r="1585" spans="1:41" x14ac:dyDescent="0.2">
      <c r="A1585">
        <v>20170828</v>
      </c>
      <c r="B1585">
        <v>4384.45</v>
      </c>
      <c r="C1585">
        <v>4403.93</v>
      </c>
      <c r="D1585">
        <v>4224.6400000000003</v>
      </c>
      <c r="E1585">
        <v>4382.66</v>
      </c>
      <c r="F1585" s="3">
        <v>1959330000</v>
      </c>
      <c r="G1585">
        <v>72467900000</v>
      </c>
      <c r="H1585">
        <f t="shared" si="830"/>
        <v>2930.336666666667</v>
      </c>
      <c r="I1585" s="1">
        <f t="shared" si="799"/>
        <v>179.28999999999996</v>
      </c>
      <c r="J1585" s="1">
        <f t="shared" si="800"/>
        <v>21.050000000000182</v>
      </c>
      <c r="K1585" s="1">
        <f t="shared" si="801"/>
        <v>158.23999999999978</v>
      </c>
      <c r="L1585" s="1">
        <f t="shared" si="831"/>
        <v>179.28999999999996</v>
      </c>
      <c r="M1585" s="1">
        <f t="shared" si="809"/>
        <v>264.90866666666665</v>
      </c>
      <c r="N1585" s="2">
        <f t="shared" si="805"/>
        <v>5109.0109999999995</v>
      </c>
      <c r="O1585" s="2">
        <f t="shared" si="806"/>
        <v>3519.5590000000002</v>
      </c>
      <c r="P1585" s="2">
        <f t="shared" si="807"/>
        <v>4607.8810000000003</v>
      </c>
      <c r="Q1585" s="2">
        <f t="shared" si="808"/>
        <v>3591.7149999999997</v>
      </c>
      <c r="R1585" s="2">
        <f t="shared" si="814"/>
        <v>4607.8810000000003</v>
      </c>
      <c r="S1585" s="2">
        <f t="shared" si="810"/>
        <v>5241.4653333333335</v>
      </c>
      <c r="T1585" s="2">
        <f t="shared" si="811"/>
        <v>3387.1046666666666</v>
      </c>
      <c r="U1585" s="2">
        <f t="shared" si="815"/>
        <v>4846.0259999999998</v>
      </c>
      <c r="V1585" s="2">
        <f t="shared" si="816"/>
        <v>3462.9666666666662</v>
      </c>
      <c r="W1585" s="2">
        <f t="shared" si="817"/>
        <v>4846.0259999999998</v>
      </c>
      <c r="X1585" t="b">
        <f t="shared" si="818"/>
        <v>1</v>
      </c>
      <c r="Y1585" t="b">
        <f t="shared" si="819"/>
        <v>0</v>
      </c>
      <c r="Z1585" t="b">
        <f t="shared" si="820"/>
        <v>0</v>
      </c>
      <c r="AA1585" t="b">
        <f t="shared" si="821"/>
        <v>0</v>
      </c>
      <c r="AB1585" s="3">
        <f t="shared" si="802"/>
        <v>-238.14499999999953</v>
      </c>
      <c r="AC1585" t="b">
        <f t="shared" si="812"/>
        <v>0</v>
      </c>
      <c r="AD1585" s="4"/>
      <c r="AE1585" s="3" t="b">
        <f t="shared" si="803"/>
        <v>0</v>
      </c>
      <c r="AF1585" s="3" t="b">
        <f t="shared" si="822"/>
        <v>0</v>
      </c>
      <c r="AG1585" s="3" t="b">
        <f t="shared" si="823"/>
        <v>0</v>
      </c>
      <c r="AH1585" s="3" t="b">
        <f t="shared" si="824"/>
        <v>0</v>
      </c>
      <c r="AI1585" s="3" t="b">
        <f t="shared" si="825"/>
        <v>1</v>
      </c>
      <c r="AJ1585" s="3" t="b">
        <f t="shared" si="826"/>
        <v>1</v>
      </c>
      <c r="AK1585" s="3">
        <f t="shared" si="829"/>
        <v>-238.14499999999953</v>
      </c>
      <c r="AL1585" s="3" t="b">
        <f t="shared" si="813"/>
        <v>0</v>
      </c>
      <c r="AM1585" s="3" t="b">
        <f t="shared" si="804"/>
        <v>0</v>
      </c>
      <c r="AN1585" s="3" t="b">
        <f t="shared" si="827"/>
        <v>0</v>
      </c>
      <c r="AO1585" s="3">
        <f t="shared" si="828"/>
        <v>0</v>
      </c>
    </row>
    <row r="1586" spans="1:41" x14ac:dyDescent="0.2">
      <c r="A1586">
        <v>20170829</v>
      </c>
      <c r="B1586">
        <v>4389.21</v>
      </c>
      <c r="C1586">
        <v>4625.68</v>
      </c>
      <c r="D1586">
        <v>4352.13</v>
      </c>
      <c r="E1586">
        <v>4579.0200000000004</v>
      </c>
      <c r="F1586" s="3">
        <v>2486080000</v>
      </c>
      <c r="G1586">
        <v>72553800000</v>
      </c>
      <c r="H1586">
        <f t="shared" si="830"/>
        <v>2954.8610000000003</v>
      </c>
      <c r="I1586" s="1">
        <f t="shared" si="799"/>
        <v>273.55000000000018</v>
      </c>
      <c r="J1586" s="1">
        <f t="shared" si="800"/>
        <v>243.02000000000044</v>
      </c>
      <c r="K1586" s="1">
        <f t="shared" si="801"/>
        <v>30.529999999999745</v>
      </c>
      <c r="L1586" s="1">
        <f t="shared" si="831"/>
        <v>273.55000000000018</v>
      </c>
      <c r="M1586" s="1">
        <f t="shared" si="809"/>
        <v>253.48866666666663</v>
      </c>
      <c r="N1586" s="2">
        <f t="shared" si="805"/>
        <v>5249.371000000001</v>
      </c>
      <c r="O1586" s="2">
        <f t="shared" si="806"/>
        <v>3728.4390000000008</v>
      </c>
      <c r="P1586" s="2">
        <f t="shared" si="807"/>
        <v>4607.8810000000003</v>
      </c>
      <c r="Q1586" s="2">
        <f t="shared" si="808"/>
        <v>3728.4390000000008</v>
      </c>
      <c r="R1586" s="2">
        <f t="shared" si="814"/>
        <v>4607.8810000000003</v>
      </c>
      <c r="S1586" s="2">
        <f t="shared" si="810"/>
        <v>5376.1153333333341</v>
      </c>
      <c r="T1586" s="2">
        <f t="shared" si="811"/>
        <v>3601.6946666666672</v>
      </c>
      <c r="U1586" s="2">
        <f t="shared" si="815"/>
        <v>4846.0259999999998</v>
      </c>
      <c r="V1586" s="2">
        <f t="shared" si="816"/>
        <v>3601.6946666666672</v>
      </c>
      <c r="W1586" s="2">
        <f t="shared" si="817"/>
        <v>4846.0259999999998</v>
      </c>
      <c r="X1586" t="b">
        <f t="shared" si="818"/>
        <v>1</v>
      </c>
      <c r="Y1586" t="b">
        <f t="shared" si="819"/>
        <v>1</v>
      </c>
      <c r="Z1586" t="b">
        <f t="shared" si="820"/>
        <v>0</v>
      </c>
      <c r="AA1586" t="b">
        <f t="shared" si="821"/>
        <v>0</v>
      </c>
      <c r="AB1586" s="3">
        <f t="shared" si="802"/>
        <v>-238.14499999999953</v>
      </c>
      <c r="AC1586" t="b">
        <f t="shared" si="812"/>
        <v>0</v>
      </c>
      <c r="AD1586" s="4"/>
      <c r="AE1586" s="3" t="b">
        <f t="shared" si="803"/>
        <v>0</v>
      </c>
      <c r="AF1586" s="3" t="b">
        <f t="shared" si="822"/>
        <v>0</v>
      </c>
      <c r="AG1586" s="3" t="b">
        <f t="shared" si="823"/>
        <v>0</v>
      </c>
      <c r="AH1586" s="3" t="b">
        <f t="shared" si="824"/>
        <v>0</v>
      </c>
      <c r="AI1586" s="3" t="b">
        <f t="shared" si="825"/>
        <v>1</v>
      </c>
      <c r="AJ1586" s="3" t="b">
        <f t="shared" si="826"/>
        <v>1</v>
      </c>
      <c r="AK1586" s="3">
        <f t="shared" si="829"/>
        <v>-238.14499999999953</v>
      </c>
      <c r="AL1586" s="3" t="b">
        <f t="shared" si="813"/>
        <v>0</v>
      </c>
      <c r="AM1586" s="3" t="b">
        <f t="shared" si="804"/>
        <v>0</v>
      </c>
      <c r="AN1586" s="3" t="b">
        <f t="shared" si="827"/>
        <v>0</v>
      </c>
      <c r="AO1586" s="3">
        <f t="shared" si="828"/>
        <v>0</v>
      </c>
    </row>
    <row r="1587" spans="1:41" x14ac:dyDescent="0.2">
      <c r="A1587">
        <v>20170830</v>
      </c>
      <c r="B1587">
        <v>4570.3599999999997</v>
      </c>
      <c r="C1587">
        <v>4626.5200000000004</v>
      </c>
      <c r="D1587">
        <v>4471.41</v>
      </c>
      <c r="E1587">
        <v>4565.3</v>
      </c>
      <c r="F1587" s="3">
        <v>1937850000</v>
      </c>
      <c r="G1587">
        <v>75556600000</v>
      </c>
      <c r="H1587">
        <f t="shared" si="830"/>
        <v>2980.3344444444447</v>
      </c>
      <c r="I1587" s="1">
        <f t="shared" si="799"/>
        <v>155.11000000000058</v>
      </c>
      <c r="J1587" s="1">
        <f t="shared" si="800"/>
        <v>47.5</v>
      </c>
      <c r="K1587" s="1">
        <f t="shared" si="801"/>
        <v>107.61000000000058</v>
      </c>
      <c r="L1587" s="1">
        <f t="shared" si="831"/>
        <v>155.11000000000058</v>
      </c>
      <c r="M1587" s="1">
        <f t="shared" si="809"/>
        <v>249.32733333333329</v>
      </c>
      <c r="N1587" s="2">
        <f t="shared" si="805"/>
        <v>5296.9470000000001</v>
      </c>
      <c r="O1587" s="2">
        <f t="shared" si="806"/>
        <v>3800.9830000000002</v>
      </c>
      <c r="P1587" s="2">
        <f t="shared" si="807"/>
        <v>4607.8810000000003</v>
      </c>
      <c r="Q1587" s="2">
        <f t="shared" si="808"/>
        <v>3800.9830000000002</v>
      </c>
      <c r="R1587" s="2">
        <f t="shared" si="814"/>
        <v>4607.8810000000003</v>
      </c>
      <c r="S1587" s="2">
        <f t="shared" si="810"/>
        <v>5421.6106666666665</v>
      </c>
      <c r="T1587" s="2">
        <f t="shared" si="811"/>
        <v>3676.3193333333338</v>
      </c>
      <c r="U1587" s="2">
        <f t="shared" si="815"/>
        <v>4846.0259999999998</v>
      </c>
      <c r="V1587" s="2">
        <f t="shared" si="816"/>
        <v>3676.3193333333338</v>
      </c>
      <c r="W1587" s="2">
        <f t="shared" si="817"/>
        <v>4846.0259999999998</v>
      </c>
      <c r="X1587" t="b">
        <f t="shared" si="818"/>
        <v>1</v>
      </c>
      <c r="Y1587" t="b">
        <f t="shared" si="819"/>
        <v>1</v>
      </c>
      <c r="Z1587" t="b">
        <f t="shared" si="820"/>
        <v>0</v>
      </c>
      <c r="AA1587" t="b">
        <f t="shared" si="821"/>
        <v>0</v>
      </c>
      <c r="AB1587" s="3">
        <f t="shared" si="802"/>
        <v>-238.14499999999953</v>
      </c>
      <c r="AC1587" t="b">
        <f t="shared" si="812"/>
        <v>0</v>
      </c>
      <c r="AD1587" s="4"/>
      <c r="AE1587" s="3" t="b">
        <f t="shared" si="803"/>
        <v>0</v>
      </c>
      <c r="AF1587" s="3" t="b">
        <f t="shared" si="822"/>
        <v>0</v>
      </c>
      <c r="AG1587" s="3" t="b">
        <f t="shared" si="823"/>
        <v>0</v>
      </c>
      <c r="AH1587" s="3" t="b">
        <f t="shared" si="824"/>
        <v>0</v>
      </c>
      <c r="AI1587" s="3" t="b">
        <f t="shared" si="825"/>
        <v>1</v>
      </c>
      <c r="AJ1587" s="3" t="b">
        <f t="shared" si="826"/>
        <v>1</v>
      </c>
      <c r="AK1587" s="3">
        <f t="shared" si="829"/>
        <v>-238.14499999999953</v>
      </c>
      <c r="AL1587" s="3" t="b">
        <f t="shared" si="813"/>
        <v>0</v>
      </c>
      <c r="AM1587" s="3" t="b">
        <f t="shared" si="804"/>
        <v>0</v>
      </c>
      <c r="AN1587" s="3" t="b">
        <f t="shared" si="827"/>
        <v>0</v>
      </c>
      <c r="AO1587" s="3">
        <f t="shared" si="828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2:D16385"/>
  <sheetViews>
    <sheetView showGridLines="0" tabSelected="1" topLeftCell="A9" workbookViewId="0">
      <selection activeCell="G27" sqref="G27"/>
    </sheetView>
  </sheetViews>
  <sheetFormatPr baseColWidth="10" defaultRowHeight="16" x14ac:dyDescent="0.2"/>
  <cols>
    <col min="1" max="1" width="19.33203125" style="9" bestFit="1" customWidth="1"/>
    <col min="2" max="2" width="10.83203125" style="3"/>
    <col min="3" max="3" width="22.83203125" style="3" bestFit="1" customWidth="1"/>
    <col min="4" max="4" width="10.83203125" style="3"/>
  </cols>
  <sheetData>
    <row r="2" spans="1:2" ht="19" x14ac:dyDescent="0.25">
      <c r="A2" s="6" t="s">
        <v>1</v>
      </c>
    </row>
    <row r="3" spans="1:2" ht="19" x14ac:dyDescent="0.25">
      <c r="A3" s="6" t="s">
        <v>2</v>
      </c>
    </row>
    <row r="4" spans="1:2" ht="19" x14ac:dyDescent="0.25">
      <c r="A4" s="6" t="s">
        <v>3</v>
      </c>
    </row>
    <row r="5" spans="1:2" ht="19" x14ac:dyDescent="0.25">
      <c r="A5" s="6" t="s">
        <v>4</v>
      </c>
    </row>
    <row r="6" spans="1:2" ht="19" x14ac:dyDescent="0.25">
      <c r="A6" s="6" t="s">
        <v>5</v>
      </c>
    </row>
    <row r="7" spans="1:2" ht="19" x14ac:dyDescent="0.25">
      <c r="A7" s="6" t="s">
        <v>6</v>
      </c>
    </row>
    <row r="8" spans="1:2" ht="19" x14ac:dyDescent="0.25">
      <c r="A8" s="6" t="s">
        <v>11</v>
      </c>
    </row>
    <row r="9" spans="1:2" ht="19" x14ac:dyDescent="0.25">
      <c r="A9" s="6" t="s">
        <v>13</v>
      </c>
    </row>
    <row r="10" spans="1:2" ht="19" x14ac:dyDescent="0.25">
      <c r="A10" s="7" t="s">
        <v>7</v>
      </c>
      <c r="B10" s="4" t="s">
        <v>42</v>
      </c>
    </row>
    <row r="11" spans="1:2" ht="19" x14ac:dyDescent="0.25">
      <c r="A11" s="7" t="s">
        <v>8</v>
      </c>
      <c r="B11" s="4" t="s">
        <v>42</v>
      </c>
    </row>
    <row r="12" spans="1:2" ht="19" x14ac:dyDescent="0.25">
      <c r="A12" s="7" t="s">
        <v>9</v>
      </c>
      <c r="B12" s="4" t="s">
        <v>42</v>
      </c>
    </row>
    <row r="13" spans="1:2" ht="19" x14ac:dyDescent="0.25">
      <c r="A13" s="7" t="s">
        <v>12</v>
      </c>
      <c r="B13" s="4" t="s">
        <v>42</v>
      </c>
    </row>
    <row r="14" spans="1:2" ht="19" x14ac:dyDescent="0.25">
      <c r="A14" s="7" t="s">
        <v>10</v>
      </c>
      <c r="B14" s="4" t="s">
        <v>42</v>
      </c>
    </row>
    <row r="15" spans="1:2" ht="19" x14ac:dyDescent="0.25">
      <c r="A15" s="8" t="s">
        <v>14</v>
      </c>
      <c r="B15" s="4" t="s">
        <v>42</v>
      </c>
    </row>
    <row r="16" spans="1:2" ht="19" x14ac:dyDescent="0.25">
      <c r="A16" s="8" t="s">
        <v>15</v>
      </c>
      <c r="B16" s="4" t="s">
        <v>42</v>
      </c>
    </row>
    <row r="17" spans="1:4" ht="19" x14ac:dyDescent="0.25">
      <c r="A17" s="8" t="s">
        <v>16</v>
      </c>
      <c r="B17" s="4" t="s">
        <v>42</v>
      </c>
    </row>
    <row r="18" spans="1:4" ht="19" x14ac:dyDescent="0.25">
      <c r="A18" s="8" t="s">
        <v>17</v>
      </c>
      <c r="B18" s="4" t="s">
        <v>42</v>
      </c>
    </row>
    <row r="19" spans="1:4" ht="19" x14ac:dyDescent="0.25">
      <c r="A19" s="8" t="s">
        <v>18</v>
      </c>
      <c r="B19" s="10">
        <v>0.98</v>
      </c>
      <c r="C19" s="12" t="s">
        <v>43</v>
      </c>
    </row>
    <row r="20" spans="1:4" ht="19" x14ac:dyDescent="0.25">
      <c r="A20" s="8" t="s">
        <v>19</v>
      </c>
      <c r="B20" s="4" t="s">
        <v>42</v>
      </c>
    </row>
    <row r="21" spans="1:4" ht="19" x14ac:dyDescent="0.25">
      <c r="A21" s="8" t="s">
        <v>20</v>
      </c>
      <c r="B21" s="4" t="s">
        <v>42</v>
      </c>
    </row>
    <row r="22" spans="1:4" ht="19" x14ac:dyDescent="0.25">
      <c r="A22" s="8" t="s">
        <v>21</v>
      </c>
      <c r="B22" s="4" t="s">
        <v>42</v>
      </c>
    </row>
    <row r="23" spans="1:4" ht="19" x14ac:dyDescent="0.25">
      <c r="A23" s="8" t="s">
        <v>22</v>
      </c>
      <c r="B23" s="4" t="s">
        <v>42</v>
      </c>
    </row>
    <row r="24" spans="1:4" ht="19" x14ac:dyDescent="0.25">
      <c r="A24" s="8" t="s">
        <v>23</v>
      </c>
      <c r="B24" s="10">
        <v>0.99</v>
      </c>
      <c r="C24" s="3" t="s">
        <v>44</v>
      </c>
    </row>
    <row r="25" spans="1:4" ht="19" x14ac:dyDescent="0.25">
      <c r="A25" s="8" t="s">
        <v>24</v>
      </c>
      <c r="B25" s="10">
        <v>0.04</v>
      </c>
      <c r="C25" s="3" t="s">
        <v>53</v>
      </c>
    </row>
    <row r="26" spans="1:4" ht="19" x14ac:dyDescent="0.25">
      <c r="A26" s="8" t="s">
        <v>25</v>
      </c>
      <c r="B26" s="5" t="s">
        <v>42</v>
      </c>
    </row>
    <row r="27" spans="1:4" ht="19" x14ac:dyDescent="0.25">
      <c r="A27" s="8" t="s">
        <v>26</v>
      </c>
      <c r="B27" s="10">
        <v>0.95</v>
      </c>
      <c r="C27" s="3" t="s">
        <v>52</v>
      </c>
    </row>
    <row r="28" spans="1:4" ht="19" x14ac:dyDescent="0.25">
      <c r="A28" s="8" t="s">
        <v>27</v>
      </c>
      <c r="B28" s="10">
        <v>0.95</v>
      </c>
      <c r="C28" s="3" t="s">
        <v>52</v>
      </c>
    </row>
    <row r="29" spans="1:4" ht="19" x14ac:dyDescent="0.25">
      <c r="A29" s="8" t="s">
        <v>28</v>
      </c>
      <c r="B29" s="10">
        <v>0.99</v>
      </c>
      <c r="C29" s="3" t="s">
        <v>45</v>
      </c>
    </row>
    <row r="30" spans="1:4" ht="19" x14ac:dyDescent="0.25">
      <c r="A30" s="8" t="s">
        <v>29</v>
      </c>
      <c r="B30" s="10">
        <v>0.04</v>
      </c>
      <c r="C30" s="3" t="s">
        <v>46</v>
      </c>
    </row>
    <row r="31" spans="1:4" ht="19" x14ac:dyDescent="0.25">
      <c r="A31" s="8" t="s">
        <v>30</v>
      </c>
      <c r="B31" s="5" t="s">
        <v>42</v>
      </c>
    </row>
    <row r="32" spans="1:4" ht="19" x14ac:dyDescent="0.25">
      <c r="A32" s="8" t="s">
        <v>31</v>
      </c>
      <c r="B32" s="11">
        <v>3.2000000000000002E-3</v>
      </c>
      <c r="C32" s="3" t="s">
        <v>47</v>
      </c>
      <c r="D32" s="5" t="s">
        <v>48</v>
      </c>
    </row>
    <row r="33" spans="1:4" ht="19" x14ac:dyDescent="0.25">
      <c r="A33" s="8" t="s">
        <v>32</v>
      </c>
      <c r="B33" s="5" t="s">
        <v>42</v>
      </c>
    </row>
    <row r="34" spans="1:4" ht="19" x14ac:dyDescent="0.25">
      <c r="A34" s="8" t="s">
        <v>33</v>
      </c>
      <c r="B34" s="10">
        <v>0.9</v>
      </c>
      <c r="C34" s="3" t="s">
        <v>49</v>
      </c>
    </row>
    <row r="35" spans="1:4" ht="19" x14ac:dyDescent="0.25">
      <c r="A35" s="8" t="s">
        <v>34</v>
      </c>
      <c r="B35" s="5" t="s">
        <v>42</v>
      </c>
    </row>
    <row r="36" spans="1:4" ht="19" x14ac:dyDescent="0.25">
      <c r="A36" s="8" t="s">
        <v>35</v>
      </c>
      <c r="B36" s="10">
        <v>0.94</v>
      </c>
      <c r="C36" s="3" t="s">
        <v>50</v>
      </c>
    </row>
    <row r="37" spans="1:4" ht="19" x14ac:dyDescent="0.25">
      <c r="A37" s="8" t="s">
        <v>36</v>
      </c>
      <c r="B37" s="3">
        <v>955</v>
      </c>
      <c r="C37" s="3" t="s">
        <v>50</v>
      </c>
    </row>
    <row r="38" spans="1:4" ht="19" x14ac:dyDescent="0.25">
      <c r="A38" s="8" t="s">
        <v>37</v>
      </c>
      <c r="B38" s="10">
        <v>0.99</v>
      </c>
      <c r="C38" s="3" t="s">
        <v>51</v>
      </c>
    </row>
    <row r="39" spans="1:4" ht="19" x14ac:dyDescent="0.25">
      <c r="A39" s="8" t="s">
        <v>38</v>
      </c>
      <c r="B39" s="10">
        <v>0.04</v>
      </c>
      <c r="C39" s="13" t="s">
        <v>46</v>
      </c>
    </row>
    <row r="40" spans="1:4" ht="19" x14ac:dyDescent="0.25">
      <c r="A40" s="8" t="s">
        <v>39</v>
      </c>
      <c r="B40" s="11">
        <v>3.2000000000000002E-3</v>
      </c>
      <c r="C40" s="3" t="s">
        <v>47</v>
      </c>
      <c r="D40" s="5" t="s">
        <v>48</v>
      </c>
    </row>
    <row r="41" spans="1:4" ht="19" x14ac:dyDescent="0.25">
      <c r="A41" s="8" t="s">
        <v>40</v>
      </c>
      <c r="B41" s="5" t="s">
        <v>42</v>
      </c>
    </row>
    <row r="42" spans="1:4" ht="19" x14ac:dyDescent="0.25">
      <c r="A42" s="8" t="s">
        <v>41</v>
      </c>
      <c r="B42" s="5" t="s">
        <v>42</v>
      </c>
    </row>
    <row r="43" spans="1:4" ht="19" x14ac:dyDescent="0.25">
      <c r="A43" s="6"/>
    </row>
    <row r="44" spans="1:4" ht="19" x14ac:dyDescent="0.25">
      <c r="A44" s="6"/>
    </row>
    <row r="45" spans="1:4" ht="19" x14ac:dyDescent="0.25">
      <c r="A45" s="6"/>
    </row>
    <row r="46" spans="1:4" ht="19" x14ac:dyDescent="0.25">
      <c r="A46" s="6"/>
    </row>
    <row r="47" spans="1:4" ht="19" x14ac:dyDescent="0.25">
      <c r="A47" s="6"/>
    </row>
    <row r="48" spans="1:4" ht="19" x14ac:dyDescent="0.25">
      <c r="A48" s="6"/>
    </row>
    <row r="49" spans="1:1" ht="19" x14ac:dyDescent="0.25">
      <c r="A49" s="6"/>
    </row>
    <row r="50" spans="1:1" ht="19" x14ac:dyDescent="0.25">
      <c r="A50" s="6"/>
    </row>
    <row r="51" spans="1:1" ht="19" x14ac:dyDescent="0.25">
      <c r="A51" s="6"/>
    </row>
    <row r="52" spans="1:1" ht="19" x14ac:dyDescent="0.25">
      <c r="A52" s="6"/>
    </row>
    <row r="53" spans="1:1" ht="19" x14ac:dyDescent="0.25">
      <c r="A53" s="6"/>
    </row>
    <row r="54" spans="1:1" ht="19" x14ac:dyDescent="0.25">
      <c r="A54" s="6"/>
    </row>
    <row r="55" spans="1:1" ht="19" x14ac:dyDescent="0.25">
      <c r="A55" s="6"/>
    </row>
    <row r="56" spans="1:1" ht="19" x14ac:dyDescent="0.25">
      <c r="A56" s="6"/>
    </row>
    <row r="57" spans="1:1" ht="19" x14ac:dyDescent="0.25">
      <c r="A57" s="6"/>
    </row>
    <row r="58" spans="1:1" ht="19" x14ac:dyDescent="0.25">
      <c r="A58" s="6"/>
    </row>
    <row r="59" spans="1:1" ht="19" x14ac:dyDescent="0.25">
      <c r="A59" s="6"/>
    </row>
    <row r="60" spans="1:1" ht="19" x14ac:dyDescent="0.25">
      <c r="A60" s="6"/>
    </row>
    <row r="61" spans="1:1" ht="19" x14ac:dyDescent="0.25">
      <c r="A61" s="6"/>
    </row>
    <row r="62" spans="1:1" ht="19" x14ac:dyDescent="0.25">
      <c r="A62" s="6"/>
    </row>
    <row r="63" spans="1:1" ht="19" x14ac:dyDescent="0.25">
      <c r="A63" s="6"/>
    </row>
    <row r="64" spans="1:1" ht="19" x14ac:dyDescent="0.25">
      <c r="A64" s="6"/>
    </row>
    <row r="65" spans="1:1" ht="19" x14ac:dyDescent="0.25">
      <c r="A65" s="6"/>
    </row>
    <row r="66" spans="1:1" ht="19" x14ac:dyDescent="0.25">
      <c r="A66" s="6"/>
    </row>
    <row r="67" spans="1:1" ht="19" x14ac:dyDescent="0.25">
      <c r="A67" s="6"/>
    </row>
    <row r="68" spans="1:1" ht="19" x14ac:dyDescent="0.25">
      <c r="A68" s="6"/>
    </row>
    <row r="69" spans="1:1" ht="19" x14ac:dyDescent="0.25">
      <c r="A69" s="6"/>
    </row>
    <row r="70" spans="1:1" ht="19" x14ac:dyDescent="0.25">
      <c r="A70" s="6"/>
    </row>
    <row r="71" spans="1:1" ht="19" x14ac:dyDescent="0.25">
      <c r="A71" s="6"/>
    </row>
    <row r="72" spans="1:1" ht="19" x14ac:dyDescent="0.25">
      <c r="A72" s="6"/>
    </row>
    <row r="73" spans="1:1" ht="19" x14ac:dyDescent="0.25">
      <c r="A73" s="6"/>
    </row>
    <row r="74" spans="1:1" ht="19" x14ac:dyDescent="0.25">
      <c r="A74" s="6"/>
    </row>
    <row r="75" spans="1:1" ht="19" x14ac:dyDescent="0.25">
      <c r="A75" s="6"/>
    </row>
    <row r="76" spans="1:1" ht="19" x14ac:dyDescent="0.25">
      <c r="A76" s="6"/>
    </row>
    <row r="77" spans="1:1" ht="19" x14ac:dyDescent="0.25">
      <c r="A77" s="6"/>
    </row>
    <row r="78" spans="1:1" ht="19" x14ac:dyDescent="0.25">
      <c r="A78" s="6"/>
    </row>
    <row r="79" spans="1:1" ht="19" x14ac:dyDescent="0.25">
      <c r="A79" s="6"/>
    </row>
    <row r="80" spans="1:1" ht="19" x14ac:dyDescent="0.25">
      <c r="A80" s="6"/>
    </row>
    <row r="81" spans="1:1" ht="19" x14ac:dyDescent="0.25">
      <c r="A81" s="6"/>
    </row>
    <row r="82" spans="1:1" ht="19" x14ac:dyDescent="0.25">
      <c r="A82" s="6"/>
    </row>
    <row r="83" spans="1:1" ht="19" x14ac:dyDescent="0.25">
      <c r="A83" s="6"/>
    </row>
    <row r="84" spans="1:1" ht="19" x14ac:dyDescent="0.25">
      <c r="A84" s="6"/>
    </row>
    <row r="85" spans="1:1" ht="19" x14ac:dyDescent="0.25">
      <c r="A85" s="6"/>
    </row>
    <row r="86" spans="1:1" ht="19" x14ac:dyDescent="0.25">
      <c r="A86" s="6"/>
    </row>
    <row r="87" spans="1:1" ht="19" x14ac:dyDescent="0.25">
      <c r="A87" s="6"/>
    </row>
    <row r="88" spans="1:1" ht="19" x14ac:dyDescent="0.25">
      <c r="A88" s="6"/>
    </row>
    <row r="89" spans="1:1" ht="19" x14ac:dyDescent="0.25">
      <c r="A89" s="6"/>
    </row>
    <row r="90" spans="1:1" ht="19" x14ac:dyDescent="0.25">
      <c r="A90" s="6"/>
    </row>
    <row r="91" spans="1:1" ht="19" x14ac:dyDescent="0.25">
      <c r="A91" s="6"/>
    </row>
    <row r="92" spans="1:1" ht="19" x14ac:dyDescent="0.25">
      <c r="A92" s="6"/>
    </row>
    <row r="93" spans="1:1" ht="19" x14ac:dyDescent="0.25">
      <c r="A93" s="6"/>
    </row>
    <row r="94" spans="1:1" ht="19" x14ac:dyDescent="0.25">
      <c r="A94" s="6"/>
    </row>
    <row r="95" spans="1:1" ht="19" x14ac:dyDescent="0.25">
      <c r="A95" s="6"/>
    </row>
    <row r="96" spans="1:1" ht="19" x14ac:dyDescent="0.25">
      <c r="A96" s="6"/>
    </row>
    <row r="97" spans="1:1" ht="19" x14ac:dyDescent="0.25">
      <c r="A97" s="6"/>
    </row>
    <row r="98" spans="1:1" ht="19" x14ac:dyDescent="0.25">
      <c r="A98" s="6"/>
    </row>
    <row r="99" spans="1:1" ht="19" x14ac:dyDescent="0.25">
      <c r="A99" s="6"/>
    </row>
    <row r="100" spans="1:1" ht="19" x14ac:dyDescent="0.25">
      <c r="A100" s="6"/>
    </row>
    <row r="101" spans="1:1" ht="19" x14ac:dyDescent="0.25">
      <c r="A101" s="6"/>
    </row>
    <row r="102" spans="1:1" ht="19" x14ac:dyDescent="0.25">
      <c r="A102" s="6"/>
    </row>
    <row r="103" spans="1:1" ht="19" x14ac:dyDescent="0.25">
      <c r="A103" s="6"/>
    </row>
    <row r="104" spans="1:1" ht="19" x14ac:dyDescent="0.25">
      <c r="A104" s="6"/>
    </row>
    <row r="105" spans="1:1" ht="19" x14ac:dyDescent="0.25">
      <c r="A105" s="6"/>
    </row>
    <row r="106" spans="1:1" ht="19" x14ac:dyDescent="0.25">
      <c r="A106" s="6"/>
    </row>
    <row r="107" spans="1:1" ht="19" x14ac:dyDescent="0.25">
      <c r="A107" s="6"/>
    </row>
    <row r="108" spans="1:1" ht="19" x14ac:dyDescent="0.25">
      <c r="A108" s="6"/>
    </row>
    <row r="109" spans="1:1" ht="19" x14ac:dyDescent="0.25">
      <c r="A109" s="6"/>
    </row>
    <row r="110" spans="1:1" ht="19" x14ac:dyDescent="0.25">
      <c r="A110" s="6"/>
    </row>
    <row r="111" spans="1:1" ht="19" x14ac:dyDescent="0.25">
      <c r="A111" s="6"/>
    </row>
    <row r="112" spans="1:1" ht="19" x14ac:dyDescent="0.25">
      <c r="A112" s="6"/>
    </row>
    <row r="113" spans="1:1" ht="19" x14ac:dyDescent="0.25">
      <c r="A113" s="6"/>
    </row>
    <row r="114" spans="1:1" ht="19" x14ac:dyDescent="0.25">
      <c r="A114" s="6"/>
    </row>
    <row r="115" spans="1:1" ht="19" x14ac:dyDescent="0.25">
      <c r="A115" s="6"/>
    </row>
    <row r="116" spans="1:1" ht="19" x14ac:dyDescent="0.25">
      <c r="A116" s="6"/>
    </row>
    <row r="117" spans="1:1" ht="19" x14ac:dyDescent="0.25">
      <c r="A117" s="6"/>
    </row>
    <row r="118" spans="1:1" ht="19" x14ac:dyDescent="0.25">
      <c r="A118" s="6"/>
    </row>
    <row r="119" spans="1:1" ht="19" x14ac:dyDescent="0.25">
      <c r="A119" s="6"/>
    </row>
    <row r="120" spans="1:1" ht="19" x14ac:dyDescent="0.25">
      <c r="A120" s="6"/>
    </row>
    <row r="121" spans="1:1" ht="19" x14ac:dyDescent="0.25">
      <c r="A121" s="6"/>
    </row>
    <row r="122" spans="1:1" ht="19" x14ac:dyDescent="0.25">
      <c r="A122" s="6"/>
    </row>
    <row r="123" spans="1:1" ht="19" x14ac:dyDescent="0.25">
      <c r="A123" s="6"/>
    </row>
    <row r="124" spans="1:1" ht="19" x14ac:dyDescent="0.25">
      <c r="A124" s="6"/>
    </row>
    <row r="125" spans="1:1" ht="19" x14ac:dyDescent="0.25">
      <c r="A125" s="6"/>
    </row>
    <row r="126" spans="1:1" ht="19" x14ac:dyDescent="0.25">
      <c r="A126" s="6"/>
    </row>
    <row r="127" spans="1:1" ht="19" x14ac:dyDescent="0.25">
      <c r="A127" s="6"/>
    </row>
    <row r="128" spans="1:1" ht="19" x14ac:dyDescent="0.25">
      <c r="A128" s="6"/>
    </row>
    <row r="129" spans="1:1" ht="19" x14ac:dyDescent="0.25">
      <c r="A129" s="6"/>
    </row>
    <row r="130" spans="1:1" ht="19" x14ac:dyDescent="0.25">
      <c r="A130" s="6"/>
    </row>
    <row r="131" spans="1:1" ht="19" x14ac:dyDescent="0.25">
      <c r="A131" s="6"/>
    </row>
    <row r="132" spans="1:1" ht="19" x14ac:dyDescent="0.25">
      <c r="A132" s="6"/>
    </row>
    <row r="133" spans="1:1" ht="19" x14ac:dyDescent="0.25">
      <c r="A133" s="6"/>
    </row>
    <row r="134" spans="1:1" ht="19" x14ac:dyDescent="0.25">
      <c r="A134" s="6"/>
    </row>
    <row r="135" spans="1:1" ht="19" x14ac:dyDescent="0.25">
      <c r="A135" s="6"/>
    </row>
    <row r="136" spans="1:1" ht="19" x14ac:dyDescent="0.25">
      <c r="A136" s="6"/>
    </row>
    <row r="137" spans="1:1" ht="19" x14ac:dyDescent="0.25">
      <c r="A137" s="6"/>
    </row>
    <row r="138" spans="1:1" ht="19" x14ac:dyDescent="0.25">
      <c r="A138" s="6"/>
    </row>
    <row r="139" spans="1:1" ht="19" x14ac:dyDescent="0.25">
      <c r="A139" s="6"/>
    </row>
    <row r="140" spans="1:1" ht="19" x14ac:dyDescent="0.25">
      <c r="A140" s="6"/>
    </row>
    <row r="141" spans="1:1" ht="19" x14ac:dyDescent="0.25">
      <c r="A141" s="6"/>
    </row>
    <row r="142" spans="1:1" ht="19" x14ac:dyDescent="0.25">
      <c r="A142" s="6"/>
    </row>
    <row r="143" spans="1:1" ht="19" x14ac:dyDescent="0.25">
      <c r="A143" s="6"/>
    </row>
    <row r="144" spans="1:1" ht="19" x14ac:dyDescent="0.25">
      <c r="A144" s="6"/>
    </row>
    <row r="145" spans="1:1" ht="19" x14ac:dyDescent="0.25">
      <c r="A145" s="6"/>
    </row>
    <row r="146" spans="1:1" ht="19" x14ac:dyDescent="0.25">
      <c r="A146" s="6"/>
    </row>
    <row r="147" spans="1:1" ht="19" x14ac:dyDescent="0.25">
      <c r="A147" s="6"/>
    </row>
    <row r="148" spans="1:1" ht="19" x14ac:dyDescent="0.25">
      <c r="A148" s="6"/>
    </row>
    <row r="149" spans="1:1" ht="19" x14ac:dyDescent="0.25">
      <c r="A149" s="6"/>
    </row>
    <row r="150" spans="1:1" ht="19" x14ac:dyDescent="0.25">
      <c r="A150" s="6"/>
    </row>
    <row r="151" spans="1:1" ht="19" x14ac:dyDescent="0.25">
      <c r="A151" s="6"/>
    </row>
    <row r="152" spans="1:1" ht="19" x14ac:dyDescent="0.25">
      <c r="A152" s="6"/>
    </row>
    <row r="153" spans="1:1" ht="19" x14ac:dyDescent="0.25">
      <c r="A153" s="6"/>
    </row>
    <row r="154" spans="1:1" ht="19" x14ac:dyDescent="0.25">
      <c r="A154" s="6"/>
    </row>
    <row r="155" spans="1:1" ht="19" x14ac:dyDescent="0.25">
      <c r="A155" s="6"/>
    </row>
    <row r="156" spans="1:1" ht="19" x14ac:dyDescent="0.25">
      <c r="A156" s="6"/>
    </row>
    <row r="157" spans="1:1" ht="19" x14ac:dyDescent="0.25">
      <c r="A157" s="6"/>
    </row>
    <row r="158" spans="1:1" ht="19" x14ac:dyDescent="0.25">
      <c r="A158" s="6"/>
    </row>
    <row r="159" spans="1:1" ht="19" x14ac:dyDescent="0.25">
      <c r="A159" s="6"/>
    </row>
    <row r="160" spans="1:1" ht="19" x14ac:dyDescent="0.25">
      <c r="A160" s="6"/>
    </row>
    <row r="161" spans="1:1" ht="19" x14ac:dyDescent="0.25">
      <c r="A161" s="6"/>
    </row>
    <row r="162" spans="1:1" ht="19" x14ac:dyDescent="0.25">
      <c r="A162" s="6"/>
    </row>
    <row r="163" spans="1:1" ht="19" x14ac:dyDescent="0.25">
      <c r="A163" s="6"/>
    </row>
    <row r="164" spans="1:1" ht="19" x14ac:dyDescent="0.25">
      <c r="A164" s="6"/>
    </row>
    <row r="165" spans="1:1" ht="19" x14ac:dyDescent="0.25">
      <c r="A165" s="6"/>
    </row>
    <row r="166" spans="1:1" ht="19" x14ac:dyDescent="0.25">
      <c r="A166" s="6"/>
    </row>
    <row r="167" spans="1:1" ht="19" x14ac:dyDescent="0.25">
      <c r="A167" s="6"/>
    </row>
    <row r="168" spans="1:1" ht="19" x14ac:dyDescent="0.25">
      <c r="A168" s="6"/>
    </row>
    <row r="169" spans="1:1" ht="19" x14ac:dyDescent="0.25">
      <c r="A169" s="6"/>
    </row>
    <row r="170" spans="1:1" ht="19" x14ac:dyDescent="0.25">
      <c r="A170" s="6"/>
    </row>
    <row r="171" spans="1:1" ht="19" x14ac:dyDescent="0.25">
      <c r="A171" s="6"/>
    </row>
    <row r="172" spans="1:1" ht="19" x14ac:dyDescent="0.25">
      <c r="A172" s="6"/>
    </row>
    <row r="173" spans="1:1" ht="19" x14ac:dyDescent="0.25">
      <c r="A173" s="6"/>
    </row>
    <row r="174" spans="1:1" ht="19" x14ac:dyDescent="0.25">
      <c r="A174" s="6"/>
    </row>
    <row r="175" spans="1:1" ht="19" x14ac:dyDescent="0.25">
      <c r="A175" s="6"/>
    </row>
    <row r="176" spans="1:1" ht="19" x14ac:dyDescent="0.25">
      <c r="A176" s="6"/>
    </row>
    <row r="177" spans="1:1" ht="19" x14ac:dyDescent="0.25">
      <c r="A177" s="6"/>
    </row>
    <row r="178" spans="1:1" ht="19" x14ac:dyDescent="0.25">
      <c r="A178" s="6"/>
    </row>
    <row r="179" spans="1:1" ht="19" x14ac:dyDescent="0.25">
      <c r="A179" s="6"/>
    </row>
    <row r="180" spans="1:1" ht="19" x14ac:dyDescent="0.25">
      <c r="A180" s="6"/>
    </row>
    <row r="181" spans="1:1" ht="19" x14ac:dyDescent="0.25">
      <c r="A181" s="6"/>
    </row>
    <row r="182" spans="1:1" ht="19" x14ac:dyDescent="0.25">
      <c r="A182" s="6"/>
    </row>
    <row r="183" spans="1:1" ht="19" x14ac:dyDescent="0.25">
      <c r="A183" s="6"/>
    </row>
    <row r="184" spans="1:1" ht="19" x14ac:dyDescent="0.25">
      <c r="A184" s="6"/>
    </row>
    <row r="185" spans="1:1" ht="19" x14ac:dyDescent="0.25">
      <c r="A185" s="6"/>
    </row>
    <row r="186" spans="1:1" ht="19" x14ac:dyDescent="0.25">
      <c r="A186" s="6"/>
    </row>
    <row r="187" spans="1:1" ht="19" x14ac:dyDescent="0.25">
      <c r="A187" s="6"/>
    </row>
    <row r="188" spans="1:1" ht="19" x14ac:dyDescent="0.25">
      <c r="A188" s="6"/>
    </row>
    <row r="189" spans="1:1" ht="19" x14ac:dyDescent="0.25">
      <c r="A189" s="6"/>
    </row>
    <row r="190" spans="1:1" ht="19" x14ac:dyDescent="0.25">
      <c r="A190" s="6"/>
    </row>
    <row r="191" spans="1:1" ht="19" x14ac:dyDescent="0.25">
      <c r="A191" s="6"/>
    </row>
    <row r="192" spans="1:1" ht="19" x14ac:dyDescent="0.25">
      <c r="A192" s="6"/>
    </row>
    <row r="193" spans="1:1" ht="19" x14ac:dyDescent="0.25">
      <c r="A193" s="6"/>
    </row>
    <row r="194" spans="1:1" ht="19" x14ac:dyDescent="0.25">
      <c r="A194" s="6"/>
    </row>
    <row r="195" spans="1:1" ht="19" x14ac:dyDescent="0.25">
      <c r="A195" s="6"/>
    </row>
    <row r="196" spans="1:1" ht="19" x14ac:dyDescent="0.25">
      <c r="A196" s="6"/>
    </row>
    <row r="197" spans="1:1" ht="19" x14ac:dyDescent="0.25">
      <c r="A197" s="6"/>
    </row>
    <row r="198" spans="1:1" ht="19" x14ac:dyDescent="0.25">
      <c r="A198" s="6"/>
    </row>
    <row r="199" spans="1:1" ht="19" x14ac:dyDescent="0.25">
      <c r="A199" s="6"/>
    </row>
    <row r="200" spans="1:1" ht="19" x14ac:dyDescent="0.25">
      <c r="A200" s="6"/>
    </row>
    <row r="201" spans="1:1" ht="19" x14ac:dyDescent="0.25">
      <c r="A201" s="6"/>
    </row>
    <row r="202" spans="1:1" ht="19" x14ac:dyDescent="0.25">
      <c r="A202" s="6"/>
    </row>
    <row r="203" spans="1:1" ht="19" x14ac:dyDescent="0.25">
      <c r="A203" s="6"/>
    </row>
    <row r="204" spans="1:1" ht="19" x14ac:dyDescent="0.25">
      <c r="A204" s="6"/>
    </row>
    <row r="205" spans="1:1" ht="19" x14ac:dyDescent="0.25">
      <c r="A205" s="6"/>
    </row>
    <row r="206" spans="1:1" ht="19" x14ac:dyDescent="0.25">
      <c r="A206" s="6"/>
    </row>
    <row r="207" spans="1:1" ht="19" x14ac:dyDescent="0.25">
      <c r="A207" s="6"/>
    </row>
    <row r="208" spans="1:1" ht="19" x14ac:dyDescent="0.25">
      <c r="A208" s="6"/>
    </row>
    <row r="209" spans="1:1" ht="19" x14ac:dyDescent="0.25">
      <c r="A209" s="6"/>
    </row>
    <row r="210" spans="1:1" ht="19" x14ac:dyDescent="0.25">
      <c r="A210" s="6"/>
    </row>
    <row r="211" spans="1:1" ht="19" x14ac:dyDescent="0.25">
      <c r="A211" s="6"/>
    </row>
    <row r="212" spans="1:1" ht="19" x14ac:dyDescent="0.25">
      <c r="A212" s="6"/>
    </row>
    <row r="213" spans="1:1" ht="19" x14ac:dyDescent="0.25">
      <c r="A213" s="6"/>
    </row>
    <row r="214" spans="1:1" ht="19" x14ac:dyDescent="0.25">
      <c r="A214" s="6"/>
    </row>
    <row r="215" spans="1:1" ht="19" x14ac:dyDescent="0.25">
      <c r="A215" s="6"/>
    </row>
    <row r="216" spans="1:1" ht="19" x14ac:dyDescent="0.25">
      <c r="A216" s="6"/>
    </row>
    <row r="217" spans="1:1" ht="19" x14ac:dyDescent="0.25">
      <c r="A217" s="6"/>
    </row>
    <row r="218" spans="1:1" ht="19" x14ac:dyDescent="0.25">
      <c r="A218" s="6"/>
    </row>
    <row r="219" spans="1:1" ht="19" x14ac:dyDescent="0.25">
      <c r="A219" s="6"/>
    </row>
    <row r="220" spans="1:1" ht="19" x14ac:dyDescent="0.25">
      <c r="A220" s="6"/>
    </row>
    <row r="221" spans="1:1" ht="19" x14ac:dyDescent="0.25">
      <c r="A221" s="6"/>
    </row>
    <row r="222" spans="1:1" ht="19" x14ac:dyDescent="0.25">
      <c r="A222" s="6"/>
    </row>
    <row r="223" spans="1:1" ht="19" x14ac:dyDescent="0.25">
      <c r="A223" s="6"/>
    </row>
    <row r="224" spans="1:1" ht="19" x14ac:dyDescent="0.25">
      <c r="A224" s="6"/>
    </row>
    <row r="225" spans="1:1" ht="19" x14ac:dyDescent="0.25">
      <c r="A225" s="6"/>
    </row>
    <row r="226" spans="1:1" ht="19" x14ac:dyDescent="0.25">
      <c r="A226" s="6"/>
    </row>
    <row r="227" spans="1:1" ht="19" x14ac:dyDescent="0.25">
      <c r="A227" s="6"/>
    </row>
    <row r="228" spans="1:1" ht="19" x14ac:dyDescent="0.25">
      <c r="A228" s="6"/>
    </row>
    <row r="229" spans="1:1" ht="19" x14ac:dyDescent="0.25">
      <c r="A229" s="6"/>
    </row>
    <row r="230" spans="1:1" ht="19" x14ac:dyDescent="0.25">
      <c r="A230" s="6"/>
    </row>
    <row r="231" spans="1:1" ht="19" x14ac:dyDescent="0.25">
      <c r="A231" s="6"/>
    </row>
    <row r="232" spans="1:1" ht="19" x14ac:dyDescent="0.25">
      <c r="A232" s="6"/>
    </row>
    <row r="233" spans="1:1" ht="19" x14ac:dyDescent="0.25">
      <c r="A233" s="6"/>
    </row>
    <row r="234" spans="1:1" ht="19" x14ac:dyDescent="0.25">
      <c r="A234" s="6"/>
    </row>
    <row r="235" spans="1:1" ht="19" x14ac:dyDescent="0.25">
      <c r="A235" s="6"/>
    </row>
    <row r="236" spans="1:1" ht="19" x14ac:dyDescent="0.25">
      <c r="A236" s="6"/>
    </row>
    <row r="237" spans="1:1" ht="19" x14ac:dyDescent="0.25">
      <c r="A237" s="6"/>
    </row>
    <row r="238" spans="1:1" ht="19" x14ac:dyDescent="0.25">
      <c r="A238" s="6"/>
    </row>
    <row r="239" spans="1:1" ht="19" x14ac:dyDescent="0.25">
      <c r="A239" s="6"/>
    </row>
    <row r="240" spans="1:1" ht="19" x14ac:dyDescent="0.25">
      <c r="A240" s="6"/>
    </row>
    <row r="241" spans="1:1" ht="19" x14ac:dyDescent="0.25">
      <c r="A241" s="6"/>
    </row>
    <row r="242" spans="1:1" ht="19" x14ac:dyDescent="0.25">
      <c r="A242" s="6"/>
    </row>
    <row r="243" spans="1:1" ht="19" x14ac:dyDescent="0.25">
      <c r="A243" s="6"/>
    </row>
    <row r="244" spans="1:1" ht="19" x14ac:dyDescent="0.25">
      <c r="A244" s="6"/>
    </row>
    <row r="245" spans="1:1" ht="19" x14ac:dyDescent="0.25">
      <c r="A245" s="6"/>
    </row>
    <row r="246" spans="1:1" ht="19" x14ac:dyDescent="0.25">
      <c r="A246" s="6"/>
    </row>
    <row r="247" spans="1:1" ht="19" x14ac:dyDescent="0.25">
      <c r="A247" s="6"/>
    </row>
    <row r="248" spans="1:1" ht="19" x14ac:dyDescent="0.25">
      <c r="A248" s="6"/>
    </row>
    <row r="249" spans="1:1" ht="19" x14ac:dyDescent="0.25">
      <c r="A249" s="6"/>
    </row>
    <row r="250" spans="1:1" ht="19" x14ac:dyDescent="0.25">
      <c r="A250" s="6"/>
    </row>
    <row r="251" spans="1:1" ht="19" x14ac:dyDescent="0.25">
      <c r="A251" s="6"/>
    </row>
    <row r="252" spans="1:1" ht="19" x14ac:dyDescent="0.25">
      <c r="A252" s="6"/>
    </row>
    <row r="253" spans="1:1" ht="19" x14ac:dyDescent="0.25">
      <c r="A253" s="6"/>
    </row>
    <row r="254" spans="1:1" ht="19" x14ac:dyDescent="0.25">
      <c r="A254" s="6"/>
    </row>
    <row r="255" spans="1:1" ht="19" x14ac:dyDescent="0.25">
      <c r="A255" s="6"/>
    </row>
    <row r="256" spans="1:1" ht="19" x14ac:dyDescent="0.25">
      <c r="A256" s="6"/>
    </row>
    <row r="257" spans="1:1" ht="19" x14ac:dyDescent="0.25">
      <c r="A257" s="6"/>
    </row>
    <row r="258" spans="1:1" ht="19" x14ac:dyDescent="0.25">
      <c r="A258" s="6"/>
    </row>
    <row r="259" spans="1:1" ht="19" x14ac:dyDescent="0.25">
      <c r="A259" s="6"/>
    </row>
    <row r="260" spans="1:1" ht="19" x14ac:dyDescent="0.25">
      <c r="A260" s="6"/>
    </row>
    <row r="261" spans="1:1" ht="19" x14ac:dyDescent="0.25">
      <c r="A261" s="6"/>
    </row>
    <row r="262" spans="1:1" ht="19" x14ac:dyDescent="0.25">
      <c r="A262" s="6"/>
    </row>
    <row r="263" spans="1:1" ht="19" x14ac:dyDescent="0.25">
      <c r="A263" s="6"/>
    </row>
    <row r="264" spans="1:1" ht="19" x14ac:dyDescent="0.25">
      <c r="A264" s="6"/>
    </row>
    <row r="265" spans="1:1" ht="19" x14ac:dyDescent="0.25">
      <c r="A265" s="6"/>
    </row>
    <row r="266" spans="1:1" ht="19" x14ac:dyDescent="0.25">
      <c r="A266" s="6"/>
    </row>
    <row r="267" spans="1:1" ht="19" x14ac:dyDescent="0.25">
      <c r="A267" s="6"/>
    </row>
    <row r="268" spans="1:1" ht="19" x14ac:dyDescent="0.25">
      <c r="A268" s="6"/>
    </row>
    <row r="269" spans="1:1" ht="19" x14ac:dyDescent="0.25">
      <c r="A269" s="6"/>
    </row>
    <row r="270" spans="1:1" ht="19" x14ac:dyDescent="0.25">
      <c r="A270" s="6"/>
    </row>
    <row r="271" spans="1:1" ht="19" x14ac:dyDescent="0.25">
      <c r="A271" s="6"/>
    </row>
    <row r="272" spans="1:1" ht="19" x14ac:dyDescent="0.25">
      <c r="A272" s="6"/>
    </row>
    <row r="273" spans="1:1" ht="19" x14ac:dyDescent="0.25">
      <c r="A273" s="6"/>
    </row>
    <row r="274" spans="1:1" ht="19" x14ac:dyDescent="0.25">
      <c r="A274" s="6"/>
    </row>
    <row r="275" spans="1:1" ht="19" x14ac:dyDescent="0.25">
      <c r="A275" s="6"/>
    </row>
    <row r="276" spans="1:1" ht="19" x14ac:dyDescent="0.25">
      <c r="A276" s="6"/>
    </row>
    <row r="277" spans="1:1" ht="19" x14ac:dyDescent="0.25">
      <c r="A277" s="6"/>
    </row>
    <row r="278" spans="1:1" ht="19" x14ac:dyDescent="0.25">
      <c r="A278" s="6"/>
    </row>
    <row r="279" spans="1:1" ht="19" x14ac:dyDescent="0.25">
      <c r="A279" s="6"/>
    </row>
    <row r="280" spans="1:1" ht="19" x14ac:dyDescent="0.25">
      <c r="A280" s="6"/>
    </row>
    <row r="281" spans="1:1" ht="19" x14ac:dyDescent="0.25">
      <c r="A281" s="6"/>
    </row>
    <row r="282" spans="1:1" ht="19" x14ac:dyDescent="0.25">
      <c r="A282" s="6"/>
    </row>
    <row r="283" spans="1:1" ht="19" x14ac:dyDescent="0.25">
      <c r="A283" s="6"/>
    </row>
    <row r="284" spans="1:1" ht="19" x14ac:dyDescent="0.25">
      <c r="A284" s="6"/>
    </row>
    <row r="285" spans="1:1" ht="19" x14ac:dyDescent="0.25">
      <c r="A285" s="6"/>
    </row>
    <row r="286" spans="1:1" ht="19" x14ac:dyDescent="0.25">
      <c r="A286" s="6"/>
    </row>
    <row r="287" spans="1:1" ht="19" x14ac:dyDescent="0.25">
      <c r="A287" s="6"/>
    </row>
    <row r="288" spans="1:1" ht="19" x14ac:dyDescent="0.25">
      <c r="A288" s="6"/>
    </row>
    <row r="289" spans="1:1" ht="19" x14ac:dyDescent="0.25">
      <c r="A289" s="6"/>
    </row>
    <row r="290" spans="1:1" ht="19" x14ac:dyDescent="0.25">
      <c r="A290" s="6"/>
    </row>
    <row r="291" spans="1:1" ht="19" x14ac:dyDescent="0.25">
      <c r="A291" s="6"/>
    </row>
    <row r="292" spans="1:1" ht="19" x14ac:dyDescent="0.25">
      <c r="A292" s="6"/>
    </row>
    <row r="293" spans="1:1" ht="19" x14ac:dyDescent="0.25">
      <c r="A293" s="6"/>
    </row>
    <row r="294" spans="1:1" ht="19" x14ac:dyDescent="0.25">
      <c r="A294" s="6"/>
    </row>
    <row r="295" spans="1:1" ht="19" x14ac:dyDescent="0.25">
      <c r="A295" s="6"/>
    </row>
    <row r="296" spans="1:1" ht="19" x14ac:dyDescent="0.25">
      <c r="A296" s="6"/>
    </row>
    <row r="297" spans="1:1" ht="19" x14ac:dyDescent="0.25">
      <c r="A297" s="6"/>
    </row>
    <row r="298" spans="1:1" ht="19" x14ac:dyDescent="0.25">
      <c r="A298" s="6"/>
    </row>
    <row r="299" spans="1:1" ht="19" x14ac:dyDescent="0.25">
      <c r="A299" s="6"/>
    </row>
    <row r="300" spans="1:1" ht="19" x14ac:dyDescent="0.25">
      <c r="A300" s="6"/>
    </row>
    <row r="301" spans="1:1" ht="19" x14ac:dyDescent="0.25">
      <c r="A301" s="6"/>
    </row>
    <row r="302" spans="1:1" ht="19" x14ac:dyDescent="0.25">
      <c r="A302" s="6"/>
    </row>
    <row r="303" spans="1:1" ht="19" x14ac:dyDescent="0.25">
      <c r="A303" s="6"/>
    </row>
    <row r="304" spans="1:1" ht="19" x14ac:dyDescent="0.25">
      <c r="A304" s="6"/>
    </row>
    <row r="305" spans="1:1" ht="19" x14ac:dyDescent="0.25">
      <c r="A305" s="6"/>
    </row>
    <row r="306" spans="1:1" ht="19" x14ac:dyDescent="0.25">
      <c r="A306" s="6"/>
    </row>
    <row r="307" spans="1:1" ht="19" x14ac:dyDescent="0.25">
      <c r="A307" s="6"/>
    </row>
    <row r="308" spans="1:1" ht="19" x14ac:dyDescent="0.25">
      <c r="A308" s="6"/>
    </row>
    <row r="309" spans="1:1" ht="19" x14ac:dyDescent="0.25">
      <c r="A309" s="6"/>
    </row>
    <row r="310" spans="1:1" ht="19" x14ac:dyDescent="0.25">
      <c r="A310" s="6"/>
    </row>
    <row r="311" spans="1:1" ht="19" x14ac:dyDescent="0.25">
      <c r="A311" s="6"/>
    </row>
    <row r="312" spans="1:1" ht="19" x14ac:dyDescent="0.25">
      <c r="A312" s="6"/>
    </row>
    <row r="313" spans="1:1" ht="19" x14ac:dyDescent="0.25">
      <c r="A313" s="6"/>
    </row>
    <row r="314" spans="1:1" ht="19" x14ac:dyDescent="0.25">
      <c r="A314" s="6"/>
    </row>
    <row r="315" spans="1:1" ht="19" x14ac:dyDescent="0.25">
      <c r="A315" s="6"/>
    </row>
    <row r="316" spans="1:1" ht="19" x14ac:dyDescent="0.25">
      <c r="A316" s="6"/>
    </row>
    <row r="317" spans="1:1" ht="19" x14ac:dyDescent="0.25">
      <c r="A317" s="6"/>
    </row>
    <row r="318" spans="1:1" ht="19" x14ac:dyDescent="0.25">
      <c r="A318" s="6"/>
    </row>
    <row r="319" spans="1:1" ht="19" x14ac:dyDescent="0.25">
      <c r="A319" s="6"/>
    </row>
    <row r="320" spans="1:1" ht="19" x14ac:dyDescent="0.25">
      <c r="A320" s="6"/>
    </row>
    <row r="321" spans="1:1" ht="19" x14ac:dyDescent="0.25">
      <c r="A321" s="6"/>
    </row>
    <row r="322" spans="1:1" ht="19" x14ac:dyDescent="0.25">
      <c r="A322" s="6"/>
    </row>
    <row r="323" spans="1:1" ht="19" x14ac:dyDescent="0.25">
      <c r="A323" s="6"/>
    </row>
    <row r="324" spans="1:1" ht="19" x14ac:dyDescent="0.25">
      <c r="A324" s="6"/>
    </row>
    <row r="325" spans="1:1" ht="19" x14ac:dyDescent="0.25">
      <c r="A325" s="6"/>
    </row>
    <row r="326" spans="1:1" ht="19" x14ac:dyDescent="0.25">
      <c r="A326" s="6"/>
    </row>
    <row r="327" spans="1:1" ht="19" x14ac:dyDescent="0.25">
      <c r="A327" s="6"/>
    </row>
    <row r="328" spans="1:1" ht="19" x14ac:dyDescent="0.25">
      <c r="A328" s="6"/>
    </row>
    <row r="329" spans="1:1" ht="19" x14ac:dyDescent="0.25">
      <c r="A329" s="6"/>
    </row>
    <row r="330" spans="1:1" ht="19" x14ac:dyDescent="0.25">
      <c r="A330" s="6"/>
    </row>
    <row r="331" spans="1:1" ht="19" x14ac:dyDescent="0.25">
      <c r="A331" s="6"/>
    </row>
    <row r="332" spans="1:1" ht="19" x14ac:dyDescent="0.25">
      <c r="A332" s="6"/>
    </row>
    <row r="333" spans="1:1" ht="19" x14ac:dyDescent="0.25">
      <c r="A333" s="6"/>
    </row>
    <row r="334" spans="1:1" ht="19" x14ac:dyDescent="0.25">
      <c r="A334" s="6"/>
    </row>
    <row r="335" spans="1:1" ht="19" x14ac:dyDescent="0.25">
      <c r="A335" s="6"/>
    </row>
    <row r="336" spans="1:1" ht="19" x14ac:dyDescent="0.25">
      <c r="A336" s="6"/>
    </row>
    <row r="337" spans="1:1" ht="19" x14ac:dyDescent="0.25">
      <c r="A337" s="6"/>
    </row>
    <row r="338" spans="1:1" ht="19" x14ac:dyDescent="0.25">
      <c r="A338" s="6"/>
    </row>
    <row r="339" spans="1:1" ht="19" x14ac:dyDescent="0.25">
      <c r="A339" s="6"/>
    </row>
    <row r="340" spans="1:1" ht="19" x14ac:dyDescent="0.25">
      <c r="A340" s="6"/>
    </row>
    <row r="341" spans="1:1" ht="19" x14ac:dyDescent="0.25">
      <c r="A341" s="6"/>
    </row>
    <row r="342" spans="1:1" ht="19" x14ac:dyDescent="0.25">
      <c r="A342" s="6"/>
    </row>
    <row r="343" spans="1:1" ht="19" x14ac:dyDescent="0.25">
      <c r="A343" s="6"/>
    </row>
    <row r="344" spans="1:1" ht="19" x14ac:dyDescent="0.25">
      <c r="A344" s="6"/>
    </row>
    <row r="345" spans="1:1" ht="19" x14ac:dyDescent="0.25">
      <c r="A345" s="6"/>
    </row>
    <row r="346" spans="1:1" ht="19" x14ac:dyDescent="0.25">
      <c r="A346" s="6"/>
    </row>
    <row r="347" spans="1:1" ht="19" x14ac:dyDescent="0.25">
      <c r="A347" s="6"/>
    </row>
    <row r="348" spans="1:1" ht="19" x14ac:dyDescent="0.25">
      <c r="A348" s="6"/>
    </row>
    <row r="349" spans="1:1" ht="19" x14ac:dyDescent="0.25">
      <c r="A349" s="6"/>
    </row>
    <row r="350" spans="1:1" ht="19" x14ac:dyDescent="0.25">
      <c r="A350" s="6"/>
    </row>
    <row r="351" spans="1:1" ht="19" x14ac:dyDescent="0.25">
      <c r="A351" s="6"/>
    </row>
    <row r="352" spans="1:1" ht="19" x14ac:dyDescent="0.25">
      <c r="A352" s="6"/>
    </row>
    <row r="353" spans="1:1" ht="19" x14ac:dyDescent="0.25">
      <c r="A353" s="6"/>
    </row>
    <row r="354" spans="1:1" ht="19" x14ac:dyDescent="0.25">
      <c r="A354" s="6"/>
    </row>
    <row r="355" spans="1:1" ht="19" x14ac:dyDescent="0.25">
      <c r="A355" s="6"/>
    </row>
    <row r="356" spans="1:1" ht="19" x14ac:dyDescent="0.25">
      <c r="A356" s="6"/>
    </row>
    <row r="357" spans="1:1" ht="19" x14ac:dyDescent="0.25">
      <c r="A357" s="6"/>
    </row>
    <row r="358" spans="1:1" ht="19" x14ac:dyDescent="0.25">
      <c r="A358" s="6"/>
    </row>
    <row r="359" spans="1:1" ht="19" x14ac:dyDescent="0.25">
      <c r="A359" s="6"/>
    </row>
    <row r="360" spans="1:1" ht="19" x14ac:dyDescent="0.25">
      <c r="A360" s="6"/>
    </row>
    <row r="361" spans="1:1" ht="19" x14ac:dyDescent="0.25">
      <c r="A361" s="6"/>
    </row>
    <row r="362" spans="1:1" ht="19" x14ac:dyDescent="0.25">
      <c r="A362" s="6"/>
    </row>
    <row r="363" spans="1:1" ht="19" x14ac:dyDescent="0.25">
      <c r="A363" s="6"/>
    </row>
    <row r="364" spans="1:1" ht="19" x14ac:dyDescent="0.25">
      <c r="A364" s="6"/>
    </row>
    <row r="365" spans="1:1" ht="19" x14ac:dyDescent="0.25">
      <c r="A365" s="6"/>
    </row>
    <row r="366" spans="1:1" ht="19" x14ac:dyDescent="0.25">
      <c r="A366" s="6"/>
    </row>
    <row r="367" spans="1:1" ht="19" x14ac:dyDescent="0.25">
      <c r="A367" s="6"/>
    </row>
    <row r="368" spans="1:1" ht="19" x14ac:dyDescent="0.25">
      <c r="A368" s="6"/>
    </row>
    <row r="369" spans="1:1" ht="19" x14ac:dyDescent="0.25">
      <c r="A369" s="6"/>
    </row>
    <row r="370" spans="1:1" ht="19" x14ac:dyDescent="0.25">
      <c r="A370" s="6"/>
    </row>
    <row r="371" spans="1:1" ht="19" x14ac:dyDescent="0.25">
      <c r="A371" s="6"/>
    </row>
    <row r="372" spans="1:1" ht="19" x14ac:dyDescent="0.25">
      <c r="A372" s="6"/>
    </row>
    <row r="373" spans="1:1" ht="19" x14ac:dyDescent="0.25">
      <c r="A373" s="6"/>
    </row>
    <row r="374" spans="1:1" ht="19" x14ac:dyDescent="0.25">
      <c r="A374" s="6"/>
    </row>
    <row r="375" spans="1:1" ht="19" x14ac:dyDescent="0.25">
      <c r="A375" s="6"/>
    </row>
    <row r="376" spans="1:1" ht="19" x14ac:dyDescent="0.25">
      <c r="A376" s="6"/>
    </row>
    <row r="377" spans="1:1" ht="19" x14ac:dyDescent="0.25">
      <c r="A377" s="6"/>
    </row>
    <row r="378" spans="1:1" ht="19" x14ac:dyDescent="0.25">
      <c r="A378" s="6"/>
    </row>
    <row r="379" spans="1:1" ht="19" x14ac:dyDescent="0.25">
      <c r="A379" s="6"/>
    </row>
    <row r="380" spans="1:1" ht="19" x14ac:dyDescent="0.25">
      <c r="A380" s="6"/>
    </row>
    <row r="381" spans="1:1" ht="19" x14ac:dyDescent="0.25">
      <c r="A381" s="6"/>
    </row>
    <row r="382" spans="1:1" ht="19" x14ac:dyDescent="0.25">
      <c r="A382" s="6"/>
    </row>
    <row r="383" spans="1:1" ht="19" x14ac:dyDescent="0.25">
      <c r="A383" s="6"/>
    </row>
    <row r="384" spans="1:1" ht="19" x14ac:dyDescent="0.25">
      <c r="A384" s="6"/>
    </row>
    <row r="385" spans="1:1" ht="19" x14ac:dyDescent="0.25">
      <c r="A385" s="6"/>
    </row>
    <row r="386" spans="1:1" ht="19" x14ac:dyDescent="0.25">
      <c r="A386" s="6"/>
    </row>
    <row r="387" spans="1:1" ht="19" x14ac:dyDescent="0.25">
      <c r="A387" s="6"/>
    </row>
    <row r="388" spans="1:1" ht="19" x14ac:dyDescent="0.25">
      <c r="A388" s="6"/>
    </row>
    <row r="389" spans="1:1" ht="19" x14ac:dyDescent="0.25">
      <c r="A389" s="6"/>
    </row>
    <row r="390" spans="1:1" ht="19" x14ac:dyDescent="0.25">
      <c r="A390" s="6"/>
    </row>
    <row r="391" spans="1:1" ht="19" x14ac:dyDescent="0.25">
      <c r="A391" s="6"/>
    </row>
    <row r="392" spans="1:1" ht="19" x14ac:dyDescent="0.25">
      <c r="A392" s="6"/>
    </row>
    <row r="393" spans="1:1" ht="19" x14ac:dyDescent="0.25">
      <c r="A393" s="6"/>
    </row>
    <row r="394" spans="1:1" ht="19" x14ac:dyDescent="0.25">
      <c r="A394" s="6"/>
    </row>
    <row r="395" spans="1:1" ht="19" x14ac:dyDescent="0.25">
      <c r="A395" s="6"/>
    </row>
    <row r="396" spans="1:1" ht="19" x14ac:dyDescent="0.25">
      <c r="A396" s="6"/>
    </row>
    <row r="397" spans="1:1" ht="19" x14ac:dyDescent="0.25">
      <c r="A397" s="6"/>
    </row>
    <row r="398" spans="1:1" ht="19" x14ac:dyDescent="0.25">
      <c r="A398" s="6"/>
    </row>
    <row r="399" spans="1:1" ht="19" x14ac:dyDescent="0.25">
      <c r="A399" s="6"/>
    </row>
    <row r="400" spans="1:1" ht="19" x14ac:dyDescent="0.25">
      <c r="A400" s="6"/>
    </row>
    <row r="401" spans="1:1" ht="19" x14ac:dyDescent="0.25">
      <c r="A401" s="6"/>
    </row>
    <row r="402" spans="1:1" ht="19" x14ac:dyDescent="0.25">
      <c r="A402" s="6"/>
    </row>
    <row r="403" spans="1:1" ht="19" x14ac:dyDescent="0.25">
      <c r="A403" s="6"/>
    </row>
    <row r="404" spans="1:1" ht="19" x14ac:dyDescent="0.25">
      <c r="A404" s="6"/>
    </row>
    <row r="405" spans="1:1" ht="19" x14ac:dyDescent="0.25">
      <c r="A405" s="6"/>
    </row>
    <row r="406" spans="1:1" ht="19" x14ac:dyDescent="0.25">
      <c r="A406" s="6"/>
    </row>
    <row r="407" spans="1:1" ht="19" x14ac:dyDescent="0.25">
      <c r="A407" s="6"/>
    </row>
    <row r="408" spans="1:1" ht="19" x14ac:dyDescent="0.25">
      <c r="A408" s="6"/>
    </row>
    <row r="409" spans="1:1" ht="19" x14ac:dyDescent="0.25">
      <c r="A409" s="6"/>
    </row>
    <row r="410" spans="1:1" ht="19" x14ac:dyDescent="0.25">
      <c r="A410" s="6"/>
    </row>
    <row r="411" spans="1:1" ht="19" x14ac:dyDescent="0.25">
      <c r="A411" s="6"/>
    </row>
    <row r="412" spans="1:1" ht="19" x14ac:dyDescent="0.25">
      <c r="A412" s="6"/>
    </row>
    <row r="413" spans="1:1" ht="19" x14ac:dyDescent="0.25">
      <c r="A413" s="6"/>
    </row>
    <row r="414" spans="1:1" ht="19" x14ac:dyDescent="0.25">
      <c r="A414" s="6"/>
    </row>
    <row r="415" spans="1:1" ht="19" x14ac:dyDescent="0.25">
      <c r="A415" s="6"/>
    </row>
    <row r="416" spans="1:1" ht="19" x14ac:dyDescent="0.25">
      <c r="A416" s="6"/>
    </row>
    <row r="417" spans="1:1" ht="19" x14ac:dyDescent="0.25">
      <c r="A417" s="6"/>
    </row>
    <row r="418" spans="1:1" ht="19" x14ac:dyDescent="0.25">
      <c r="A418" s="6"/>
    </row>
    <row r="419" spans="1:1" ht="19" x14ac:dyDescent="0.25">
      <c r="A419" s="6"/>
    </row>
    <row r="420" spans="1:1" ht="19" x14ac:dyDescent="0.25">
      <c r="A420" s="6"/>
    </row>
    <row r="421" spans="1:1" ht="19" x14ac:dyDescent="0.25">
      <c r="A421" s="6"/>
    </row>
    <row r="422" spans="1:1" ht="19" x14ac:dyDescent="0.25">
      <c r="A422" s="6"/>
    </row>
    <row r="423" spans="1:1" ht="19" x14ac:dyDescent="0.25">
      <c r="A423" s="6"/>
    </row>
    <row r="424" spans="1:1" ht="19" x14ac:dyDescent="0.25">
      <c r="A424" s="6"/>
    </row>
    <row r="425" spans="1:1" ht="19" x14ac:dyDescent="0.25">
      <c r="A425" s="6"/>
    </row>
    <row r="426" spans="1:1" ht="19" x14ac:dyDescent="0.25">
      <c r="A426" s="6"/>
    </row>
    <row r="427" spans="1:1" ht="19" x14ac:dyDescent="0.25">
      <c r="A427" s="6"/>
    </row>
    <row r="428" spans="1:1" ht="19" x14ac:dyDescent="0.25">
      <c r="A428" s="6"/>
    </row>
    <row r="429" spans="1:1" ht="19" x14ac:dyDescent="0.25">
      <c r="A429" s="6"/>
    </row>
    <row r="430" spans="1:1" ht="19" x14ac:dyDescent="0.25">
      <c r="A430" s="6"/>
    </row>
    <row r="431" spans="1:1" ht="19" x14ac:dyDescent="0.25">
      <c r="A431" s="6"/>
    </row>
    <row r="432" spans="1:1" ht="19" x14ac:dyDescent="0.25">
      <c r="A432" s="6"/>
    </row>
    <row r="433" spans="1:1" ht="19" x14ac:dyDescent="0.25">
      <c r="A433" s="6"/>
    </row>
    <row r="434" spans="1:1" ht="19" x14ac:dyDescent="0.25">
      <c r="A434" s="6"/>
    </row>
    <row r="435" spans="1:1" ht="19" x14ac:dyDescent="0.25">
      <c r="A435" s="6"/>
    </row>
    <row r="436" spans="1:1" ht="19" x14ac:dyDescent="0.25">
      <c r="A436" s="6"/>
    </row>
    <row r="437" spans="1:1" ht="19" x14ac:dyDescent="0.25">
      <c r="A437" s="6"/>
    </row>
    <row r="438" spans="1:1" ht="19" x14ac:dyDescent="0.25">
      <c r="A438" s="6"/>
    </row>
    <row r="439" spans="1:1" ht="19" x14ac:dyDescent="0.25">
      <c r="A439" s="6"/>
    </row>
    <row r="440" spans="1:1" ht="19" x14ac:dyDescent="0.25">
      <c r="A440" s="6"/>
    </row>
    <row r="441" spans="1:1" ht="19" x14ac:dyDescent="0.25">
      <c r="A441" s="6"/>
    </row>
    <row r="442" spans="1:1" ht="19" x14ac:dyDescent="0.25">
      <c r="A442" s="6"/>
    </row>
    <row r="443" spans="1:1" ht="19" x14ac:dyDescent="0.25">
      <c r="A443" s="6"/>
    </row>
    <row r="444" spans="1:1" ht="19" x14ac:dyDescent="0.25">
      <c r="A444" s="6"/>
    </row>
    <row r="445" spans="1:1" ht="19" x14ac:dyDescent="0.25">
      <c r="A445" s="6"/>
    </row>
    <row r="446" spans="1:1" ht="19" x14ac:dyDescent="0.25">
      <c r="A446" s="6"/>
    </row>
    <row r="447" spans="1:1" ht="19" x14ac:dyDescent="0.25">
      <c r="A447" s="6"/>
    </row>
    <row r="448" spans="1:1" ht="19" x14ac:dyDescent="0.25">
      <c r="A448" s="6"/>
    </row>
    <row r="449" spans="1:1" ht="19" x14ac:dyDescent="0.25">
      <c r="A449" s="6"/>
    </row>
    <row r="450" spans="1:1" ht="19" x14ac:dyDescent="0.25">
      <c r="A450" s="6"/>
    </row>
    <row r="451" spans="1:1" ht="19" x14ac:dyDescent="0.25">
      <c r="A451" s="6"/>
    </row>
    <row r="452" spans="1:1" ht="19" x14ac:dyDescent="0.25">
      <c r="A452" s="6"/>
    </row>
    <row r="453" spans="1:1" ht="19" x14ac:dyDescent="0.25">
      <c r="A453" s="6"/>
    </row>
    <row r="454" spans="1:1" ht="19" x14ac:dyDescent="0.25">
      <c r="A454" s="6"/>
    </row>
    <row r="455" spans="1:1" ht="19" x14ac:dyDescent="0.25">
      <c r="A455" s="6"/>
    </row>
    <row r="456" spans="1:1" ht="19" x14ac:dyDescent="0.25">
      <c r="A456" s="6"/>
    </row>
    <row r="457" spans="1:1" ht="19" x14ac:dyDescent="0.25">
      <c r="A457" s="6"/>
    </row>
    <row r="458" spans="1:1" ht="19" x14ac:dyDescent="0.25">
      <c r="A458" s="6"/>
    </row>
    <row r="459" spans="1:1" ht="19" x14ac:dyDescent="0.25">
      <c r="A459" s="6"/>
    </row>
    <row r="460" spans="1:1" ht="19" x14ac:dyDescent="0.25">
      <c r="A460" s="6"/>
    </row>
    <row r="461" spans="1:1" ht="19" x14ac:dyDescent="0.25">
      <c r="A461" s="6"/>
    </row>
    <row r="462" spans="1:1" ht="19" x14ac:dyDescent="0.25">
      <c r="A462" s="6"/>
    </row>
    <row r="463" spans="1:1" ht="19" x14ac:dyDescent="0.25">
      <c r="A463" s="6"/>
    </row>
    <row r="464" spans="1:1" ht="19" x14ac:dyDescent="0.25">
      <c r="A464" s="6"/>
    </row>
    <row r="465" spans="1:1" ht="19" x14ac:dyDescent="0.25">
      <c r="A465" s="6"/>
    </row>
    <row r="466" spans="1:1" ht="19" x14ac:dyDescent="0.25">
      <c r="A466" s="6"/>
    </row>
    <row r="467" spans="1:1" ht="19" x14ac:dyDescent="0.25">
      <c r="A467" s="6"/>
    </row>
    <row r="468" spans="1:1" ht="19" x14ac:dyDescent="0.25">
      <c r="A468" s="6"/>
    </row>
    <row r="469" spans="1:1" ht="19" x14ac:dyDescent="0.25">
      <c r="A469" s="6"/>
    </row>
    <row r="470" spans="1:1" ht="19" x14ac:dyDescent="0.25">
      <c r="A470" s="6"/>
    </row>
    <row r="471" spans="1:1" ht="19" x14ac:dyDescent="0.25">
      <c r="A471" s="6"/>
    </row>
    <row r="472" spans="1:1" ht="19" x14ac:dyDescent="0.25">
      <c r="A472" s="6"/>
    </row>
    <row r="473" spans="1:1" ht="19" x14ac:dyDescent="0.25">
      <c r="A473" s="6"/>
    </row>
    <row r="474" spans="1:1" ht="19" x14ac:dyDescent="0.25">
      <c r="A474" s="6"/>
    </row>
    <row r="475" spans="1:1" ht="19" x14ac:dyDescent="0.25">
      <c r="A475" s="6"/>
    </row>
    <row r="476" spans="1:1" ht="19" x14ac:dyDescent="0.25">
      <c r="A476" s="6"/>
    </row>
    <row r="477" spans="1:1" ht="19" x14ac:dyDescent="0.25">
      <c r="A477" s="6"/>
    </row>
    <row r="478" spans="1:1" ht="19" x14ac:dyDescent="0.25">
      <c r="A478" s="6"/>
    </row>
    <row r="479" spans="1:1" ht="19" x14ac:dyDescent="0.25">
      <c r="A479" s="6"/>
    </row>
    <row r="480" spans="1:1" ht="19" x14ac:dyDescent="0.25">
      <c r="A480" s="6"/>
    </row>
    <row r="481" spans="1:1" ht="19" x14ac:dyDescent="0.25">
      <c r="A481" s="6"/>
    </row>
    <row r="482" spans="1:1" ht="19" x14ac:dyDescent="0.25">
      <c r="A482" s="6"/>
    </row>
    <row r="483" spans="1:1" ht="19" x14ac:dyDescent="0.25">
      <c r="A483" s="6"/>
    </row>
    <row r="484" spans="1:1" ht="19" x14ac:dyDescent="0.25">
      <c r="A484" s="6"/>
    </row>
    <row r="485" spans="1:1" ht="19" x14ac:dyDescent="0.25">
      <c r="A485" s="6"/>
    </row>
    <row r="486" spans="1:1" ht="19" x14ac:dyDescent="0.25">
      <c r="A486" s="6"/>
    </row>
    <row r="487" spans="1:1" ht="19" x14ac:dyDescent="0.25">
      <c r="A487" s="6"/>
    </row>
    <row r="488" spans="1:1" ht="19" x14ac:dyDescent="0.25">
      <c r="A488" s="6"/>
    </row>
    <row r="489" spans="1:1" ht="19" x14ac:dyDescent="0.25">
      <c r="A489" s="6"/>
    </row>
    <row r="490" spans="1:1" ht="19" x14ac:dyDescent="0.25">
      <c r="A490" s="6"/>
    </row>
    <row r="491" spans="1:1" ht="19" x14ac:dyDescent="0.25">
      <c r="A491" s="6"/>
    </row>
    <row r="492" spans="1:1" ht="19" x14ac:dyDescent="0.25">
      <c r="A492" s="6"/>
    </row>
    <row r="493" spans="1:1" ht="19" x14ac:dyDescent="0.25">
      <c r="A493" s="6"/>
    </row>
    <row r="494" spans="1:1" ht="19" x14ac:dyDescent="0.25">
      <c r="A494" s="6"/>
    </row>
    <row r="495" spans="1:1" ht="19" x14ac:dyDescent="0.25">
      <c r="A495" s="6"/>
    </row>
    <row r="496" spans="1:1" ht="19" x14ac:dyDescent="0.25">
      <c r="A496" s="6"/>
    </row>
    <row r="497" spans="1:1" ht="19" x14ac:dyDescent="0.25">
      <c r="A497" s="6"/>
    </row>
    <row r="498" spans="1:1" ht="19" x14ac:dyDescent="0.25">
      <c r="A498" s="6"/>
    </row>
    <row r="499" spans="1:1" ht="19" x14ac:dyDescent="0.25">
      <c r="A499" s="6"/>
    </row>
    <row r="500" spans="1:1" ht="19" x14ac:dyDescent="0.25">
      <c r="A500" s="6"/>
    </row>
    <row r="501" spans="1:1" ht="19" x14ac:dyDescent="0.25">
      <c r="A501" s="6"/>
    </row>
    <row r="502" spans="1:1" ht="19" x14ac:dyDescent="0.25">
      <c r="A502" s="6"/>
    </row>
    <row r="503" spans="1:1" ht="19" x14ac:dyDescent="0.25">
      <c r="A503" s="6"/>
    </row>
    <row r="504" spans="1:1" ht="19" x14ac:dyDescent="0.25">
      <c r="A504" s="6"/>
    </row>
    <row r="505" spans="1:1" ht="19" x14ac:dyDescent="0.25">
      <c r="A505" s="6"/>
    </row>
    <row r="506" spans="1:1" ht="19" x14ac:dyDescent="0.25">
      <c r="A506" s="6"/>
    </row>
    <row r="507" spans="1:1" ht="19" x14ac:dyDescent="0.25">
      <c r="A507" s="6"/>
    </row>
    <row r="508" spans="1:1" ht="19" x14ac:dyDescent="0.25">
      <c r="A508" s="6"/>
    </row>
    <row r="509" spans="1:1" ht="19" x14ac:dyDescent="0.25">
      <c r="A509" s="6"/>
    </row>
    <row r="510" spans="1:1" ht="19" x14ac:dyDescent="0.25">
      <c r="A510" s="6"/>
    </row>
    <row r="511" spans="1:1" ht="19" x14ac:dyDescent="0.25">
      <c r="A511" s="6"/>
    </row>
    <row r="512" spans="1:1" ht="19" x14ac:dyDescent="0.25">
      <c r="A512" s="6"/>
    </row>
    <row r="513" spans="1:1" ht="19" x14ac:dyDescent="0.25">
      <c r="A513" s="6"/>
    </row>
    <row r="514" spans="1:1" ht="19" x14ac:dyDescent="0.25">
      <c r="A514" s="6"/>
    </row>
    <row r="515" spans="1:1" ht="19" x14ac:dyDescent="0.25">
      <c r="A515" s="6"/>
    </row>
    <row r="516" spans="1:1" ht="19" x14ac:dyDescent="0.25">
      <c r="A516" s="6"/>
    </row>
    <row r="517" spans="1:1" ht="19" x14ac:dyDescent="0.25">
      <c r="A517" s="6"/>
    </row>
    <row r="518" spans="1:1" ht="19" x14ac:dyDescent="0.25">
      <c r="A518" s="6"/>
    </row>
    <row r="519" spans="1:1" ht="19" x14ac:dyDescent="0.25">
      <c r="A519" s="6"/>
    </row>
    <row r="520" spans="1:1" ht="19" x14ac:dyDescent="0.25">
      <c r="A520" s="6"/>
    </row>
    <row r="521" spans="1:1" ht="19" x14ac:dyDescent="0.25">
      <c r="A521" s="6"/>
    </row>
    <row r="522" spans="1:1" ht="19" x14ac:dyDescent="0.25">
      <c r="A522" s="6"/>
    </row>
    <row r="523" spans="1:1" ht="19" x14ac:dyDescent="0.25">
      <c r="A523" s="6"/>
    </row>
    <row r="524" spans="1:1" ht="19" x14ac:dyDescent="0.25">
      <c r="A524" s="6"/>
    </row>
    <row r="525" spans="1:1" ht="19" x14ac:dyDescent="0.25">
      <c r="A525" s="6"/>
    </row>
    <row r="526" spans="1:1" ht="19" x14ac:dyDescent="0.25">
      <c r="A526" s="6"/>
    </row>
    <row r="527" spans="1:1" ht="19" x14ac:dyDescent="0.25">
      <c r="A527" s="6"/>
    </row>
    <row r="528" spans="1:1" ht="19" x14ac:dyDescent="0.25">
      <c r="A528" s="6"/>
    </row>
    <row r="529" spans="1:1" ht="19" x14ac:dyDescent="0.25">
      <c r="A529" s="6"/>
    </row>
    <row r="530" spans="1:1" ht="19" x14ac:dyDescent="0.25">
      <c r="A530" s="6"/>
    </row>
    <row r="531" spans="1:1" ht="19" x14ac:dyDescent="0.25">
      <c r="A531" s="6"/>
    </row>
    <row r="532" spans="1:1" ht="19" x14ac:dyDescent="0.25">
      <c r="A532" s="6"/>
    </row>
    <row r="533" spans="1:1" ht="19" x14ac:dyDescent="0.25">
      <c r="A533" s="6"/>
    </row>
    <row r="534" spans="1:1" ht="19" x14ac:dyDescent="0.25">
      <c r="A534" s="6"/>
    </row>
    <row r="535" spans="1:1" ht="19" x14ac:dyDescent="0.25">
      <c r="A535" s="6"/>
    </row>
    <row r="536" spans="1:1" ht="19" x14ac:dyDescent="0.25">
      <c r="A536" s="6"/>
    </row>
    <row r="537" spans="1:1" ht="19" x14ac:dyDescent="0.25">
      <c r="A537" s="6"/>
    </row>
    <row r="538" spans="1:1" ht="19" x14ac:dyDescent="0.25">
      <c r="A538" s="6"/>
    </row>
    <row r="539" spans="1:1" ht="19" x14ac:dyDescent="0.25">
      <c r="A539" s="6"/>
    </row>
    <row r="540" spans="1:1" ht="19" x14ac:dyDescent="0.25">
      <c r="A540" s="6"/>
    </row>
    <row r="541" spans="1:1" ht="19" x14ac:dyDescent="0.25">
      <c r="A541" s="6"/>
    </row>
    <row r="542" spans="1:1" ht="19" x14ac:dyDescent="0.25">
      <c r="A542" s="6"/>
    </row>
    <row r="543" spans="1:1" ht="19" x14ac:dyDescent="0.25">
      <c r="A543" s="6"/>
    </row>
    <row r="544" spans="1:1" ht="19" x14ac:dyDescent="0.25">
      <c r="A544" s="6"/>
    </row>
    <row r="545" spans="1:1" ht="19" x14ac:dyDescent="0.25">
      <c r="A545" s="6"/>
    </row>
    <row r="546" spans="1:1" ht="19" x14ac:dyDescent="0.25">
      <c r="A546" s="6"/>
    </row>
    <row r="547" spans="1:1" ht="19" x14ac:dyDescent="0.25">
      <c r="A547" s="6"/>
    </row>
    <row r="548" spans="1:1" ht="19" x14ac:dyDescent="0.25">
      <c r="A548" s="6"/>
    </row>
    <row r="549" spans="1:1" ht="19" x14ac:dyDescent="0.25">
      <c r="A549" s="6"/>
    </row>
    <row r="550" spans="1:1" ht="19" x14ac:dyDescent="0.25">
      <c r="A550" s="6"/>
    </row>
    <row r="551" spans="1:1" ht="19" x14ac:dyDescent="0.25">
      <c r="A551" s="6"/>
    </row>
    <row r="552" spans="1:1" ht="19" x14ac:dyDescent="0.25">
      <c r="A552" s="6"/>
    </row>
    <row r="553" spans="1:1" ht="19" x14ac:dyDescent="0.25">
      <c r="A553" s="6"/>
    </row>
    <row r="554" spans="1:1" ht="19" x14ac:dyDescent="0.25">
      <c r="A554" s="6"/>
    </row>
    <row r="555" spans="1:1" ht="19" x14ac:dyDescent="0.25">
      <c r="A555" s="6"/>
    </row>
    <row r="556" spans="1:1" ht="19" x14ac:dyDescent="0.25">
      <c r="A556" s="6"/>
    </row>
    <row r="557" spans="1:1" ht="19" x14ac:dyDescent="0.25">
      <c r="A557" s="6"/>
    </row>
    <row r="558" spans="1:1" ht="19" x14ac:dyDescent="0.25">
      <c r="A558" s="6"/>
    </row>
    <row r="559" spans="1:1" ht="19" x14ac:dyDescent="0.25">
      <c r="A559" s="6"/>
    </row>
    <row r="560" spans="1:1" ht="19" x14ac:dyDescent="0.25">
      <c r="A560" s="6"/>
    </row>
    <row r="561" spans="1:1" ht="19" x14ac:dyDescent="0.25">
      <c r="A561" s="6"/>
    </row>
    <row r="562" spans="1:1" ht="19" x14ac:dyDescent="0.25">
      <c r="A562" s="6"/>
    </row>
    <row r="563" spans="1:1" ht="19" x14ac:dyDescent="0.25">
      <c r="A563" s="6"/>
    </row>
    <row r="564" spans="1:1" ht="19" x14ac:dyDescent="0.25">
      <c r="A564" s="6"/>
    </row>
    <row r="565" spans="1:1" ht="19" x14ac:dyDescent="0.25">
      <c r="A565" s="6"/>
    </row>
    <row r="566" spans="1:1" ht="19" x14ac:dyDescent="0.25">
      <c r="A566" s="6"/>
    </row>
    <row r="567" spans="1:1" ht="19" x14ac:dyDescent="0.25">
      <c r="A567" s="6"/>
    </row>
    <row r="568" spans="1:1" ht="19" x14ac:dyDescent="0.25">
      <c r="A568" s="6"/>
    </row>
    <row r="569" spans="1:1" ht="19" x14ac:dyDescent="0.25">
      <c r="A569" s="6"/>
    </row>
    <row r="570" spans="1:1" ht="19" x14ac:dyDescent="0.25">
      <c r="A570" s="6"/>
    </row>
    <row r="571" spans="1:1" ht="19" x14ac:dyDescent="0.25">
      <c r="A571" s="6"/>
    </row>
    <row r="572" spans="1:1" ht="19" x14ac:dyDescent="0.25">
      <c r="A572" s="6"/>
    </row>
    <row r="573" spans="1:1" ht="19" x14ac:dyDescent="0.25">
      <c r="A573" s="6"/>
    </row>
    <row r="574" spans="1:1" ht="19" x14ac:dyDescent="0.25">
      <c r="A574" s="6"/>
    </row>
    <row r="575" spans="1:1" ht="19" x14ac:dyDescent="0.25">
      <c r="A575" s="6"/>
    </row>
    <row r="576" spans="1:1" ht="19" x14ac:dyDescent="0.25">
      <c r="A576" s="6"/>
    </row>
    <row r="577" spans="1:1" ht="19" x14ac:dyDescent="0.25">
      <c r="A577" s="6"/>
    </row>
    <row r="578" spans="1:1" ht="19" x14ac:dyDescent="0.25">
      <c r="A578" s="6"/>
    </row>
    <row r="579" spans="1:1" ht="19" x14ac:dyDescent="0.25">
      <c r="A579" s="6"/>
    </row>
    <row r="580" spans="1:1" ht="19" x14ac:dyDescent="0.25">
      <c r="A580" s="6"/>
    </row>
    <row r="581" spans="1:1" ht="19" x14ac:dyDescent="0.25">
      <c r="A581" s="6"/>
    </row>
    <row r="582" spans="1:1" ht="19" x14ac:dyDescent="0.25">
      <c r="A582" s="6"/>
    </row>
    <row r="583" spans="1:1" ht="19" x14ac:dyDescent="0.25">
      <c r="A583" s="6"/>
    </row>
    <row r="584" spans="1:1" ht="19" x14ac:dyDescent="0.25">
      <c r="A584" s="6"/>
    </row>
    <row r="585" spans="1:1" ht="19" x14ac:dyDescent="0.25">
      <c r="A585" s="6"/>
    </row>
    <row r="586" spans="1:1" ht="19" x14ac:dyDescent="0.25">
      <c r="A586" s="6"/>
    </row>
    <row r="587" spans="1:1" ht="19" x14ac:dyDescent="0.25">
      <c r="A587" s="6"/>
    </row>
    <row r="588" spans="1:1" ht="19" x14ac:dyDescent="0.25">
      <c r="A588" s="6"/>
    </row>
    <row r="589" spans="1:1" ht="19" x14ac:dyDescent="0.25">
      <c r="A589" s="6"/>
    </row>
    <row r="590" spans="1:1" ht="19" x14ac:dyDescent="0.25">
      <c r="A590" s="6"/>
    </row>
    <row r="591" spans="1:1" ht="19" x14ac:dyDescent="0.25">
      <c r="A591" s="6"/>
    </row>
    <row r="592" spans="1:1" ht="19" x14ac:dyDescent="0.25">
      <c r="A592" s="6"/>
    </row>
    <row r="593" spans="1:1" ht="19" x14ac:dyDescent="0.25">
      <c r="A593" s="6"/>
    </row>
    <row r="594" spans="1:1" ht="19" x14ac:dyDescent="0.25">
      <c r="A594" s="6"/>
    </row>
    <row r="595" spans="1:1" ht="19" x14ac:dyDescent="0.25">
      <c r="A595" s="6"/>
    </row>
    <row r="596" spans="1:1" ht="19" x14ac:dyDescent="0.25">
      <c r="A596" s="6"/>
    </row>
    <row r="597" spans="1:1" ht="19" x14ac:dyDescent="0.25">
      <c r="A597" s="6"/>
    </row>
    <row r="598" spans="1:1" ht="19" x14ac:dyDescent="0.25">
      <c r="A598" s="6"/>
    </row>
    <row r="599" spans="1:1" ht="19" x14ac:dyDescent="0.25">
      <c r="A599" s="6"/>
    </row>
    <row r="600" spans="1:1" ht="19" x14ac:dyDescent="0.25">
      <c r="A600" s="6"/>
    </row>
    <row r="601" spans="1:1" ht="19" x14ac:dyDescent="0.25">
      <c r="A601" s="6"/>
    </row>
    <row r="602" spans="1:1" ht="19" x14ac:dyDescent="0.25">
      <c r="A602" s="6"/>
    </row>
    <row r="603" spans="1:1" ht="19" x14ac:dyDescent="0.25">
      <c r="A603" s="6"/>
    </row>
    <row r="604" spans="1:1" ht="19" x14ac:dyDescent="0.25">
      <c r="A604" s="6"/>
    </row>
    <row r="605" spans="1:1" ht="19" x14ac:dyDescent="0.25">
      <c r="A605" s="6"/>
    </row>
    <row r="606" spans="1:1" ht="19" x14ac:dyDescent="0.25">
      <c r="A606" s="6"/>
    </row>
    <row r="607" spans="1:1" ht="19" x14ac:dyDescent="0.25">
      <c r="A607" s="6"/>
    </row>
    <row r="608" spans="1:1" ht="19" x14ac:dyDescent="0.25">
      <c r="A608" s="6"/>
    </row>
    <row r="609" spans="1:1" ht="19" x14ac:dyDescent="0.25">
      <c r="A609" s="6"/>
    </row>
    <row r="610" spans="1:1" ht="19" x14ac:dyDescent="0.25">
      <c r="A610" s="6"/>
    </row>
    <row r="611" spans="1:1" ht="19" x14ac:dyDescent="0.25">
      <c r="A611" s="6"/>
    </row>
    <row r="612" spans="1:1" ht="19" x14ac:dyDescent="0.25">
      <c r="A612" s="6"/>
    </row>
    <row r="613" spans="1:1" ht="19" x14ac:dyDescent="0.25">
      <c r="A613" s="6"/>
    </row>
    <row r="614" spans="1:1" ht="19" x14ac:dyDescent="0.25">
      <c r="A614" s="6"/>
    </row>
    <row r="615" spans="1:1" ht="19" x14ac:dyDescent="0.25">
      <c r="A615" s="6"/>
    </row>
    <row r="616" spans="1:1" ht="19" x14ac:dyDescent="0.25">
      <c r="A616" s="6"/>
    </row>
    <row r="617" spans="1:1" ht="19" x14ac:dyDescent="0.25">
      <c r="A617" s="6"/>
    </row>
    <row r="618" spans="1:1" ht="19" x14ac:dyDescent="0.25">
      <c r="A618" s="6"/>
    </row>
    <row r="619" spans="1:1" ht="19" x14ac:dyDescent="0.25">
      <c r="A619" s="6"/>
    </row>
    <row r="620" spans="1:1" ht="19" x14ac:dyDescent="0.25">
      <c r="A620" s="6"/>
    </row>
    <row r="621" spans="1:1" ht="19" x14ac:dyDescent="0.25">
      <c r="A621" s="6"/>
    </row>
    <row r="622" spans="1:1" ht="19" x14ac:dyDescent="0.25">
      <c r="A622" s="6"/>
    </row>
    <row r="623" spans="1:1" ht="19" x14ac:dyDescent="0.25">
      <c r="A623" s="6"/>
    </row>
    <row r="624" spans="1:1" ht="19" x14ac:dyDescent="0.25">
      <c r="A624" s="6"/>
    </row>
    <row r="625" spans="1:1" ht="19" x14ac:dyDescent="0.25">
      <c r="A625" s="6"/>
    </row>
    <row r="626" spans="1:1" ht="19" x14ac:dyDescent="0.25">
      <c r="A626" s="6"/>
    </row>
    <row r="627" spans="1:1" ht="19" x14ac:dyDescent="0.25">
      <c r="A627" s="6"/>
    </row>
    <row r="628" spans="1:1" ht="19" x14ac:dyDescent="0.25">
      <c r="A628" s="6"/>
    </row>
    <row r="629" spans="1:1" ht="19" x14ac:dyDescent="0.25">
      <c r="A629" s="6"/>
    </row>
    <row r="630" spans="1:1" ht="19" x14ac:dyDescent="0.25">
      <c r="A630" s="6"/>
    </row>
    <row r="631" spans="1:1" ht="19" x14ac:dyDescent="0.25">
      <c r="A631" s="6"/>
    </row>
    <row r="632" spans="1:1" ht="19" x14ac:dyDescent="0.25">
      <c r="A632" s="6"/>
    </row>
    <row r="633" spans="1:1" ht="19" x14ac:dyDescent="0.25">
      <c r="A633" s="6"/>
    </row>
    <row r="634" spans="1:1" ht="19" x14ac:dyDescent="0.25">
      <c r="A634" s="6"/>
    </row>
    <row r="635" spans="1:1" ht="19" x14ac:dyDescent="0.25">
      <c r="A635" s="6"/>
    </row>
    <row r="636" spans="1:1" ht="19" x14ac:dyDescent="0.25">
      <c r="A636" s="6"/>
    </row>
    <row r="637" spans="1:1" ht="19" x14ac:dyDescent="0.25">
      <c r="A637" s="6"/>
    </row>
    <row r="638" spans="1:1" ht="19" x14ac:dyDescent="0.25">
      <c r="A638" s="6"/>
    </row>
    <row r="639" spans="1:1" ht="19" x14ac:dyDescent="0.25">
      <c r="A639" s="6"/>
    </row>
    <row r="640" spans="1:1" ht="19" x14ac:dyDescent="0.25">
      <c r="A640" s="6"/>
    </row>
    <row r="641" spans="1:1" ht="19" x14ac:dyDescent="0.25">
      <c r="A641" s="6"/>
    </row>
    <row r="642" spans="1:1" ht="19" x14ac:dyDescent="0.25">
      <c r="A642" s="6"/>
    </row>
    <row r="643" spans="1:1" ht="19" x14ac:dyDescent="0.25">
      <c r="A643" s="6"/>
    </row>
    <row r="644" spans="1:1" ht="19" x14ac:dyDescent="0.25">
      <c r="A644" s="6"/>
    </row>
    <row r="645" spans="1:1" ht="19" x14ac:dyDescent="0.25">
      <c r="A645" s="6"/>
    </row>
    <row r="646" spans="1:1" ht="19" x14ac:dyDescent="0.25">
      <c r="A646" s="6"/>
    </row>
    <row r="647" spans="1:1" ht="19" x14ac:dyDescent="0.25">
      <c r="A647" s="6"/>
    </row>
    <row r="648" spans="1:1" ht="19" x14ac:dyDescent="0.25">
      <c r="A648" s="6"/>
    </row>
    <row r="649" spans="1:1" ht="19" x14ac:dyDescent="0.25">
      <c r="A649" s="6"/>
    </row>
    <row r="650" spans="1:1" ht="19" x14ac:dyDescent="0.25">
      <c r="A650" s="6"/>
    </row>
    <row r="651" spans="1:1" ht="19" x14ac:dyDescent="0.25">
      <c r="A651" s="6"/>
    </row>
    <row r="652" spans="1:1" ht="19" x14ac:dyDescent="0.25">
      <c r="A652" s="6"/>
    </row>
    <row r="653" spans="1:1" ht="19" x14ac:dyDescent="0.25">
      <c r="A653" s="6"/>
    </row>
    <row r="654" spans="1:1" ht="19" x14ac:dyDescent="0.25">
      <c r="A654" s="6"/>
    </row>
    <row r="655" spans="1:1" ht="19" x14ac:dyDescent="0.25">
      <c r="A655" s="6"/>
    </row>
    <row r="656" spans="1:1" ht="19" x14ac:dyDescent="0.25">
      <c r="A656" s="6"/>
    </row>
    <row r="657" spans="1:1" ht="19" x14ac:dyDescent="0.25">
      <c r="A657" s="6"/>
    </row>
    <row r="658" spans="1:1" ht="19" x14ac:dyDescent="0.25">
      <c r="A658" s="6"/>
    </row>
    <row r="659" spans="1:1" ht="19" x14ac:dyDescent="0.25">
      <c r="A659" s="6"/>
    </row>
    <row r="660" spans="1:1" ht="19" x14ac:dyDescent="0.25">
      <c r="A660" s="6"/>
    </row>
    <row r="661" spans="1:1" ht="19" x14ac:dyDescent="0.25">
      <c r="A661" s="6"/>
    </row>
    <row r="662" spans="1:1" ht="19" x14ac:dyDescent="0.25">
      <c r="A662" s="6"/>
    </row>
    <row r="663" spans="1:1" ht="19" x14ac:dyDescent="0.25">
      <c r="A663" s="6"/>
    </row>
    <row r="664" spans="1:1" ht="19" x14ac:dyDescent="0.25">
      <c r="A664" s="6"/>
    </row>
    <row r="665" spans="1:1" ht="19" x14ac:dyDescent="0.25">
      <c r="A665" s="6"/>
    </row>
    <row r="666" spans="1:1" ht="19" x14ac:dyDescent="0.25">
      <c r="A666" s="6"/>
    </row>
    <row r="667" spans="1:1" ht="19" x14ac:dyDescent="0.25">
      <c r="A667" s="6"/>
    </row>
    <row r="668" spans="1:1" ht="19" x14ac:dyDescent="0.25">
      <c r="A668" s="6"/>
    </row>
    <row r="669" spans="1:1" ht="19" x14ac:dyDescent="0.25">
      <c r="A669" s="6"/>
    </row>
    <row r="670" spans="1:1" ht="19" x14ac:dyDescent="0.25">
      <c r="A670" s="6"/>
    </row>
    <row r="671" spans="1:1" ht="19" x14ac:dyDescent="0.25">
      <c r="A671" s="6"/>
    </row>
    <row r="672" spans="1:1" ht="19" x14ac:dyDescent="0.25">
      <c r="A672" s="6"/>
    </row>
    <row r="673" spans="1:1" ht="19" x14ac:dyDescent="0.25">
      <c r="A673" s="6"/>
    </row>
    <row r="674" spans="1:1" ht="19" x14ac:dyDescent="0.25">
      <c r="A674" s="6"/>
    </row>
    <row r="675" spans="1:1" ht="19" x14ac:dyDescent="0.25">
      <c r="A675" s="6"/>
    </row>
    <row r="676" spans="1:1" ht="19" x14ac:dyDescent="0.25">
      <c r="A676" s="6"/>
    </row>
    <row r="677" spans="1:1" ht="19" x14ac:dyDescent="0.25">
      <c r="A677" s="6"/>
    </row>
    <row r="678" spans="1:1" ht="19" x14ac:dyDescent="0.25">
      <c r="A678" s="6"/>
    </row>
    <row r="679" spans="1:1" ht="19" x14ac:dyDescent="0.25">
      <c r="A679" s="6"/>
    </row>
    <row r="680" spans="1:1" ht="19" x14ac:dyDescent="0.25">
      <c r="A680" s="6"/>
    </row>
    <row r="681" spans="1:1" ht="19" x14ac:dyDescent="0.25">
      <c r="A681" s="6"/>
    </row>
    <row r="682" spans="1:1" ht="19" x14ac:dyDescent="0.25">
      <c r="A682" s="6"/>
    </row>
    <row r="683" spans="1:1" ht="19" x14ac:dyDescent="0.25">
      <c r="A683" s="6"/>
    </row>
    <row r="684" spans="1:1" ht="19" x14ac:dyDescent="0.25">
      <c r="A684" s="6"/>
    </row>
    <row r="685" spans="1:1" ht="19" x14ac:dyDescent="0.25">
      <c r="A685" s="6"/>
    </row>
    <row r="686" spans="1:1" ht="19" x14ac:dyDescent="0.25">
      <c r="A686" s="6"/>
    </row>
    <row r="687" spans="1:1" ht="19" x14ac:dyDescent="0.25">
      <c r="A687" s="6"/>
    </row>
    <row r="688" spans="1:1" ht="19" x14ac:dyDescent="0.25">
      <c r="A688" s="6"/>
    </row>
    <row r="689" spans="1:1" ht="19" x14ac:dyDescent="0.25">
      <c r="A689" s="6"/>
    </row>
    <row r="690" spans="1:1" ht="19" x14ac:dyDescent="0.25">
      <c r="A690" s="6"/>
    </row>
    <row r="691" spans="1:1" ht="19" x14ac:dyDescent="0.25">
      <c r="A691" s="6"/>
    </row>
    <row r="692" spans="1:1" ht="19" x14ac:dyDescent="0.25">
      <c r="A692" s="6"/>
    </row>
    <row r="693" spans="1:1" ht="19" x14ac:dyDescent="0.25">
      <c r="A693" s="6"/>
    </row>
    <row r="694" spans="1:1" ht="19" x14ac:dyDescent="0.25">
      <c r="A694" s="6"/>
    </row>
    <row r="695" spans="1:1" ht="19" x14ac:dyDescent="0.25">
      <c r="A695" s="6"/>
    </row>
    <row r="696" spans="1:1" ht="19" x14ac:dyDescent="0.25">
      <c r="A696" s="6"/>
    </row>
    <row r="697" spans="1:1" ht="19" x14ac:dyDescent="0.25">
      <c r="A697" s="6"/>
    </row>
    <row r="698" spans="1:1" ht="19" x14ac:dyDescent="0.25">
      <c r="A698" s="6"/>
    </row>
    <row r="699" spans="1:1" ht="19" x14ac:dyDescent="0.25">
      <c r="A699" s="6"/>
    </row>
    <row r="700" spans="1:1" ht="19" x14ac:dyDescent="0.25">
      <c r="A700" s="6"/>
    </row>
    <row r="701" spans="1:1" ht="19" x14ac:dyDescent="0.25">
      <c r="A701" s="6"/>
    </row>
    <row r="702" spans="1:1" ht="19" x14ac:dyDescent="0.25">
      <c r="A702" s="6"/>
    </row>
    <row r="703" spans="1:1" ht="19" x14ac:dyDescent="0.25">
      <c r="A703" s="6"/>
    </row>
    <row r="704" spans="1:1" ht="19" x14ac:dyDescent="0.25">
      <c r="A704" s="6"/>
    </row>
    <row r="705" spans="1:1" ht="19" x14ac:dyDescent="0.25">
      <c r="A705" s="6"/>
    </row>
    <row r="706" spans="1:1" ht="19" x14ac:dyDescent="0.25">
      <c r="A706" s="6"/>
    </row>
    <row r="707" spans="1:1" ht="19" x14ac:dyDescent="0.25">
      <c r="A707" s="6"/>
    </row>
    <row r="708" spans="1:1" ht="19" x14ac:dyDescent="0.25">
      <c r="A708" s="6"/>
    </row>
    <row r="709" spans="1:1" ht="19" x14ac:dyDescent="0.25">
      <c r="A709" s="6"/>
    </row>
    <row r="710" spans="1:1" ht="19" x14ac:dyDescent="0.25">
      <c r="A710" s="6"/>
    </row>
    <row r="711" spans="1:1" ht="19" x14ac:dyDescent="0.25">
      <c r="A711" s="6"/>
    </row>
    <row r="712" spans="1:1" ht="19" x14ac:dyDescent="0.25">
      <c r="A712" s="6"/>
    </row>
    <row r="713" spans="1:1" ht="19" x14ac:dyDescent="0.25">
      <c r="A713" s="6"/>
    </row>
    <row r="714" spans="1:1" ht="19" x14ac:dyDescent="0.25">
      <c r="A714" s="6"/>
    </row>
    <row r="715" spans="1:1" ht="19" x14ac:dyDescent="0.25">
      <c r="A715" s="6"/>
    </row>
    <row r="716" spans="1:1" ht="19" x14ac:dyDescent="0.25">
      <c r="A716" s="6"/>
    </row>
    <row r="717" spans="1:1" ht="19" x14ac:dyDescent="0.25">
      <c r="A717" s="6"/>
    </row>
    <row r="718" spans="1:1" ht="19" x14ac:dyDescent="0.25">
      <c r="A718" s="6"/>
    </row>
    <row r="719" spans="1:1" ht="19" x14ac:dyDescent="0.25">
      <c r="A719" s="6"/>
    </row>
    <row r="720" spans="1:1" ht="19" x14ac:dyDescent="0.25">
      <c r="A720" s="6"/>
    </row>
    <row r="721" spans="1:1" ht="19" x14ac:dyDescent="0.25">
      <c r="A721" s="6"/>
    </row>
    <row r="722" spans="1:1" ht="19" x14ac:dyDescent="0.25">
      <c r="A722" s="6"/>
    </row>
    <row r="723" spans="1:1" ht="19" x14ac:dyDescent="0.25">
      <c r="A723" s="6"/>
    </row>
    <row r="724" spans="1:1" ht="19" x14ac:dyDescent="0.25">
      <c r="A724" s="6"/>
    </row>
    <row r="725" spans="1:1" ht="19" x14ac:dyDescent="0.25">
      <c r="A725" s="6"/>
    </row>
    <row r="726" spans="1:1" ht="19" x14ac:dyDescent="0.25">
      <c r="A726" s="6"/>
    </row>
    <row r="727" spans="1:1" ht="19" x14ac:dyDescent="0.25">
      <c r="A727" s="6"/>
    </row>
    <row r="728" spans="1:1" ht="19" x14ac:dyDescent="0.25">
      <c r="A728" s="6"/>
    </row>
    <row r="729" spans="1:1" ht="19" x14ac:dyDescent="0.25">
      <c r="A729" s="6"/>
    </row>
    <row r="730" spans="1:1" ht="19" x14ac:dyDescent="0.25">
      <c r="A730" s="6"/>
    </row>
    <row r="731" spans="1:1" ht="19" x14ac:dyDescent="0.25">
      <c r="A731" s="6"/>
    </row>
    <row r="732" spans="1:1" ht="19" x14ac:dyDescent="0.25">
      <c r="A732" s="6"/>
    </row>
    <row r="733" spans="1:1" ht="19" x14ac:dyDescent="0.25">
      <c r="A733" s="6"/>
    </row>
    <row r="734" spans="1:1" ht="19" x14ac:dyDescent="0.25">
      <c r="A734" s="6"/>
    </row>
    <row r="735" spans="1:1" ht="19" x14ac:dyDescent="0.25">
      <c r="A735" s="6"/>
    </row>
    <row r="736" spans="1:1" ht="19" x14ac:dyDescent="0.25">
      <c r="A736" s="6"/>
    </row>
    <row r="737" spans="1:1" ht="19" x14ac:dyDescent="0.25">
      <c r="A737" s="6"/>
    </row>
    <row r="738" spans="1:1" ht="19" x14ac:dyDescent="0.25">
      <c r="A738" s="6"/>
    </row>
    <row r="739" spans="1:1" ht="19" x14ac:dyDescent="0.25">
      <c r="A739" s="6"/>
    </row>
    <row r="740" spans="1:1" ht="19" x14ac:dyDescent="0.25">
      <c r="A740" s="6"/>
    </row>
    <row r="741" spans="1:1" ht="19" x14ac:dyDescent="0.25">
      <c r="A741" s="6"/>
    </row>
    <row r="742" spans="1:1" ht="19" x14ac:dyDescent="0.25">
      <c r="A742" s="6"/>
    </row>
    <row r="743" spans="1:1" ht="19" x14ac:dyDescent="0.25">
      <c r="A743" s="6"/>
    </row>
    <row r="744" spans="1:1" ht="19" x14ac:dyDescent="0.25">
      <c r="A744" s="6"/>
    </row>
    <row r="745" spans="1:1" ht="19" x14ac:dyDescent="0.25">
      <c r="A745" s="6"/>
    </row>
    <row r="746" spans="1:1" ht="19" x14ac:dyDescent="0.25">
      <c r="A746" s="6"/>
    </row>
    <row r="747" spans="1:1" ht="19" x14ac:dyDescent="0.25">
      <c r="A747" s="6"/>
    </row>
    <row r="748" spans="1:1" ht="19" x14ac:dyDescent="0.25">
      <c r="A748" s="6"/>
    </row>
    <row r="749" spans="1:1" ht="19" x14ac:dyDescent="0.25">
      <c r="A749" s="6"/>
    </row>
    <row r="750" spans="1:1" ht="19" x14ac:dyDescent="0.25">
      <c r="A750" s="6"/>
    </row>
    <row r="751" spans="1:1" ht="19" x14ac:dyDescent="0.25">
      <c r="A751" s="6"/>
    </row>
    <row r="752" spans="1:1" ht="19" x14ac:dyDescent="0.25">
      <c r="A752" s="6"/>
    </row>
    <row r="753" spans="1:1" ht="19" x14ac:dyDescent="0.25">
      <c r="A753" s="6"/>
    </row>
    <row r="754" spans="1:1" ht="19" x14ac:dyDescent="0.25">
      <c r="A754" s="6"/>
    </row>
    <row r="755" spans="1:1" ht="19" x14ac:dyDescent="0.25">
      <c r="A755" s="6"/>
    </row>
    <row r="756" spans="1:1" ht="19" x14ac:dyDescent="0.25">
      <c r="A756" s="6"/>
    </row>
    <row r="757" spans="1:1" ht="19" x14ac:dyDescent="0.25">
      <c r="A757" s="6"/>
    </row>
    <row r="758" spans="1:1" ht="19" x14ac:dyDescent="0.25">
      <c r="A758" s="6"/>
    </row>
    <row r="759" spans="1:1" ht="19" x14ac:dyDescent="0.25">
      <c r="A759" s="6"/>
    </row>
    <row r="760" spans="1:1" ht="19" x14ac:dyDescent="0.25">
      <c r="A760" s="6"/>
    </row>
    <row r="761" spans="1:1" ht="19" x14ac:dyDescent="0.25">
      <c r="A761" s="6"/>
    </row>
    <row r="762" spans="1:1" ht="19" x14ac:dyDescent="0.25">
      <c r="A762" s="6"/>
    </row>
    <row r="763" spans="1:1" ht="19" x14ac:dyDescent="0.25">
      <c r="A763" s="6"/>
    </row>
    <row r="764" spans="1:1" ht="19" x14ac:dyDescent="0.25">
      <c r="A764" s="6"/>
    </row>
    <row r="765" spans="1:1" ht="19" x14ac:dyDescent="0.25">
      <c r="A765" s="6"/>
    </row>
    <row r="766" spans="1:1" ht="19" x14ac:dyDescent="0.25">
      <c r="A766" s="6"/>
    </row>
    <row r="767" spans="1:1" ht="19" x14ac:dyDescent="0.25">
      <c r="A767" s="6"/>
    </row>
    <row r="768" spans="1:1" ht="19" x14ac:dyDescent="0.25">
      <c r="A768" s="6"/>
    </row>
    <row r="769" spans="1:1" ht="19" x14ac:dyDescent="0.25">
      <c r="A769" s="6"/>
    </row>
    <row r="770" spans="1:1" ht="19" x14ac:dyDescent="0.25">
      <c r="A770" s="6"/>
    </row>
    <row r="771" spans="1:1" ht="19" x14ac:dyDescent="0.25">
      <c r="A771" s="6"/>
    </row>
    <row r="772" spans="1:1" ht="19" x14ac:dyDescent="0.25">
      <c r="A772" s="6"/>
    </row>
    <row r="773" spans="1:1" ht="19" x14ac:dyDescent="0.25">
      <c r="A773" s="6"/>
    </row>
    <row r="774" spans="1:1" ht="19" x14ac:dyDescent="0.25">
      <c r="A774" s="6"/>
    </row>
    <row r="775" spans="1:1" ht="19" x14ac:dyDescent="0.25">
      <c r="A775" s="6"/>
    </row>
    <row r="776" spans="1:1" ht="19" x14ac:dyDescent="0.25">
      <c r="A776" s="6"/>
    </row>
    <row r="777" spans="1:1" ht="19" x14ac:dyDescent="0.25">
      <c r="A777" s="6"/>
    </row>
    <row r="778" spans="1:1" ht="19" x14ac:dyDescent="0.25">
      <c r="A778" s="6"/>
    </row>
    <row r="779" spans="1:1" ht="19" x14ac:dyDescent="0.25">
      <c r="A779" s="6"/>
    </row>
    <row r="780" spans="1:1" ht="19" x14ac:dyDescent="0.25">
      <c r="A780" s="6"/>
    </row>
    <row r="781" spans="1:1" ht="19" x14ac:dyDescent="0.25">
      <c r="A781" s="6"/>
    </row>
    <row r="782" spans="1:1" ht="19" x14ac:dyDescent="0.25">
      <c r="A782" s="6"/>
    </row>
    <row r="783" spans="1:1" ht="19" x14ac:dyDescent="0.25">
      <c r="A783" s="6"/>
    </row>
    <row r="784" spans="1:1" ht="19" x14ac:dyDescent="0.25">
      <c r="A784" s="6"/>
    </row>
    <row r="785" spans="1:1" ht="19" x14ac:dyDescent="0.25">
      <c r="A785" s="6"/>
    </row>
    <row r="786" spans="1:1" ht="19" x14ac:dyDescent="0.25">
      <c r="A786" s="6"/>
    </row>
    <row r="787" spans="1:1" ht="19" x14ac:dyDescent="0.25">
      <c r="A787" s="6"/>
    </row>
    <row r="788" spans="1:1" ht="19" x14ac:dyDescent="0.25">
      <c r="A788" s="6"/>
    </row>
    <row r="789" spans="1:1" ht="19" x14ac:dyDescent="0.25">
      <c r="A789" s="6"/>
    </row>
    <row r="790" spans="1:1" ht="19" x14ac:dyDescent="0.25">
      <c r="A790" s="6"/>
    </row>
    <row r="791" spans="1:1" ht="19" x14ac:dyDescent="0.25">
      <c r="A791" s="6"/>
    </row>
    <row r="792" spans="1:1" ht="19" x14ac:dyDescent="0.25">
      <c r="A792" s="6"/>
    </row>
    <row r="793" spans="1:1" ht="19" x14ac:dyDescent="0.25">
      <c r="A793" s="6"/>
    </row>
    <row r="794" spans="1:1" ht="19" x14ac:dyDescent="0.25">
      <c r="A794" s="6"/>
    </row>
    <row r="795" spans="1:1" ht="19" x14ac:dyDescent="0.25">
      <c r="A795" s="6"/>
    </row>
    <row r="796" spans="1:1" ht="19" x14ac:dyDescent="0.25">
      <c r="A796" s="6"/>
    </row>
    <row r="797" spans="1:1" ht="19" x14ac:dyDescent="0.25">
      <c r="A797" s="6"/>
    </row>
    <row r="798" spans="1:1" ht="19" x14ac:dyDescent="0.25">
      <c r="A798" s="6"/>
    </row>
    <row r="799" spans="1:1" ht="19" x14ac:dyDescent="0.25">
      <c r="A799" s="6"/>
    </row>
    <row r="800" spans="1:1" ht="19" x14ac:dyDescent="0.25">
      <c r="A800" s="6"/>
    </row>
    <row r="801" spans="1:1" ht="19" x14ac:dyDescent="0.25">
      <c r="A801" s="6"/>
    </row>
    <row r="802" spans="1:1" ht="19" x14ac:dyDescent="0.25">
      <c r="A802" s="6"/>
    </row>
    <row r="803" spans="1:1" ht="19" x14ac:dyDescent="0.25">
      <c r="A803" s="6"/>
    </row>
    <row r="804" spans="1:1" ht="19" x14ac:dyDescent="0.25">
      <c r="A804" s="6"/>
    </row>
    <row r="805" spans="1:1" ht="19" x14ac:dyDescent="0.25">
      <c r="A805" s="6"/>
    </row>
    <row r="806" spans="1:1" ht="19" x14ac:dyDescent="0.25">
      <c r="A806" s="6"/>
    </row>
    <row r="807" spans="1:1" ht="19" x14ac:dyDescent="0.25">
      <c r="A807" s="6"/>
    </row>
    <row r="808" spans="1:1" ht="19" x14ac:dyDescent="0.25">
      <c r="A808" s="6"/>
    </row>
    <row r="809" spans="1:1" ht="19" x14ac:dyDescent="0.25">
      <c r="A809" s="6"/>
    </row>
    <row r="810" spans="1:1" ht="19" x14ac:dyDescent="0.25">
      <c r="A810" s="6"/>
    </row>
    <row r="811" spans="1:1" ht="19" x14ac:dyDescent="0.25">
      <c r="A811" s="6"/>
    </row>
    <row r="812" spans="1:1" ht="19" x14ac:dyDescent="0.25">
      <c r="A812" s="6"/>
    </row>
    <row r="813" spans="1:1" ht="19" x14ac:dyDescent="0.25">
      <c r="A813" s="6"/>
    </row>
    <row r="814" spans="1:1" ht="19" x14ac:dyDescent="0.25">
      <c r="A814" s="6"/>
    </row>
    <row r="815" spans="1:1" ht="19" x14ac:dyDescent="0.25">
      <c r="A815" s="6"/>
    </row>
    <row r="816" spans="1:1" ht="19" x14ac:dyDescent="0.25">
      <c r="A816" s="6"/>
    </row>
    <row r="817" spans="1:1" ht="19" x14ac:dyDescent="0.25">
      <c r="A817" s="6"/>
    </row>
    <row r="818" spans="1:1" ht="19" x14ac:dyDescent="0.25">
      <c r="A818" s="6"/>
    </row>
    <row r="819" spans="1:1" ht="19" x14ac:dyDescent="0.25">
      <c r="A819" s="6"/>
    </row>
    <row r="820" spans="1:1" ht="19" x14ac:dyDescent="0.25">
      <c r="A820" s="6"/>
    </row>
    <row r="821" spans="1:1" ht="19" x14ac:dyDescent="0.25">
      <c r="A821" s="6"/>
    </row>
    <row r="822" spans="1:1" ht="19" x14ac:dyDescent="0.25">
      <c r="A822" s="6"/>
    </row>
    <row r="823" spans="1:1" ht="19" x14ac:dyDescent="0.25">
      <c r="A823" s="6"/>
    </row>
    <row r="824" spans="1:1" ht="19" x14ac:dyDescent="0.25">
      <c r="A824" s="6"/>
    </row>
    <row r="825" spans="1:1" ht="19" x14ac:dyDescent="0.25">
      <c r="A825" s="6"/>
    </row>
    <row r="826" spans="1:1" ht="19" x14ac:dyDescent="0.25">
      <c r="A826" s="6"/>
    </row>
    <row r="827" spans="1:1" ht="19" x14ac:dyDescent="0.25">
      <c r="A827" s="6"/>
    </row>
    <row r="828" spans="1:1" ht="19" x14ac:dyDescent="0.25">
      <c r="A828" s="6"/>
    </row>
    <row r="829" spans="1:1" ht="19" x14ac:dyDescent="0.25">
      <c r="A829" s="6"/>
    </row>
    <row r="830" spans="1:1" ht="19" x14ac:dyDescent="0.25">
      <c r="A830" s="6"/>
    </row>
    <row r="831" spans="1:1" ht="19" x14ac:dyDescent="0.25">
      <c r="A831" s="6"/>
    </row>
    <row r="832" spans="1:1" ht="19" x14ac:dyDescent="0.25">
      <c r="A832" s="6"/>
    </row>
    <row r="833" spans="1:1" ht="19" x14ac:dyDescent="0.25">
      <c r="A833" s="6"/>
    </row>
    <row r="834" spans="1:1" ht="19" x14ac:dyDescent="0.25">
      <c r="A834" s="6"/>
    </row>
    <row r="835" spans="1:1" ht="19" x14ac:dyDescent="0.25">
      <c r="A835" s="6"/>
    </row>
    <row r="836" spans="1:1" ht="19" x14ac:dyDescent="0.25">
      <c r="A836" s="6"/>
    </row>
    <row r="837" spans="1:1" ht="19" x14ac:dyDescent="0.25">
      <c r="A837" s="6"/>
    </row>
    <row r="838" spans="1:1" ht="19" x14ac:dyDescent="0.25">
      <c r="A838" s="6"/>
    </row>
    <row r="839" spans="1:1" ht="19" x14ac:dyDescent="0.25">
      <c r="A839" s="6"/>
    </row>
    <row r="840" spans="1:1" ht="19" x14ac:dyDescent="0.25">
      <c r="A840" s="6"/>
    </row>
    <row r="841" spans="1:1" ht="19" x14ac:dyDescent="0.25">
      <c r="A841" s="6"/>
    </row>
    <row r="842" spans="1:1" ht="19" x14ac:dyDescent="0.25">
      <c r="A842" s="6"/>
    </row>
    <row r="843" spans="1:1" ht="19" x14ac:dyDescent="0.25">
      <c r="A843" s="6"/>
    </row>
    <row r="844" spans="1:1" ht="19" x14ac:dyDescent="0.25">
      <c r="A844" s="6"/>
    </row>
    <row r="845" spans="1:1" ht="19" x14ac:dyDescent="0.25">
      <c r="A845" s="6"/>
    </row>
    <row r="846" spans="1:1" ht="19" x14ac:dyDescent="0.25">
      <c r="A846" s="6"/>
    </row>
    <row r="847" spans="1:1" ht="19" x14ac:dyDescent="0.25">
      <c r="A847" s="6"/>
    </row>
    <row r="848" spans="1:1" ht="19" x14ac:dyDescent="0.25">
      <c r="A848" s="6"/>
    </row>
    <row r="849" spans="1:1" ht="19" x14ac:dyDescent="0.25">
      <c r="A849" s="6"/>
    </row>
    <row r="850" spans="1:1" ht="19" x14ac:dyDescent="0.25">
      <c r="A850" s="6"/>
    </row>
    <row r="851" spans="1:1" ht="19" x14ac:dyDescent="0.25">
      <c r="A851" s="6"/>
    </row>
    <row r="852" spans="1:1" ht="19" x14ac:dyDescent="0.25">
      <c r="A852" s="6"/>
    </row>
    <row r="853" spans="1:1" ht="19" x14ac:dyDescent="0.25">
      <c r="A853" s="6"/>
    </row>
    <row r="854" spans="1:1" ht="19" x14ac:dyDescent="0.25">
      <c r="A854" s="6"/>
    </row>
    <row r="855" spans="1:1" ht="19" x14ac:dyDescent="0.25">
      <c r="A855" s="6"/>
    </row>
    <row r="856" spans="1:1" ht="19" x14ac:dyDescent="0.25">
      <c r="A856" s="6"/>
    </row>
    <row r="857" spans="1:1" ht="19" x14ac:dyDescent="0.25">
      <c r="A857" s="6"/>
    </row>
    <row r="858" spans="1:1" ht="19" x14ac:dyDescent="0.25">
      <c r="A858" s="6"/>
    </row>
    <row r="859" spans="1:1" ht="19" x14ac:dyDescent="0.25">
      <c r="A859" s="6"/>
    </row>
    <row r="860" spans="1:1" ht="19" x14ac:dyDescent="0.25">
      <c r="A860" s="6"/>
    </row>
    <row r="861" spans="1:1" ht="19" x14ac:dyDescent="0.25">
      <c r="A861" s="6"/>
    </row>
    <row r="862" spans="1:1" ht="19" x14ac:dyDescent="0.25">
      <c r="A862" s="6"/>
    </row>
    <row r="863" spans="1:1" ht="19" x14ac:dyDescent="0.25">
      <c r="A863" s="6"/>
    </row>
    <row r="864" spans="1:1" ht="19" x14ac:dyDescent="0.25">
      <c r="A864" s="6"/>
    </row>
    <row r="865" spans="1:1" ht="19" x14ac:dyDescent="0.25">
      <c r="A865" s="6"/>
    </row>
    <row r="866" spans="1:1" ht="19" x14ac:dyDescent="0.25">
      <c r="A866" s="6"/>
    </row>
    <row r="867" spans="1:1" ht="19" x14ac:dyDescent="0.25">
      <c r="A867" s="6"/>
    </row>
    <row r="868" spans="1:1" ht="19" x14ac:dyDescent="0.25">
      <c r="A868" s="6"/>
    </row>
    <row r="869" spans="1:1" ht="19" x14ac:dyDescent="0.25">
      <c r="A869" s="6"/>
    </row>
    <row r="870" spans="1:1" ht="19" x14ac:dyDescent="0.25">
      <c r="A870" s="6"/>
    </row>
    <row r="871" spans="1:1" ht="19" x14ac:dyDescent="0.25">
      <c r="A871" s="6"/>
    </row>
    <row r="872" spans="1:1" ht="19" x14ac:dyDescent="0.25">
      <c r="A872" s="6"/>
    </row>
    <row r="873" spans="1:1" ht="19" x14ac:dyDescent="0.25">
      <c r="A873" s="6"/>
    </row>
    <row r="874" spans="1:1" ht="19" x14ac:dyDescent="0.25">
      <c r="A874" s="6"/>
    </row>
    <row r="875" spans="1:1" ht="19" x14ac:dyDescent="0.25">
      <c r="A875" s="6"/>
    </row>
    <row r="876" spans="1:1" ht="19" x14ac:dyDescent="0.25">
      <c r="A876" s="6"/>
    </row>
    <row r="877" spans="1:1" ht="19" x14ac:dyDescent="0.25">
      <c r="A877" s="6"/>
    </row>
    <row r="878" spans="1:1" ht="19" x14ac:dyDescent="0.25">
      <c r="A878" s="6"/>
    </row>
    <row r="879" spans="1:1" ht="19" x14ac:dyDescent="0.25">
      <c r="A879" s="6"/>
    </row>
    <row r="880" spans="1:1" ht="19" x14ac:dyDescent="0.25">
      <c r="A880" s="6"/>
    </row>
    <row r="881" spans="1:1" ht="19" x14ac:dyDescent="0.25">
      <c r="A881" s="6"/>
    </row>
    <row r="882" spans="1:1" ht="19" x14ac:dyDescent="0.25">
      <c r="A882" s="6"/>
    </row>
    <row r="883" spans="1:1" ht="19" x14ac:dyDescent="0.25">
      <c r="A883" s="6"/>
    </row>
    <row r="884" spans="1:1" ht="19" x14ac:dyDescent="0.25">
      <c r="A884" s="6"/>
    </row>
    <row r="885" spans="1:1" ht="19" x14ac:dyDescent="0.25">
      <c r="A885" s="6"/>
    </row>
    <row r="886" spans="1:1" ht="19" x14ac:dyDescent="0.25">
      <c r="A886" s="6"/>
    </row>
    <row r="887" spans="1:1" ht="19" x14ac:dyDescent="0.25">
      <c r="A887" s="6"/>
    </row>
    <row r="888" spans="1:1" ht="19" x14ac:dyDescent="0.25">
      <c r="A888" s="6"/>
    </row>
    <row r="889" spans="1:1" ht="19" x14ac:dyDescent="0.25">
      <c r="A889" s="6"/>
    </row>
    <row r="890" spans="1:1" ht="19" x14ac:dyDescent="0.25">
      <c r="A890" s="6"/>
    </row>
    <row r="891" spans="1:1" ht="19" x14ac:dyDescent="0.25">
      <c r="A891" s="6"/>
    </row>
    <row r="892" spans="1:1" ht="19" x14ac:dyDescent="0.25">
      <c r="A892" s="6"/>
    </row>
    <row r="893" spans="1:1" ht="19" x14ac:dyDescent="0.25">
      <c r="A893" s="6"/>
    </row>
    <row r="894" spans="1:1" ht="19" x14ac:dyDescent="0.25">
      <c r="A894" s="6"/>
    </row>
    <row r="895" spans="1:1" ht="19" x14ac:dyDescent="0.25">
      <c r="A895" s="6"/>
    </row>
    <row r="896" spans="1:1" ht="19" x14ac:dyDescent="0.25">
      <c r="A896" s="6"/>
    </row>
    <row r="897" spans="1:1" ht="19" x14ac:dyDescent="0.25">
      <c r="A897" s="6"/>
    </row>
    <row r="898" spans="1:1" ht="19" x14ac:dyDescent="0.25">
      <c r="A898" s="6"/>
    </row>
    <row r="899" spans="1:1" ht="19" x14ac:dyDescent="0.25">
      <c r="A899" s="6"/>
    </row>
    <row r="900" spans="1:1" ht="19" x14ac:dyDescent="0.25">
      <c r="A900" s="6"/>
    </row>
    <row r="901" spans="1:1" ht="19" x14ac:dyDescent="0.25">
      <c r="A901" s="6"/>
    </row>
    <row r="902" spans="1:1" ht="19" x14ac:dyDescent="0.25">
      <c r="A902" s="6"/>
    </row>
    <row r="903" spans="1:1" ht="19" x14ac:dyDescent="0.25">
      <c r="A903" s="6"/>
    </row>
    <row r="904" spans="1:1" ht="19" x14ac:dyDescent="0.25">
      <c r="A904" s="6"/>
    </row>
    <row r="905" spans="1:1" ht="19" x14ac:dyDescent="0.25">
      <c r="A905" s="6"/>
    </row>
    <row r="906" spans="1:1" ht="19" x14ac:dyDescent="0.25">
      <c r="A906" s="6"/>
    </row>
    <row r="907" spans="1:1" ht="19" x14ac:dyDescent="0.25">
      <c r="A907" s="6"/>
    </row>
    <row r="908" spans="1:1" ht="19" x14ac:dyDescent="0.25">
      <c r="A908" s="6"/>
    </row>
    <row r="909" spans="1:1" ht="19" x14ac:dyDescent="0.25">
      <c r="A909" s="6"/>
    </row>
    <row r="910" spans="1:1" ht="19" x14ac:dyDescent="0.25">
      <c r="A910" s="6"/>
    </row>
    <row r="911" spans="1:1" ht="19" x14ac:dyDescent="0.25">
      <c r="A911" s="6"/>
    </row>
    <row r="912" spans="1:1" ht="19" x14ac:dyDescent="0.25">
      <c r="A912" s="6"/>
    </row>
    <row r="913" spans="1:1" ht="19" x14ac:dyDescent="0.25">
      <c r="A913" s="6"/>
    </row>
    <row r="914" spans="1:1" ht="19" x14ac:dyDescent="0.25">
      <c r="A914" s="6"/>
    </row>
    <row r="915" spans="1:1" ht="19" x14ac:dyDescent="0.25">
      <c r="A915" s="6"/>
    </row>
    <row r="916" spans="1:1" ht="19" x14ac:dyDescent="0.25">
      <c r="A916" s="6"/>
    </row>
    <row r="917" spans="1:1" ht="19" x14ac:dyDescent="0.25">
      <c r="A917" s="6"/>
    </row>
    <row r="918" spans="1:1" ht="19" x14ac:dyDescent="0.25">
      <c r="A918" s="6"/>
    </row>
    <row r="919" spans="1:1" ht="19" x14ac:dyDescent="0.25">
      <c r="A919" s="6"/>
    </row>
    <row r="920" spans="1:1" ht="19" x14ac:dyDescent="0.25">
      <c r="A920" s="6"/>
    </row>
    <row r="921" spans="1:1" ht="19" x14ac:dyDescent="0.25">
      <c r="A921" s="6"/>
    </row>
    <row r="922" spans="1:1" ht="19" x14ac:dyDescent="0.25">
      <c r="A922" s="6"/>
    </row>
    <row r="923" spans="1:1" ht="19" x14ac:dyDescent="0.25">
      <c r="A923" s="6"/>
    </row>
    <row r="924" spans="1:1" ht="19" x14ac:dyDescent="0.25">
      <c r="A924" s="6"/>
    </row>
    <row r="925" spans="1:1" ht="19" x14ac:dyDescent="0.25">
      <c r="A925" s="6"/>
    </row>
    <row r="926" spans="1:1" ht="19" x14ac:dyDescent="0.25">
      <c r="A926" s="6"/>
    </row>
    <row r="927" spans="1:1" ht="19" x14ac:dyDescent="0.25">
      <c r="A927" s="6"/>
    </row>
    <row r="928" spans="1:1" ht="19" x14ac:dyDescent="0.25">
      <c r="A928" s="6"/>
    </row>
    <row r="929" spans="1:1" ht="19" x14ac:dyDescent="0.25">
      <c r="A929" s="6"/>
    </row>
    <row r="930" spans="1:1" ht="19" x14ac:dyDescent="0.25">
      <c r="A930" s="6"/>
    </row>
    <row r="931" spans="1:1" ht="19" x14ac:dyDescent="0.25">
      <c r="A931" s="6"/>
    </row>
    <row r="932" spans="1:1" ht="19" x14ac:dyDescent="0.25">
      <c r="A932" s="6"/>
    </row>
    <row r="933" spans="1:1" ht="19" x14ac:dyDescent="0.25">
      <c r="A933" s="6"/>
    </row>
    <row r="934" spans="1:1" ht="19" x14ac:dyDescent="0.25">
      <c r="A934" s="6"/>
    </row>
    <row r="935" spans="1:1" ht="19" x14ac:dyDescent="0.25">
      <c r="A935" s="6"/>
    </row>
    <row r="936" spans="1:1" ht="19" x14ac:dyDescent="0.25">
      <c r="A936" s="6"/>
    </row>
    <row r="937" spans="1:1" ht="19" x14ac:dyDescent="0.25">
      <c r="A937" s="6"/>
    </row>
    <row r="938" spans="1:1" ht="19" x14ac:dyDescent="0.25">
      <c r="A938" s="6"/>
    </row>
    <row r="939" spans="1:1" ht="19" x14ac:dyDescent="0.25">
      <c r="A939" s="6"/>
    </row>
    <row r="940" spans="1:1" ht="19" x14ac:dyDescent="0.25">
      <c r="A940" s="6"/>
    </row>
    <row r="941" spans="1:1" ht="19" x14ac:dyDescent="0.25">
      <c r="A941" s="6"/>
    </row>
    <row r="942" spans="1:1" ht="19" x14ac:dyDescent="0.25">
      <c r="A942" s="6"/>
    </row>
    <row r="943" spans="1:1" ht="19" x14ac:dyDescent="0.25">
      <c r="A943" s="6"/>
    </row>
    <row r="944" spans="1:1" ht="19" x14ac:dyDescent="0.25">
      <c r="A944" s="6"/>
    </row>
    <row r="945" spans="1:1" ht="19" x14ac:dyDescent="0.25">
      <c r="A945" s="6"/>
    </row>
    <row r="946" spans="1:1" ht="19" x14ac:dyDescent="0.25">
      <c r="A946" s="6"/>
    </row>
    <row r="947" spans="1:1" ht="19" x14ac:dyDescent="0.25">
      <c r="A947" s="6"/>
    </row>
    <row r="948" spans="1:1" ht="19" x14ac:dyDescent="0.25">
      <c r="A948" s="6"/>
    </row>
    <row r="949" spans="1:1" ht="19" x14ac:dyDescent="0.25">
      <c r="A949" s="6"/>
    </row>
    <row r="950" spans="1:1" ht="19" x14ac:dyDescent="0.25">
      <c r="A950" s="6"/>
    </row>
    <row r="951" spans="1:1" ht="19" x14ac:dyDescent="0.25">
      <c r="A951" s="6"/>
    </row>
    <row r="952" spans="1:1" ht="19" x14ac:dyDescent="0.25">
      <c r="A952" s="6"/>
    </row>
    <row r="953" spans="1:1" ht="19" x14ac:dyDescent="0.25">
      <c r="A953" s="6"/>
    </row>
    <row r="954" spans="1:1" ht="19" x14ac:dyDescent="0.25">
      <c r="A954" s="6"/>
    </row>
    <row r="955" spans="1:1" ht="19" x14ac:dyDescent="0.25">
      <c r="A955" s="6"/>
    </row>
    <row r="956" spans="1:1" ht="19" x14ac:dyDescent="0.25">
      <c r="A956" s="6"/>
    </row>
    <row r="957" spans="1:1" ht="19" x14ac:dyDescent="0.25">
      <c r="A957" s="6"/>
    </row>
    <row r="958" spans="1:1" ht="19" x14ac:dyDescent="0.25">
      <c r="A958" s="6"/>
    </row>
    <row r="959" spans="1:1" ht="19" x14ac:dyDescent="0.25">
      <c r="A959" s="6"/>
    </row>
    <row r="960" spans="1:1" ht="19" x14ac:dyDescent="0.25">
      <c r="A960" s="6"/>
    </row>
    <row r="961" spans="1:1" ht="19" x14ac:dyDescent="0.25">
      <c r="A961" s="6"/>
    </row>
    <row r="962" spans="1:1" ht="19" x14ac:dyDescent="0.25">
      <c r="A962" s="6"/>
    </row>
    <row r="963" spans="1:1" ht="19" x14ac:dyDescent="0.25">
      <c r="A963" s="6"/>
    </row>
    <row r="964" spans="1:1" ht="19" x14ac:dyDescent="0.25">
      <c r="A964" s="6"/>
    </row>
    <row r="965" spans="1:1" ht="19" x14ac:dyDescent="0.25">
      <c r="A965" s="6"/>
    </row>
    <row r="966" spans="1:1" ht="19" x14ac:dyDescent="0.25">
      <c r="A966" s="6"/>
    </row>
    <row r="967" spans="1:1" ht="19" x14ac:dyDescent="0.25">
      <c r="A967" s="6"/>
    </row>
    <row r="968" spans="1:1" ht="19" x14ac:dyDescent="0.25">
      <c r="A968" s="6"/>
    </row>
    <row r="969" spans="1:1" ht="19" x14ac:dyDescent="0.25">
      <c r="A969" s="6"/>
    </row>
    <row r="970" spans="1:1" ht="19" x14ac:dyDescent="0.25">
      <c r="A970" s="6"/>
    </row>
    <row r="971" spans="1:1" ht="19" x14ac:dyDescent="0.25">
      <c r="A971" s="6"/>
    </row>
    <row r="972" spans="1:1" ht="19" x14ac:dyDescent="0.25">
      <c r="A972" s="6"/>
    </row>
    <row r="973" spans="1:1" ht="19" x14ac:dyDescent="0.25">
      <c r="A973" s="6"/>
    </row>
    <row r="974" spans="1:1" ht="19" x14ac:dyDescent="0.25">
      <c r="A974" s="6"/>
    </row>
    <row r="975" spans="1:1" ht="19" x14ac:dyDescent="0.25">
      <c r="A975" s="6"/>
    </row>
    <row r="976" spans="1:1" ht="19" x14ac:dyDescent="0.25">
      <c r="A976" s="6"/>
    </row>
    <row r="977" spans="1:1" ht="19" x14ac:dyDescent="0.25">
      <c r="A977" s="6"/>
    </row>
    <row r="978" spans="1:1" ht="19" x14ac:dyDescent="0.25">
      <c r="A978" s="6"/>
    </row>
    <row r="979" spans="1:1" ht="19" x14ac:dyDescent="0.25">
      <c r="A979" s="6"/>
    </row>
    <row r="980" spans="1:1" ht="19" x14ac:dyDescent="0.25">
      <c r="A980" s="6"/>
    </row>
    <row r="981" spans="1:1" ht="19" x14ac:dyDescent="0.25">
      <c r="A981" s="6"/>
    </row>
    <row r="982" spans="1:1" ht="19" x14ac:dyDescent="0.25">
      <c r="A982" s="6"/>
    </row>
    <row r="983" spans="1:1" ht="19" x14ac:dyDescent="0.25">
      <c r="A983" s="6"/>
    </row>
    <row r="984" spans="1:1" ht="19" x14ac:dyDescent="0.25">
      <c r="A984" s="6"/>
    </row>
    <row r="985" spans="1:1" ht="19" x14ac:dyDescent="0.25">
      <c r="A985" s="6"/>
    </row>
    <row r="986" spans="1:1" ht="19" x14ac:dyDescent="0.25">
      <c r="A986" s="6"/>
    </row>
    <row r="987" spans="1:1" ht="19" x14ac:dyDescent="0.25">
      <c r="A987" s="6"/>
    </row>
    <row r="988" spans="1:1" ht="19" x14ac:dyDescent="0.25">
      <c r="A988" s="6"/>
    </row>
    <row r="989" spans="1:1" ht="19" x14ac:dyDescent="0.25">
      <c r="A989" s="6"/>
    </row>
    <row r="990" spans="1:1" ht="19" x14ac:dyDescent="0.25">
      <c r="A990" s="6"/>
    </row>
    <row r="991" spans="1:1" ht="19" x14ac:dyDescent="0.25">
      <c r="A991" s="6"/>
    </row>
    <row r="992" spans="1:1" ht="19" x14ac:dyDescent="0.25">
      <c r="A992" s="6"/>
    </row>
    <row r="993" spans="1:1" ht="19" x14ac:dyDescent="0.25">
      <c r="A993" s="6"/>
    </row>
    <row r="994" spans="1:1" ht="19" x14ac:dyDescent="0.25">
      <c r="A994" s="6"/>
    </row>
    <row r="995" spans="1:1" ht="19" x14ac:dyDescent="0.25">
      <c r="A995" s="6"/>
    </row>
    <row r="996" spans="1:1" ht="19" x14ac:dyDescent="0.25">
      <c r="A996" s="6"/>
    </row>
    <row r="997" spans="1:1" ht="19" x14ac:dyDescent="0.25">
      <c r="A997" s="6"/>
    </row>
    <row r="998" spans="1:1" ht="19" x14ac:dyDescent="0.25">
      <c r="A998" s="6"/>
    </row>
    <row r="999" spans="1:1" ht="19" x14ac:dyDescent="0.25">
      <c r="A999" s="6"/>
    </row>
    <row r="1000" spans="1:1" ht="19" x14ac:dyDescent="0.25">
      <c r="A1000" s="6"/>
    </row>
    <row r="1001" spans="1:1" ht="19" x14ac:dyDescent="0.25">
      <c r="A1001" s="6"/>
    </row>
    <row r="1002" spans="1:1" ht="19" x14ac:dyDescent="0.25">
      <c r="A1002" s="6"/>
    </row>
    <row r="1003" spans="1:1" ht="19" x14ac:dyDescent="0.25">
      <c r="A1003" s="6"/>
    </row>
    <row r="1004" spans="1:1" ht="19" x14ac:dyDescent="0.25">
      <c r="A1004" s="6"/>
    </row>
    <row r="1005" spans="1:1" ht="19" x14ac:dyDescent="0.25">
      <c r="A1005" s="6"/>
    </row>
    <row r="1006" spans="1:1" ht="19" x14ac:dyDescent="0.25">
      <c r="A1006" s="6"/>
    </row>
    <row r="1007" spans="1:1" ht="19" x14ac:dyDescent="0.25">
      <c r="A1007" s="6"/>
    </row>
    <row r="1008" spans="1:1" ht="19" x14ac:dyDescent="0.25">
      <c r="A1008" s="6"/>
    </row>
    <row r="1009" spans="1:1" ht="19" x14ac:dyDescent="0.25">
      <c r="A1009" s="6"/>
    </row>
    <row r="1010" spans="1:1" ht="19" x14ac:dyDescent="0.25">
      <c r="A1010" s="6"/>
    </row>
    <row r="1011" spans="1:1" ht="19" x14ac:dyDescent="0.25">
      <c r="A1011" s="6"/>
    </row>
    <row r="1012" spans="1:1" ht="19" x14ac:dyDescent="0.25">
      <c r="A1012" s="6"/>
    </row>
    <row r="1013" spans="1:1" ht="19" x14ac:dyDescent="0.25">
      <c r="A1013" s="6"/>
    </row>
    <row r="1014" spans="1:1" ht="19" x14ac:dyDescent="0.25">
      <c r="A1014" s="6"/>
    </row>
    <row r="1015" spans="1:1" ht="19" x14ac:dyDescent="0.25">
      <c r="A1015" s="6"/>
    </row>
    <row r="1016" spans="1:1" ht="19" x14ac:dyDescent="0.25">
      <c r="A1016" s="6"/>
    </row>
    <row r="1017" spans="1:1" ht="19" x14ac:dyDescent="0.25">
      <c r="A1017" s="6"/>
    </row>
    <row r="1018" spans="1:1" ht="19" x14ac:dyDescent="0.25">
      <c r="A1018" s="6"/>
    </row>
    <row r="1019" spans="1:1" ht="19" x14ac:dyDescent="0.25">
      <c r="A1019" s="6"/>
    </row>
    <row r="1020" spans="1:1" ht="19" x14ac:dyDescent="0.25">
      <c r="A1020" s="6"/>
    </row>
    <row r="1021" spans="1:1" ht="19" x14ac:dyDescent="0.25">
      <c r="A1021" s="6"/>
    </row>
    <row r="1022" spans="1:1" ht="19" x14ac:dyDescent="0.25">
      <c r="A1022" s="6"/>
    </row>
    <row r="1023" spans="1:1" ht="19" x14ac:dyDescent="0.25">
      <c r="A1023" s="6"/>
    </row>
    <row r="1024" spans="1:1" ht="19" x14ac:dyDescent="0.25">
      <c r="A1024" s="6"/>
    </row>
    <row r="1025" spans="1:1" ht="19" x14ac:dyDescent="0.25">
      <c r="A1025" s="6"/>
    </row>
    <row r="1026" spans="1:1" ht="19" x14ac:dyDescent="0.25">
      <c r="A1026" s="6"/>
    </row>
    <row r="1027" spans="1:1" ht="19" x14ac:dyDescent="0.25">
      <c r="A1027" s="6"/>
    </row>
    <row r="1028" spans="1:1" ht="19" x14ac:dyDescent="0.25">
      <c r="A1028" s="6"/>
    </row>
    <row r="1029" spans="1:1" ht="19" x14ac:dyDescent="0.25">
      <c r="A1029" s="6"/>
    </row>
    <row r="1030" spans="1:1" ht="19" x14ac:dyDescent="0.25">
      <c r="A1030" s="6"/>
    </row>
    <row r="1031" spans="1:1" ht="19" x14ac:dyDescent="0.25">
      <c r="A1031" s="6"/>
    </row>
    <row r="1032" spans="1:1" ht="19" x14ac:dyDescent="0.25">
      <c r="A1032" s="6"/>
    </row>
    <row r="1033" spans="1:1" ht="19" x14ac:dyDescent="0.25">
      <c r="A1033" s="6"/>
    </row>
    <row r="1034" spans="1:1" ht="19" x14ac:dyDescent="0.25">
      <c r="A1034" s="6"/>
    </row>
    <row r="1035" spans="1:1" ht="19" x14ac:dyDescent="0.25">
      <c r="A1035" s="6"/>
    </row>
    <row r="1036" spans="1:1" ht="19" x14ac:dyDescent="0.25">
      <c r="A1036" s="6"/>
    </row>
    <row r="1037" spans="1:1" ht="19" x14ac:dyDescent="0.25">
      <c r="A1037" s="6"/>
    </row>
    <row r="1038" spans="1:1" ht="19" x14ac:dyDescent="0.25">
      <c r="A1038" s="6"/>
    </row>
    <row r="1039" spans="1:1" ht="19" x14ac:dyDescent="0.25">
      <c r="A1039" s="6"/>
    </row>
    <row r="1040" spans="1:1" ht="19" x14ac:dyDescent="0.25">
      <c r="A1040" s="6"/>
    </row>
    <row r="1041" spans="1:1" ht="19" x14ac:dyDescent="0.25">
      <c r="A1041" s="6"/>
    </row>
    <row r="1042" spans="1:1" ht="19" x14ac:dyDescent="0.25">
      <c r="A1042" s="6"/>
    </row>
    <row r="1043" spans="1:1" ht="19" x14ac:dyDescent="0.25">
      <c r="A1043" s="6"/>
    </row>
    <row r="1044" spans="1:1" ht="19" x14ac:dyDescent="0.25">
      <c r="A1044" s="6"/>
    </row>
    <row r="1045" spans="1:1" ht="19" x14ac:dyDescent="0.25">
      <c r="A1045" s="6"/>
    </row>
    <row r="1046" spans="1:1" ht="19" x14ac:dyDescent="0.25">
      <c r="A1046" s="6"/>
    </row>
    <row r="1047" spans="1:1" ht="19" x14ac:dyDescent="0.25">
      <c r="A1047" s="6"/>
    </row>
    <row r="1048" spans="1:1" ht="19" x14ac:dyDescent="0.25">
      <c r="A1048" s="6"/>
    </row>
    <row r="1049" spans="1:1" ht="19" x14ac:dyDescent="0.25">
      <c r="A1049" s="6"/>
    </row>
    <row r="1050" spans="1:1" ht="19" x14ac:dyDescent="0.25">
      <c r="A1050" s="6"/>
    </row>
    <row r="1051" spans="1:1" ht="19" x14ac:dyDescent="0.25">
      <c r="A1051" s="6"/>
    </row>
    <row r="1052" spans="1:1" ht="19" x14ac:dyDescent="0.25">
      <c r="A1052" s="6"/>
    </row>
    <row r="1053" spans="1:1" ht="19" x14ac:dyDescent="0.25">
      <c r="A1053" s="6"/>
    </row>
    <row r="1054" spans="1:1" ht="19" x14ac:dyDescent="0.25">
      <c r="A1054" s="6"/>
    </row>
    <row r="1055" spans="1:1" ht="19" x14ac:dyDescent="0.25">
      <c r="A1055" s="6"/>
    </row>
    <row r="1056" spans="1:1" ht="19" x14ac:dyDescent="0.25">
      <c r="A1056" s="6"/>
    </row>
    <row r="1057" spans="1:1" ht="19" x14ac:dyDescent="0.25">
      <c r="A1057" s="6"/>
    </row>
    <row r="1058" spans="1:1" ht="19" x14ac:dyDescent="0.25">
      <c r="A1058" s="6"/>
    </row>
    <row r="1059" spans="1:1" ht="19" x14ac:dyDescent="0.25">
      <c r="A1059" s="6"/>
    </row>
    <row r="1060" spans="1:1" ht="19" x14ac:dyDescent="0.25">
      <c r="A1060" s="6"/>
    </row>
    <row r="1061" spans="1:1" ht="19" x14ac:dyDescent="0.25">
      <c r="A1061" s="6"/>
    </row>
    <row r="1062" spans="1:1" ht="19" x14ac:dyDescent="0.25">
      <c r="A1062" s="6"/>
    </row>
    <row r="1063" spans="1:1" ht="19" x14ac:dyDescent="0.25">
      <c r="A1063" s="6"/>
    </row>
    <row r="1064" spans="1:1" ht="19" x14ac:dyDescent="0.25">
      <c r="A1064" s="6"/>
    </row>
    <row r="1065" spans="1:1" ht="19" x14ac:dyDescent="0.25">
      <c r="A1065" s="6"/>
    </row>
    <row r="1066" spans="1:1" ht="19" x14ac:dyDescent="0.25">
      <c r="A1066" s="6"/>
    </row>
    <row r="1067" spans="1:1" ht="19" x14ac:dyDescent="0.25">
      <c r="A1067" s="6"/>
    </row>
    <row r="1068" spans="1:1" ht="19" x14ac:dyDescent="0.25">
      <c r="A1068" s="6"/>
    </row>
    <row r="1069" spans="1:1" ht="19" x14ac:dyDescent="0.25">
      <c r="A1069" s="6"/>
    </row>
    <row r="1070" spans="1:1" ht="19" x14ac:dyDescent="0.25">
      <c r="A1070" s="6"/>
    </row>
    <row r="1071" spans="1:1" ht="19" x14ac:dyDescent="0.25">
      <c r="A1071" s="6"/>
    </row>
    <row r="1072" spans="1:1" ht="19" x14ac:dyDescent="0.25">
      <c r="A1072" s="6"/>
    </row>
    <row r="1073" spans="1:1" ht="19" x14ac:dyDescent="0.25">
      <c r="A1073" s="6"/>
    </row>
    <row r="1074" spans="1:1" ht="19" x14ac:dyDescent="0.25">
      <c r="A1074" s="6"/>
    </row>
    <row r="1075" spans="1:1" ht="19" x14ac:dyDescent="0.25">
      <c r="A1075" s="6"/>
    </row>
    <row r="1076" spans="1:1" ht="19" x14ac:dyDescent="0.25">
      <c r="A1076" s="6"/>
    </row>
    <row r="1077" spans="1:1" ht="19" x14ac:dyDescent="0.25">
      <c r="A1077" s="6"/>
    </row>
    <row r="1078" spans="1:1" ht="19" x14ac:dyDescent="0.25">
      <c r="A1078" s="6"/>
    </row>
    <row r="1079" spans="1:1" ht="19" x14ac:dyDescent="0.25">
      <c r="A1079" s="6"/>
    </row>
    <row r="1080" spans="1:1" ht="19" x14ac:dyDescent="0.25">
      <c r="A1080" s="6"/>
    </row>
    <row r="1081" spans="1:1" ht="19" x14ac:dyDescent="0.25">
      <c r="A1081" s="6"/>
    </row>
    <row r="1082" spans="1:1" ht="19" x14ac:dyDescent="0.25">
      <c r="A1082" s="6"/>
    </row>
    <row r="1083" spans="1:1" ht="19" x14ac:dyDescent="0.25">
      <c r="A1083" s="6"/>
    </row>
    <row r="1084" spans="1:1" ht="19" x14ac:dyDescent="0.25">
      <c r="A1084" s="6"/>
    </row>
    <row r="1085" spans="1:1" ht="19" x14ac:dyDescent="0.25">
      <c r="A1085" s="6"/>
    </row>
    <row r="1086" spans="1:1" ht="19" x14ac:dyDescent="0.25">
      <c r="A1086" s="6"/>
    </row>
    <row r="1087" spans="1:1" ht="19" x14ac:dyDescent="0.25">
      <c r="A1087" s="6"/>
    </row>
    <row r="1088" spans="1:1" ht="19" x14ac:dyDescent="0.25">
      <c r="A1088" s="6"/>
    </row>
    <row r="1089" spans="1:1" ht="19" x14ac:dyDescent="0.25">
      <c r="A1089" s="6"/>
    </row>
    <row r="1090" spans="1:1" ht="19" x14ac:dyDescent="0.25">
      <c r="A1090" s="6"/>
    </row>
    <row r="1091" spans="1:1" ht="19" x14ac:dyDescent="0.25">
      <c r="A1091" s="6"/>
    </row>
    <row r="1092" spans="1:1" ht="19" x14ac:dyDescent="0.25">
      <c r="A1092" s="6"/>
    </row>
    <row r="1093" spans="1:1" ht="19" x14ac:dyDescent="0.25">
      <c r="A1093" s="6"/>
    </row>
    <row r="1094" spans="1:1" ht="19" x14ac:dyDescent="0.25">
      <c r="A1094" s="6"/>
    </row>
    <row r="1095" spans="1:1" ht="19" x14ac:dyDescent="0.25">
      <c r="A1095" s="6"/>
    </row>
    <row r="1096" spans="1:1" ht="19" x14ac:dyDescent="0.25">
      <c r="A1096" s="6"/>
    </row>
    <row r="1097" spans="1:1" ht="19" x14ac:dyDescent="0.25">
      <c r="A1097" s="6"/>
    </row>
    <row r="1098" spans="1:1" ht="19" x14ac:dyDescent="0.25">
      <c r="A1098" s="6"/>
    </row>
    <row r="1099" spans="1:1" ht="19" x14ac:dyDescent="0.25">
      <c r="A1099" s="6"/>
    </row>
    <row r="1100" spans="1:1" ht="19" x14ac:dyDescent="0.25">
      <c r="A1100" s="6"/>
    </row>
    <row r="1101" spans="1:1" ht="19" x14ac:dyDescent="0.25">
      <c r="A1101" s="6"/>
    </row>
    <row r="1102" spans="1:1" ht="19" x14ac:dyDescent="0.25">
      <c r="A1102" s="6"/>
    </row>
    <row r="1103" spans="1:1" ht="19" x14ac:dyDescent="0.25">
      <c r="A1103" s="6"/>
    </row>
    <row r="1104" spans="1:1" ht="19" x14ac:dyDescent="0.25">
      <c r="A1104" s="6"/>
    </row>
    <row r="1105" spans="1:1" ht="19" x14ac:dyDescent="0.25">
      <c r="A1105" s="6"/>
    </row>
    <row r="1106" spans="1:1" ht="19" x14ac:dyDescent="0.25">
      <c r="A1106" s="6"/>
    </row>
    <row r="1107" spans="1:1" ht="19" x14ac:dyDescent="0.25">
      <c r="A1107" s="6"/>
    </row>
    <row r="1108" spans="1:1" ht="19" x14ac:dyDescent="0.25">
      <c r="A1108" s="6"/>
    </row>
    <row r="1109" spans="1:1" ht="19" x14ac:dyDescent="0.25">
      <c r="A1109" s="6"/>
    </row>
    <row r="1110" spans="1:1" ht="19" x14ac:dyDescent="0.25">
      <c r="A1110" s="6"/>
    </row>
    <row r="1111" spans="1:1" ht="19" x14ac:dyDescent="0.25">
      <c r="A1111" s="6"/>
    </row>
    <row r="1112" spans="1:1" ht="19" x14ac:dyDescent="0.25">
      <c r="A1112" s="6"/>
    </row>
    <row r="1113" spans="1:1" ht="19" x14ac:dyDescent="0.25">
      <c r="A1113" s="6"/>
    </row>
    <row r="1114" spans="1:1" ht="19" x14ac:dyDescent="0.25">
      <c r="A1114" s="6"/>
    </row>
    <row r="1115" spans="1:1" ht="19" x14ac:dyDescent="0.25">
      <c r="A1115" s="6"/>
    </row>
    <row r="1116" spans="1:1" ht="19" x14ac:dyDescent="0.25">
      <c r="A1116" s="6"/>
    </row>
    <row r="1117" spans="1:1" ht="19" x14ac:dyDescent="0.25">
      <c r="A1117" s="6"/>
    </row>
    <row r="1118" spans="1:1" ht="19" x14ac:dyDescent="0.25">
      <c r="A1118" s="6"/>
    </row>
    <row r="1119" spans="1:1" ht="19" x14ac:dyDescent="0.25">
      <c r="A1119" s="6"/>
    </row>
    <row r="1120" spans="1:1" ht="19" x14ac:dyDescent="0.25">
      <c r="A1120" s="6"/>
    </row>
    <row r="1121" spans="1:1" ht="19" x14ac:dyDescent="0.25">
      <c r="A1121" s="6"/>
    </row>
    <row r="1122" spans="1:1" ht="19" x14ac:dyDescent="0.25">
      <c r="A1122" s="6"/>
    </row>
    <row r="1123" spans="1:1" ht="19" x14ac:dyDescent="0.25">
      <c r="A1123" s="6"/>
    </row>
    <row r="1124" spans="1:1" ht="19" x14ac:dyDescent="0.25">
      <c r="A1124" s="6"/>
    </row>
    <row r="1125" spans="1:1" ht="19" x14ac:dyDescent="0.25">
      <c r="A1125" s="6"/>
    </row>
    <row r="1126" spans="1:1" ht="19" x14ac:dyDescent="0.25">
      <c r="A1126" s="6"/>
    </row>
    <row r="1127" spans="1:1" ht="19" x14ac:dyDescent="0.25">
      <c r="A1127" s="6"/>
    </row>
    <row r="1128" spans="1:1" ht="19" x14ac:dyDescent="0.25">
      <c r="A1128" s="6"/>
    </row>
    <row r="1129" spans="1:1" ht="19" x14ac:dyDescent="0.25">
      <c r="A1129" s="6"/>
    </row>
    <row r="1130" spans="1:1" ht="19" x14ac:dyDescent="0.25">
      <c r="A1130" s="6"/>
    </row>
    <row r="1131" spans="1:1" ht="19" x14ac:dyDescent="0.25">
      <c r="A1131" s="6"/>
    </row>
    <row r="1132" spans="1:1" ht="19" x14ac:dyDescent="0.25">
      <c r="A1132" s="6"/>
    </row>
    <row r="1133" spans="1:1" ht="19" x14ac:dyDescent="0.25">
      <c r="A1133" s="6"/>
    </row>
    <row r="1134" spans="1:1" ht="19" x14ac:dyDescent="0.25">
      <c r="A1134" s="6"/>
    </row>
    <row r="1135" spans="1:1" ht="19" x14ac:dyDescent="0.25">
      <c r="A1135" s="6"/>
    </row>
    <row r="1136" spans="1:1" ht="19" x14ac:dyDescent="0.25">
      <c r="A1136" s="6"/>
    </row>
    <row r="1137" spans="1:1" ht="19" x14ac:dyDescent="0.25">
      <c r="A1137" s="6"/>
    </row>
    <row r="1138" spans="1:1" ht="19" x14ac:dyDescent="0.25">
      <c r="A1138" s="6"/>
    </row>
    <row r="1139" spans="1:1" ht="19" x14ac:dyDescent="0.25">
      <c r="A1139" s="6"/>
    </row>
    <row r="1140" spans="1:1" ht="19" x14ac:dyDescent="0.25">
      <c r="A1140" s="6"/>
    </row>
    <row r="1141" spans="1:1" ht="19" x14ac:dyDescent="0.25">
      <c r="A1141" s="6"/>
    </row>
    <row r="1142" spans="1:1" ht="19" x14ac:dyDescent="0.25">
      <c r="A1142" s="6"/>
    </row>
    <row r="1143" spans="1:1" ht="19" x14ac:dyDescent="0.25">
      <c r="A1143" s="6"/>
    </row>
    <row r="1144" spans="1:1" ht="19" x14ac:dyDescent="0.25">
      <c r="A1144" s="6"/>
    </row>
    <row r="1145" spans="1:1" ht="19" x14ac:dyDescent="0.25">
      <c r="A1145" s="6"/>
    </row>
    <row r="1146" spans="1:1" ht="19" x14ac:dyDescent="0.25">
      <c r="A1146" s="6"/>
    </row>
    <row r="1147" spans="1:1" ht="19" x14ac:dyDescent="0.25">
      <c r="A1147" s="6"/>
    </row>
    <row r="1148" spans="1:1" ht="19" x14ac:dyDescent="0.25">
      <c r="A1148" s="6"/>
    </row>
    <row r="1149" spans="1:1" ht="19" x14ac:dyDescent="0.25">
      <c r="A1149" s="6"/>
    </row>
    <row r="1150" spans="1:1" ht="19" x14ac:dyDescent="0.25">
      <c r="A1150" s="6"/>
    </row>
    <row r="1151" spans="1:1" ht="19" x14ac:dyDescent="0.25">
      <c r="A1151" s="6"/>
    </row>
    <row r="1152" spans="1:1" ht="19" x14ac:dyDescent="0.25">
      <c r="A1152" s="6"/>
    </row>
    <row r="1153" spans="1:1" ht="19" x14ac:dyDescent="0.25">
      <c r="A1153" s="6"/>
    </row>
    <row r="1154" spans="1:1" ht="19" x14ac:dyDescent="0.25">
      <c r="A1154" s="6"/>
    </row>
    <row r="1155" spans="1:1" ht="19" x14ac:dyDescent="0.25">
      <c r="A1155" s="6"/>
    </row>
    <row r="1156" spans="1:1" ht="19" x14ac:dyDescent="0.25">
      <c r="A1156" s="6"/>
    </row>
    <row r="1157" spans="1:1" ht="19" x14ac:dyDescent="0.25">
      <c r="A1157" s="6"/>
    </row>
    <row r="1158" spans="1:1" ht="19" x14ac:dyDescent="0.25">
      <c r="A1158" s="6"/>
    </row>
    <row r="1159" spans="1:1" ht="19" x14ac:dyDescent="0.25">
      <c r="A1159" s="6"/>
    </row>
    <row r="1160" spans="1:1" ht="19" x14ac:dyDescent="0.25">
      <c r="A1160" s="6"/>
    </row>
    <row r="1161" spans="1:1" ht="19" x14ac:dyDescent="0.25">
      <c r="A1161" s="6"/>
    </row>
    <row r="1162" spans="1:1" ht="19" x14ac:dyDescent="0.25">
      <c r="A1162" s="6"/>
    </row>
    <row r="1163" spans="1:1" ht="19" x14ac:dyDescent="0.25">
      <c r="A1163" s="6"/>
    </row>
    <row r="1164" spans="1:1" ht="19" x14ac:dyDescent="0.25">
      <c r="A1164" s="6"/>
    </row>
    <row r="1165" spans="1:1" ht="19" x14ac:dyDescent="0.25">
      <c r="A1165" s="6"/>
    </row>
    <row r="1166" spans="1:1" ht="19" x14ac:dyDescent="0.25">
      <c r="A1166" s="6"/>
    </row>
    <row r="1167" spans="1:1" ht="19" x14ac:dyDescent="0.25">
      <c r="A1167" s="6"/>
    </row>
    <row r="1168" spans="1:1" ht="19" x14ac:dyDescent="0.25">
      <c r="A1168" s="6"/>
    </row>
    <row r="1169" spans="1:1" ht="19" x14ac:dyDescent="0.25">
      <c r="A1169" s="6"/>
    </row>
    <row r="1170" spans="1:1" ht="19" x14ac:dyDescent="0.25">
      <c r="A1170" s="6"/>
    </row>
    <row r="1171" spans="1:1" ht="19" x14ac:dyDescent="0.25">
      <c r="A1171" s="6"/>
    </row>
    <row r="1172" spans="1:1" ht="19" x14ac:dyDescent="0.25">
      <c r="A1172" s="6"/>
    </row>
    <row r="1173" spans="1:1" ht="19" x14ac:dyDescent="0.25">
      <c r="A1173" s="6"/>
    </row>
    <row r="1174" spans="1:1" ht="19" x14ac:dyDescent="0.25">
      <c r="A1174" s="6"/>
    </row>
    <row r="1175" spans="1:1" ht="19" x14ac:dyDescent="0.25">
      <c r="A1175" s="6"/>
    </row>
    <row r="1176" spans="1:1" ht="19" x14ac:dyDescent="0.25">
      <c r="A1176" s="6"/>
    </row>
    <row r="1177" spans="1:1" ht="19" x14ac:dyDescent="0.25">
      <c r="A1177" s="6"/>
    </row>
    <row r="1178" spans="1:1" ht="19" x14ac:dyDescent="0.25">
      <c r="A1178" s="6"/>
    </row>
    <row r="1179" spans="1:1" ht="19" x14ac:dyDescent="0.25">
      <c r="A1179" s="6"/>
    </row>
    <row r="1180" spans="1:1" ht="19" x14ac:dyDescent="0.25">
      <c r="A1180" s="6"/>
    </row>
    <row r="1181" spans="1:1" ht="19" x14ac:dyDescent="0.25">
      <c r="A1181" s="6"/>
    </row>
    <row r="1182" spans="1:1" ht="19" x14ac:dyDescent="0.25">
      <c r="A1182" s="6"/>
    </row>
    <row r="1183" spans="1:1" ht="19" x14ac:dyDescent="0.25">
      <c r="A1183" s="6"/>
    </row>
    <row r="1184" spans="1:1" ht="19" x14ac:dyDescent="0.25">
      <c r="A1184" s="6"/>
    </row>
    <row r="1185" spans="1:1" ht="19" x14ac:dyDescent="0.25">
      <c r="A1185" s="6"/>
    </row>
    <row r="1186" spans="1:1" ht="19" x14ac:dyDescent="0.25">
      <c r="A1186" s="6"/>
    </row>
    <row r="1187" spans="1:1" ht="19" x14ac:dyDescent="0.25">
      <c r="A1187" s="6"/>
    </row>
    <row r="1188" spans="1:1" ht="19" x14ac:dyDescent="0.25">
      <c r="A1188" s="6"/>
    </row>
    <row r="1189" spans="1:1" ht="19" x14ac:dyDescent="0.25">
      <c r="A1189" s="6"/>
    </row>
    <row r="1190" spans="1:1" ht="19" x14ac:dyDescent="0.25">
      <c r="A1190" s="6"/>
    </row>
    <row r="1191" spans="1:1" ht="19" x14ac:dyDescent="0.25">
      <c r="A1191" s="6"/>
    </row>
    <row r="1192" spans="1:1" ht="19" x14ac:dyDescent="0.25">
      <c r="A1192" s="6"/>
    </row>
    <row r="1193" spans="1:1" ht="19" x14ac:dyDescent="0.25">
      <c r="A1193" s="6"/>
    </row>
    <row r="1194" spans="1:1" ht="19" x14ac:dyDescent="0.25">
      <c r="A1194" s="6"/>
    </row>
    <row r="1195" spans="1:1" ht="19" x14ac:dyDescent="0.25">
      <c r="A1195" s="6"/>
    </row>
    <row r="1196" spans="1:1" ht="19" x14ac:dyDescent="0.25">
      <c r="A1196" s="6"/>
    </row>
    <row r="1197" spans="1:1" ht="19" x14ac:dyDescent="0.25">
      <c r="A1197" s="6"/>
    </row>
    <row r="1198" spans="1:1" ht="19" x14ac:dyDescent="0.25">
      <c r="A1198" s="6"/>
    </row>
    <row r="1199" spans="1:1" ht="19" x14ac:dyDescent="0.25">
      <c r="A1199" s="6"/>
    </row>
    <row r="1200" spans="1:1" ht="19" x14ac:dyDescent="0.25">
      <c r="A1200" s="6"/>
    </row>
    <row r="1201" spans="1:1" ht="19" x14ac:dyDescent="0.25">
      <c r="A1201" s="6"/>
    </row>
    <row r="1202" spans="1:1" ht="19" x14ac:dyDescent="0.25">
      <c r="A1202" s="6"/>
    </row>
    <row r="1203" spans="1:1" ht="19" x14ac:dyDescent="0.25">
      <c r="A1203" s="6"/>
    </row>
    <row r="1204" spans="1:1" ht="19" x14ac:dyDescent="0.25">
      <c r="A1204" s="6"/>
    </row>
    <row r="1205" spans="1:1" ht="19" x14ac:dyDescent="0.25">
      <c r="A1205" s="6"/>
    </row>
    <row r="1206" spans="1:1" ht="19" x14ac:dyDescent="0.25">
      <c r="A1206" s="6"/>
    </row>
    <row r="1207" spans="1:1" ht="19" x14ac:dyDescent="0.25">
      <c r="A1207" s="6"/>
    </row>
    <row r="1208" spans="1:1" ht="19" x14ac:dyDescent="0.25">
      <c r="A1208" s="6"/>
    </row>
    <row r="1209" spans="1:1" ht="19" x14ac:dyDescent="0.25">
      <c r="A1209" s="6"/>
    </row>
    <row r="1210" spans="1:1" ht="19" x14ac:dyDescent="0.25">
      <c r="A1210" s="6"/>
    </row>
    <row r="1211" spans="1:1" ht="19" x14ac:dyDescent="0.25">
      <c r="A1211" s="6"/>
    </row>
    <row r="1212" spans="1:1" ht="19" x14ac:dyDescent="0.25">
      <c r="A1212" s="6"/>
    </row>
    <row r="1213" spans="1:1" ht="19" x14ac:dyDescent="0.25">
      <c r="A1213" s="6"/>
    </row>
    <row r="1214" spans="1:1" ht="19" x14ac:dyDescent="0.25">
      <c r="A1214" s="6"/>
    </row>
    <row r="1215" spans="1:1" ht="19" x14ac:dyDescent="0.25">
      <c r="A1215" s="6"/>
    </row>
    <row r="1216" spans="1:1" ht="19" x14ac:dyDescent="0.25">
      <c r="A1216" s="6"/>
    </row>
    <row r="1217" spans="1:1" ht="19" x14ac:dyDescent="0.25">
      <c r="A1217" s="6"/>
    </row>
    <row r="1218" spans="1:1" ht="19" x14ac:dyDescent="0.25">
      <c r="A1218" s="6"/>
    </row>
    <row r="1219" spans="1:1" ht="19" x14ac:dyDescent="0.25">
      <c r="A1219" s="6"/>
    </row>
    <row r="1220" spans="1:1" ht="19" x14ac:dyDescent="0.25">
      <c r="A1220" s="6"/>
    </row>
    <row r="1221" spans="1:1" ht="19" x14ac:dyDescent="0.25">
      <c r="A1221" s="6"/>
    </row>
    <row r="1222" spans="1:1" ht="19" x14ac:dyDescent="0.25">
      <c r="A1222" s="6"/>
    </row>
    <row r="1223" spans="1:1" ht="19" x14ac:dyDescent="0.25">
      <c r="A1223" s="6"/>
    </row>
    <row r="1224" spans="1:1" ht="19" x14ac:dyDescent="0.25">
      <c r="A1224" s="6"/>
    </row>
    <row r="1225" spans="1:1" ht="19" x14ac:dyDescent="0.25">
      <c r="A1225" s="6"/>
    </row>
    <row r="1226" spans="1:1" ht="19" x14ac:dyDescent="0.25">
      <c r="A1226" s="6"/>
    </row>
    <row r="1227" spans="1:1" ht="19" x14ac:dyDescent="0.25">
      <c r="A1227" s="6"/>
    </row>
    <row r="1228" spans="1:1" ht="19" x14ac:dyDescent="0.25">
      <c r="A1228" s="6"/>
    </row>
    <row r="1229" spans="1:1" ht="19" x14ac:dyDescent="0.25">
      <c r="A1229" s="6"/>
    </row>
    <row r="1230" spans="1:1" ht="19" x14ac:dyDescent="0.25">
      <c r="A1230" s="6"/>
    </row>
    <row r="1231" spans="1:1" ht="19" x14ac:dyDescent="0.25">
      <c r="A1231" s="6"/>
    </row>
    <row r="1232" spans="1:1" ht="19" x14ac:dyDescent="0.25">
      <c r="A1232" s="6"/>
    </row>
    <row r="1233" spans="1:1" ht="19" x14ac:dyDescent="0.25">
      <c r="A1233" s="6"/>
    </row>
    <row r="1234" spans="1:1" ht="19" x14ac:dyDescent="0.25">
      <c r="A1234" s="6"/>
    </row>
    <row r="1235" spans="1:1" ht="19" x14ac:dyDescent="0.25">
      <c r="A1235" s="6"/>
    </row>
    <row r="1236" spans="1:1" ht="19" x14ac:dyDescent="0.25">
      <c r="A1236" s="6"/>
    </row>
    <row r="1237" spans="1:1" ht="19" x14ac:dyDescent="0.25">
      <c r="A1237" s="6"/>
    </row>
    <row r="1238" spans="1:1" ht="19" x14ac:dyDescent="0.25">
      <c r="A1238" s="6"/>
    </row>
    <row r="1239" spans="1:1" ht="19" x14ac:dyDescent="0.25">
      <c r="A1239" s="6"/>
    </row>
    <row r="1240" spans="1:1" ht="19" x14ac:dyDescent="0.25">
      <c r="A1240" s="6"/>
    </row>
    <row r="1241" spans="1:1" ht="19" x14ac:dyDescent="0.25">
      <c r="A1241" s="6"/>
    </row>
    <row r="1242" spans="1:1" ht="19" x14ac:dyDescent="0.25">
      <c r="A1242" s="6"/>
    </row>
    <row r="1243" spans="1:1" ht="19" x14ac:dyDescent="0.25">
      <c r="A1243" s="6"/>
    </row>
    <row r="1244" spans="1:1" ht="19" x14ac:dyDescent="0.25">
      <c r="A1244" s="6"/>
    </row>
    <row r="1245" spans="1:1" ht="19" x14ac:dyDescent="0.25">
      <c r="A1245" s="6"/>
    </row>
    <row r="1246" spans="1:1" ht="19" x14ac:dyDescent="0.25">
      <c r="A1246" s="6"/>
    </row>
    <row r="1247" spans="1:1" ht="19" x14ac:dyDescent="0.25">
      <c r="A1247" s="6"/>
    </row>
    <row r="1248" spans="1:1" ht="19" x14ac:dyDescent="0.25">
      <c r="A1248" s="6"/>
    </row>
    <row r="1249" spans="1:1" ht="19" x14ac:dyDescent="0.25">
      <c r="A1249" s="6"/>
    </row>
    <row r="1250" spans="1:1" ht="19" x14ac:dyDescent="0.25">
      <c r="A1250" s="6"/>
    </row>
    <row r="1251" spans="1:1" ht="19" x14ac:dyDescent="0.25">
      <c r="A1251" s="6"/>
    </row>
    <row r="1252" spans="1:1" ht="19" x14ac:dyDescent="0.25">
      <c r="A1252" s="6"/>
    </row>
    <row r="1253" spans="1:1" ht="19" x14ac:dyDescent="0.25">
      <c r="A1253" s="6"/>
    </row>
    <row r="1254" spans="1:1" ht="19" x14ac:dyDescent="0.25">
      <c r="A1254" s="6"/>
    </row>
    <row r="1255" spans="1:1" ht="19" x14ac:dyDescent="0.25">
      <c r="A1255" s="6"/>
    </row>
    <row r="1256" spans="1:1" ht="19" x14ac:dyDescent="0.25">
      <c r="A1256" s="6"/>
    </row>
    <row r="1257" spans="1:1" ht="19" x14ac:dyDescent="0.25">
      <c r="A1257" s="6"/>
    </row>
    <row r="1258" spans="1:1" ht="19" x14ac:dyDescent="0.25">
      <c r="A1258" s="6"/>
    </row>
    <row r="1259" spans="1:1" ht="19" x14ac:dyDescent="0.25">
      <c r="A1259" s="6"/>
    </row>
    <row r="1260" spans="1:1" ht="19" x14ac:dyDescent="0.25">
      <c r="A1260" s="6"/>
    </row>
    <row r="1261" spans="1:1" ht="19" x14ac:dyDescent="0.25">
      <c r="A1261" s="6"/>
    </row>
    <row r="1262" spans="1:1" ht="19" x14ac:dyDescent="0.25">
      <c r="A1262" s="6"/>
    </row>
    <row r="1263" spans="1:1" ht="19" x14ac:dyDescent="0.25">
      <c r="A1263" s="6"/>
    </row>
    <row r="1264" spans="1:1" ht="19" x14ac:dyDescent="0.25">
      <c r="A1264" s="6"/>
    </row>
    <row r="1265" spans="1:1" ht="19" x14ac:dyDescent="0.25">
      <c r="A1265" s="6"/>
    </row>
    <row r="1266" spans="1:1" ht="19" x14ac:dyDescent="0.25">
      <c r="A1266" s="6"/>
    </row>
    <row r="1267" spans="1:1" ht="19" x14ac:dyDescent="0.25">
      <c r="A1267" s="6"/>
    </row>
    <row r="1268" spans="1:1" ht="19" x14ac:dyDescent="0.25">
      <c r="A1268" s="6"/>
    </row>
    <row r="1269" spans="1:1" ht="19" x14ac:dyDescent="0.25">
      <c r="A1269" s="6"/>
    </row>
    <row r="1270" spans="1:1" ht="19" x14ac:dyDescent="0.25">
      <c r="A1270" s="6"/>
    </row>
    <row r="1271" spans="1:1" ht="19" x14ac:dyDescent="0.25">
      <c r="A1271" s="6"/>
    </row>
    <row r="1272" spans="1:1" ht="19" x14ac:dyDescent="0.25">
      <c r="A1272" s="6"/>
    </row>
    <row r="1273" spans="1:1" ht="19" x14ac:dyDescent="0.25">
      <c r="A1273" s="6"/>
    </row>
    <row r="1274" spans="1:1" ht="19" x14ac:dyDescent="0.25">
      <c r="A1274" s="6"/>
    </row>
    <row r="1275" spans="1:1" ht="19" x14ac:dyDescent="0.25">
      <c r="A1275" s="6"/>
    </row>
    <row r="1276" spans="1:1" ht="19" x14ac:dyDescent="0.25">
      <c r="A1276" s="6"/>
    </row>
    <row r="1277" spans="1:1" ht="19" x14ac:dyDescent="0.25">
      <c r="A1277" s="6"/>
    </row>
    <row r="1278" spans="1:1" ht="19" x14ac:dyDescent="0.25">
      <c r="A1278" s="6"/>
    </row>
    <row r="1279" spans="1:1" ht="19" x14ac:dyDescent="0.25">
      <c r="A1279" s="6"/>
    </row>
    <row r="1280" spans="1:1" ht="19" x14ac:dyDescent="0.25">
      <c r="A1280" s="6"/>
    </row>
    <row r="1281" spans="1:1" ht="19" x14ac:dyDescent="0.25">
      <c r="A1281" s="6"/>
    </row>
    <row r="1282" spans="1:1" ht="19" x14ac:dyDescent="0.25">
      <c r="A1282" s="6"/>
    </row>
    <row r="1283" spans="1:1" ht="19" x14ac:dyDescent="0.25">
      <c r="A1283" s="6"/>
    </row>
    <row r="1284" spans="1:1" ht="19" x14ac:dyDescent="0.25">
      <c r="A1284" s="6"/>
    </row>
    <row r="1285" spans="1:1" ht="19" x14ac:dyDescent="0.25">
      <c r="A1285" s="6"/>
    </row>
    <row r="1286" spans="1:1" ht="19" x14ac:dyDescent="0.25">
      <c r="A1286" s="6"/>
    </row>
    <row r="1287" spans="1:1" ht="19" x14ac:dyDescent="0.25">
      <c r="A1287" s="6"/>
    </row>
    <row r="1288" spans="1:1" ht="19" x14ac:dyDescent="0.25">
      <c r="A1288" s="6"/>
    </row>
    <row r="1289" spans="1:1" ht="19" x14ac:dyDescent="0.25">
      <c r="A1289" s="6"/>
    </row>
    <row r="1290" spans="1:1" ht="19" x14ac:dyDescent="0.25">
      <c r="A1290" s="6"/>
    </row>
    <row r="1291" spans="1:1" ht="19" x14ac:dyDescent="0.25">
      <c r="A1291" s="6"/>
    </row>
    <row r="1292" spans="1:1" ht="19" x14ac:dyDescent="0.25">
      <c r="A1292" s="6"/>
    </row>
    <row r="1293" spans="1:1" ht="19" x14ac:dyDescent="0.25">
      <c r="A1293" s="6"/>
    </row>
    <row r="1294" spans="1:1" ht="19" x14ac:dyDescent="0.25">
      <c r="A1294" s="6"/>
    </row>
    <row r="1295" spans="1:1" ht="19" x14ac:dyDescent="0.25">
      <c r="A1295" s="6"/>
    </row>
    <row r="1296" spans="1:1" ht="19" x14ac:dyDescent="0.25">
      <c r="A1296" s="6"/>
    </row>
    <row r="1297" spans="1:1" ht="19" x14ac:dyDescent="0.25">
      <c r="A1297" s="6"/>
    </row>
    <row r="1298" spans="1:1" ht="19" x14ac:dyDescent="0.25">
      <c r="A1298" s="6"/>
    </row>
    <row r="1299" spans="1:1" ht="19" x14ac:dyDescent="0.25">
      <c r="A1299" s="6"/>
    </row>
    <row r="1300" spans="1:1" ht="19" x14ac:dyDescent="0.25">
      <c r="A1300" s="6"/>
    </row>
    <row r="1301" spans="1:1" ht="19" x14ac:dyDescent="0.25">
      <c r="A1301" s="6"/>
    </row>
    <row r="1302" spans="1:1" ht="19" x14ac:dyDescent="0.25">
      <c r="A1302" s="6"/>
    </row>
    <row r="1303" spans="1:1" ht="19" x14ac:dyDescent="0.25">
      <c r="A1303" s="6"/>
    </row>
    <row r="1304" spans="1:1" ht="19" x14ac:dyDescent="0.25">
      <c r="A1304" s="6"/>
    </row>
    <row r="1305" spans="1:1" ht="19" x14ac:dyDescent="0.25">
      <c r="A1305" s="6"/>
    </row>
    <row r="1306" spans="1:1" ht="19" x14ac:dyDescent="0.25">
      <c r="A1306" s="6"/>
    </row>
    <row r="1307" spans="1:1" ht="19" x14ac:dyDescent="0.25">
      <c r="A1307" s="6"/>
    </row>
    <row r="1308" spans="1:1" ht="19" x14ac:dyDescent="0.25">
      <c r="A1308" s="6"/>
    </row>
    <row r="1309" spans="1:1" ht="19" x14ac:dyDescent="0.25">
      <c r="A1309" s="6"/>
    </row>
    <row r="1310" spans="1:1" ht="19" x14ac:dyDescent="0.25">
      <c r="A1310" s="6"/>
    </row>
    <row r="1311" spans="1:1" ht="19" x14ac:dyDescent="0.25">
      <c r="A1311" s="6"/>
    </row>
    <row r="1312" spans="1:1" ht="19" x14ac:dyDescent="0.25">
      <c r="A1312" s="6"/>
    </row>
    <row r="1313" spans="1:1" ht="19" x14ac:dyDescent="0.25">
      <c r="A1313" s="6"/>
    </row>
    <row r="1314" spans="1:1" ht="19" x14ac:dyDescent="0.25">
      <c r="A1314" s="6"/>
    </row>
    <row r="1315" spans="1:1" ht="19" x14ac:dyDescent="0.25">
      <c r="A1315" s="6"/>
    </row>
    <row r="1316" spans="1:1" ht="19" x14ac:dyDescent="0.25">
      <c r="A1316" s="6"/>
    </row>
    <row r="1317" spans="1:1" ht="19" x14ac:dyDescent="0.25">
      <c r="A1317" s="6"/>
    </row>
    <row r="1318" spans="1:1" ht="19" x14ac:dyDescent="0.25">
      <c r="A1318" s="6"/>
    </row>
    <row r="1319" spans="1:1" ht="19" x14ac:dyDescent="0.25">
      <c r="A1319" s="6"/>
    </row>
    <row r="1320" spans="1:1" ht="19" x14ac:dyDescent="0.25">
      <c r="A1320" s="6"/>
    </row>
    <row r="1321" spans="1:1" ht="19" x14ac:dyDescent="0.25">
      <c r="A1321" s="6"/>
    </row>
    <row r="1322" spans="1:1" ht="19" x14ac:dyDescent="0.25">
      <c r="A1322" s="6"/>
    </row>
    <row r="1323" spans="1:1" ht="19" x14ac:dyDescent="0.25">
      <c r="A1323" s="6"/>
    </row>
    <row r="1324" spans="1:1" ht="19" x14ac:dyDescent="0.25">
      <c r="A1324" s="6"/>
    </row>
    <row r="1325" spans="1:1" ht="19" x14ac:dyDescent="0.25">
      <c r="A1325" s="6"/>
    </row>
    <row r="1326" spans="1:1" ht="19" x14ac:dyDescent="0.25">
      <c r="A1326" s="6"/>
    </row>
    <row r="1327" spans="1:1" ht="19" x14ac:dyDescent="0.25">
      <c r="A1327" s="6"/>
    </row>
    <row r="1328" spans="1:1" ht="19" x14ac:dyDescent="0.25">
      <c r="A1328" s="6"/>
    </row>
    <row r="1329" spans="1:1" ht="19" x14ac:dyDescent="0.25">
      <c r="A1329" s="6"/>
    </row>
    <row r="1330" spans="1:1" ht="19" x14ac:dyDescent="0.25">
      <c r="A1330" s="6"/>
    </row>
    <row r="1331" spans="1:1" ht="19" x14ac:dyDescent="0.25">
      <c r="A1331" s="6"/>
    </row>
    <row r="1332" spans="1:1" ht="19" x14ac:dyDescent="0.25">
      <c r="A1332" s="6"/>
    </row>
    <row r="1333" spans="1:1" ht="19" x14ac:dyDescent="0.25">
      <c r="A1333" s="6"/>
    </row>
    <row r="1334" spans="1:1" ht="19" x14ac:dyDescent="0.25">
      <c r="A1334" s="6"/>
    </row>
    <row r="1335" spans="1:1" ht="19" x14ac:dyDescent="0.25">
      <c r="A1335" s="6"/>
    </row>
    <row r="1336" spans="1:1" ht="19" x14ac:dyDescent="0.25">
      <c r="A1336" s="6"/>
    </row>
    <row r="1337" spans="1:1" ht="19" x14ac:dyDescent="0.25">
      <c r="A1337" s="6"/>
    </row>
    <row r="1338" spans="1:1" ht="19" x14ac:dyDescent="0.25">
      <c r="A1338" s="6"/>
    </row>
    <row r="1339" spans="1:1" ht="19" x14ac:dyDescent="0.25">
      <c r="A1339" s="6"/>
    </row>
    <row r="1340" spans="1:1" ht="19" x14ac:dyDescent="0.25">
      <c r="A1340" s="6"/>
    </row>
    <row r="1341" spans="1:1" ht="19" x14ac:dyDescent="0.25">
      <c r="A1341" s="6"/>
    </row>
    <row r="1342" spans="1:1" ht="19" x14ac:dyDescent="0.25">
      <c r="A1342" s="6"/>
    </row>
    <row r="1343" spans="1:1" ht="19" x14ac:dyDescent="0.25">
      <c r="A1343" s="6"/>
    </row>
    <row r="1344" spans="1:1" ht="19" x14ac:dyDescent="0.25">
      <c r="A1344" s="6"/>
    </row>
    <row r="1345" spans="1:1" ht="19" x14ac:dyDescent="0.25">
      <c r="A1345" s="6"/>
    </row>
    <row r="1346" spans="1:1" ht="19" x14ac:dyDescent="0.25">
      <c r="A1346" s="6"/>
    </row>
    <row r="1347" spans="1:1" ht="19" x14ac:dyDescent="0.25">
      <c r="A1347" s="6"/>
    </row>
    <row r="1348" spans="1:1" ht="19" x14ac:dyDescent="0.25">
      <c r="A1348" s="6"/>
    </row>
    <row r="1349" spans="1:1" ht="19" x14ac:dyDescent="0.25">
      <c r="A1349" s="6"/>
    </row>
    <row r="1350" spans="1:1" ht="19" x14ac:dyDescent="0.25">
      <c r="A1350" s="6"/>
    </row>
    <row r="1351" spans="1:1" ht="19" x14ac:dyDescent="0.25">
      <c r="A1351" s="6"/>
    </row>
    <row r="1352" spans="1:1" ht="19" x14ac:dyDescent="0.25">
      <c r="A1352" s="6"/>
    </row>
    <row r="1353" spans="1:1" ht="19" x14ac:dyDescent="0.25">
      <c r="A1353" s="6"/>
    </row>
    <row r="1354" spans="1:1" ht="19" x14ac:dyDescent="0.25">
      <c r="A1354" s="6"/>
    </row>
    <row r="1355" spans="1:1" ht="19" x14ac:dyDescent="0.25">
      <c r="A1355" s="6"/>
    </row>
    <row r="1356" spans="1:1" ht="19" x14ac:dyDescent="0.25">
      <c r="A1356" s="6"/>
    </row>
    <row r="1357" spans="1:1" ht="19" x14ac:dyDescent="0.25">
      <c r="A1357" s="6"/>
    </row>
    <row r="1358" spans="1:1" ht="19" x14ac:dyDescent="0.25">
      <c r="A1358" s="6"/>
    </row>
    <row r="1359" spans="1:1" ht="19" x14ac:dyDescent="0.25">
      <c r="A1359" s="6"/>
    </row>
    <row r="1360" spans="1:1" ht="19" x14ac:dyDescent="0.25">
      <c r="A1360" s="6"/>
    </row>
    <row r="1361" spans="1:1" ht="19" x14ac:dyDescent="0.25">
      <c r="A1361" s="6"/>
    </row>
    <row r="1362" spans="1:1" ht="19" x14ac:dyDescent="0.25">
      <c r="A1362" s="6"/>
    </row>
    <row r="1363" spans="1:1" ht="19" x14ac:dyDescent="0.25">
      <c r="A1363" s="6"/>
    </row>
    <row r="1364" spans="1:1" ht="19" x14ac:dyDescent="0.25">
      <c r="A1364" s="6"/>
    </row>
    <row r="1365" spans="1:1" ht="19" x14ac:dyDescent="0.25">
      <c r="A1365" s="6"/>
    </row>
    <row r="1366" spans="1:1" ht="19" x14ac:dyDescent="0.25">
      <c r="A1366" s="6"/>
    </row>
    <row r="1367" spans="1:1" ht="19" x14ac:dyDescent="0.25">
      <c r="A1367" s="6"/>
    </row>
    <row r="1368" spans="1:1" ht="19" x14ac:dyDescent="0.25">
      <c r="A1368" s="6"/>
    </row>
    <row r="1369" spans="1:1" ht="19" x14ac:dyDescent="0.25">
      <c r="A1369" s="6"/>
    </row>
    <row r="1370" spans="1:1" ht="19" x14ac:dyDescent="0.25">
      <c r="A1370" s="6"/>
    </row>
    <row r="1371" spans="1:1" ht="19" x14ac:dyDescent="0.25">
      <c r="A1371" s="6"/>
    </row>
    <row r="1372" spans="1:1" ht="19" x14ac:dyDescent="0.25">
      <c r="A1372" s="6"/>
    </row>
    <row r="1373" spans="1:1" ht="19" x14ac:dyDescent="0.25">
      <c r="A1373" s="6"/>
    </row>
    <row r="1374" spans="1:1" ht="19" x14ac:dyDescent="0.25">
      <c r="A1374" s="6"/>
    </row>
    <row r="1375" spans="1:1" ht="19" x14ac:dyDescent="0.25">
      <c r="A1375" s="6"/>
    </row>
    <row r="1376" spans="1:1" ht="19" x14ac:dyDescent="0.25">
      <c r="A1376" s="6"/>
    </row>
    <row r="1377" spans="1:1" ht="19" x14ac:dyDescent="0.25">
      <c r="A1377" s="6"/>
    </row>
    <row r="1378" spans="1:1" ht="19" x14ac:dyDescent="0.25">
      <c r="A1378" s="6"/>
    </row>
    <row r="1379" spans="1:1" ht="19" x14ac:dyDescent="0.25">
      <c r="A1379" s="6"/>
    </row>
    <row r="1380" spans="1:1" ht="19" x14ac:dyDescent="0.25">
      <c r="A1380" s="6"/>
    </row>
    <row r="1381" spans="1:1" ht="19" x14ac:dyDescent="0.25">
      <c r="A1381" s="6"/>
    </row>
    <row r="1382" spans="1:1" ht="19" x14ac:dyDescent="0.25">
      <c r="A1382" s="6"/>
    </row>
    <row r="1383" spans="1:1" ht="19" x14ac:dyDescent="0.25">
      <c r="A1383" s="6"/>
    </row>
    <row r="1384" spans="1:1" ht="19" x14ac:dyDescent="0.25">
      <c r="A1384" s="6"/>
    </row>
    <row r="1385" spans="1:1" ht="19" x14ac:dyDescent="0.25">
      <c r="A1385" s="6"/>
    </row>
    <row r="1386" spans="1:1" ht="19" x14ac:dyDescent="0.25">
      <c r="A1386" s="6"/>
    </row>
    <row r="1387" spans="1:1" ht="19" x14ac:dyDescent="0.25">
      <c r="A1387" s="6"/>
    </row>
    <row r="1388" spans="1:1" ht="19" x14ac:dyDescent="0.25">
      <c r="A1388" s="6"/>
    </row>
    <row r="1389" spans="1:1" ht="19" x14ac:dyDescent="0.25">
      <c r="A1389" s="6"/>
    </row>
    <row r="1390" spans="1:1" ht="19" x14ac:dyDescent="0.25">
      <c r="A1390" s="6"/>
    </row>
    <row r="1391" spans="1:1" ht="19" x14ac:dyDescent="0.25">
      <c r="A1391" s="6"/>
    </row>
    <row r="1392" spans="1:1" ht="19" x14ac:dyDescent="0.25">
      <c r="A1392" s="6"/>
    </row>
    <row r="1393" spans="1:1" ht="19" x14ac:dyDescent="0.25">
      <c r="A1393" s="6"/>
    </row>
    <row r="1394" spans="1:1" ht="19" x14ac:dyDescent="0.25">
      <c r="A1394" s="6"/>
    </row>
    <row r="1395" spans="1:1" ht="19" x14ac:dyDescent="0.25">
      <c r="A1395" s="6"/>
    </row>
    <row r="1396" spans="1:1" ht="19" x14ac:dyDescent="0.25">
      <c r="A1396" s="6"/>
    </row>
    <row r="1397" spans="1:1" ht="19" x14ac:dyDescent="0.25">
      <c r="A1397" s="6"/>
    </row>
    <row r="1398" spans="1:1" ht="19" x14ac:dyDescent="0.25">
      <c r="A1398" s="6"/>
    </row>
    <row r="1399" spans="1:1" ht="19" x14ac:dyDescent="0.25">
      <c r="A1399" s="6"/>
    </row>
    <row r="1400" spans="1:1" ht="19" x14ac:dyDescent="0.25">
      <c r="A1400" s="6"/>
    </row>
    <row r="1401" spans="1:1" ht="19" x14ac:dyDescent="0.25">
      <c r="A1401" s="6"/>
    </row>
    <row r="1402" spans="1:1" ht="19" x14ac:dyDescent="0.25">
      <c r="A1402" s="6"/>
    </row>
    <row r="1403" spans="1:1" ht="19" x14ac:dyDescent="0.25">
      <c r="A1403" s="6"/>
    </row>
    <row r="1404" spans="1:1" ht="19" x14ac:dyDescent="0.25">
      <c r="A1404" s="6"/>
    </row>
    <row r="1405" spans="1:1" ht="19" x14ac:dyDescent="0.25">
      <c r="A1405" s="6"/>
    </row>
    <row r="1406" spans="1:1" ht="19" x14ac:dyDescent="0.25">
      <c r="A1406" s="6"/>
    </row>
    <row r="1407" spans="1:1" ht="19" x14ac:dyDescent="0.25">
      <c r="A1407" s="6"/>
    </row>
    <row r="1408" spans="1:1" ht="19" x14ac:dyDescent="0.25">
      <c r="A1408" s="6"/>
    </row>
    <row r="1409" spans="1:1" ht="19" x14ac:dyDescent="0.25">
      <c r="A1409" s="6"/>
    </row>
    <row r="1410" spans="1:1" ht="19" x14ac:dyDescent="0.25">
      <c r="A1410" s="6"/>
    </row>
    <row r="1411" spans="1:1" ht="19" x14ac:dyDescent="0.25">
      <c r="A1411" s="6"/>
    </row>
    <row r="1412" spans="1:1" ht="19" x14ac:dyDescent="0.25">
      <c r="A1412" s="6"/>
    </row>
    <row r="1413" spans="1:1" ht="19" x14ac:dyDescent="0.25">
      <c r="A1413" s="6"/>
    </row>
    <row r="1414" spans="1:1" ht="19" x14ac:dyDescent="0.25">
      <c r="A1414" s="6"/>
    </row>
    <row r="1415" spans="1:1" ht="19" x14ac:dyDescent="0.25">
      <c r="A1415" s="6"/>
    </row>
    <row r="1416" spans="1:1" ht="19" x14ac:dyDescent="0.25">
      <c r="A1416" s="6"/>
    </row>
    <row r="1417" spans="1:1" ht="19" x14ac:dyDescent="0.25">
      <c r="A1417" s="6"/>
    </row>
    <row r="1418" spans="1:1" ht="19" x14ac:dyDescent="0.25">
      <c r="A1418" s="6"/>
    </row>
    <row r="1419" spans="1:1" ht="19" x14ac:dyDescent="0.25">
      <c r="A1419" s="6"/>
    </row>
    <row r="1420" spans="1:1" ht="19" x14ac:dyDescent="0.25">
      <c r="A1420" s="6"/>
    </row>
    <row r="1421" spans="1:1" ht="19" x14ac:dyDescent="0.25">
      <c r="A1421" s="6"/>
    </row>
    <row r="1422" spans="1:1" ht="19" x14ac:dyDescent="0.25">
      <c r="A1422" s="6"/>
    </row>
    <row r="1423" spans="1:1" ht="19" x14ac:dyDescent="0.25">
      <c r="A1423" s="6"/>
    </row>
    <row r="1424" spans="1:1" ht="19" x14ac:dyDescent="0.25">
      <c r="A1424" s="6"/>
    </row>
    <row r="1425" spans="1:1" ht="19" x14ac:dyDescent="0.25">
      <c r="A1425" s="6"/>
    </row>
    <row r="1426" spans="1:1" ht="19" x14ac:dyDescent="0.25">
      <c r="A1426" s="6"/>
    </row>
    <row r="1427" spans="1:1" ht="19" x14ac:dyDescent="0.25">
      <c r="A1427" s="6"/>
    </row>
    <row r="1428" spans="1:1" ht="19" x14ac:dyDescent="0.25">
      <c r="A1428" s="6"/>
    </row>
    <row r="1429" spans="1:1" ht="19" x14ac:dyDescent="0.25">
      <c r="A1429" s="6"/>
    </row>
    <row r="1430" spans="1:1" ht="19" x14ac:dyDescent="0.25">
      <c r="A1430" s="6"/>
    </row>
    <row r="1431" spans="1:1" ht="19" x14ac:dyDescent="0.25">
      <c r="A1431" s="6"/>
    </row>
    <row r="1432" spans="1:1" ht="19" x14ac:dyDescent="0.25">
      <c r="A1432" s="6"/>
    </row>
    <row r="1433" spans="1:1" ht="19" x14ac:dyDescent="0.25">
      <c r="A1433" s="6"/>
    </row>
    <row r="1434" spans="1:1" ht="19" x14ac:dyDescent="0.25">
      <c r="A1434" s="6"/>
    </row>
    <row r="1435" spans="1:1" ht="19" x14ac:dyDescent="0.25">
      <c r="A1435" s="6"/>
    </row>
    <row r="1436" spans="1:1" ht="19" x14ac:dyDescent="0.25">
      <c r="A1436" s="6"/>
    </row>
    <row r="1437" spans="1:1" ht="19" x14ac:dyDescent="0.25">
      <c r="A1437" s="6"/>
    </row>
    <row r="1438" spans="1:1" ht="19" x14ac:dyDescent="0.25">
      <c r="A1438" s="6"/>
    </row>
    <row r="1439" spans="1:1" ht="19" x14ac:dyDescent="0.25">
      <c r="A1439" s="6"/>
    </row>
    <row r="1440" spans="1:1" ht="19" x14ac:dyDescent="0.25">
      <c r="A1440" s="6"/>
    </row>
    <row r="1441" spans="1:1" ht="19" x14ac:dyDescent="0.25">
      <c r="A1441" s="6"/>
    </row>
    <row r="1442" spans="1:1" ht="19" x14ac:dyDescent="0.25">
      <c r="A1442" s="6"/>
    </row>
    <row r="1443" spans="1:1" ht="19" x14ac:dyDescent="0.25">
      <c r="A1443" s="6"/>
    </row>
    <row r="1444" spans="1:1" ht="19" x14ac:dyDescent="0.25">
      <c r="A1444" s="6"/>
    </row>
    <row r="1445" spans="1:1" ht="19" x14ac:dyDescent="0.25">
      <c r="A1445" s="6"/>
    </row>
    <row r="1446" spans="1:1" ht="19" x14ac:dyDescent="0.25">
      <c r="A1446" s="6"/>
    </row>
    <row r="1447" spans="1:1" ht="19" x14ac:dyDescent="0.25">
      <c r="A1447" s="6"/>
    </row>
    <row r="1448" spans="1:1" ht="19" x14ac:dyDescent="0.25">
      <c r="A1448" s="6"/>
    </row>
    <row r="1449" spans="1:1" ht="19" x14ac:dyDescent="0.25">
      <c r="A1449" s="6"/>
    </row>
    <row r="1450" spans="1:1" ht="19" x14ac:dyDescent="0.25">
      <c r="A1450" s="6"/>
    </row>
    <row r="1451" spans="1:1" ht="19" x14ac:dyDescent="0.25">
      <c r="A1451" s="6"/>
    </row>
    <row r="1452" spans="1:1" ht="19" x14ac:dyDescent="0.25">
      <c r="A1452" s="6"/>
    </row>
    <row r="1453" spans="1:1" ht="19" x14ac:dyDescent="0.25">
      <c r="A1453" s="6"/>
    </row>
    <row r="1454" spans="1:1" ht="19" x14ac:dyDescent="0.25">
      <c r="A1454" s="6"/>
    </row>
    <row r="1455" spans="1:1" ht="19" x14ac:dyDescent="0.25">
      <c r="A1455" s="6"/>
    </row>
    <row r="1456" spans="1:1" ht="19" x14ac:dyDescent="0.25">
      <c r="A1456" s="6"/>
    </row>
    <row r="1457" spans="1:1" ht="19" x14ac:dyDescent="0.25">
      <c r="A1457" s="6"/>
    </row>
    <row r="1458" spans="1:1" ht="19" x14ac:dyDescent="0.25">
      <c r="A1458" s="6"/>
    </row>
    <row r="1459" spans="1:1" ht="19" x14ac:dyDescent="0.25">
      <c r="A1459" s="6"/>
    </row>
    <row r="1460" spans="1:1" ht="19" x14ac:dyDescent="0.25">
      <c r="A1460" s="6"/>
    </row>
    <row r="1461" spans="1:1" ht="19" x14ac:dyDescent="0.25">
      <c r="A1461" s="6"/>
    </row>
    <row r="1462" spans="1:1" ht="19" x14ac:dyDescent="0.25">
      <c r="A1462" s="6"/>
    </row>
    <row r="1463" spans="1:1" ht="19" x14ac:dyDescent="0.25">
      <c r="A1463" s="6"/>
    </row>
    <row r="1464" spans="1:1" ht="19" x14ac:dyDescent="0.25">
      <c r="A1464" s="6"/>
    </row>
    <row r="1465" spans="1:1" ht="19" x14ac:dyDescent="0.25">
      <c r="A1465" s="6"/>
    </row>
    <row r="1466" spans="1:1" ht="19" x14ac:dyDescent="0.25">
      <c r="A1466" s="6"/>
    </row>
    <row r="1467" spans="1:1" ht="19" x14ac:dyDescent="0.25">
      <c r="A1467" s="6"/>
    </row>
    <row r="1468" spans="1:1" ht="19" x14ac:dyDescent="0.25">
      <c r="A1468" s="6"/>
    </row>
    <row r="1469" spans="1:1" ht="19" x14ac:dyDescent="0.25">
      <c r="A1469" s="6"/>
    </row>
    <row r="1470" spans="1:1" ht="19" x14ac:dyDescent="0.25">
      <c r="A1470" s="6"/>
    </row>
    <row r="1471" spans="1:1" ht="19" x14ac:dyDescent="0.25">
      <c r="A1471" s="6"/>
    </row>
    <row r="1472" spans="1:1" ht="19" x14ac:dyDescent="0.25">
      <c r="A1472" s="6"/>
    </row>
    <row r="1473" spans="1:1" ht="19" x14ac:dyDescent="0.25">
      <c r="A1473" s="6"/>
    </row>
    <row r="1474" spans="1:1" ht="19" x14ac:dyDescent="0.25">
      <c r="A1474" s="6"/>
    </row>
    <row r="1475" spans="1:1" ht="19" x14ac:dyDescent="0.25">
      <c r="A1475" s="6"/>
    </row>
    <row r="1476" spans="1:1" ht="19" x14ac:dyDescent="0.25">
      <c r="A1476" s="6"/>
    </row>
    <row r="1477" spans="1:1" ht="19" x14ac:dyDescent="0.25">
      <c r="A1477" s="6"/>
    </row>
    <row r="1478" spans="1:1" ht="19" x14ac:dyDescent="0.25">
      <c r="A1478" s="6"/>
    </row>
    <row r="1479" spans="1:1" ht="19" x14ac:dyDescent="0.25">
      <c r="A1479" s="6"/>
    </row>
    <row r="1480" spans="1:1" ht="19" x14ac:dyDescent="0.25">
      <c r="A1480" s="6"/>
    </row>
    <row r="1481" spans="1:1" ht="19" x14ac:dyDescent="0.25">
      <c r="A1481" s="6"/>
    </row>
    <row r="1482" spans="1:1" ht="19" x14ac:dyDescent="0.25">
      <c r="A1482" s="6"/>
    </row>
    <row r="1483" spans="1:1" ht="19" x14ac:dyDescent="0.25">
      <c r="A1483" s="6"/>
    </row>
    <row r="1484" spans="1:1" ht="19" x14ac:dyDescent="0.25">
      <c r="A1484" s="6"/>
    </row>
    <row r="1485" spans="1:1" ht="19" x14ac:dyDescent="0.25">
      <c r="A1485" s="6"/>
    </row>
    <row r="1486" spans="1:1" ht="19" x14ac:dyDescent="0.25">
      <c r="A1486" s="6"/>
    </row>
    <row r="1487" spans="1:1" ht="19" x14ac:dyDescent="0.25">
      <c r="A1487" s="6"/>
    </row>
    <row r="1488" spans="1:1" ht="19" x14ac:dyDescent="0.25">
      <c r="A1488" s="6"/>
    </row>
    <row r="1489" spans="1:1" ht="19" x14ac:dyDescent="0.25">
      <c r="A1489" s="6"/>
    </row>
    <row r="1490" spans="1:1" ht="19" x14ac:dyDescent="0.25">
      <c r="A1490" s="6"/>
    </row>
    <row r="1491" spans="1:1" ht="19" x14ac:dyDescent="0.25">
      <c r="A1491" s="6"/>
    </row>
    <row r="1492" spans="1:1" ht="19" x14ac:dyDescent="0.25">
      <c r="A1492" s="6"/>
    </row>
    <row r="1493" spans="1:1" ht="19" x14ac:dyDescent="0.25">
      <c r="A1493" s="6"/>
    </row>
    <row r="1494" spans="1:1" ht="19" x14ac:dyDescent="0.25">
      <c r="A1494" s="6"/>
    </row>
    <row r="1495" spans="1:1" ht="19" x14ac:dyDescent="0.25">
      <c r="A1495" s="6"/>
    </row>
    <row r="1496" spans="1:1" ht="19" x14ac:dyDescent="0.25">
      <c r="A1496" s="6"/>
    </row>
    <row r="1497" spans="1:1" ht="19" x14ac:dyDescent="0.25">
      <c r="A1497" s="6"/>
    </row>
    <row r="1498" spans="1:1" ht="19" x14ac:dyDescent="0.25">
      <c r="A1498" s="6"/>
    </row>
    <row r="1499" spans="1:1" ht="19" x14ac:dyDescent="0.25">
      <c r="A1499" s="6"/>
    </row>
    <row r="1500" spans="1:1" ht="19" x14ac:dyDescent="0.25">
      <c r="A1500" s="6"/>
    </row>
    <row r="1501" spans="1:1" ht="19" x14ac:dyDescent="0.25">
      <c r="A1501" s="6"/>
    </row>
    <row r="1502" spans="1:1" ht="19" x14ac:dyDescent="0.25">
      <c r="A1502" s="6"/>
    </row>
    <row r="1503" spans="1:1" ht="19" x14ac:dyDescent="0.25">
      <c r="A1503" s="6"/>
    </row>
    <row r="1504" spans="1:1" ht="19" x14ac:dyDescent="0.25">
      <c r="A1504" s="6"/>
    </row>
    <row r="1505" spans="1:1" ht="19" x14ac:dyDescent="0.25">
      <c r="A1505" s="6"/>
    </row>
    <row r="1506" spans="1:1" ht="19" x14ac:dyDescent="0.25">
      <c r="A1506" s="6"/>
    </row>
    <row r="1507" spans="1:1" ht="19" x14ac:dyDescent="0.25">
      <c r="A1507" s="6"/>
    </row>
    <row r="1508" spans="1:1" ht="19" x14ac:dyDescent="0.25">
      <c r="A1508" s="6"/>
    </row>
    <row r="1509" spans="1:1" ht="19" x14ac:dyDescent="0.25">
      <c r="A1509" s="6"/>
    </row>
    <row r="1510" spans="1:1" ht="19" x14ac:dyDescent="0.25">
      <c r="A1510" s="6"/>
    </row>
    <row r="1511" spans="1:1" ht="19" x14ac:dyDescent="0.25">
      <c r="A1511" s="6"/>
    </row>
    <row r="1512" spans="1:1" ht="19" x14ac:dyDescent="0.25">
      <c r="A1512" s="6"/>
    </row>
    <row r="1513" spans="1:1" ht="19" x14ac:dyDescent="0.25">
      <c r="A1513" s="6"/>
    </row>
    <row r="1514" spans="1:1" ht="19" x14ac:dyDescent="0.25">
      <c r="A1514" s="6"/>
    </row>
    <row r="1515" spans="1:1" ht="19" x14ac:dyDescent="0.25">
      <c r="A1515" s="6"/>
    </row>
    <row r="1516" spans="1:1" ht="19" x14ac:dyDescent="0.25">
      <c r="A1516" s="6"/>
    </row>
    <row r="1517" spans="1:1" ht="19" x14ac:dyDescent="0.25">
      <c r="A1517" s="6"/>
    </row>
    <row r="1518" spans="1:1" ht="19" x14ac:dyDescent="0.25">
      <c r="A1518" s="6"/>
    </row>
    <row r="1519" spans="1:1" ht="19" x14ac:dyDescent="0.25">
      <c r="A1519" s="6"/>
    </row>
    <row r="1520" spans="1:1" ht="19" x14ac:dyDescent="0.25">
      <c r="A1520" s="6"/>
    </row>
    <row r="1521" spans="1:1" ht="19" x14ac:dyDescent="0.25">
      <c r="A1521" s="6"/>
    </row>
    <row r="1522" spans="1:1" ht="19" x14ac:dyDescent="0.25">
      <c r="A1522" s="6"/>
    </row>
    <row r="1523" spans="1:1" ht="19" x14ac:dyDescent="0.25">
      <c r="A1523" s="6"/>
    </row>
    <row r="1524" spans="1:1" ht="19" x14ac:dyDescent="0.25">
      <c r="A1524" s="6"/>
    </row>
    <row r="1525" spans="1:1" ht="19" x14ac:dyDescent="0.25">
      <c r="A1525" s="6"/>
    </row>
    <row r="1526" spans="1:1" ht="19" x14ac:dyDescent="0.25">
      <c r="A1526" s="6"/>
    </row>
    <row r="1527" spans="1:1" ht="19" x14ac:dyDescent="0.25">
      <c r="A1527" s="6"/>
    </row>
    <row r="1528" spans="1:1" ht="19" x14ac:dyDescent="0.25">
      <c r="A1528" s="6"/>
    </row>
    <row r="1529" spans="1:1" ht="19" x14ac:dyDescent="0.25">
      <c r="A1529" s="6"/>
    </row>
    <row r="1530" spans="1:1" ht="19" x14ac:dyDescent="0.25">
      <c r="A1530" s="6"/>
    </row>
    <row r="1531" spans="1:1" ht="19" x14ac:dyDescent="0.25">
      <c r="A1531" s="6"/>
    </row>
    <row r="1532" spans="1:1" ht="19" x14ac:dyDescent="0.25">
      <c r="A1532" s="6"/>
    </row>
    <row r="1533" spans="1:1" ht="19" x14ac:dyDescent="0.25">
      <c r="A1533" s="6"/>
    </row>
    <row r="1534" spans="1:1" ht="19" x14ac:dyDescent="0.25">
      <c r="A1534" s="6"/>
    </row>
    <row r="1535" spans="1:1" ht="19" x14ac:dyDescent="0.25">
      <c r="A1535" s="6"/>
    </row>
    <row r="1536" spans="1:1" ht="19" x14ac:dyDescent="0.25">
      <c r="A1536" s="6"/>
    </row>
    <row r="1537" spans="1:1" ht="19" x14ac:dyDescent="0.25">
      <c r="A1537" s="6"/>
    </row>
    <row r="1538" spans="1:1" ht="19" x14ac:dyDescent="0.25">
      <c r="A1538" s="6"/>
    </row>
    <row r="1539" spans="1:1" ht="19" x14ac:dyDescent="0.25">
      <c r="A1539" s="6"/>
    </row>
    <row r="1540" spans="1:1" ht="19" x14ac:dyDescent="0.25">
      <c r="A1540" s="6"/>
    </row>
    <row r="1541" spans="1:1" ht="19" x14ac:dyDescent="0.25">
      <c r="A1541" s="6"/>
    </row>
    <row r="1542" spans="1:1" ht="19" x14ac:dyDescent="0.25">
      <c r="A1542" s="6"/>
    </row>
    <row r="1543" spans="1:1" ht="19" x14ac:dyDescent="0.25">
      <c r="A1543" s="6"/>
    </row>
    <row r="1544" spans="1:1" ht="19" x14ac:dyDescent="0.25">
      <c r="A1544" s="6"/>
    </row>
    <row r="1545" spans="1:1" ht="19" x14ac:dyDescent="0.25">
      <c r="A1545" s="6"/>
    </row>
    <row r="1546" spans="1:1" ht="19" x14ac:dyDescent="0.25">
      <c r="A1546" s="6"/>
    </row>
    <row r="1547" spans="1:1" ht="19" x14ac:dyDescent="0.25">
      <c r="A1547" s="6"/>
    </row>
    <row r="1548" spans="1:1" ht="19" x14ac:dyDescent="0.25">
      <c r="A1548" s="6"/>
    </row>
    <row r="1549" spans="1:1" ht="19" x14ac:dyDescent="0.25">
      <c r="A1549" s="6"/>
    </row>
    <row r="1550" spans="1:1" ht="19" x14ac:dyDescent="0.25">
      <c r="A1550" s="6"/>
    </row>
    <row r="1551" spans="1:1" ht="19" x14ac:dyDescent="0.25">
      <c r="A1551" s="6"/>
    </row>
    <row r="1552" spans="1:1" ht="19" x14ac:dyDescent="0.25">
      <c r="A1552" s="6"/>
    </row>
    <row r="1553" spans="1:1" ht="19" x14ac:dyDescent="0.25">
      <c r="A1553" s="6"/>
    </row>
    <row r="1554" spans="1:1" ht="19" x14ac:dyDescent="0.25">
      <c r="A1554" s="6"/>
    </row>
    <row r="1555" spans="1:1" ht="19" x14ac:dyDescent="0.25">
      <c r="A1555" s="6"/>
    </row>
    <row r="1556" spans="1:1" ht="19" x14ac:dyDescent="0.25">
      <c r="A1556" s="6"/>
    </row>
    <row r="1557" spans="1:1" ht="19" x14ac:dyDescent="0.25">
      <c r="A1557" s="6"/>
    </row>
    <row r="1558" spans="1:1" ht="19" x14ac:dyDescent="0.25">
      <c r="A1558" s="6"/>
    </row>
    <row r="1559" spans="1:1" ht="19" x14ac:dyDescent="0.25">
      <c r="A1559" s="6"/>
    </row>
    <row r="1560" spans="1:1" ht="19" x14ac:dyDescent="0.25">
      <c r="A1560" s="6"/>
    </row>
    <row r="1561" spans="1:1" ht="19" x14ac:dyDescent="0.25">
      <c r="A1561" s="6"/>
    </row>
    <row r="1562" spans="1:1" ht="19" x14ac:dyDescent="0.25">
      <c r="A1562" s="6"/>
    </row>
    <row r="1563" spans="1:1" ht="19" x14ac:dyDescent="0.25">
      <c r="A1563" s="6"/>
    </row>
    <row r="1564" spans="1:1" ht="19" x14ac:dyDescent="0.25">
      <c r="A1564" s="6"/>
    </row>
    <row r="1565" spans="1:1" ht="19" x14ac:dyDescent="0.25">
      <c r="A1565" s="6"/>
    </row>
    <row r="1566" spans="1:1" ht="19" x14ac:dyDescent="0.25">
      <c r="A1566" s="6"/>
    </row>
    <row r="1567" spans="1:1" ht="19" x14ac:dyDescent="0.25">
      <c r="A1567" s="6"/>
    </row>
    <row r="1568" spans="1:1" ht="19" x14ac:dyDescent="0.25">
      <c r="A1568" s="6"/>
    </row>
    <row r="1569" spans="1:1" ht="19" x14ac:dyDescent="0.25">
      <c r="A1569" s="6"/>
    </row>
    <row r="1570" spans="1:1" ht="19" x14ac:dyDescent="0.25">
      <c r="A1570" s="6"/>
    </row>
    <row r="1571" spans="1:1" ht="19" x14ac:dyDescent="0.25">
      <c r="A1571" s="6"/>
    </row>
    <row r="1572" spans="1:1" ht="19" x14ac:dyDescent="0.25">
      <c r="A1572" s="6"/>
    </row>
    <row r="1573" spans="1:1" ht="19" x14ac:dyDescent="0.25">
      <c r="A1573" s="6"/>
    </row>
    <row r="1574" spans="1:1" ht="19" x14ac:dyDescent="0.25">
      <c r="A1574" s="6"/>
    </row>
    <row r="1575" spans="1:1" ht="19" x14ac:dyDescent="0.25">
      <c r="A1575" s="6"/>
    </row>
    <row r="1576" spans="1:1" ht="19" x14ac:dyDescent="0.25">
      <c r="A1576" s="6"/>
    </row>
    <row r="1577" spans="1:1" ht="19" x14ac:dyDescent="0.25">
      <c r="A1577" s="6"/>
    </row>
    <row r="1578" spans="1:1" ht="19" x14ac:dyDescent="0.25">
      <c r="A1578" s="6"/>
    </row>
    <row r="1579" spans="1:1" ht="19" x14ac:dyDescent="0.25">
      <c r="A1579" s="6"/>
    </row>
    <row r="1580" spans="1:1" ht="19" x14ac:dyDescent="0.25">
      <c r="A1580" s="6"/>
    </row>
    <row r="1581" spans="1:1" ht="19" x14ac:dyDescent="0.25">
      <c r="A1581" s="6"/>
    </row>
    <row r="1582" spans="1:1" ht="19" x14ac:dyDescent="0.25">
      <c r="A1582" s="6"/>
    </row>
    <row r="1583" spans="1:1" ht="19" x14ac:dyDescent="0.25">
      <c r="A1583" s="6"/>
    </row>
    <row r="1584" spans="1:1" ht="19" x14ac:dyDescent="0.25">
      <c r="A1584" s="6"/>
    </row>
    <row r="1585" spans="1:1" ht="19" x14ac:dyDescent="0.25">
      <c r="A1585" s="6"/>
    </row>
    <row r="1586" spans="1:1" ht="19" x14ac:dyDescent="0.25">
      <c r="A1586" s="6"/>
    </row>
    <row r="1587" spans="1:1" ht="19" x14ac:dyDescent="0.25">
      <c r="A1587" s="6"/>
    </row>
    <row r="1588" spans="1:1" ht="19" x14ac:dyDescent="0.25">
      <c r="A1588" s="6"/>
    </row>
    <row r="1589" spans="1:1" ht="19" x14ac:dyDescent="0.25">
      <c r="A1589" s="6"/>
    </row>
    <row r="1590" spans="1:1" ht="19" x14ac:dyDescent="0.25">
      <c r="A1590" s="6"/>
    </row>
    <row r="1591" spans="1:1" ht="19" x14ac:dyDescent="0.25">
      <c r="A1591" s="6"/>
    </row>
    <row r="1592" spans="1:1" ht="19" x14ac:dyDescent="0.25">
      <c r="A1592" s="6"/>
    </row>
    <row r="1593" spans="1:1" ht="19" x14ac:dyDescent="0.25">
      <c r="A1593" s="6"/>
    </row>
    <row r="1594" spans="1:1" ht="19" x14ac:dyDescent="0.25">
      <c r="A1594" s="6"/>
    </row>
    <row r="1595" spans="1:1" ht="19" x14ac:dyDescent="0.25">
      <c r="A1595" s="6"/>
    </row>
    <row r="1596" spans="1:1" ht="19" x14ac:dyDescent="0.25">
      <c r="A1596" s="6"/>
    </row>
    <row r="1597" spans="1:1" ht="19" x14ac:dyDescent="0.25">
      <c r="A1597" s="6"/>
    </row>
    <row r="1598" spans="1:1" ht="19" x14ac:dyDescent="0.25">
      <c r="A1598" s="6"/>
    </row>
    <row r="1599" spans="1:1" ht="19" x14ac:dyDescent="0.25">
      <c r="A1599" s="6"/>
    </row>
    <row r="1600" spans="1:1" ht="19" x14ac:dyDescent="0.25">
      <c r="A1600" s="6"/>
    </row>
    <row r="1601" spans="1:1" ht="19" x14ac:dyDescent="0.25">
      <c r="A1601" s="6"/>
    </row>
    <row r="1602" spans="1:1" ht="19" x14ac:dyDescent="0.25">
      <c r="A1602" s="6"/>
    </row>
    <row r="1603" spans="1:1" ht="19" x14ac:dyDescent="0.25">
      <c r="A1603" s="6"/>
    </row>
    <row r="1604" spans="1:1" ht="19" x14ac:dyDescent="0.25">
      <c r="A1604" s="6"/>
    </row>
    <row r="1605" spans="1:1" ht="19" x14ac:dyDescent="0.25">
      <c r="A1605" s="6"/>
    </row>
    <row r="1606" spans="1:1" ht="19" x14ac:dyDescent="0.25">
      <c r="A1606" s="6"/>
    </row>
    <row r="1607" spans="1:1" ht="19" x14ac:dyDescent="0.25">
      <c r="A1607" s="6"/>
    </row>
    <row r="1608" spans="1:1" ht="19" x14ac:dyDescent="0.25">
      <c r="A1608" s="6"/>
    </row>
    <row r="1609" spans="1:1" ht="19" x14ac:dyDescent="0.25">
      <c r="A1609" s="6"/>
    </row>
    <row r="1610" spans="1:1" ht="19" x14ac:dyDescent="0.25">
      <c r="A1610" s="6"/>
    </row>
    <row r="1611" spans="1:1" ht="19" x14ac:dyDescent="0.25">
      <c r="A1611" s="6"/>
    </row>
    <row r="1612" spans="1:1" ht="19" x14ac:dyDescent="0.25">
      <c r="A1612" s="6"/>
    </row>
    <row r="1613" spans="1:1" ht="19" x14ac:dyDescent="0.25">
      <c r="A1613" s="6"/>
    </row>
    <row r="1614" spans="1:1" ht="19" x14ac:dyDescent="0.25">
      <c r="A1614" s="6"/>
    </row>
    <row r="1615" spans="1:1" ht="19" x14ac:dyDescent="0.25">
      <c r="A1615" s="6"/>
    </row>
    <row r="1616" spans="1:1" ht="19" x14ac:dyDescent="0.25">
      <c r="A1616" s="6"/>
    </row>
    <row r="1617" spans="1:1" ht="19" x14ac:dyDescent="0.25">
      <c r="A1617" s="6"/>
    </row>
    <row r="1618" spans="1:1" ht="19" x14ac:dyDescent="0.25">
      <c r="A1618" s="6"/>
    </row>
    <row r="1619" spans="1:1" ht="19" x14ac:dyDescent="0.25">
      <c r="A1619" s="6"/>
    </row>
    <row r="1620" spans="1:1" ht="19" x14ac:dyDescent="0.25">
      <c r="A1620" s="6"/>
    </row>
    <row r="1621" spans="1:1" ht="19" x14ac:dyDescent="0.25">
      <c r="A1621" s="6"/>
    </row>
    <row r="1622" spans="1:1" ht="19" x14ac:dyDescent="0.25">
      <c r="A1622" s="6"/>
    </row>
    <row r="1623" spans="1:1" ht="19" x14ac:dyDescent="0.25">
      <c r="A1623" s="6"/>
    </row>
    <row r="1624" spans="1:1" ht="19" x14ac:dyDescent="0.25">
      <c r="A1624" s="6"/>
    </row>
    <row r="1625" spans="1:1" ht="19" x14ac:dyDescent="0.25">
      <c r="A1625" s="6"/>
    </row>
    <row r="1626" spans="1:1" ht="19" x14ac:dyDescent="0.25">
      <c r="A1626" s="6"/>
    </row>
    <row r="1627" spans="1:1" ht="19" x14ac:dyDescent="0.25">
      <c r="A1627" s="6"/>
    </row>
    <row r="1628" spans="1:1" ht="19" x14ac:dyDescent="0.25">
      <c r="A1628" s="6"/>
    </row>
    <row r="1629" spans="1:1" ht="19" x14ac:dyDescent="0.25">
      <c r="A1629" s="6"/>
    </row>
    <row r="1630" spans="1:1" ht="19" x14ac:dyDescent="0.25">
      <c r="A1630" s="6"/>
    </row>
    <row r="1631" spans="1:1" ht="19" x14ac:dyDescent="0.25">
      <c r="A1631" s="6"/>
    </row>
    <row r="1632" spans="1:1" ht="19" x14ac:dyDescent="0.25">
      <c r="A1632" s="6"/>
    </row>
    <row r="1633" spans="1:1" ht="19" x14ac:dyDescent="0.25">
      <c r="A1633" s="6"/>
    </row>
    <row r="1634" spans="1:1" ht="19" x14ac:dyDescent="0.25">
      <c r="A1634" s="6"/>
    </row>
    <row r="1635" spans="1:1" ht="19" x14ac:dyDescent="0.25">
      <c r="A1635" s="6"/>
    </row>
    <row r="1636" spans="1:1" ht="19" x14ac:dyDescent="0.25">
      <c r="A1636" s="6"/>
    </row>
    <row r="1637" spans="1:1" ht="19" x14ac:dyDescent="0.25">
      <c r="A1637" s="6"/>
    </row>
    <row r="1638" spans="1:1" ht="19" x14ac:dyDescent="0.25">
      <c r="A1638" s="6"/>
    </row>
    <row r="1639" spans="1:1" ht="19" x14ac:dyDescent="0.25">
      <c r="A1639" s="6"/>
    </row>
    <row r="1640" spans="1:1" ht="19" x14ac:dyDescent="0.25">
      <c r="A1640" s="6"/>
    </row>
    <row r="1641" spans="1:1" ht="19" x14ac:dyDescent="0.25">
      <c r="A1641" s="6"/>
    </row>
    <row r="1642" spans="1:1" ht="19" x14ac:dyDescent="0.25">
      <c r="A1642" s="6"/>
    </row>
    <row r="1643" spans="1:1" ht="19" x14ac:dyDescent="0.25">
      <c r="A1643" s="6"/>
    </row>
    <row r="1644" spans="1:1" ht="19" x14ac:dyDescent="0.25">
      <c r="A1644" s="6"/>
    </row>
    <row r="1645" spans="1:1" ht="19" x14ac:dyDescent="0.25">
      <c r="A1645" s="6"/>
    </row>
    <row r="1646" spans="1:1" ht="19" x14ac:dyDescent="0.25">
      <c r="A1646" s="6"/>
    </row>
    <row r="1647" spans="1:1" ht="19" x14ac:dyDescent="0.25">
      <c r="A1647" s="6"/>
    </row>
    <row r="1648" spans="1:1" ht="19" x14ac:dyDescent="0.25">
      <c r="A1648" s="6"/>
    </row>
    <row r="1649" spans="1:1" ht="19" x14ac:dyDescent="0.25">
      <c r="A1649" s="6"/>
    </row>
    <row r="1650" spans="1:1" ht="19" x14ac:dyDescent="0.25">
      <c r="A1650" s="6"/>
    </row>
    <row r="1651" spans="1:1" ht="19" x14ac:dyDescent="0.25">
      <c r="A1651" s="6"/>
    </row>
    <row r="1652" spans="1:1" ht="19" x14ac:dyDescent="0.25">
      <c r="A1652" s="6"/>
    </row>
    <row r="1653" spans="1:1" ht="19" x14ac:dyDescent="0.25">
      <c r="A1653" s="6"/>
    </row>
    <row r="1654" spans="1:1" ht="19" x14ac:dyDescent="0.25">
      <c r="A1654" s="6"/>
    </row>
    <row r="1655" spans="1:1" ht="19" x14ac:dyDescent="0.25">
      <c r="A1655" s="6"/>
    </row>
    <row r="1656" spans="1:1" ht="19" x14ac:dyDescent="0.25">
      <c r="A1656" s="6"/>
    </row>
    <row r="1657" spans="1:1" ht="19" x14ac:dyDescent="0.25">
      <c r="A1657" s="6"/>
    </row>
    <row r="1658" spans="1:1" ht="19" x14ac:dyDescent="0.25">
      <c r="A1658" s="6"/>
    </row>
    <row r="1659" spans="1:1" ht="19" x14ac:dyDescent="0.25">
      <c r="A1659" s="6"/>
    </row>
    <row r="1660" spans="1:1" ht="19" x14ac:dyDescent="0.25">
      <c r="A1660" s="6"/>
    </row>
    <row r="1661" spans="1:1" ht="19" x14ac:dyDescent="0.25">
      <c r="A1661" s="6"/>
    </row>
    <row r="1662" spans="1:1" ht="19" x14ac:dyDescent="0.25">
      <c r="A1662" s="6"/>
    </row>
    <row r="1663" spans="1:1" ht="19" x14ac:dyDescent="0.25">
      <c r="A1663" s="6"/>
    </row>
    <row r="1664" spans="1:1" ht="19" x14ac:dyDescent="0.25">
      <c r="A1664" s="6"/>
    </row>
    <row r="1665" spans="1:1" ht="19" x14ac:dyDescent="0.25">
      <c r="A1665" s="6"/>
    </row>
    <row r="1666" spans="1:1" ht="19" x14ac:dyDescent="0.25">
      <c r="A1666" s="6"/>
    </row>
    <row r="1667" spans="1:1" ht="19" x14ac:dyDescent="0.25">
      <c r="A1667" s="6"/>
    </row>
    <row r="1668" spans="1:1" ht="19" x14ac:dyDescent="0.25">
      <c r="A1668" s="6"/>
    </row>
    <row r="1669" spans="1:1" ht="19" x14ac:dyDescent="0.25">
      <c r="A1669" s="6"/>
    </row>
    <row r="1670" spans="1:1" ht="19" x14ac:dyDescent="0.25">
      <c r="A1670" s="6"/>
    </row>
    <row r="1671" spans="1:1" ht="19" x14ac:dyDescent="0.25">
      <c r="A1671" s="6"/>
    </row>
    <row r="1672" spans="1:1" ht="19" x14ac:dyDescent="0.25">
      <c r="A1672" s="6"/>
    </row>
    <row r="1673" spans="1:1" ht="19" x14ac:dyDescent="0.25">
      <c r="A1673" s="6"/>
    </row>
    <row r="1674" spans="1:1" ht="19" x14ac:dyDescent="0.25">
      <c r="A1674" s="6"/>
    </row>
    <row r="1675" spans="1:1" ht="19" x14ac:dyDescent="0.25">
      <c r="A1675" s="6"/>
    </row>
    <row r="1676" spans="1:1" ht="19" x14ac:dyDescent="0.25">
      <c r="A1676" s="6"/>
    </row>
    <row r="1677" spans="1:1" ht="19" x14ac:dyDescent="0.25">
      <c r="A1677" s="6"/>
    </row>
    <row r="1678" spans="1:1" ht="19" x14ac:dyDescent="0.25">
      <c r="A1678" s="6"/>
    </row>
    <row r="1679" spans="1:1" ht="19" x14ac:dyDescent="0.25">
      <c r="A1679" s="6"/>
    </row>
    <row r="1680" spans="1:1" ht="19" x14ac:dyDescent="0.25">
      <c r="A1680" s="6"/>
    </row>
    <row r="1681" spans="1:1" ht="19" x14ac:dyDescent="0.25">
      <c r="A1681" s="6"/>
    </row>
    <row r="1682" spans="1:1" ht="19" x14ac:dyDescent="0.25">
      <c r="A1682" s="6"/>
    </row>
    <row r="1683" spans="1:1" ht="19" x14ac:dyDescent="0.25">
      <c r="A1683" s="6"/>
    </row>
    <row r="1684" spans="1:1" ht="19" x14ac:dyDescent="0.25">
      <c r="A1684" s="6"/>
    </row>
    <row r="1685" spans="1:1" ht="19" x14ac:dyDescent="0.25">
      <c r="A1685" s="6"/>
    </row>
    <row r="1686" spans="1:1" ht="19" x14ac:dyDescent="0.25">
      <c r="A1686" s="6"/>
    </row>
    <row r="1687" spans="1:1" ht="19" x14ac:dyDescent="0.25">
      <c r="A1687" s="6"/>
    </row>
    <row r="1688" spans="1:1" ht="19" x14ac:dyDescent="0.25">
      <c r="A1688" s="6"/>
    </row>
    <row r="1689" spans="1:1" ht="19" x14ac:dyDescent="0.25">
      <c r="A1689" s="6"/>
    </row>
    <row r="1690" spans="1:1" ht="19" x14ac:dyDescent="0.25">
      <c r="A1690" s="6"/>
    </row>
    <row r="1691" spans="1:1" ht="19" x14ac:dyDescent="0.25">
      <c r="A1691" s="6"/>
    </row>
    <row r="1692" spans="1:1" ht="19" x14ac:dyDescent="0.25">
      <c r="A1692" s="6"/>
    </row>
    <row r="1693" spans="1:1" ht="19" x14ac:dyDescent="0.25">
      <c r="A1693" s="6"/>
    </row>
    <row r="1694" spans="1:1" ht="19" x14ac:dyDescent="0.25">
      <c r="A1694" s="6"/>
    </row>
    <row r="1695" spans="1:1" ht="19" x14ac:dyDescent="0.25">
      <c r="A1695" s="6"/>
    </row>
    <row r="1696" spans="1:1" ht="19" x14ac:dyDescent="0.25">
      <c r="A1696" s="6"/>
    </row>
    <row r="1697" spans="1:1" ht="19" x14ac:dyDescent="0.25">
      <c r="A1697" s="6"/>
    </row>
    <row r="1698" spans="1:1" ht="19" x14ac:dyDescent="0.25">
      <c r="A1698" s="6"/>
    </row>
    <row r="1699" spans="1:1" ht="19" x14ac:dyDescent="0.25">
      <c r="A1699" s="6"/>
    </row>
    <row r="1700" spans="1:1" ht="19" x14ac:dyDescent="0.25">
      <c r="A1700" s="6"/>
    </row>
    <row r="1701" spans="1:1" ht="19" x14ac:dyDescent="0.25">
      <c r="A1701" s="6"/>
    </row>
    <row r="1702" spans="1:1" ht="19" x14ac:dyDescent="0.25">
      <c r="A1702" s="6"/>
    </row>
    <row r="1703" spans="1:1" ht="19" x14ac:dyDescent="0.25">
      <c r="A1703" s="6"/>
    </row>
    <row r="1704" spans="1:1" ht="19" x14ac:dyDescent="0.25">
      <c r="A1704" s="6"/>
    </row>
    <row r="1705" spans="1:1" ht="19" x14ac:dyDescent="0.25">
      <c r="A1705" s="6"/>
    </row>
    <row r="1706" spans="1:1" ht="19" x14ac:dyDescent="0.25">
      <c r="A1706" s="6"/>
    </row>
    <row r="1707" spans="1:1" ht="19" x14ac:dyDescent="0.25">
      <c r="A1707" s="6"/>
    </row>
    <row r="1708" spans="1:1" ht="19" x14ac:dyDescent="0.25">
      <c r="A1708" s="6"/>
    </row>
    <row r="1709" spans="1:1" ht="19" x14ac:dyDescent="0.25">
      <c r="A1709" s="6"/>
    </row>
    <row r="1710" spans="1:1" ht="19" x14ac:dyDescent="0.25">
      <c r="A1710" s="6"/>
    </row>
    <row r="1711" spans="1:1" ht="19" x14ac:dyDescent="0.25">
      <c r="A1711" s="6"/>
    </row>
    <row r="1712" spans="1:1" ht="19" x14ac:dyDescent="0.25">
      <c r="A1712" s="6"/>
    </row>
    <row r="1713" spans="1:1" ht="19" x14ac:dyDescent="0.25">
      <c r="A1713" s="6"/>
    </row>
    <row r="1714" spans="1:1" ht="19" x14ac:dyDescent="0.25">
      <c r="A1714" s="6"/>
    </row>
    <row r="1715" spans="1:1" ht="19" x14ac:dyDescent="0.25">
      <c r="A1715" s="6"/>
    </row>
    <row r="1716" spans="1:1" ht="19" x14ac:dyDescent="0.25">
      <c r="A1716" s="6"/>
    </row>
    <row r="1717" spans="1:1" ht="19" x14ac:dyDescent="0.25">
      <c r="A1717" s="6"/>
    </row>
    <row r="1718" spans="1:1" ht="19" x14ac:dyDescent="0.25">
      <c r="A1718" s="6"/>
    </row>
    <row r="1719" spans="1:1" ht="19" x14ac:dyDescent="0.25">
      <c r="A1719" s="6"/>
    </row>
    <row r="1720" spans="1:1" ht="19" x14ac:dyDescent="0.25">
      <c r="A1720" s="6"/>
    </row>
    <row r="1721" spans="1:1" ht="19" x14ac:dyDescent="0.25">
      <c r="A1721" s="6"/>
    </row>
    <row r="1722" spans="1:1" ht="19" x14ac:dyDescent="0.25">
      <c r="A1722" s="6"/>
    </row>
    <row r="1723" spans="1:1" ht="19" x14ac:dyDescent="0.25">
      <c r="A1723" s="6"/>
    </row>
    <row r="1724" spans="1:1" ht="19" x14ac:dyDescent="0.25">
      <c r="A1724" s="6"/>
    </row>
    <row r="1725" spans="1:1" ht="19" x14ac:dyDescent="0.25">
      <c r="A1725" s="6"/>
    </row>
    <row r="1726" spans="1:1" ht="19" x14ac:dyDescent="0.25">
      <c r="A1726" s="6"/>
    </row>
    <row r="1727" spans="1:1" ht="19" x14ac:dyDescent="0.25">
      <c r="A1727" s="6"/>
    </row>
    <row r="1728" spans="1:1" ht="19" x14ac:dyDescent="0.25">
      <c r="A1728" s="6"/>
    </row>
    <row r="1729" spans="1:1" ht="19" x14ac:dyDescent="0.25">
      <c r="A1729" s="6"/>
    </row>
    <row r="1730" spans="1:1" ht="19" x14ac:dyDescent="0.25">
      <c r="A1730" s="6"/>
    </row>
    <row r="1731" spans="1:1" ht="19" x14ac:dyDescent="0.25">
      <c r="A1731" s="6"/>
    </row>
    <row r="1732" spans="1:1" ht="19" x14ac:dyDescent="0.25">
      <c r="A1732" s="6"/>
    </row>
    <row r="1733" spans="1:1" ht="19" x14ac:dyDescent="0.25">
      <c r="A1733" s="6"/>
    </row>
    <row r="1734" spans="1:1" ht="19" x14ac:dyDescent="0.25">
      <c r="A1734" s="6"/>
    </row>
    <row r="1735" spans="1:1" ht="19" x14ac:dyDescent="0.25">
      <c r="A1735" s="6"/>
    </row>
    <row r="1736" spans="1:1" ht="19" x14ac:dyDescent="0.25">
      <c r="A1736" s="6"/>
    </row>
    <row r="1737" spans="1:1" ht="19" x14ac:dyDescent="0.25">
      <c r="A1737" s="6"/>
    </row>
    <row r="1738" spans="1:1" ht="19" x14ac:dyDescent="0.25">
      <c r="A1738" s="6"/>
    </row>
    <row r="1739" spans="1:1" ht="19" x14ac:dyDescent="0.25">
      <c r="A1739" s="6"/>
    </row>
    <row r="1740" spans="1:1" ht="19" x14ac:dyDescent="0.25">
      <c r="A1740" s="6"/>
    </row>
    <row r="1741" spans="1:1" ht="19" x14ac:dyDescent="0.25">
      <c r="A1741" s="6"/>
    </row>
    <row r="1742" spans="1:1" ht="19" x14ac:dyDescent="0.25">
      <c r="A1742" s="6"/>
    </row>
    <row r="1743" spans="1:1" ht="19" x14ac:dyDescent="0.25">
      <c r="A1743" s="6"/>
    </row>
    <row r="1744" spans="1:1" ht="19" x14ac:dyDescent="0.25">
      <c r="A1744" s="6"/>
    </row>
    <row r="1745" spans="1:1" ht="19" x14ac:dyDescent="0.25">
      <c r="A1745" s="6"/>
    </row>
    <row r="1746" spans="1:1" ht="19" x14ac:dyDescent="0.25">
      <c r="A1746" s="6"/>
    </row>
    <row r="1747" spans="1:1" ht="19" x14ac:dyDescent="0.25">
      <c r="A1747" s="6"/>
    </row>
    <row r="1748" spans="1:1" ht="19" x14ac:dyDescent="0.25">
      <c r="A1748" s="6"/>
    </row>
    <row r="1749" spans="1:1" ht="19" x14ac:dyDescent="0.25">
      <c r="A1749" s="6"/>
    </row>
    <row r="1750" spans="1:1" ht="19" x14ac:dyDescent="0.25">
      <c r="A1750" s="6"/>
    </row>
    <row r="1751" spans="1:1" ht="19" x14ac:dyDescent="0.25">
      <c r="A1751" s="6"/>
    </row>
    <row r="1752" spans="1:1" ht="19" x14ac:dyDescent="0.25">
      <c r="A1752" s="6"/>
    </row>
    <row r="1753" spans="1:1" ht="19" x14ac:dyDescent="0.25">
      <c r="A1753" s="6"/>
    </row>
    <row r="1754" spans="1:1" ht="19" x14ac:dyDescent="0.25">
      <c r="A1754" s="6"/>
    </row>
    <row r="1755" spans="1:1" ht="19" x14ac:dyDescent="0.25">
      <c r="A1755" s="6"/>
    </row>
    <row r="1756" spans="1:1" ht="19" x14ac:dyDescent="0.25">
      <c r="A1756" s="6"/>
    </row>
    <row r="1757" spans="1:1" ht="19" x14ac:dyDescent="0.25">
      <c r="A1757" s="6"/>
    </row>
    <row r="1758" spans="1:1" ht="19" x14ac:dyDescent="0.25">
      <c r="A1758" s="6"/>
    </row>
    <row r="1759" spans="1:1" ht="19" x14ac:dyDescent="0.25">
      <c r="A1759" s="6"/>
    </row>
    <row r="1760" spans="1:1" ht="19" x14ac:dyDescent="0.25">
      <c r="A1760" s="6"/>
    </row>
    <row r="1761" spans="1:1" ht="19" x14ac:dyDescent="0.25">
      <c r="A1761" s="6"/>
    </row>
    <row r="1762" spans="1:1" ht="19" x14ac:dyDescent="0.25">
      <c r="A1762" s="6"/>
    </row>
    <row r="1763" spans="1:1" ht="19" x14ac:dyDescent="0.25">
      <c r="A1763" s="6"/>
    </row>
    <row r="1764" spans="1:1" ht="19" x14ac:dyDescent="0.25">
      <c r="A1764" s="6"/>
    </row>
    <row r="1765" spans="1:1" ht="19" x14ac:dyDescent="0.25">
      <c r="A1765" s="6"/>
    </row>
    <row r="1766" spans="1:1" ht="19" x14ac:dyDescent="0.25">
      <c r="A1766" s="6"/>
    </row>
    <row r="1767" spans="1:1" ht="19" x14ac:dyDescent="0.25">
      <c r="A1767" s="6"/>
    </row>
    <row r="1768" spans="1:1" ht="19" x14ac:dyDescent="0.25">
      <c r="A1768" s="6"/>
    </row>
    <row r="1769" spans="1:1" ht="19" x14ac:dyDescent="0.25">
      <c r="A1769" s="6"/>
    </row>
    <row r="1770" spans="1:1" ht="19" x14ac:dyDescent="0.25">
      <c r="A1770" s="6"/>
    </row>
    <row r="1771" spans="1:1" ht="19" x14ac:dyDescent="0.25">
      <c r="A1771" s="6"/>
    </row>
    <row r="1772" spans="1:1" ht="19" x14ac:dyDescent="0.25">
      <c r="A1772" s="6"/>
    </row>
    <row r="1773" spans="1:1" ht="19" x14ac:dyDescent="0.25">
      <c r="A1773" s="6"/>
    </row>
    <row r="1774" spans="1:1" ht="19" x14ac:dyDescent="0.25">
      <c r="A1774" s="6"/>
    </row>
    <row r="1775" spans="1:1" ht="19" x14ac:dyDescent="0.25">
      <c r="A1775" s="6"/>
    </row>
    <row r="1776" spans="1:1" ht="19" x14ac:dyDescent="0.25">
      <c r="A1776" s="6"/>
    </row>
    <row r="1777" spans="1:1" ht="19" x14ac:dyDescent="0.25">
      <c r="A1777" s="6"/>
    </row>
    <row r="1778" spans="1:1" ht="19" x14ac:dyDescent="0.25">
      <c r="A1778" s="6"/>
    </row>
    <row r="1779" spans="1:1" ht="19" x14ac:dyDescent="0.25">
      <c r="A1779" s="6"/>
    </row>
    <row r="1780" spans="1:1" ht="19" x14ac:dyDescent="0.25">
      <c r="A1780" s="6"/>
    </row>
    <row r="1781" spans="1:1" ht="19" x14ac:dyDescent="0.25">
      <c r="A1781" s="6"/>
    </row>
    <row r="1782" spans="1:1" ht="19" x14ac:dyDescent="0.25">
      <c r="A1782" s="6"/>
    </row>
    <row r="1783" spans="1:1" ht="19" x14ac:dyDescent="0.25">
      <c r="A1783" s="6"/>
    </row>
    <row r="1784" spans="1:1" ht="19" x14ac:dyDescent="0.25">
      <c r="A1784" s="6"/>
    </row>
    <row r="1785" spans="1:1" ht="19" x14ac:dyDescent="0.25">
      <c r="A1785" s="6"/>
    </row>
    <row r="1786" spans="1:1" ht="19" x14ac:dyDescent="0.25">
      <c r="A1786" s="6"/>
    </row>
    <row r="1787" spans="1:1" ht="19" x14ac:dyDescent="0.25">
      <c r="A1787" s="6"/>
    </row>
    <row r="1788" spans="1:1" ht="19" x14ac:dyDescent="0.25">
      <c r="A1788" s="6"/>
    </row>
    <row r="1789" spans="1:1" ht="19" x14ac:dyDescent="0.25">
      <c r="A1789" s="6"/>
    </row>
    <row r="1790" spans="1:1" ht="19" x14ac:dyDescent="0.25">
      <c r="A1790" s="6"/>
    </row>
    <row r="1791" spans="1:1" ht="19" x14ac:dyDescent="0.25">
      <c r="A1791" s="6"/>
    </row>
    <row r="1792" spans="1:1" ht="19" x14ac:dyDescent="0.25">
      <c r="A1792" s="6"/>
    </row>
    <row r="1793" spans="1:1" ht="19" x14ac:dyDescent="0.25">
      <c r="A1793" s="6"/>
    </row>
    <row r="1794" spans="1:1" ht="19" x14ac:dyDescent="0.25">
      <c r="A1794" s="6"/>
    </row>
    <row r="1795" spans="1:1" ht="19" x14ac:dyDescent="0.25">
      <c r="A1795" s="6"/>
    </row>
    <row r="1796" spans="1:1" ht="19" x14ac:dyDescent="0.25">
      <c r="A1796" s="6"/>
    </row>
    <row r="1797" spans="1:1" ht="19" x14ac:dyDescent="0.25">
      <c r="A1797" s="6"/>
    </row>
    <row r="1798" spans="1:1" ht="19" x14ac:dyDescent="0.25">
      <c r="A1798" s="6"/>
    </row>
    <row r="1799" spans="1:1" ht="19" x14ac:dyDescent="0.25">
      <c r="A1799" s="6"/>
    </row>
    <row r="1800" spans="1:1" ht="19" x14ac:dyDescent="0.25">
      <c r="A1800" s="6"/>
    </row>
    <row r="1801" spans="1:1" ht="19" x14ac:dyDescent="0.25">
      <c r="A1801" s="6"/>
    </row>
    <row r="1802" spans="1:1" ht="19" x14ac:dyDescent="0.25">
      <c r="A1802" s="6"/>
    </row>
    <row r="1803" spans="1:1" ht="19" x14ac:dyDescent="0.25">
      <c r="A1803" s="6"/>
    </row>
    <row r="1804" spans="1:1" ht="19" x14ac:dyDescent="0.25">
      <c r="A1804" s="6"/>
    </row>
    <row r="1805" spans="1:1" ht="19" x14ac:dyDescent="0.25">
      <c r="A1805" s="6"/>
    </row>
    <row r="1806" spans="1:1" ht="19" x14ac:dyDescent="0.25">
      <c r="A1806" s="6"/>
    </row>
    <row r="1807" spans="1:1" ht="19" x14ac:dyDescent="0.25">
      <c r="A1807" s="6"/>
    </row>
    <row r="1808" spans="1:1" ht="19" x14ac:dyDescent="0.25">
      <c r="A1808" s="6"/>
    </row>
    <row r="1809" spans="1:1" ht="19" x14ac:dyDescent="0.25">
      <c r="A1809" s="6"/>
    </row>
    <row r="1810" spans="1:1" ht="19" x14ac:dyDescent="0.25">
      <c r="A1810" s="6"/>
    </row>
    <row r="1811" spans="1:1" ht="19" x14ac:dyDescent="0.25">
      <c r="A1811" s="6"/>
    </row>
    <row r="1812" spans="1:1" ht="19" x14ac:dyDescent="0.25">
      <c r="A1812" s="6"/>
    </row>
    <row r="1813" spans="1:1" ht="19" x14ac:dyDescent="0.25">
      <c r="A1813" s="6"/>
    </row>
    <row r="1814" spans="1:1" ht="19" x14ac:dyDescent="0.25">
      <c r="A1814" s="6"/>
    </row>
    <row r="1815" spans="1:1" ht="19" x14ac:dyDescent="0.25">
      <c r="A1815" s="6"/>
    </row>
    <row r="1816" spans="1:1" ht="19" x14ac:dyDescent="0.25">
      <c r="A1816" s="6"/>
    </row>
    <row r="1817" spans="1:1" ht="19" x14ac:dyDescent="0.25">
      <c r="A1817" s="6"/>
    </row>
    <row r="1818" spans="1:1" ht="19" x14ac:dyDescent="0.25">
      <c r="A1818" s="6"/>
    </row>
    <row r="1819" spans="1:1" ht="19" x14ac:dyDescent="0.25">
      <c r="A1819" s="6"/>
    </row>
    <row r="1820" spans="1:1" ht="19" x14ac:dyDescent="0.25">
      <c r="A1820" s="6"/>
    </row>
    <row r="1821" spans="1:1" ht="19" x14ac:dyDescent="0.25">
      <c r="A1821" s="6"/>
    </row>
    <row r="1822" spans="1:1" ht="19" x14ac:dyDescent="0.25">
      <c r="A1822" s="6"/>
    </row>
    <row r="1823" spans="1:1" ht="19" x14ac:dyDescent="0.25">
      <c r="A1823" s="6"/>
    </row>
    <row r="1824" spans="1:1" ht="19" x14ac:dyDescent="0.25">
      <c r="A1824" s="6"/>
    </row>
    <row r="1825" spans="1:1" ht="19" x14ac:dyDescent="0.25">
      <c r="A1825" s="6"/>
    </row>
    <row r="1826" spans="1:1" ht="19" x14ac:dyDescent="0.25">
      <c r="A1826" s="6"/>
    </row>
    <row r="1827" spans="1:1" ht="19" x14ac:dyDescent="0.25">
      <c r="A1827" s="6"/>
    </row>
    <row r="1828" spans="1:1" ht="19" x14ac:dyDescent="0.25">
      <c r="A1828" s="6"/>
    </row>
    <row r="1829" spans="1:1" ht="19" x14ac:dyDescent="0.25">
      <c r="A1829" s="6"/>
    </row>
    <row r="1830" spans="1:1" ht="19" x14ac:dyDescent="0.25">
      <c r="A1830" s="6"/>
    </row>
    <row r="1831" spans="1:1" ht="19" x14ac:dyDescent="0.25">
      <c r="A1831" s="6"/>
    </row>
    <row r="1832" spans="1:1" ht="19" x14ac:dyDescent="0.25">
      <c r="A1832" s="6"/>
    </row>
    <row r="1833" spans="1:1" ht="19" x14ac:dyDescent="0.25">
      <c r="A1833" s="6"/>
    </row>
    <row r="1834" spans="1:1" ht="19" x14ac:dyDescent="0.25">
      <c r="A1834" s="6"/>
    </row>
    <row r="1835" spans="1:1" ht="19" x14ac:dyDescent="0.25">
      <c r="A1835" s="6"/>
    </row>
    <row r="1836" spans="1:1" ht="19" x14ac:dyDescent="0.25">
      <c r="A1836" s="6"/>
    </row>
    <row r="1837" spans="1:1" ht="19" x14ac:dyDescent="0.25">
      <c r="A1837" s="6"/>
    </row>
    <row r="1838" spans="1:1" ht="19" x14ac:dyDescent="0.25">
      <c r="A1838" s="6"/>
    </row>
    <row r="1839" spans="1:1" ht="19" x14ac:dyDescent="0.25">
      <c r="A1839" s="6"/>
    </row>
    <row r="1840" spans="1:1" ht="19" x14ac:dyDescent="0.25">
      <c r="A1840" s="6"/>
    </row>
    <row r="1841" spans="1:1" ht="19" x14ac:dyDescent="0.25">
      <c r="A1841" s="6"/>
    </row>
    <row r="1842" spans="1:1" ht="19" x14ac:dyDescent="0.25">
      <c r="A1842" s="6"/>
    </row>
    <row r="1843" spans="1:1" ht="19" x14ac:dyDescent="0.25">
      <c r="A1843" s="6"/>
    </row>
    <row r="1844" spans="1:1" ht="19" x14ac:dyDescent="0.25">
      <c r="A1844" s="6"/>
    </row>
    <row r="1845" spans="1:1" ht="19" x14ac:dyDescent="0.25">
      <c r="A1845" s="6"/>
    </row>
    <row r="1846" spans="1:1" ht="19" x14ac:dyDescent="0.25">
      <c r="A1846" s="6"/>
    </row>
    <row r="1847" spans="1:1" ht="19" x14ac:dyDescent="0.25">
      <c r="A1847" s="6"/>
    </row>
    <row r="1848" spans="1:1" ht="19" x14ac:dyDescent="0.25">
      <c r="A1848" s="6"/>
    </row>
    <row r="1849" spans="1:1" ht="19" x14ac:dyDescent="0.25">
      <c r="A1849" s="6"/>
    </row>
    <row r="1850" spans="1:1" ht="19" x14ac:dyDescent="0.25">
      <c r="A1850" s="6"/>
    </row>
    <row r="1851" spans="1:1" ht="19" x14ac:dyDescent="0.25">
      <c r="A1851" s="6"/>
    </row>
    <row r="1852" spans="1:1" ht="19" x14ac:dyDescent="0.25">
      <c r="A1852" s="6"/>
    </row>
    <row r="1853" spans="1:1" ht="19" x14ac:dyDescent="0.25">
      <c r="A1853" s="6"/>
    </row>
    <row r="1854" spans="1:1" ht="19" x14ac:dyDescent="0.25">
      <c r="A1854" s="6"/>
    </row>
    <row r="1855" spans="1:1" ht="19" x14ac:dyDescent="0.25">
      <c r="A1855" s="6"/>
    </row>
    <row r="1856" spans="1:1" ht="19" x14ac:dyDescent="0.25">
      <c r="A1856" s="6"/>
    </row>
    <row r="1857" spans="1:1" ht="19" x14ac:dyDescent="0.25">
      <c r="A1857" s="6"/>
    </row>
    <row r="1858" spans="1:1" ht="19" x14ac:dyDescent="0.25">
      <c r="A1858" s="6"/>
    </row>
    <row r="1859" spans="1:1" ht="19" x14ac:dyDescent="0.25">
      <c r="A1859" s="6"/>
    </row>
    <row r="1860" spans="1:1" ht="19" x14ac:dyDescent="0.25">
      <c r="A1860" s="6"/>
    </row>
    <row r="1861" spans="1:1" ht="19" x14ac:dyDescent="0.25">
      <c r="A1861" s="6"/>
    </row>
    <row r="1862" spans="1:1" ht="19" x14ac:dyDescent="0.25">
      <c r="A1862" s="6"/>
    </row>
    <row r="1863" spans="1:1" ht="19" x14ac:dyDescent="0.25">
      <c r="A1863" s="6"/>
    </row>
    <row r="1864" spans="1:1" ht="19" x14ac:dyDescent="0.25">
      <c r="A1864" s="6"/>
    </row>
    <row r="1865" spans="1:1" ht="19" x14ac:dyDescent="0.25">
      <c r="A1865" s="6"/>
    </row>
    <row r="1866" spans="1:1" ht="19" x14ac:dyDescent="0.25">
      <c r="A1866" s="6"/>
    </row>
    <row r="1867" spans="1:1" ht="19" x14ac:dyDescent="0.25">
      <c r="A1867" s="6"/>
    </row>
    <row r="1868" spans="1:1" ht="19" x14ac:dyDescent="0.25">
      <c r="A1868" s="6"/>
    </row>
    <row r="1869" spans="1:1" ht="19" x14ac:dyDescent="0.25">
      <c r="A1869" s="6"/>
    </row>
    <row r="1870" spans="1:1" ht="19" x14ac:dyDescent="0.25">
      <c r="A1870" s="6"/>
    </row>
    <row r="1871" spans="1:1" ht="19" x14ac:dyDescent="0.25">
      <c r="A1871" s="6"/>
    </row>
    <row r="1872" spans="1:1" ht="19" x14ac:dyDescent="0.25">
      <c r="A1872" s="6"/>
    </row>
    <row r="1873" spans="1:1" ht="19" x14ac:dyDescent="0.25">
      <c r="A1873" s="6"/>
    </row>
    <row r="1874" spans="1:1" ht="19" x14ac:dyDescent="0.25">
      <c r="A1874" s="6"/>
    </row>
    <row r="1875" spans="1:1" ht="19" x14ac:dyDescent="0.25">
      <c r="A1875" s="6"/>
    </row>
    <row r="1876" spans="1:1" ht="19" x14ac:dyDescent="0.25">
      <c r="A1876" s="6"/>
    </row>
    <row r="1877" spans="1:1" ht="19" x14ac:dyDescent="0.25">
      <c r="A1877" s="6"/>
    </row>
    <row r="1878" spans="1:1" ht="19" x14ac:dyDescent="0.25">
      <c r="A1878" s="6"/>
    </row>
    <row r="1879" spans="1:1" ht="19" x14ac:dyDescent="0.25">
      <c r="A1879" s="6"/>
    </row>
    <row r="1880" spans="1:1" ht="19" x14ac:dyDescent="0.25">
      <c r="A1880" s="6"/>
    </row>
    <row r="1881" spans="1:1" ht="19" x14ac:dyDescent="0.25">
      <c r="A1881" s="6"/>
    </row>
    <row r="1882" spans="1:1" ht="19" x14ac:dyDescent="0.25">
      <c r="A1882" s="6"/>
    </row>
    <row r="1883" spans="1:1" ht="19" x14ac:dyDescent="0.25">
      <c r="A1883" s="6"/>
    </row>
    <row r="1884" spans="1:1" ht="19" x14ac:dyDescent="0.25">
      <c r="A1884" s="6"/>
    </row>
    <row r="1885" spans="1:1" ht="19" x14ac:dyDescent="0.25">
      <c r="A1885" s="6"/>
    </row>
    <row r="1886" spans="1:1" ht="19" x14ac:dyDescent="0.25">
      <c r="A1886" s="6"/>
    </row>
    <row r="1887" spans="1:1" ht="19" x14ac:dyDescent="0.25">
      <c r="A1887" s="6"/>
    </row>
    <row r="1888" spans="1:1" ht="19" x14ac:dyDescent="0.25">
      <c r="A1888" s="6"/>
    </row>
    <row r="1889" spans="1:1" ht="19" x14ac:dyDescent="0.25">
      <c r="A1889" s="6"/>
    </row>
    <row r="1890" spans="1:1" ht="19" x14ac:dyDescent="0.25">
      <c r="A1890" s="6"/>
    </row>
    <row r="1891" spans="1:1" ht="19" x14ac:dyDescent="0.25">
      <c r="A1891" s="6"/>
    </row>
    <row r="1892" spans="1:1" ht="19" x14ac:dyDescent="0.25">
      <c r="A1892" s="6"/>
    </row>
    <row r="1893" spans="1:1" ht="19" x14ac:dyDescent="0.25">
      <c r="A1893" s="6"/>
    </row>
    <row r="1894" spans="1:1" ht="19" x14ac:dyDescent="0.25">
      <c r="A1894" s="6"/>
    </row>
    <row r="1895" spans="1:1" ht="19" x14ac:dyDescent="0.25">
      <c r="A1895" s="6"/>
    </row>
    <row r="1896" spans="1:1" ht="19" x14ac:dyDescent="0.25">
      <c r="A1896" s="6"/>
    </row>
    <row r="1897" spans="1:1" ht="19" x14ac:dyDescent="0.25">
      <c r="A1897" s="6"/>
    </row>
    <row r="1898" spans="1:1" ht="19" x14ac:dyDescent="0.25">
      <c r="A1898" s="6"/>
    </row>
    <row r="1899" spans="1:1" ht="19" x14ac:dyDescent="0.25">
      <c r="A1899" s="6"/>
    </row>
    <row r="1900" spans="1:1" ht="19" x14ac:dyDescent="0.25">
      <c r="A1900" s="6"/>
    </row>
    <row r="1901" spans="1:1" ht="19" x14ac:dyDescent="0.25">
      <c r="A1901" s="6"/>
    </row>
    <row r="1902" spans="1:1" ht="19" x14ac:dyDescent="0.25">
      <c r="A1902" s="6"/>
    </row>
    <row r="1903" spans="1:1" ht="19" x14ac:dyDescent="0.25">
      <c r="A1903" s="6"/>
    </row>
    <row r="1904" spans="1:1" ht="19" x14ac:dyDescent="0.25">
      <c r="A1904" s="6"/>
    </row>
    <row r="1905" spans="1:1" ht="19" x14ac:dyDescent="0.25">
      <c r="A1905" s="6"/>
    </row>
    <row r="1906" spans="1:1" ht="19" x14ac:dyDescent="0.25">
      <c r="A1906" s="6"/>
    </row>
    <row r="1907" spans="1:1" ht="19" x14ac:dyDescent="0.25">
      <c r="A1907" s="6"/>
    </row>
    <row r="1908" spans="1:1" ht="19" x14ac:dyDescent="0.25">
      <c r="A1908" s="6"/>
    </row>
    <row r="1909" spans="1:1" ht="19" x14ac:dyDescent="0.25">
      <c r="A1909" s="6"/>
    </row>
    <row r="1910" spans="1:1" ht="19" x14ac:dyDescent="0.25">
      <c r="A1910" s="6"/>
    </row>
    <row r="1911" spans="1:1" ht="19" x14ac:dyDescent="0.25">
      <c r="A1911" s="6"/>
    </row>
    <row r="1912" spans="1:1" ht="19" x14ac:dyDescent="0.25">
      <c r="A1912" s="6"/>
    </row>
    <row r="1913" spans="1:1" ht="19" x14ac:dyDescent="0.25">
      <c r="A1913" s="6"/>
    </row>
    <row r="1914" spans="1:1" ht="19" x14ac:dyDescent="0.25">
      <c r="A1914" s="6"/>
    </row>
    <row r="1915" spans="1:1" ht="19" x14ac:dyDescent="0.25">
      <c r="A1915" s="6"/>
    </row>
    <row r="1916" spans="1:1" ht="19" x14ac:dyDescent="0.25">
      <c r="A1916" s="6"/>
    </row>
    <row r="1917" spans="1:1" ht="19" x14ac:dyDescent="0.25">
      <c r="A1917" s="6"/>
    </row>
    <row r="1918" spans="1:1" ht="19" x14ac:dyDescent="0.25">
      <c r="A1918" s="6"/>
    </row>
    <row r="1919" spans="1:1" ht="19" x14ac:dyDescent="0.25">
      <c r="A1919" s="6"/>
    </row>
    <row r="1920" spans="1:1" ht="19" x14ac:dyDescent="0.25">
      <c r="A1920" s="6"/>
    </row>
    <row r="1921" spans="1:1" ht="19" x14ac:dyDescent="0.25">
      <c r="A1921" s="6"/>
    </row>
    <row r="1922" spans="1:1" ht="19" x14ac:dyDescent="0.25">
      <c r="A1922" s="6"/>
    </row>
    <row r="1923" spans="1:1" ht="19" x14ac:dyDescent="0.25">
      <c r="A1923" s="6"/>
    </row>
    <row r="1924" spans="1:1" ht="19" x14ac:dyDescent="0.25">
      <c r="A1924" s="6"/>
    </row>
    <row r="1925" spans="1:1" ht="19" x14ac:dyDescent="0.25">
      <c r="A1925" s="6"/>
    </row>
    <row r="1926" spans="1:1" ht="19" x14ac:dyDescent="0.25">
      <c r="A1926" s="6"/>
    </row>
    <row r="1927" spans="1:1" ht="19" x14ac:dyDescent="0.25">
      <c r="A1927" s="6"/>
    </row>
    <row r="1928" spans="1:1" ht="19" x14ac:dyDescent="0.25">
      <c r="A1928" s="6"/>
    </row>
    <row r="1929" spans="1:1" ht="19" x14ac:dyDescent="0.25">
      <c r="A1929" s="6"/>
    </row>
    <row r="1930" spans="1:1" ht="19" x14ac:dyDescent="0.25">
      <c r="A1930" s="6"/>
    </row>
    <row r="1931" spans="1:1" ht="19" x14ac:dyDescent="0.25">
      <c r="A1931" s="6"/>
    </row>
    <row r="1932" spans="1:1" ht="19" x14ac:dyDescent="0.25">
      <c r="A1932" s="6"/>
    </row>
    <row r="1933" spans="1:1" ht="19" x14ac:dyDescent="0.25">
      <c r="A1933" s="6"/>
    </row>
    <row r="1934" spans="1:1" ht="19" x14ac:dyDescent="0.25">
      <c r="A1934" s="6"/>
    </row>
    <row r="1935" spans="1:1" ht="19" x14ac:dyDescent="0.25">
      <c r="A1935" s="6"/>
    </row>
    <row r="1936" spans="1:1" ht="19" x14ac:dyDescent="0.25">
      <c r="A1936" s="6"/>
    </row>
    <row r="1937" spans="1:1" ht="19" x14ac:dyDescent="0.25">
      <c r="A1937" s="6"/>
    </row>
    <row r="1938" spans="1:1" ht="19" x14ac:dyDescent="0.25">
      <c r="A1938" s="6"/>
    </row>
    <row r="1939" spans="1:1" ht="19" x14ac:dyDescent="0.25">
      <c r="A1939" s="6"/>
    </row>
    <row r="1940" spans="1:1" ht="19" x14ac:dyDescent="0.25">
      <c r="A1940" s="6"/>
    </row>
    <row r="1941" spans="1:1" ht="19" x14ac:dyDescent="0.25">
      <c r="A1941" s="6"/>
    </row>
    <row r="1942" spans="1:1" ht="19" x14ac:dyDescent="0.25">
      <c r="A1942" s="6"/>
    </row>
    <row r="1943" spans="1:1" ht="19" x14ac:dyDescent="0.25">
      <c r="A1943" s="6"/>
    </row>
    <row r="1944" spans="1:1" ht="19" x14ac:dyDescent="0.25">
      <c r="A1944" s="6"/>
    </row>
    <row r="1945" spans="1:1" ht="19" x14ac:dyDescent="0.25">
      <c r="A1945" s="6"/>
    </row>
    <row r="1946" spans="1:1" ht="19" x14ac:dyDescent="0.25">
      <c r="A1946" s="6"/>
    </row>
    <row r="1947" spans="1:1" ht="19" x14ac:dyDescent="0.25">
      <c r="A1947" s="6"/>
    </row>
    <row r="1948" spans="1:1" ht="19" x14ac:dyDescent="0.25">
      <c r="A1948" s="6"/>
    </row>
    <row r="1949" spans="1:1" ht="19" x14ac:dyDescent="0.25">
      <c r="A1949" s="6"/>
    </row>
    <row r="1950" spans="1:1" ht="19" x14ac:dyDescent="0.25">
      <c r="A1950" s="6"/>
    </row>
    <row r="1951" spans="1:1" ht="19" x14ac:dyDescent="0.25">
      <c r="A1951" s="6"/>
    </row>
    <row r="1952" spans="1:1" ht="19" x14ac:dyDescent="0.25">
      <c r="A1952" s="6"/>
    </row>
    <row r="1953" spans="1:1" ht="19" x14ac:dyDescent="0.25">
      <c r="A1953" s="6"/>
    </row>
    <row r="1954" spans="1:1" ht="19" x14ac:dyDescent="0.25">
      <c r="A1954" s="6"/>
    </row>
    <row r="1955" spans="1:1" ht="19" x14ac:dyDescent="0.25">
      <c r="A1955" s="6"/>
    </row>
    <row r="1956" spans="1:1" ht="19" x14ac:dyDescent="0.25">
      <c r="A1956" s="6"/>
    </row>
    <row r="1957" spans="1:1" ht="19" x14ac:dyDescent="0.25">
      <c r="A1957" s="6"/>
    </row>
    <row r="1958" spans="1:1" ht="19" x14ac:dyDescent="0.25">
      <c r="A1958" s="6"/>
    </row>
    <row r="1959" spans="1:1" ht="19" x14ac:dyDescent="0.25">
      <c r="A1959" s="6"/>
    </row>
    <row r="1960" spans="1:1" ht="19" x14ac:dyDescent="0.25">
      <c r="A1960" s="6"/>
    </row>
    <row r="1961" spans="1:1" ht="19" x14ac:dyDescent="0.25">
      <c r="A1961" s="6"/>
    </row>
    <row r="1962" spans="1:1" ht="19" x14ac:dyDescent="0.25">
      <c r="A1962" s="6"/>
    </row>
    <row r="1963" spans="1:1" ht="19" x14ac:dyDescent="0.25">
      <c r="A1963" s="6"/>
    </row>
    <row r="1964" spans="1:1" ht="19" x14ac:dyDescent="0.25">
      <c r="A1964" s="6"/>
    </row>
    <row r="1965" spans="1:1" ht="19" x14ac:dyDescent="0.25">
      <c r="A1965" s="6"/>
    </row>
    <row r="1966" spans="1:1" ht="19" x14ac:dyDescent="0.25">
      <c r="A1966" s="6"/>
    </row>
    <row r="1967" spans="1:1" ht="19" x14ac:dyDescent="0.25">
      <c r="A1967" s="6"/>
    </row>
    <row r="1968" spans="1:1" ht="19" x14ac:dyDescent="0.25">
      <c r="A1968" s="6"/>
    </row>
    <row r="1969" spans="1:1" ht="19" x14ac:dyDescent="0.25">
      <c r="A1969" s="6"/>
    </row>
    <row r="1970" spans="1:1" ht="19" x14ac:dyDescent="0.25">
      <c r="A1970" s="6"/>
    </row>
    <row r="1971" spans="1:1" ht="19" x14ac:dyDescent="0.25">
      <c r="A1971" s="6"/>
    </row>
    <row r="1972" spans="1:1" ht="19" x14ac:dyDescent="0.25">
      <c r="A1972" s="6"/>
    </row>
    <row r="1973" spans="1:1" ht="19" x14ac:dyDescent="0.25">
      <c r="A1973" s="6"/>
    </row>
    <row r="1974" spans="1:1" ht="19" x14ac:dyDescent="0.25">
      <c r="A1974" s="6"/>
    </row>
    <row r="1975" spans="1:1" ht="19" x14ac:dyDescent="0.25">
      <c r="A1975" s="6"/>
    </row>
    <row r="1976" spans="1:1" ht="19" x14ac:dyDescent="0.25">
      <c r="A1976" s="6"/>
    </row>
    <row r="1977" spans="1:1" ht="19" x14ac:dyDescent="0.25">
      <c r="A1977" s="6"/>
    </row>
    <row r="1978" spans="1:1" ht="19" x14ac:dyDescent="0.25">
      <c r="A1978" s="6"/>
    </row>
    <row r="1979" spans="1:1" ht="19" x14ac:dyDescent="0.25">
      <c r="A1979" s="6"/>
    </row>
    <row r="1980" spans="1:1" ht="19" x14ac:dyDescent="0.25">
      <c r="A1980" s="6"/>
    </row>
    <row r="1981" spans="1:1" ht="19" x14ac:dyDescent="0.25">
      <c r="A1981" s="6"/>
    </row>
    <row r="1982" spans="1:1" ht="19" x14ac:dyDescent="0.25">
      <c r="A1982" s="6"/>
    </row>
    <row r="1983" spans="1:1" ht="19" x14ac:dyDescent="0.25">
      <c r="A1983" s="6"/>
    </row>
    <row r="1984" spans="1:1" ht="19" x14ac:dyDescent="0.25">
      <c r="A1984" s="6"/>
    </row>
    <row r="1985" spans="1:1" ht="19" x14ac:dyDescent="0.25">
      <c r="A1985" s="6"/>
    </row>
    <row r="1986" spans="1:1" ht="19" x14ac:dyDescent="0.25">
      <c r="A1986" s="6"/>
    </row>
    <row r="1987" spans="1:1" ht="19" x14ac:dyDescent="0.25">
      <c r="A1987" s="6"/>
    </row>
    <row r="1988" spans="1:1" ht="19" x14ac:dyDescent="0.25">
      <c r="A1988" s="6"/>
    </row>
    <row r="1989" spans="1:1" ht="19" x14ac:dyDescent="0.25">
      <c r="A1989" s="6"/>
    </row>
    <row r="1990" spans="1:1" ht="19" x14ac:dyDescent="0.25">
      <c r="A1990" s="6"/>
    </row>
    <row r="1991" spans="1:1" ht="19" x14ac:dyDescent="0.25">
      <c r="A1991" s="6"/>
    </row>
    <row r="1992" spans="1:1" ht="19" x14ac:dyDescent="0.25">
      <c r="A1992" s="6"/>
    </row>
    <row r="1993" spans="1:1" ht="19" x14ac:dyDescent="0.25">
      <c r="A1993" s="6"/>
    </row>
    <row r="1994" spans="1:1" ht="19" x14ac:dyDescent="0.25">
      <c r="A1994" s="6"/>
    </row>
    <row r="1995" spans="1:1" ht="19" x14ac:dyDescent="0.25">
      <c r="A1995" s="6"/>
    </row>
    <row r="1996" spans="1:1" ht="19" x14ac:dyDescent="0.25">
      <c r="A1996" s="6"/>
    </row>
    <row r="1997" spans="1:1" ht="19" x14ac:dyDescent="0.25">
      <c r="A1997" s="6"/>
    </row>
    <row r="1998" spans="1:1" ht="19" x14ac:dyDescent="0.25">
      <c r="A1998" s="6"/>
    </row>
    <row r="1999" spans="1:1" ht="19" x14ac:dyDescent="0.25">
      <c r="A1999" s="6"/>
    </row>
    <row r="2000" spans="1:1" ht="19" x14ac:dyDescent="0.25">
      <c r="A2000" s="6"/>
    </row>
    <row r="2001" spans="1:1" ht="19" x14ac:dyDescent="0.25">
      <c r="A2001" s="6"/>
    </row>
    <row r="2002" spans="1:1" ht="19" x14ac:dyDescent="0.25">
      <c r="A2002" s="6"/>
    </row>
    <row r="2003" spans="1:1" ht="19" x14ac:dyDescent="0.25">
      <c r="A2003" s="6"/>
    </row>
    <row r="2004" spans="1:1" ht="19" x14ac:dyDescent="0.25">
      <c r="A2004" s="6"/>
    </row>
    <row r="2005" spans="1:1" ht="19" x14ac:dyDescent="0.25">
      <c r="A2005" s="6"/>
    </row>
    <row r="2006" spans="1:1" ht="19" x14ac:dyDescent="0.25">
      <c r="A2006" s="6"/>
    </row>
    <row r="2007" spans="1:1" ht="19" x14ac:dyDescent="0.25">
      <c r="A2007" s="6"/>
    </row>
    <row r="2008" spans="1:1" ht="19" x14ac:dyDescent="0.25">
      <c r="A2008" s="6"/>
    </row>
    <row r="2009" spans="1:1" ht="19" x14ac:dyDescent="0.25">
      <c r="A2009" s="6"/>
    </row>
    <row r="2010" spans="1:1" ht="19" x14ac:dyDescent="0.25">
      <c r="A2010" s="6"/>
    </row>
    <row r="2011" spans="1:1" ht="19" x14ac:dyDescent="0.25">
      <c r="A2011" s="6"/>
    </row>
    <row r="2012" spans="1:1" ht="19" x14ac:dyDescent="0.25">
      <c r="A2012" s="6"/>
    </row>
    <row r="2013" spans="1:1" ht="19" x14ac:dyDescent="0.25">
      <c r="A2013" s="6"/>
    </row>
    <row r="2014" spans="1:1" ht="19" x14ac:dyDescent="0.25">
      <c r="A2014" s="6"/>
    </row>
    <row r="2015" spans="1:1" ht="19" x14ac:dyDescent="0.25">
      <c r="A2015" s="6"/>
    </row>
    <row r="2016" spans="1:1" ht="19" x14ac:dyDescent="0.25">
      <c r="A2016" s="6"/>
    </row>
    <row r="2017" spans="1:1" ht="19" x14ac:dyDescent="0.25">
      <c r="A2017" s="6"/>
    </row>
    <row r="2018" spans="1:1" ht="19" x14ac:dyDescent="0.25">
      <c r="A2018" s="6"/>
    </row>
    <row r="2019" spans="1:1" ht="19" x14ac:dyDescent="0.25">
      <c r="A2019" s="6"/>
    </row>
    <row r="2020" spans="1:1" ht="19" x14ac:dyDescent="0.25">
      <c r="A2020" s="6"/>
    </row>
    <row r="2021" spans="1:1" ht="19" x14ac:dyDescent="0.25">
      <c r="A2021" s="6"/>
    </row>
    <row r="2022" spans="1:1" ht="19" x14ac:dyDescent="0.25">
      <c r="A2022" s="6"/>
    </row>
    <row r="2023" spans="1:1" ht="19" x14ac:dyDescent="0.25">
      <c r="A2023" s="6"/>
    </row>
    <row r="2024" spans="1:1" ht="19" x14ac:dyDescent="0.25">
      <c r="A2024" s="6"/>
    </row>
    <row r="2025" spans="1:1" ht="19" x14ac:dyDescent="0.25">
      <c r="A2025" s="6"/>
    </row>
    <row r="2026" spans="1:1" ht="19" x14ac:dyDescent="0.25">
      <c r="A2026" s="6"/>
    </row>
    <row r="2027" spans="1:1" ht="19" x14ac:dyDescent="0.25">
      <c r="A2027" s="6"/>
    </row>
    <row r="2028" spans="1:1" ht="19" x14ac:dyDescent="0.25">
      <c r="A2028" s="6"/>
    </row>
    <row r="2029" spans="1:1" ht="19" x14ac:dyDescent="0.25">
      <c r="A2029" s="6"/>
    </row>
    <row r="2030" spans="1:1" ht="19" x14ac:dyDescent="0.25">
      <c r="A2030" s="6"/>
    </row>
    <row r="2031" spans="1:1" ht="19" x14ac:dyDescent="0.25">
      <c r="A2031" s="6"/>
    </row>
    <row r="2032" spans="1:1" ht="19" x14ac:dyDescent="0.25">
      <c r="A2032" s="6"/>
    </row>
    <row r="2033" spans="1:1" ht="19" x14ac:dyDescent="0.25">
      <c r="A2033" s="6"/>
    </row>
    <row r="2034" spans="1:1" ht="19" x14ac:dyDescent="0.25">
      <c r="A2034" s="6"/>
    </row>
    <row r="2035" spans="1:1" ht="19" x14ac:dyDescent="0.25">
      <c r="A2035" s="6"/>
    </row>
    <row r="2036" spans="1:1" ht="19" x14ac:dyDescent="0.25">
      <c r="A2036" s="6"/>
    </row>
    <row r="2037" spans="1:1" ht="19" x14ac:dyDescent="0.25">
      <c r="A2037" s="6"/>
    </row>
    <row r="2038" spans="1:1" ht="19" x14ac:dyDescent="0.25">
      <c r="A2038" s="6"/>
    </row>
    <row r="2039" spans="1:1" ht="19" x14ac:dyDescent="0.25">
      <c r="A2039" s="6"/>
    </row>
    <row r="2040" spans="1:1" ht="19" x14ac:dyDescent="0.25">
      <c r="A2040" s="6"/>
    </row>
    <row r="2041" spans="1:1" ht="19" x14ac:dyDescent="0.25">
      <c r="A2041" s="6"/>
    </row>
    <row r="2042" spans="1:1" ht="19" x14ac:dyDescent="0.25">
      <c r="A2042" s="6"/>
    </row>
    <row r="2043" spans="1:1" ht="19" x14ac:dyDescent="0.25">
      <c r="A2043" s="6"/>
    </row>
    <row r="2044" spans="1:1" ht="19" x14ac:dyDescent="0.25">
      <c r="A2044" s="6"/>
    </row>
    <row r="2045" spans="1:1" ht="19" x14ac:dyDescent="0.25">
      <c r="A2045" s="6"/>
    </row>
    <row r="2046" spans="1:1" ht="19" x14ac:dyDescent="0.25">
      <c r="A2046" s="6"/>
    </row>
    <row r="2047" spans="1:1" ht="19" x14ac:dyDescent="0.25">
      <c r="A2047" s="6"/>
    </row>
    <row r="2048" spans="1:1" ht="19" x14ac:dyDescent="0.25">
      <c r="A2048" s="6"/>
    </row>
    <row r="2049" spans="1:1" ht="19" x14ac:dyDescent="0.25">
      <c r="A2049" s="6"/>
    </row>
    <row r="2050" spans="1:1" ht="19" x14ac:dyDescent="0.25">
      <c r="A2050" s="6"/>
    </row>
    <row r="2051" spans="1:1" ht="19" x14ac:dyDescent="0.25">
      <c r="A2051" s="6"/>
    </row>
    <row r="2052" spans="1:1" ht="19" x14ac:dyDescent="0.25">
      <c r="A2052" s="6"/>
    </row>
    <row r="2053" spans="1:1" ht="19" x14ac:dyDescent="0.25">
      <c r="A2053" s="6"/>
    </row>
    <row r="2054" spans="1:1" ht="19" x14ac:dyDescent="0.25">
      <c r="A2054" s="6"/>
    </row>
    <row r="2055" spans="1:1" ht="19" x14ac:dyDescent="0.25">
      <c r="A2055" s="6"/>
    </row>
    <row r="2056" spans="1:1" ht="19" x14ac:dyDescent="0.25">
      <c r="A2056" s="6"/>
    </row>
    <row r="2057" spans="1:1" ht="19" x14ac:dyDescent="0.25">
      <c r="A2057" s="6"/>
    </row>
    <row r="2058" spans="1:1" ht="19" x14ac:dyDescent="0.25">
      <c r="A2058" s="6"/>
    </row>
    <row r="2059" spans="1:1" ht="19" x14ac:dyDescent="0.25">
      <c r="A2059" s="6"/>
    </row>
    <row r="2060" spans="1:1" ht="19" x14ac:dyDescent="0.25">
      <c r="A2060" s="6"/>
    </row>
    <row r="2061" spans="1:1" ht="19" x14ac:dyDescent="0.25">
      <c r="A2061" s="6"/>
    </row>
    <row r="2062" spans="1:1" ht="19" x14ac:dyDescent="0.25">
      <c r="A2062" s="6"/>
    </row>
    <row r="2063" spans="1:1" ht="19" x14ac:dyDescent="0.25">
      <c r="A2063" s="6"/>
    </row>
    <row r="2064" spans="1:1" ht="19" x14ac:dyDescent="0.25">
      <c r="A2064" s="6"/>
    </row>
    <row r="2065" spans="1:1" ht="19" x14ac:dyDescent="0.25">
      <c r="A2065" s="6"/>
    </row>
    <row r="2066" spans="1:1" ht="19" x14ac:dyDescent="0.25">
      <c r="A2066" s="6"/>
    </row>
    <row r="2067" spans="1:1" ht="19" x14ac:dyDescent="0.25">
      <c r="A2067" s="6"/>
    </row>
    <row r="2068" spans="1:1" ht="19" x14ac:dyDescent="0.25">
      <c r="A2068" s="6"/>
    </row>
    <row r="2069" spans="1:1" ht="19" x14ac:dyDescent="0.25">
      <c r="A2069" s="6"/>
    </row>
    <row r="2070" spans="1:1" ht="19" x14ac:dyDescent="0.25">
      <c r="A2070" s="6"/>
    </row>
    <row r="2071" spans="1:1" ht="19" x14ac:dyDescent="0.25">
      <c r="A2071" s="6"/>
    </row>
    <row r="2072" spans="1:1" ht="19" x14ac:dyDescent="0.25">
      <c r="A2072" s="6"/>
    </row>
    <row r="2073" spans="1:1" ht="19" x14ac:dyDescent="0.25">
      <c r="A2073" s="6"/>
    </row>
    <row r="2074" spans="1:1" ht="19" x14ac:dyDescent="0.25">
      <c r="A2074" s="6"/>
    </row>
    <row r="2075" spans="1:1" ht="19" x14ac:dyDescent="0.25">
      <c r="A2075" s="6"/>
    </row>
    <row r="2076" spans="1:1" ht="19" x14ac:dyDescent="0.25">
      <c r="A2076" s="6"/>
    </row>
    <row r="2077" spans="1:1" ht="19" x14ac:dyDescent="0.25">
      <c r="A2077" s="6"/>
    </row>
    <row r="2078" spans="1:1" ht="19" x14ac:dyDescent="0.25">
      <c r="A2078" s="6"/>
    </row>
    <row r="2079" spans="1:1" ht="19" x14ac:dyDescent="0.25">
      <c r="A2079" s="6"/>
    </row>
    <row r="2080" spans="1:1" ht="19" x14ac:dyDescent="0.25">
      <c r="A2080" s="6"/>
    </row>
    <row r="2081" spans="1:1" ht="19" x14ac:dyDescent="0.25">
      <c r="A2081" s="6"/>
    </row>
    <row r="2082" spans="1:1" ht="19" x14ac:dyDescent="0.25">
      <c r="A2082" s="6"/>
    </row>
    <row r="2083" spans="1:1" ht="19" x14ac:dyDescent="0.25">
      <c r="A2083" s="6"/>
    </row>
    <row r="2084" spans="1:1" ht="19" x14ac:dyDescent="0.25">
      <c r="A2084" s="6"/>
    </row>
    <row r="2085" spans="1:1" ht="19" x14ac:dyDescent="0.25">
      <c r="A2085" s="6"/>
    </row>
    <row r="2086" spans="1:1" ht="19" x14ac:dyDescent="0.25">
      <c r="A2086" s="6"/>
    </row>
    <row r="2087" spans="1:1" ht="19" x14ac:dyDescent="0.25">
      <c r="A2087" s="6"/>
    </row>
    <row r="2088" spans="1:1" ht="19" x14ac:dyDescent="0.25">
      <c r="A2088" s="6"/>
    </row>
    <row r="2089" spans="1:1" ht="19" x14ac:dyDescent="0.25">
      <c r="A2089" s="6"/>
    </row>
    <row r="2090" spans="1:1" ht="19" x14ac:dyDescent="0.25">
      <c r="A2090" s="6"/>
    </row>
    <row r="2091" spans="1:1" ht="19" x14ac:dyDescent="0.25">
      <c r="A2091" s="6"/>
    </row>
    <row r="2092" spans="1:1" ht="19" x14ac:dyDescent="0.25">
      <c r="A2092" s="6"/>
    </row>
    <row r="2093" spans="1:1" ht="19" x14ac:dyDescent="0.25">
      <c r="A2093" s="6"/>
    </row>
    <row r="2094" spans="1:1" ht="19" x14ac:dyDescent="0.25">
      <c r="A2094" s="6"/>
    </row>
    <row r="2095" spans="1:1" ht="19" x14ac:dyDescent="0.25">
      <c r="A2095" s="6"/>
    </row>
    <row r="2096" spans="1:1" ht="19" x14ac:dyDescent="0.25">
      <c r="A2096" s="6"/>
    </row>
    <row r="2097" spans="1:1" ht="19" x14ac:dyDescent="0.25">
      <c r="A2097" s="6"/>
    </row>
    <row r="2098" spans="1:1" ht="19" x14ac:dyDescent="0.25">
      <c r="A2098" s="6"/>
    </row>
    <row r="2099" spans="1:1" ht="19" x14ac:dyDescent="0.25">
      <c r="A2099" s="6"/>
    </row>
    <row r="2100" spans="1:1" ht="19" x14ac:dyDescent="0.25">
      <c r="A2100" s="6"/>
    </row>
    <row r="2101" spans="1:1" ht="19" x14ac:dyDescent="0.25">
      <c r="A2101" s="6"/>
    </row>
    <row r="2102" spans="1:1" ht="19" x14ac:dyDescent="0.25">
      <c r="A2102" s="6"/>
    </row>
    <row r="2103" spans="1:1" ht="19" x14ac:dyDescent="0.25">
      <c r="A2103" s="6"/>
    </row>
    <row r="2104" spans="1:1" ht="19" x14ac:dyDescent="0.25">
      <c r="A2104" s="6"/>
    </row>
    <row r="2105" spans="1:1" ht="19" x14ac:dyDescent="0.25">
      <c r="A2105" s="6"/>
    </row>
    <row r="2106" spans="1:1" ht="19" x14ac:dyDescent="0.25">
      <c r="A2106" s="6"/>
    </row>
    <row r="2107" spans="1:1" ht="19" x14ac:dyDescent="0.25">
      <c r="A2107" s="6"/>
    </row>
    <row r="2108" spans="1:1" ht="19" x14ac:dyDescent="0.25">
      <c r="A2108" s="6"/>
    </row>
    <row r="2109" spans="1:1" ht="19" x14ac:dyDescent="0.25">
      <c r="A2109" s="6"/>
    </row>
    <row r="2110" spans="1:1" ht="19" x14ac:dyDescent="0.25">
      <c r="A2110" s="6"/>
    </row>
    <row r="2111" spans="1:1" ht="19" x14ac:dyDescent="0.25">
      <c r="A2111" s="6"/>
    </row>
    <row r="2112" spans="1:1" ht="19" x14ac:dyDescent="0.25">
      <c r="A2112" s="6"/>
    </row>
    <row r="2113" spans="1:1" ht="19" x14ac:dyDescent="0.25">
      <c r="A2113" s="6"/>
    </row>
    <row r="2114" spans="1:1" ht="19" x14ac:dyDescent="0.25">
      <c r="A2114" s="6"/>
    </row>
    <row r="2115" spans="1:1" ht="19" x14ac:dyDescent="0.25">
      <c r="A2115" s="6"/>
    </row>
    <row r="2116" spans="1:1" ht="19" x14ac:dyDescent="0.25">
      <c r="A2116" s="6"/>
    </row>
    <row r="2117" spans="1:1" ht="19" x14ac:dyDescent="0.25">
      <c r="A2117" s="6"/>
    </row>
    <row r="2118" spans="1:1" ht="19" x14ac:dyDescent="0.25">
      <c r="A2118" s="6"/>
    </row>
    <row r="2119" spans="1:1" ht="19" x14ac:dyDescent="0.25">
      <c r="A2119" s="6"/>
    </row>
    <row r="2120" spans="1:1" ht="19" x14ac:dyDescent="0.25">
      <c r="A2120" s="6"/>
    </row>
    <row r="2121" spans="1:1" ht="19" x14ac:dyDescent="0.25">
      <c r="A2121" s="6"/>
    </row>
    <row r="2122" spans="1:1" ht="19" x14ac:dyDescent="0.25">
      <c r="A2122" s="6"/>
    </row>
    <row r="2123" spans="1:1" ht="19" x14ac:dyDescent="0.25">
      <c r="A2123" s="6"/>
    </row>
    <row r="2124" spans="1:1" ht="19" x14ac:dyDescent="0.25">
      <c r="A2124" s="6"/>
    </row>
    <row r="2125" spans="1:1" ht="19" x14ac:dyDescent="0.25">
      <c r="A2125" s="6"/>
    </row>
    <row r="2126" spans="1:1" ht="19" x14ac:dyDescent="0.25">
      <c r="A2126" s="6"/>
    </row>
    <row r="2127" spans="1:1" ht="19" x14ac:dyDescent="0.25">
      <c r="A2127" s="6"/>
    </row>
    <row r="2128" spans="1:1" ht="19" x14ac:dyDescent="0.25">
      <c r="A2128" s="6"/>
    </row>
    <row r="2129" spans="1:1" ht="19" x14ac:dyDescent="0.25">
      <c r="A2129" s="6"/>
    </row>
    <row r="2130" spans="1:1" ht="19" x14ac:dyDescent="0.25">
      <c r="A2130" s="6"/>
    </row>
    <row r="2131" spans="1:1" ht="19" x14ac:dyDescent="0.25">
      <c r="A2131" s="6"/>
    </row>
    <row r="2132" spans="1:1" ht="19" x14ac:dyDescent="0.25">
      <c r="A2132" s="6"/>
    </row>
    <row r="2133" spans="1:1" ht="19" x14ac:dyDescent="0.25">
      <c r="A2133" s="6"/>
    </row>
    <row r="2134" spans="1:1" ht="19" x14ac:dyDescent="0.25">
      <c r="A2134" s="6"/>
    </row>
    <row r="2135" spans="1:1" ht="19" x14ac:dyDescent="0.25">
      <c r="A2135" s="6"/>
    </row>
    <row r="2136" spans="1:1" ht="19" x14ac:dyDescent="0.25">
      <c r="A2136" s="6"/>
    </row>
    <row r="2137" spans="1:1" ht="19" x14ac:dyDescent="0.25">
      <c r="A2137" s="6"/>
    </row>
    <row r="2138" spans="1:1" ht="19" x14ac:dyDescent="0.25">
      <c r="A2138" s="6"/>
    </row>
    <row r="2139" spans="1:1" ht="19" x14ac:dyDescent="0.25">
      <c r="A2139" s="6"/>
    </row>
    <row r="2140" spans="1:1" ht="19" x14ac:dyDescent="0.25">
      <c r="A2140" s="6"/>
    </row>
    <row r="2141" spans="1:1" ht="19" x14ac:dyDescent="0.25">
      <c r="A2141" s="6"/>
    </row>
    <row r="2142" spans="1:1" ht="19" x14ac:dyDescent="0.25">
      <c r="A2142" s="6"/>
    </row>
    <row r="2143" spans="1:1" ht="19" x14ac:dyDescent="0.25">
      <c r="A2143" s="6"/>
    </row>
    <row r="2144" spans="1:1" ht="19" x14ac:dyDescent="0.25">
      <c r="A2144" s="6"/>
    </row>
    <row r="2145" spans="1:1" ht="19" x14ac:dyDescent="0.25">
      <c r="A2145" s="6"/>
    </row>
    <row r="2146" spans="1:1" ht="19" x14ac:dyDescent="0.25">
      <c r="A2146" s="6"/>
    </row>
    <row r="2147" spans="1:1" ht="19" x14ac:dyDescent="0.25">
      <c r="A2147" s="6"/>
    </row>
    <row r="2148" spans="1:1" ht="19" x14ac:dyDescent="0.25">
      <c r="A2148" s="6"/>
    </row>
    <row r="2149" spans="1:1" ht="19" x14ac:dyDescent="0.25">
      <c r="A2149" s="6"/>
    </row>
    <row r="2150" spans="1:1" ht="19" x14ac:dyDescent="0.25">
      <c r="A2150" s="6"/>
    </row>
    <row r="2151" spans="1:1" ht="19" x14ac:dyDescent="0.25">
      <c r="A2151" s="6"/>
    </row>
    <row r="2152" spans="1:1" ht="19" x14ac:dyDescent="0.25">
      <c r="A2152" s="6"/>
    </row>
    <row r="2153" spans="1:1" ht="19" x14ac:dyDescent="0.25">
      <c r="A2153" s="6"/>
    </row>
    <row r="2154" spans="1:1" ht="19" x14ac:dyDescent="0.25">
      <c r="A2154" s="6"/>
    </row>
    <row r="2155" spans="1:1" ht="19" x14ac:dyDescent="0.25">
      <c r="A2155" s="6"/>
    </row>
    <row r="2156" spans="1:1" ht="19" x14ac:dyDescent="0.25">
      <c r="A2156" s="6"/>
    </row>
    <row r="2157" spans="1:1" ht="19" x14ac:dyDescent="0.25">
      <c r="A2157" s="6"/>
    </row>
    <row r="2158" spans="1:1" ht="19" x14ac:dyDescent="0.25">
      <c r="A2158" s="6"/>
    </row>
    <row r="2159" spans="1:1" ht="19" x14ac:dyDescent="0.25">
      <c r="A2159" s="6"/>
    </row>
    <row r="2160" spans="1:1" ht="19" x14ac:dyDescent="0.25">
      <c r="A2160" s="6"/>
    </row>
    <row r="2161" spans="1:1" ht="19" x14ac:dyDescent="0.25">
      <c r="A2161" s="6"/>
    </row>
    <row r="2162" spans="1:1" ht="19" x14ac:dyDescent="0.25">
      <c r="A2162" s="6"/>
    </row>
    <row r="2163" spans="1:1" ht="19" x14ac:dyDescent="0.25">
      <c r="A2163" s="6"/>
    </row>
    <row r="2164" spans="1:1" ht="19" x14ac:dyDescent="0.25">
      <c r="A2164" s="6"/>
    </row>
    <row r="2165" spans="1:1" ht="19" x14ac:dyDescent="0.25">
      <c r="A2165" s="6"/>
    </row>
    <row r="2166" spans="1:1" ht="19" x14ac:dyDescent="0.25">
      <c r="A2166" s="6"/>
    </row>
    <row r="2167" spans="1:1" ht="19" x14ac:dyDescent="0.25">
      <c r="A2167" s="6"/>
    </row>
    <row r="2168" spans="1:1" ht="19" x14ac:dyDescent="0.25">
      <c r="A2168" s="6"/>
    </row>
    <row r="2169" spans="1:1" ht="19" x14ac:dyDescent="0.25">
      <c r="A2169" s="6"/>
    </row>
    <row r="2170" spans="1:1" ht="19" x14ac:dyDescent="0.25">
      <c r="A2170" s="6"/>
    </row>
    <row r="2171" spans="1:1" ht="19" x14ac:dyDescent="0.25">
      <c r="A2171" s="6"/>
    </row>
    <row r="2172" spans="1:1" ht="19" x14ac:dyDescent="0.25">
      <c r="A2172" s="6"/>
    </row>
    <row r="2173" spans="1:1" ht="19" x14ac:dyDescent="0.25">
      <c r="A2173" s="6"/>
    </row>
    <row r="2174" spans="1:1" ht="19" x14ac:dyDescent="0.25">
      <c r="A2174" s="6"/>
    </row>
    <row r="2175" spans="1:1" ht="19" x14ac:dyDescent="0.25">
      <c r="A2175" s="6"/>
    </row>
    <row r="2176" spans="1:1" ht="19" x14ac:dyDescent="0.25">
      <c r="A2176" s="6"/>
    </row>
    <row r="2177" spans="1:1" ht="19" x14ac:dyDescent="0.25">
      <c r="A2177" s="6"/>
    </row>
    <row r="2178" spans="1:1" ht="19" x14ac:dyDescent="0.25">
      <c r="A2178" s="6"/>
    </row>
    <row r="2179" spans="1:1" ht="19" x14ac:dyDescent="0.25">
      <c r="A2179" s="6"/>
    </row>
    <row r="2180" spans="1:1" ht="19" x14ac:dyDescent="0.25">
      <c r="A2180" s="6"/>
    </row>
    <row r="2181" spans="1:1" ht="19" x14ac:dyDescent="0.25">
      <c r="A2181" s="6"/>
    </row>
    <row r="2182" spans="1:1" ht="19" x14ac:dyDescent="0.25">
      <c r="A2182" s="6"/>
    </row>
    <row r="2183" spans="1:1" ht="19" x14ac:dyDescent="0.25">
      <c r="A2183" s="6"/>
    </row>
    <row r="2184" spans="1:1" ht="19" x14ac:dyDescent="0.25">
      <c r="A2184" s="6"/>
    </row>
    <row r="2185" spans="1:1" ht="19" x14ac:dyDescent="0.25">
      <c r="A2185" s="6"/>
    </row>
    <row r="2186" spans="1:1" ht="19" x14ac:dyDescent="0.25">
      <c r="A2186" s="6"/>
    </row>
    <row r="2187" spans="1:1" ht="19" x14ac:dyDescent="0.25">
      <c r="A2187" s="6"/>
    </row>
    <row r="2188" spans="1:1" ht="19" x14ac:dyDescent="0.25">
      <c r="A2188" s="6"/>
    </row>
    <row r="2189" spans="1:1" ht="19" x14ac:dyDescent="0.25">
      <c r="A2189" s="6"/>
    </row>
    <row r="2190" spans="1:1" ht="19" x14ac:dyDescent="0.25">
      <c r="A2190" s="6"/>
    </row>
    <row r="2191" spans="1:1" ht="19" x14ac:dyDescent="0.25">
      <c r="A2191" s="6"/>
    </row>
    <row r="2192" spans="1:1" ht="19" x14ac:dyDescent="0.25">
      <c r="A2192" s="6"/>
    </row>
    <row r="2193" spans="1:1" ht="19" x14ac:dyDescent="0.25">
      <c r="A2193" s="6"/>
    </row>
    <row r="2194" spans="1:1" ht="19" x14ac:dyDescent="0.25">
      <c r="A2194" s="6"/>
    </row>
    <row r="2195" spans="1:1" ht="19" x14ac:dyDescent="0.25">
      <c r="A2195" s="6"/>
    </row>
    <row r="2196" spans="1:1" ht="19" x14ac:dyDescent="0.25">
      <c r="A2196" s="6"/>
    </row>
    <row r="2197" spans="1:1" ht="19" x14ac:dyDescent="0.25">
      <c r="A2197" s="6"/>
    </row>
    <row r="2198" spans="1:1" ht="19" x14ac:dyDescent="0.25">
      <c r="A2198" s="6"/>
    </row>
    <row r="2199" spans="1:1" ht="19" x14ac:dyDescent="0.25">
      <c r="A2199" s="6"/>
    </row>
    <row r="2200" spans="1:1" ht="19" x14ac:dyDescent="0.25">
      <c r="A2200" s="6"/>
    </row>
    <row r="2201" spans="1:1" ht="19" x14ac:dyDescent="0.25">
      <c r="A2201" s="6"/>
    </row>
    <row r="2202" spans="1:1" ht="19" x14ac:dyDescent="0.25">
      <c r="A2202" s="6"/>
    </row>
    <row r="2203" spans="1:1" ht="19" x14ac:dyDescent="0.25">
      <c r="A2203" s="6"/>
    </row>
    <row r="2204" spans="1:1" ht="19" x14ac:dyDescent="0.25">
      <c r="A2204" s="6"/>
    </row>
    <row r="2205" spans="1:1" ht="19" x14ac:dyDescent="0.25">
      <c r="A2205" s="6"/>
    </row>
    <row r="2206" spans="1:1" ht="19" x14ac:dyDescent="0.25">
      <c r="A2206" s="6"/>
    </row>
    <row r="2207" spans="1:1" ht="19" x14ac:dyDescent="0.25">
      <c r="A2207" s="6"/>
    </row>
    <row r="2208" spans="1:1" ht="19" x14ac:dyDescent="0.25">
      <c r="A2208" s="6"/>
    </row>
    <row r="2209" spans="1:1" ht="19" x14ac:dyDescent="0.25">
      <c r="A2209" s="6"/>
    </row>
    <row r="2210" spans="1:1" ht="19" x14ac:dyDescent="0.25">
      <c r="A2210" s="6"/>
    </row>
    <row r="2211" spans="1:1" ht="19" x14ac:dyDescent="0.25">
      <c r="A2211" s="6"/>
    </row>
    <row r="2212" spans="1:1" ht="19" x14ac:dyDescent="0.25">
      <c r="A2212" s="6"/>
    </row>
    <row r="2213" spans="1:1" ht="19" x14ac:dyDescent="0.25">
      <c r="A2213" s="6"/>
    </row>
    <row r="2214" spans="1:1" ht="19" x14ac:dyDescent="0.25">
      <c r="A2214" s="6"/>
    </row>
    <row r="2215" spans="1:1" ht="19" x14ac:dyDescent="0.25">
      <c r="A2215" s="6"/>
    </row>
    <row r="2216" spans="1:1" ht="19" x14ac:dyDescent="0.25">
      <c r="A2216" s="6"/>
    </row>
    <row r="2217" spans="1:1" ht="19" x14ac:dyDescent="0.25">
      <c r="A2217" s="6"/>
    </row>
    <row r="2218" spans="1:1" ht="19" x14ac:dyDescent="0.25">
      <c r="A2218" s="6"/>
    </row>
    <row r="2219" spans="1:1" ht="19" x14ac:dyDescent="0.25">
      <c r="A2219" s="6"/>
    </row>
    <row r="2220" spans="1:1" ht="19" x14ac:dyDescent="0.25">
      <c r="A2220" s="6"/>
    </row>
    <row r="2221" spans="1:1" ht="19" x14ac:dyDescent="0.25">
      <c r="A2221" s="6"/>
    </row>
    <row r="2222" spans="1:1" ht="19" x14ac:dyDescent="0.25">
      <c r="A2222" s="6"/>
    </row>
    <row r="2223" spans="1:1" ht="19" x14ac:dyDescent="0.25">
      <c r="A2223" s="6"/>
    </row>
    <row r="2224" spans="1:1" ht="19" x14ac:dyDescent="0.25">
      <c r="A2224" s="6"/>
    </row>
    <row r="2225" spans="1:1" ht="19" x14ac:dyDescent="0.25">
      <c r="A2225" s="6"/>
    </row>
    <row r="2226" spans="1:1" ht="19" x14ac:dyDescent="0.25">
      <c r="A2226" s="6"/>
    </row>
    <row r="2227" spans="1:1" ht="19" x14ac:dyDescent="0.25">
      <c r="A2227" s="6"/>
    </row>
    <row r="2228" spans="1:1" ht="19" x14ac:dyDescent="0.25">
      <c r="A2228" s="6"/>
    </row>
    <row r="2229" spans="1:1" ht="19" x14ac:dyDescent="0.25">
      <c r="A2229" s="6"/>
    </row>
    <row r="2230" spans="1:1" ht="19" x14ac:dyDescent="0.25">
      <c r="A2230" s="6"/>
    </row>
    <row r="2231" spans="1:1" ht="19" x14ac:dyDescent="0.25">
      <c r="A2231" s="6"/>
    </row>
    <row r="2232" spans="1:1" ht="19" x14ac:dyDescent="0.25">
      <c r="A2232" s="6"/>
    </row>
    <row r="2233" spans="1:1" ht="19" x14ac:dyDescent="0.25">
      <c r="A2233" s="6"/>
    </row>
    <row r="2234" spans="1:1" ht="19" x14ac:dyDescent="0.25">
      <c r="A2234" s="6"/>
    </row>
    <row r="2235" spans="1:1" ht="19" x14ac:dyDescent="0.25">
      <c r="A2235" s="6"/>
    </row>
    <row r="2236" spans="1:1" ht="19" x14ac:dyDescent="0.25">
      <c r="A2236" s="6"/>
    </row>
    <row r="2237" spans="1:1" ht="19" x14ac:dyDescent="0.25">
      <c r="A2237" s="6"/>
    </row>
    <row r="2238" spans="1:1" ht="19" x14ac:dyDescent="0.25">
      <c r="A2238" s="6"/>
    </row>
    <row r="2239" spans="1:1" ht="19" x14ac:dyDescent="0.25">
      <c r="A2239" s="6"/>
    </row>
    <row r="2240" spans="1:1" ht="19" x14ac:dyDescent="0.25">
      <c r="A2240" s="6"/>
    </row>
    <row r="2241" spans="1:1" ht="19" x14ac:dyDescent="0.25">
      <c r="A2241" s="6"/>
    </row>
    <row r="2242" spans="1:1" ht="19" x14ac:dyDescent="0.25">
      <c r="A2242" s="6"/>
    </row>
    <row r="2243" spans="1:1" ht="19" x14ac:dyDescent="0.25">
      <c r="A2243" s="6"/>
    </row>
    <row r="2244" spans="1:1" ht="19" x14ac:dyDescent="0.25">
      <c r="A2244" s="6"/>
    </row>
    <row r="2245" spans="1:1" ht="19" x14ac:dyDescent="0.25">
      <c r="A2245" s="6"/>
    </row>
    <row r="2246" spans="1:1" ht="19" x14ac:dyDescent="0.25">
      <c r="A2246" s="6"/>
    </row>
    <row r="2247" spans="1:1" ht="19" x14ac:dyDescent="0.25">
      <c r="A2247" s="6"/>
    </row>
    <row r="2248" spans="1:1" ht="19" x14ac:dyDescent="0.25">
      <c r="A2248" s="6"/>
    </row>
    <row r="2249" spans="1:1" ht="19" x14ac:dyDescent="0.25">
      <c r="A2249" s="6"/>
    </row>
    <row r="2250" spans="1:1" ht="19" x14ac:dyDescent="0.25">
      <c r="A2250" s="6"/>
    </row>
    <row r="2251" spans="1:1" ht="19" x14ac:dyDescent="0.25">
      <c r="A2251" s="6"/>
    </row>
    <row r="2252" spans="1:1" ht="19" x14ac:dyDescent="0.25">
      <c r="A2252" s="6"/>
    </row>
    <row r="2253" spans="1:1" ht="19" x14ac:dyDescent="0.25">
      <c r="A2253" s="6"/>
    </row>
    <row r="2254" spans="1:1" ht="19" x14ac:dyDescent="0.25">
      <c r="A2254" s="6"/>
    </row>
    <row r="2255" spans="1:1" ht="19" x14ac:dyDescent="0.25">
      <c r="A2255" s="6"/>
    </row>
    <row r="2256" spans="1:1" ht="19" x14ac:dyDescent="0.25">
      <c r="A2256" s="6"/>
    </row>
    <row r="2257" spans="1:1" ht="19" x14ac:dyDescent="0.25">
      <c r="A2257" s="6"/>
    </row>
    <row r="2258" spans="1:1" ht="19" x14ac:dyDescent="0.25">
      <c r="A2258" s="6"/>
    </row>
    <row r="2259" spans="1:1" ht="19" x14ac:dyDescent="0.25">
      <c r="A2259" s="6"/>
    </row>
    <row r="2260" spans="1:1" ht="19" x14ac:dyDescent="0.25">
      <c r="A2260" s="6"/>
    </row>
    <row r="2261" spans="1:1" ht="19" x14ac:dyDescent="0.25">
      <c r="A2261" s="6"/>
    </row>
    <row r="2262" spans="1:1" ht="19" x14ac:dyDescent="0.25">
      <c r="A2262" s="6"/>
    </row>
    <row r="2263" spans="1:1" ht="19" x14ac:dyDescent="0.25">
      <c r="A2263" s="6"/>
    </row>
    <row r="2264" spans="1:1" ht="19" x14ac:dyDescent="0.25">
      <c r="A2264" s="6"/>
    </row>
    <row r="2265" spans="1:1" ht="19" x14ac:dyDescent="0.25">
      <c r="A2265" s="6"/>
    </row>
    <row r="2266" spans="1:1" ht="19" x14ac:dyDescent="0.25">
      <c r="A2266" s="6"/>
    </row>
    <row r="2267" spans="1:1" ht="19" x14ac:dyDescent="0.25">
      <c r="A2267" s="6"/>
    </row>
    <row r="2268" spans="1:1" ht="19" x14ac:dyDescent="0.25">
      <c r="A2268" s="6"/>
    </row>
    <row r="2269" spans="1:1" ht="19" x14ac:dyDescent="0.25">
      <c r="A2269" s="6"/>
    </row>
    <row r="2270" spans="1:1" ht="19" x14ac:dyDescent="0.25">
      <c r="A2270" s="6"/>
    </row>
    <row r="2271" spans="1:1" ht="19" x14ac:dyDescent="0.25">
      <c r="A2271" s="6"/>
    </row>
    <row r="2272" spans="1:1" ht="19" x14ac:dyDescent="0.25">
      <c r="A2272" s="6"/>
    </row>
    <row r="2273" spans="1:1" ht="19" x14ac:dyDescent="0.25">
      <c r="A2273" s="6"/>
    </row>
    <row r="2274" spans="1:1" ht="19" x14ac:dyDescent="0.25">
      <c r="A2274" s="6"/>
    </row>
    <row r="2275" spans="1:1" ht="19" x14ac:dyDescent="0.25">
      <c r="A2275" s="6"/>
    </row>
    <row r="2276" spans="1:1" ht="19" x14ac:dyDescent="0.25">
      <c r="A2276" s="6"/>
    </row>
    <row r="2277" spans="1:1" ht="19" x14ac:dyDescent="0.25">
      <c r="A2277" s="6"/>
    </row>
    <row r="2278" spans="1:1" ht="19" x14ac:dyDescent="0.25">
      <c r="A2278" s="6"/>
    </row>
    <row r="2279" spans="1:1" ht="19" x14ac:dyDescent="0.25">
      <c r="A2279" s="6"/>
    </row>
    <row r="2280" spans="1:1" ht="19" x14ac:dyDescent="0.25">
      <c r="A2280" s="6"/>
    </row>
    <row r="2281" spans="1:1" ht="19" x14ac:dyDescent="0.25">
      <c r="A2281" s="6"/>
    </row>
    <row r="2282" spans="1:1" ht="19" x14ac:dyDescent="0.25">
      <c r="A2282" s="6"/>
    </row>
    <row r="2283" spans="1:1" ht="19" x14ac:dyDescent="0.25">
      <c r="A2283" s="6"/>
    </row>
    <row r="2284" spans="1:1" ht="19" x14ac:dyDescent="0.25">
      <c r="A2284" s="6"/>
    </row>
    <row r="2285" spans="1:1" ht="19" x14ac:dyDescent="0.25">
      <c r="A2285" s="6"/>
    </row>
    <row r="2286" spans="1:1" ht="19" x14ac:dyDescent="0.25">
      <c r="A2286" s="6"/>
    </row>
    <row r="2287" spans="1:1" ht="19" x14ac:dyDescent="0.25">
      <c r="A2287" s="6"/>
    </row>
    <row r="2288" spans="1:1" ht="19" x14ac:dyDescent="0.25">
      <c r="A2288" s="6"/>
    </row>
    <row r="2289" spans="1:1" ht="19" x14ac:dyDescent="0.25">
      <c r="A2289" s="6"/>
    </row>
    <row r="2290" spans="1:1" ht="19" x14ac:dyDescent="0.25">
      <c r="A2290" s="6"/>
    </row>
    <row r="2291" spans="1:1" ht="19" x14ac:dyDescent="0.25">
      <c r="A2291" s="6"/>
    </row>
    <row r="2292" spans="1:1" ht="19" x14ac:dyDescent="0.25">
      <c r="A2292" s="6"/>
    </row>
    <row r="2293" spans="1:1" ht="19" x14ac:dyDescent="0.25">
      <c r="A2293" s="6"/>
    </row>
    <row r="2294" spans="1:1" ht="19" x14ac:dyDescent="0.25">
      <c r="A2294" s="6"/>
    </row>
    <row r="2295" spans="1:1" ht="19" x14ac:dyDescent="0.25">
      <c r="A2295" s="6"/>
    </row>
    <row r="2296" spans="1:1" ht="19" x14ac:dyDescent="0.25">
      <c r="A2296" s="6"/>
    </row>
    <row r="2297" spans="1:1" ht="19" x14ac:dyDescent="0.25">
      <c r="A2297" s="6"/>
    </row>
    <row r="2298" spans="1:1" ht="19" x14ac:dyDescent="0.25">
      <c r="A2298" s="6"/>
    </row>
    <row r="2299" spans="1:1" ht="19" x14ac:dyDescent="0.25">
      <c r="A2299" s="6"/>
    </row>
    <row r="2300" spans="1:1" ht="19" x14ac:dyDescent="0.25">
      <c r="A2300" s="6"/>
    </row>
    <row r="2301" spans="1:1" ht="19" x14ac:dyDescent="0.25">
      <c r="A2301" s="6"/>
    </row>
    <row r="2302" spans="1:1" ht="19" x14ac:dyDescent="0.25">
      <c r="A2302" s="6"/>
    </row>
    <row r="2303" spans="1:1" ht="19" x14ac:dyDescent="0.25">
      <c r="A2303" s="6"/>
    </row>
    <row r="2304" spans="1:1" ht="19" x14ac:dyDescent="0.25">
      <c r="A2304" s="6"/>
    </row>
    <row r="2305" spans="1:1" ht="19" x14ac:dyDescent="0.25">
      <c r="A2305" s="6"/>
    </row>
    <row r="2306" spans="1:1" ht="19" x14ac:dyDescent="0.25">
      <c r="A2306" s="6"/>
    </row>
    <row r="2307" spans="1:1" ht="19" x14ac:dyDescent="0.25">
      <c r="A2307" s="6"/>
    </row>
    <row r="2308" spans="1:1" ht="19" x14ac:dyDescent="0.25">
      <c r="A2308" s="6"/>
    </row>
    <row r="2309" spans="1:1" ht="19" x14ac:dyDescent="0.25">
      <c r="A2309" s="6"/>
    </row>
    <row r="2310" spans="1:1" ht="19" x14ac:dyDescent="0.25">
      <c r="A2310" s="6"/>
    </row>
    <row r="2311" spans="1:1" ht="19" x14ac:dyDescent="0.25">
      <c r="A2311" s="6"/>
    </row>
    <row r="2312" spans="1:1" ht="19" x14ac:dyDescent="0.25">
      <c r="A2312" s="6"/>
    </row>
    <row r="2313" spans="1:1" ht="19" x14ac:dyDescent="0.25">
      <c r="A2313" s="6"/>
    </row>
    <row r="2314" spans="1:1" ht="19" x14ac:dyDescent="0.25">
      <c r="A2314" s="6"/>
    </row>
    <row r="2315" spans="1:1" ht="19" x14ac:dyDescent="0.25">
      <c r="A2315" s="6"/>
    </row>
    <row r="2316" spans="1:1" ht="19" x14ac:dyDescent="0.25">
      <c r="A2316" s="6"/>
    </row>
    <row r="2317" spans="1:1" ht="19" x14ac:dyDescent="0.25">
      <c r="A2317" s="6"/>
    </row>
    <row r="2318" spans="1:1" ht="19" x14ac:dyDescent="0.25">
      <c r="A2318" s="6"/>
    </row>
    <row r="2319" spans="1:1" ht="19" x14ac:dyDescent="0.25">
      <c r="A2319" s="6"/>
    </row>
    <row r="2320" spans="1:1" ht="19" x14ac:dyDescent="0.25">
      <c r="A2320" s="6"/>
    </row>
    <row r="2321" spans="1:1" ht="19" x14ac:dyDescent="0.25">
      <c r="A2321" s="6"/>
    </row>
    <row r="2322" spans="1:1" ht="19" x14ac:dyDescent="0.25">
      <c r="A2322" s="6"/>
    </row>
    <row r="2323" spans="1:1" ht="19" x14ac:dyDescent="0.25">
      <c r="A2323" s="6"/>
    </row>
    <row r="2324" spans="1:1" ht="19" x14ac:dyDescent="0.25">
      <c r="A2324" s="6"/>
    </row>
    <row r="2325" spans="1:1" ht="19" x14ac:dyDescent="0.25">
      <c r="A2325" s="6"/>
    </row>
    <row r="2326" spans="1:1" ht="19" x14ac:dyDescent="0.25">
      <c r="A2326" s="6"/>
    </row>
    <row r="2327" spans="1:1" ht="19" x14ac:dyDescent="0.25">
      <c r="A2327" s="6"/>
    </row>
    <row r="2328" spans="1:1" ht="19" x14ac:dyDescent="0.25">
      <c r="A2328" s="6"/>
    </row>
    <row r="2329" spans="1:1" ht="19" x14ac:dyDescent="0.25">
      <c r="A2329" s="6"/>
    </row>
    <row r="2330" spans="1:1" ht="19" x14ac:dyDescent="0.25">
      <c r="A2330" s="6"/>
    </row>
    <row r="2331" spans="1:1" ht="19" x14ac:dyDescent="0.25">
      <c r="A2331" s="6"/>
    </row>
    <row r="2332" spans="1:1" ht="19" x14ac:dyDescent="0.25">
      <c r="A2332" s="6"/>
    </row>
    <row r="2333" spans="1:1" ht="19" x14ac:dyDescent="0.25">
      <c r="A2333" s="6"/>
    </row>
    <row r="2334" spans="1:1" ht="19" x14ac:dyDescent="0.25">
      <c r="A2334" s="6"/>
    </row>
    <row r="2335" spans="1:1" ht="19" x14ac:dyDescent="0.25">
      <c r="A2335" s="6"/>
    </row>
    <row r="2336" spans="1:1" ht="19" x14ac:dyDescent="0.25">
      <c r="A2336" s="6"/>
    </row>
    <row r="2337" spans="1:1" ht="19" x14ac:dyDescent="0.25">
      <c r="A2337" s="6"/>
    </row>
    <row r="2338" spans="1:1" ht="19" x14ac:dyDescent="0.25">
      <c r="A2338" s="6"/>
    </row>
    <row r="2339" spans="1:1" ht="19" x14ac:dyDescent="0.25">
      <c r="A2339" s="6"/>
    </row>
    <row r="2340" spans="1:1" ht="19" x14ac:dyDescent="0.25">
      <c r="A2340" s="6"/>
    </row>
    <row r="2341" spans="1:1" ht="19" x14ac:dyDescent="0.25">
      <c r="A2341" s="6"/>
    </row>
    <row r="2342" spans="1:1" ht="19" x14ac:dyDescent="0.25">
      <c r="A2342" s="6"/>
    </row>
    <row r="2343" spans="1:1" ht="19" x14ac:dyDescent="0.25">
      <c r="A2343" s="6"/>
    </row>
    <row r="2344" spans="1:1" ht="19" x14ac:dyDescent="0.25">
      <c r="A2344" s="6"/>
    </row>
    <row r="2345" spans="1:1" ht="19" x14ac:dyDescent="0.25">
      <c r="A2345" s="6"/>
    </row>
    <row r="2346" spans="1:1" ht="19" x14ac:dyDescent="0.25">
      <c r="A2346" s="6"/>
    </row>
    <row r="2347" spans="1:1" ht="19" x14ac:dyDescent="0.25">
      <c r="A2347" s="6"/>
    </row>
    <row r="2348" spans="1:1" ht="19" x14ac:dyDescent="0.25">
      <c r="A2348" s="6"/>
    </row>
    <row r="2349" spans="1:1" ht="19" x14ac:dyDescent="0.25">
      <c r="A2349" s="6"/>
    </row>
    <row r="2350" spans="1:1" ht="19" x14ac:dyDescent="0.25">
      <c r="A2350" s="6"/>
    </row>
    <row r="2351" spans="1:1" ht="19" x14ac:dyDescent="0.25">
      <c r="A2351" s="6"/>
    </row>
    <row r="2352" spans="1:1" ht="19" x14ac:dyDescent="0.25">
      <c r="A2352" s="6"/>
    </row>
    <row r="2353" spans="1:1" ht="19" x14ac:dyDescent="0.25">
      <c r="A2353" s="6"/>
    </row>
    <row r="2354" spans="1:1" ht="19" x14ac:dyDescent="0.25">
      <c r="A2354" s="6"/>
    </row>
    <row r="2355" spans="1:1" ht="19" x14ac:dyDescent="0.25">
      <c r="A2355" s="6"/>
    </row>
    <row r="2356" spans="1:1" ht="19" x14ac:dyDescent="0.25">
      <c r="A2356" s="6"/>
    </row>
    <row r="2357" spans="1:1" ht="19" x14ac:dyDescent="0.25">
      <c r="A2357" s="6"/>
    </row>
    <row r="2358" spans="1:1" ht="19" x14ac:dyDescent="0.25">
      <c r="A2358" s="6"/>
    </row>
    <row r="2359" spans="1:1" ht="19" x14ac:dyDescent="0.25">
      <c r="A2359" s="6"/>
    </row>
    <row r="2360" spans="1:1" ht="19" x14ac:dyDescent="0.25">
      <c r="A2360" s="6"/>
    </row>
    <row r="2361" spans="1:1" ht="19" x14ac:dyDescent="0.25">
      <c r="A2361" s="6"/>
    </row>
    <row r="2362" spans="1:1" ht="19" x14ac:dyDescent="0.25">
      <c r="A2362" s="6"/>
    </row>
    <row r="2363" spans="1:1" ht="19" x14ac:dyDescent="0.25">
      <c r="A2363" s="6"/>
    </row>
    <row r="2364" spans="1:1" ht="19" x14ac:dyDescent="0.25">
      <c r="A2364" s="6"/>
    </row>
    <row r="2365" spans="1:1" ht="19" x14ac:dyDescent="0.25">
      <c r="A2365" s="6"/>
    </row>
    <row r="2366" spans="1:1" ht="19" x14ac:dyDescent="0.25">
      <c r="A2366" s="6"/>
    </row>
    <row r="2367" spans="1:1" ht="19" x14ac:dyDescent="0.25">
      <c r="A2367" s="6"/>
    </row>
    <row r="2368" spans="1:1" ht="19" x14ac:dyDescent="0.25">
      <c r="A2368" s="6"/>
    </row>
    <row r="2369" spans="1:1" ht="19" x14ac:dyDescent="0.25">
      <c r="A2369" s="6"/>
    </row>
    <row r="2370" spans="1:1" ht="19" x14ac:dyDescent="0.25">
      <c r="A2370" s="6"/>
    </row>
    <row r="2371" spans="1:1" ht="19" x14ac:dyDescent="0.25">
      <c r="A2371" s="6"/>
    </row>
    <row r="2372" spans="1:1" ht="19" x14ac:dyDescent="0.25">
      <c r="A2372" s="6"/>
    </row>
    <row r="2373" spans="1:1" ht="19" x14ac:dyDescent="0.25">
      <c r="A2373" s="6"/>
    </row>
    <row r="2374" spans="1:1" ht="19" x14ac:dyDescent="0.25">
      <c r="A2374" s="6"/>
    </row>
    <row r="2375" spans="1:1" ht="19" x14ac:dyDescent="0.25">
      <c r="A2375" s="6"/>
    </row>
    <row r="2376" spans="1:1" ht="19" x14ac:dyDescent="0.25">
      <c r="A2376" s="6"/>
    </row>
    <row r="2377" spans="1:1" ht="19" x14ac:dyDescent="0.25">
      <c r="A2377" s="6"/>
    </row>
    <row r="2378" spans="1:1" ht="19" x14ac:dyDescent="0.25">
      <c r="A2378" s="6"/>
    </row>
    <row r="2379" spans="1:1" ht="19" x14ac:dyDescent="0.25">
      <c r="A2379" s="6"/>
    </row>
    <row r="2380" spans="1:1" ht="19" x14ac:dyDescent="0.25">
      <c r="A2380" s="6"/>
    </row>
    <row r="2381" spans="1:1" ht="19" x14ac:dyDescent="0.25">
      <c r="A2381" s="6"/>
    </row>
    <row r="2382" spans="1:1" ht="19" x14ac:dyDescent="0.25">
      <c r="A2382" s="6"/>
    </row>
    <row r="2383" spans="1:1" ht="19" x14ac:dyDescent="0.25">
      <c r="A2383" s="6"/>
    </row>
    <row r="2384" spans="1:1" ht="19" x14ac:dyDescent="0.25">
      <c r="A2384" s="6"/>
    </row>
    <row r="2385" spans="1:1" ht="19" x14ac:dyDescent="0.25">
      <c r="A2385" s="6"/>
    </row>
    <row r="2386" spans="1:1" ht="19" x14ac:dyDescent="0.25">
      <c r="A2386" s="6"/>
    </row>
    <row r="2387" spans="1:1" ht="19" x14ac:dyDescent="0.25">
      <c r="A2387" s="6"/>
    </row>
    <row r="2388" spans="1:1" ht="19" x14ac:dyDescent="0.25">
      <c r="A2388" s="6"/>
    </row>
    <row r="2389" spans="1:1" ht="19" x14ac:dyDescent="0.25">
      <c r="A2389" s="6"/>
    </row>
    <row r="2390" spans="1:1" ht="19" x14ac:dyDescent="0.25">
      <c r="A2390" s="6"/>
    </row>
    <row r="2391" spans="1:1" ht="19" x14ac:dyDescent="0.25">
      <c r="A2391" s="6"/>
    </row>
    <row r="2392" spans="1:1" ht="19" x14ac:dyDescent="0.25">
      <c r="A2392" s="6"/>
    </row>
    <row r="2393" spans="1:1" ht="19" x14ac:dyDescent="0.25">
      <c r="A2393" s="6"/>
    </row>
    <row r="2394" spans="1:1" ht="19" x14ac:dyDescent="0.25">
      <c r="A2394" s="6"/>
    </row>
    <row r="2395" spans="1:1" ht="19" x14ac:dyDescent="0.25">
      <c r="A2395" s="6"/>
    </row>
    <row r="2396" spans="1:1" ht="19" x14ac:dyDescent="0.25">
      <c r="A2396" s="6"/>
    </row>
    <row r="2397" spans="1:1" ht="19" x14ac:dyDescent="0.25">
      <c r="A2397" s="6"/>
    </row>
    <row r="2398" spans="1:1" ht="19" x14ac:dyDescent="0.25">
      <c r="A2398" s="6"/>
    </row>
    <row r="2399" spans="1:1" ht="19" x14ac:dyDescent="0.25">
      <c r="A2399" s="6"/>
    </row>
    <row r="2400" spans="1:1" ht="19" x14ac:dyDescent="0.25">
      <c r="A2400" s="6"/>
    </row>
    <row r="2401" spans="1:1" ht="19" x14ac:dyDescent="0.25">
      <c r="A2401" s="6"/>
    </row>
    <row r="2402" spans="1:1" ht="19" x14ac:dyDescent="0.25">
      <c r="A2402" s="6"/>
    </row>
    <row r="2403" spans="1:1" ht="19" x14ac:dyDescent="0.25">
      <c r="A2403" s="6"/>
    </row>
    <row r="2404" spans="1:1" ht="19" x14ac:dyDescent="0.25">
      <c r="A2404" s="6"/>
    </row>
    <row r="2405" spans="1:1" ht="19" x14ac:dyDescent="0.25">
      <c r="A2405" s="6"/>
    </row>
    <row r="2406" spans="1:1" ht="19" x14ac:dyDescent="0.25">
      <c r="A2406" s="6"/>
    </row>
    <row r="2407" spans="1:1" ht="19" x14ac:dyDescent="0.25">
      <c r="A2407" s="6"/>
    </row>
    <row r="2408" spans="1:1" ht="19" x14ac:dyDescent="0.25">
      <c r="A2408" s="6"/>
    </row>
    <row r="2409" spans="1:1" ht="19" x14ac:dyDescent="0.25">
      <c r="A2409" s="6"/>
    </row>
    <row r="2410" spans="1:1" ht="19" x14ac:dyDescent="0.25">
      <c r="A2410" s="6"/>
    </row>
    <row r="2411" spans="1:1" ht="19" x14ac:dyDescent="0.25">
      <c r="A2411" s="6"/>
    </row>
    <row r="2412" spans="1:1" ht="19" x14ac:dyDescent="0.25">
      <c r="A2412" s="6"/>
    </row>
    <row r="2413" spans="1:1" ht="19" x14ac:dyDescent="0.25">
      <c r="A2413" s="6"/>
    </row>
    <row r="2414" spans="1:1" ht="19" x14ac:dyDescent="0.25">
      <c r="A2414" s="6"/>
    </row>
    <row r="2415" spans="1:1" ht="19" x14ac:dyDescent="0.25">
      <c r="A2415" s="6"/>
    </row>
    <row r="2416" spans="1:1" ht="19" x14ac:dyDescent="0.25">
      <c r="A2416" s="6"/>
    </row>
    <row r="2417" spans="1:1" ht="19" x14ac:dyDescent="0.25">
      <c r="A2417" s="6"/>
    </row>
    <row r="2418" spans="1:1" ht="19" x14ac:dyDescent="0.25">
      <c r="A2418" s="6"/>
    </row>
    <row r="2419" spans="1:1" ht="19" x14ac:dyDescent="0.25">
      <c r="A2419" s="6"/>
    </row>
    <row r="2420" spans="1:1" ht="19" x14ac:dyDescent="0.25">
      <c r="A2420" s="6"/>
    </row>
    <row r="2421" spans="1:1" ht="19" x14ac:dyDescent="0.25">
      <c r="A2421" s="6"/>
    </row>
    <row r="2422" spans="1:1" ht="19" x14ac:dyDescent="0.25">
      <c r="A2422" s="6"/>
    </row>
    <row r="2423" spans="1:1" ht="19" x14ac:dyDescent="0.25">
      <c r="A2423" s="6"/>
    </row>
    <row r="2424" spans="1:1" ht="19" x14ac:dyDescent="0.25">
      <c r="A2424" s="6"/>
    </row>
    <row r="2425" spans="1:1" ht="19" x14ac:dyDescent="0.25">
      <c r="A2425" s="6"/>
    </row>
    <row r="2426" spans="1:1" ht="19" x14ac:dyDescent="0.25">
      <c r="A2426" s="6"/>
    </row>
    <row r="2427" spans="1:1" ht="19" x14ac:dyDescent="0.25">
      <c r="A2427" s="6"/>
    </row>
    <row r="2428" spans="1:1" ht="19" x14ac:dyDescent="0.25">
      <c r="A2428" s="6"/>
    </row>
    <row r="2429" spans="1:1" ht="19" x14ac:dyDescent="0.25">
      <c r="A2429" s="6"/>
    </row>
    <row r="2430" spans="1:1" ht="19" x14ac:dyDescent="0.25">
      <c r="A2430" s="6"/>
    </row>
    <row r="2431" spans="1:1" ht="19" x14ac:dyDescent="0.25">
      <c r="A2431" s="6"/>
    </row>
    <row r="2432" spans="1:1" ht="19" x14ac:dyDescent="0.25">
      <c r="A2432" s="6"/>
    </row>
    <row r="2433" spans="1:1" ht="19" x14ac:dyDescent="0.25">
      <c r="A2433" s="6"/>
    </row>
    <row r="2434" spans="1:1" ht="19" x14ac:dyDescent="0.25">
      <c r="A2434" s="6"/>
    </row>
    <row r="2435" spans="1:1" ht="19" x14ac:dyDescent="0.25">
      <c r="A2435" s="6"/>
    </row>
    <row r="2436" spans="1:1" ht="19" x14ac:dyDescent="0.25">
      <c r="A2436" s="6"/>
    </row>
    <row r="2437" spans="1:1" ht="19" x14ac:dyDescent="0.25">
      <c r="A2437" s="6"/>
    </row>
    <row r="2438" spans="1:1" ht="19" x14ac:dyDescent="0.25">
      <c r="A2438" s="6"/>
    </row>
    <row r="2439" spans="1:1" ht="19" x14ac:dyDescent="0.25">
      <c r="A2439" s="6"/>
    </row>
    <row r="2440" spans="1:1" ht="19" x14ac:dyDescent="0.25">
      <c r="A2440" s="6"/>
    </row>
    <row r="2441" spans="1:1" ht="19" x14ac:dyDescent="0.25">
      <c r="A2441" s="6"/>
    </row>
    <row r="2442" spans="1:1" ht="19" x14ac:dyDescent="0.25">
      <c r="A2442" s="6"/>
    </row>
    <row r="2443" spans="1:1" ht="19" x14ac:dyDescent="0.25">
      <c r="A2443" s="6"/>
    </row>
    <row r="2444" spans="1:1" ht="19" x14ac:dyDescent="0.25">
      <c r="A2444" s="6"/>
    </row>
    <row r="2445" spans="1:1" ht="19" x14ac:dyDescent="0.25">
      <c r="A2445" s="6"/>
    </row>
    <row r="2446" spans="1:1" ht="19" x14ac:dyDescent="0.25">
      <c r="A2446" s="6"/>
    </row>
    <row r="2447" spans="1:1" ht="19" x14ac:dyDescent="0.25">
      <c r="A2447" s="6"/>
    </row>
    <row r="2448" spans="1:1" ht="19" x14ac:dyDescent="0.25">
      <c r="A2448" s="6"/>
    </row>
    <row r="2449" spans="1:1" ht="19" x14ac:dyDescent="0.25">
      <c r="A2449" s="6"/>
    </row>
    <row r="2450" spans="1:1" ht="19" x14ac:dyDescent="0.25">
      <c r="A2450" s="6"/>
    </row>
    <row r="2451" spans="1:1" ht="19" x14ac:dyDescent="0.25">
      <c r="A2451" s="6"/>
    </row>
    <row r="2452" spans="1:1" ht="19" x14ac:dyDescent="0.25">
      <c r="A2452" s="6"/>
    </row>
    <row r="2453" spans="1:1" ht="19" x14ac:dyDescent="0.25">
      <c r="A2453" s="6"/>
    </row>
    <row r="2454" spans="1:1" ht="19" x14ac:dyDescent="0.25">
      <c r="A2454" s="6"/>
    </row>
    <row r="2455" spans="1:1" ht="19" x14ac:dyDescent="0.25">
      <c r="A2455" s="6"/>
    </row>
    <row r="2456" spans="1:1" ht="19" x14ac:dyDescent="0.25">
      <c r="A2456" s="6"/>
    </row>
    <row r="2457" spans="1:1" ht="19" x14ac:dyDescent="0.25">
      <c r="A2457" s="6"/>
    </row>
    <row r="2458" spans="1:1" ht="19" x14ac:dyDescent="0.25">
      <c r="A2458" s="6"/>
    </row>
    <row r="2459" spans="1:1" ht="19" x14ac:dyDescent="0.25">
      <c r="A2459" s="6"/>
    </row>
    <row r="2460" spans="1:1" ht="19" x14ac:dyDescent="0.25">
      <c r="A2460" s="6"/>
    </row>
    <row r="2461" spans="1:1" ht="19" x14ac:dyDescent="0.25">
      <c r="A2461" s="6"/>
    </row>
    <row r="2462" spans="1:1" ht="19" x14ac:dyDescent="0.25">
      <c r="A2462" s="6"/>
    </row>
    <row r="2463" spans="1:1" ht="19" x14ac:dyDescent="0.25">
      <c r="A2463" s="6"/>
    </row>
    <row r="2464" spans="1:1" ht="19" x14ac:dyDescent="0.25">
      <c r="A2464" s="6"/>
    </row>
    <row r="2465" spans="1:1" ht="19" x14ac:dyDescent="0.25">
      <c r="A2465" s="6"/>
    </row>
    <row r="2466" spans="1:1" ht="19" x14ac:dyDescent="0.25">
      <c r="A2466" s="6"/>
    </row>
    <row r="2467" spans="1:1" ht="19" x14ac:dyDescent="0.25">
      <c r="A2467" s="6"/>
    </row>
    <row r="2468" spans="1:1" ht="19" x14ac:dyDescent="0.25">
      <c r="A2468" s="6"/>
    </row>
    <row r="2469" spans="1:1" ht="19" x14ac:dyDescent="0.25">
      <c r="A2469" s="6"/>
    </row>
    <row r="2470" spans="1:1" ht="19" x14ac:dyDescent="0.25">
      <c r="A2470" s="6"/>
    </row>
    <row r="2471" spans="1:1" ht="19" x14ac:dyDescent="0.25">
      <c r="A2471" s="6"/>
    </row>
    <row r="2472" spans="1:1" ht="19" x14ac:dyDescent="0.25">
      <c r="A2472" s="6"/>
    </row>
    <row r="2473" spans="1:1" ht="19" x14ac:dyDescent="0.25">
      <c r="A2473" s="6"/>
    </row>
    <row r="2474" spans="1:1" ht="19" x14ac:dyDescent="0.25">
      <c r="A2474" s="6"/>
    </row>
    <row r="2475" spans="1:1" ht="19" x14ac:dyDescent="0.25">
      <c r="A2475" s="6"/>
    </row>
    <row r="2476" spans="1:1" ht="19" x14ac:dyDescent="0.25">
      <c r="A2476" s="6"/>
    </row>
    <row r="2477" spans="1:1" ht="19" x14ac:dyDescent="0.25">
      <c r="A2477" s="6"/>
    </row>
    <row r="2478" spans="1:1" ht="19" x14ac:dyDescent="0.25">
      <c r="A2478" s="6"/>
    </row>
    <row r="2479" spans="1:1" ht="19" x14ac:dyDescent="0.25">
      <c r="A2479" s="6"/>
    </row>
    <row r="2480" spans="1:1" ht="19" x14ac:dyDescent="0.25">
      <c r="A2480" s="6"/>
    </row>
    <row r="2481" spans="1:1" ht="19" x14ac:dyDescent="0.25">
      <c r="A2481" s="6"/>
    </row>
    <row r="2482" spans="1:1" ht="19" x14ac:dyDescent="0.25">
      <c r="A2482" s="6"/>
    </row>
    <row r="2483" spans="1:1" ht="19" x14ac:dyDescent="0.25">
      <c r="A2483" s="6"/>
    </row>
    <row r="2484" spans="1:1" ht="19" x14ac:dyDescent="0.25">
      <c r="A2484" s="6"/>
    </row>
    <row r="2485" spans="1:1" ht="19" x14ac:dyDescent="0.25">
      <c r="A2485" s="6"/>
    </row>
    <row r="2486" spans="1:1" ht="19" x14ac:dyDescent="0.25">
      <c r="A2486" s="6"/>
    </row>
    <row r="2487" spans="1:1" ht="19" x14ac:dyDescent="0.25">
      <c r="A2487" s="6"/>
    </row>
    <row r="2488" spans="1:1" ht="19" x14ac:dyDescent="0.25">
      <c r="A2488" s="6"/>
    </row>
    <row r="2489" spans="1:1" ht="19" x14ac:dyDescent="0.25">
      <c r="A2489" s="6"/>
    </row>
    <row r="2490" spans="1:1" ht="19" x14ac:dyDescent="0.25">
      <c r="A2490" s="6"/>
    </row>
    <row r="2491" spans="1:1" ht="19" x14ac:dyDescent="0.25">
      <c r="A2491" s="6"/>
    </row>
    <row r="2492" spans="1:1" ht="19" x14ac:dyDescent="0.25">
      <c r="A2492" s="6"/>
    </row>
    <row r="2493" spans="1:1" ht="19" x14ac:dyDescent="0.25">
      <c r="A2493" s="6"/>
    </row>
    <row r="2494" spans="1:1" ht="19" x14ac:dyDescent="0.25">
      <c r="A2494" s="6"/>
    </row>
    <row r="2495" spans="1:1" ht="19" x14ac:dyDescent="0.25">
      <c r="A2495" s="6"/>
    </row>
    <row r="2496" spans="1:1" ht="19" x14ac:dyDescent="0.25">
      <c r="A2496" s="6"/>
    </row>
    <row r="2497" spans="1:1" ht="19" x14ac:dyDescent="0.25">
      <c r="A2497" s="6"/>
    </row>
    <row r="2498" spans="1:1" ht="19" x14ac:dyDescent="0.25">
      <c r="A2498" s="6"/>
    </row>
    <row r="2499" spans="1:1" ht="19" x14ac:dyDescent="0.25">
      <c r="A2499" s="6"/>
    </row>
    <row r="2500" spans="1:1" ht="19" x14ac:dyDescent="0.25">
      <c r="A2500" s="6"/>
    </row>
    <row r="2501" spans="1:1" ht="19" x14ac:dyDescent="0.25">
      <c r="A2501" s="6"/>
    </row>
    <row r="2502" spans="1:1" ht="19" x14ac:dyDescent="0.25">
      <c r="A2502" s="6"/>
    </row>
    <row r="2503" spans="1:1" ht="19" x14ac:dyDescent="0.25">
      <c r="A2503" s="6"/>
    </row>
    <row r="2504" spans="1:1" ht="19" x14ac:dyDescent="0.25">
      <c r="A2504" s="6"/>
    </row>
    <row r="2505" spans="1:1" ht="19" x14ac:dyDescent="0.25">
      <c r="A2505" s="6"/>
    </row>
    <row r="2506" spans="1:1" ht="19" x14ac:dyDescent="0.25">
      <c r="A2506" s="6"/>
    </row>
    <row r="2507" spans="1:1" ht="19" x14ac:dyDescent="0.25">
      <c r="A2507" s="6"/>
    </row>
    <row r="2508" spans="1:1" ht="19" x14ac:dyDescent="0.25">
      <c r="A2508" s="6"/>
    </row>
    <row r="2509" spans="1:1" ht="19" x14ac:dyDescent="0.25">
      <c r="A2509" s="6"/>
    </row>
    <row r="2510" spans="1:1" ht="19" x14ac:dyDescent="0.25">
      <c r="A2510" s="6"/>
    </row>
    <row r="2511" spans="1:1" ht="19" x14ac:dyDescent="0.25">
      <c r="A2511" s="6"/>
    </row>
    <row r="2512" spans="1:1" ht="19" x14ac:dyDescent="0.25">
      <c r="A2512" s="6"/>
    </row>
    <row r="2513" spans="1:1" ht="19" x14ac:dyDescent="0.25">
      <c r="A2513" s="6"/>
    </row>
    <row r="2514" spans="1:1" ht="19" x14ac:dyDescent="0.25">
      <c r="A2514" s="6"/>
    </row>
    <row r="2515" spans="1:1" ht="19" x14ac:dyDescent="0.25">
      <c r="A2515" s="6"/>
    </row>
    <row r="2516" spans="1:1" ht="19" x14ac:dyDescent="0.25">
      <c r="A2516" s="6"/>
    </row>
    <row r="2517" spans="1:1" ht="19" x14ac:dyDescent="0.25">
      <c r="A2517" s="6"/>
    </row>
    <row r="2518" spans="1:1" ht="19" x14ac:dyDescent="0.25">
      <c r="A2518" s="6"/>
    </row>
    <row r="2519" spans="1:1" ht="19" x14ac:dyDescent="0.25">
      <c r="A2519" s="6"/>
    </row>
    <row r="2520" spans="1:1" ht="19" x14ac:dyDescent="0.25">
      <c r="A2520" s="6"/>
    </row>
    <row r="2521" spans="1:1" ht="19" x14ac:dyDescent="0.25">
      <c r="A2521" s="6"/>
    </row>
    <row r="2522" spans="1:1" ht="19" x14ac:dyDescent="0.25">
      <c r="A2522" s="6"/>
    </row>
    <row r="2523" spans="1:1" ht="19" x14ac:dyDescent="0.25">
      <c r="A2523" s="6"/>
    </row>
    <row r="2524" spans="1:1" ht="19" x14ac:dyDescent="0.25">
      <c r="A2524" s="6"/>
    </row>
    <row r="2525" spans="1:1" ht="19" x14ac:dyDescent="0.25">
      <c r="A2525" s="6"/>
    </row>
    <row r="2526" spans="1:1" ht="19" x14ac:dyDescent="0.25">
      <c r="A2526" s="6"/>
    </row>
    <row r="2527" spans="1:1" ht="19" x14ac:dyDescent="0.25">
      <c r="A2527" s="6"/>
    </row>
    <row r="2528" spans="1:1" ht="19" x14ac:dyDescent="0.25">
      <c r="A2528" s="6"/>
    </row>
    <row r="2529" spans="1:1" ht="19" x14ac:dyDescent="0.25">
      <c r="A2529" s="6"/>
    </row>
    <row r="2530" spans="1:1" ht="19" x14ac:dyDescent="0.25">
      <c r="A2530" s="6"/>
    </row>
    <row r="2531" spans="1:1" ht="19" x14ac:dyDescent="0.25">
      <c r="A2531" s="6"/>
    </row>
    <row r="2532" spans="1:1" ht="19" x14ac:dyDescent="0.25">
      <c r="A2532" s="6"/>
    </row>
    <row r="2533" spans="1:1" ht="19" x14ac:dyDescent="0.25">
      <c r="A2533" s="6"/>
    </row>
    <row r="2534" spans="1:1" ht="19" x14ac:dyDescent="0.25">
      <c r="A2534" s="6"/>
    </row>
    <row r="2535" spans="1:1" ht="19" x14ac:dyDescent="0.25">
      <c r="A2535" s="6"/>
    </row>
    <row r="2536" spans="1:1" ht="19" x14ac:dyDescent="0.25">
      <c r="A2536" s="6"/>
    </row>
    <row r="2537" spans="1:1" ht="19" x14ac:dyDescent="0.25">
      <c r="A2537" s="6"/>
    </row>
    <row r="2538" spans="1:1" ht="19" x14ac:dyDescent="0.25">
      <c r="A2538" s="6"/>
    </row>
    <row r="2539" spans="1:1" ht="19" x14ac:dyDescent="0.25">
      <c r="A2539" s="6"/>
    </row>
    <row r="2540" spans="1:1" ht="19" x14ac:dyDescent="0.25">
      <c r="A2540" s="6"/>
    </row>
    <row r="2541" spans="1:1" ht="19" x14ac:dyDescent="0.25">
      <c r="A2541" s="6"/>
    </row>
    <row r="2542" spans="1:1" ht="19" x14ac:dyDescent="0.25">
      <c r="A2542" s="6"/>
    </row>
    <row r="2543" spans="1:1" ht="19" x14ac:dyDescent="0.25">
      <c r="A2543" s="6"/>
    </row>
    <row r="2544" spans="1:1" ht="19" x14ac:dyDescent="0.25">
      <c r="A2544" s="6"/>
    </row>
    <row r="2545" spans="1:1" ht="19" x14ac:dyDescent="0.25">
      <c r="A2545" s="6"/>
    </row>
    <row r="2546" spans="1:1" ht="19" x14ac:dyDescent="0.25">
      <c r="A2546" s="6"/>
    </row>
    <row r="2547" spans="1:1" ht="19" x14ac:dyDescent="0.25">
      <c r="A2547" s="6"/>
    </row>
    <row r="2548" spans="1:1" ht="19" x14ac:dyDescent="0.25">
      <c r="A2548" s="6"/>
    </row>
    <row r="2549" spans="1:1" ht="19" x14ac:dyDescent="0.25">
      <c r="A2549" s="6"/>
    </row>
    <row r="2550" spans="1:1" ht="19" x14ac:dyDescent="0.25">
      <c r="A2550" s="6"/>
    </row>
    <row r="2551" spans="1:1" ht="19" x14ac:dyDescent="0.25">
      <c r="A2551" s="6"/>
    </row>
    <row r="2552" spans="1:1" ht="19" x14ac:dyDescent="0.25">
      <c r="A2552" s="6"/>
    </row>
    <row r="2553" spans="1:1" ht="19" x14ac:dyDescent="0.25">
      <c r="A2553" s="6"/>
    </row>
    <row r="2554" spans="1:1" ht="19" x14ac:dyDescent="0.25">
      <c r="A2554" s="6"/>
    </row>
    <row r="2555" spans="1:1" ht="19" x14ac:dyDescent="0.25">
      <c r="A2555" s="6"/>
    </row>
    <row r="2556" spans="1:1" ht="19" x14ac:dyDescent="0.25">
      <c r="A2556" s="6"/>
    </row>
    <row r="2557" spans="1:1" ht="19" x14ac:dyDescent="0.25">
      <c r="A2557" s="6"/>
    </row>
    <row r="2558" spans="1:1" ht="19" x14ac:dyDescent="0.25">
      <c r="A2558" s="6"/>
    </row>
    <row r="2559" spans="1:1" ht="19" x14ac:dyDescent="0.25">
      <c r="A2559" s="6"/>
    </row>
    <row r="2560" spans="1:1" ht="19" x14ac:dyDescent="0.25">
      <c r="A2560" s="6"/>
    </row>
    <row r="2561" spans="1:1" ht="19" x14ac:dyDescent="0.25">
      <c r="A2561" s="6"/>
    </row>
    <row r="2562" spans="1:1" ht="19" x14ac:dyDescent="0.25">
      <c r="A2562" s="6"/>
    </row>
    <row r="2563" spans="1:1" ht="19" x14ac:dyDescent="0.25">
      <c r="A2563" s="6"/>
    </row>
    <row r="2564" spans="1:1" ht="19" x14ac:dyDescent="0.25">
      <c r="A2564" s="6"/>
    </row>
    <row r="2565" spans="1:1" ht="19" x14ac:dyDescent="0.25">
      <c r="A2565" s="6"/>
    </row>
    <row r="2566" spans="1:1" ht="19" x14ac:dyDescent="0.25">
      <c r="A2566" s="6"/>
    </row>
    <row r="2567" spans="1:1" ht="19" x14ac:dyDescent="0.25">
      <c r="A2567" s="6"/>
    </row>
    <row r="2568" spans="1:1" ht="19" x14ac:dyDescent="0.25">
      <c r="A2568" s="6"/>
    </row>
    <row r="2569" spans="1:1" ht="19" x14ac:dyDescent="0.25">
      <c r="A2569" s="6"/>
    </row>
    <row r="2570" spans="1:1" ht="19" x14ac:dyDescent="0.25">
      <c r="A2570" s="6"/>
    </row>
    <row r="2571" spans="1:1" ht="19" x14ac:dyDescent="0.25">
      <c r="A2571" s="6"/>
    </row>
    <row r="2572" spans="1:1" ht="19" x14ac:dyDescent="0.25">
      <c r="A2572" s="6"/>
    </row>
    <row r="2573" spans="1:1" ht="19" x14ac:dyDescent="0.25">
      <c r="A2573" s="6"/>
    </row>
    <row r="2574" spans="1:1" ht="19" x14ac:dyDescent="0.25">
      <c r="A2574" s="6"/>
    </row>
    <row r="2575" spans="1:1" ht="19" x14ac:dyDescent="0.25">
      <c r="A2575" s="6"/>
    </row>
    <row r="2576" spans="1:1" ht="19" x14ac:dyDescent="0.25">
      <c r="A2576" s="6"/>
    </row>
    <row r="2577" spans="1:1" ht="19" x14ac:dyDescent="0.25">
      <c r="A2577" s="6"/>
    </row>
    <row r="2578" spans="1:1" ht="19" x14ac:dyDescent="0.25">
      <c r="A2578" s="6"/>
    </row>
    <row r="2579" spans="1:1" ht="19" x14ac:dyDescent="0.25">
      <c r="A2579" s="6"/>
    </row>
    <row r="2580" spans="1:1" ht="19" x14ac:dyDescent="0.25">
      <c r="A2580" s="6"/>
    </row>
    <row r="2581" spans="1:1" ht="19" x14ac:dyDescent="0.25">
      <c r="A2581" s="6"/>
    </row>
    <row r="2582" spans="1:1" ht="19" x14ac:dyDescent="0.25">
      <c r="A2582" s="6"/>
    </row>
    <row r="2583" spans="1:1" ht="19" x14ac:dyDescent="0.25">
      <c r="A2583" s="6"/>
    </row>
    <row r="2584" spans="1:1" ht="19" x14ac:dyDescent="0.25">
      <c r="A2584" s="6"/>
    </row>
    <row r="2585" spans="1:1" ht="19" x14ac:dyDescent="0.25">
      <c r="A2585" s="6"/>
    </row>
    <row r="2586" spans="1:1" ht="19" x14ac:dyDescent="0.25">
      <c r="A2586" s="6"/>
    </row>
    <row r="2587" spans="1:1" ht="19" x14ac:dyDescent="0.25">
      <c r="A2587" s="6"/>
    </row>
    <row r="2588" spans="1:1" ht="19" x14ac:dyDescent="0.25">
      <c r="A2588" s="6"/>
    </row>
    <row r="2589" spans="1:1" ht="19" x14ac:dyDescent="0.25">
      <c r="A2589" s="6"/>
    </row>
    <row r="2590" spans="1:1" ht="19" x14ac:dyDescent="0.25">
      <c r="A2590" s="6"/>
    </row>
    <row r="2591" spans="1:1" ht="19" x14ac:dyDescent="0.25">
      <c r="A2591" s="6"/>
    </row>
    <row r="2592" spans="1:1" ht="19" x14ac:dyDescent="0.25">
      <c r="A2592" s="6"/>
    </row>
    <row r="2593" spans="1:1" ht="19" x14ac:dyDescent="0.25">
      <c r="A2593" s="6"/>
    </row>
    <row r="2594" spans="1:1" ht="19" x14ac:dyDescent="0.25">
      <c r="A2594" s="6"/>
    </row>
    <row r="2595" spans="1:1" ht="19" x14ac:dyDescent="0.25">
      <c r="A2595" s="6"/>
    </row>
    <row r="2596" spans="1:1" ht="19" x14ac:dyDescent="0.25">
      <c r="A2596" s="6"/>
    </row>
    <row r="2597" spans="1:1" ht="19" x14ac:dyDescent="0.25">
      <c r="A2597" s="6"/>
    </row>
    <row r="2598" spans="1:1" ht="19" x14ac:dyDescent="0.25">
      <c r="A2598" s="6"/>
    </row>
    <row r="2599" spans="1:1" ht="19" x14ac:dyDescent="0.25">
      <c r="A2599" s="6"/>
    </row>
    <row r="2600" spans="1:1" ht="19" x14ac:dyDescent="0.25">
      <c r="A2600" s="6"/>
    </row>
    <row r="2601" spans="1:1" ht="19" x14ac:dyDescent="0.25">
      <c r="A2601" s="6"/>
    </row>
    <row r="2602" spans="1:1" ht="19" x14ac:dyDescent="0.25">
      <c r="A2602" s="6"/>
    </row>
    <row r="2603" spans="1:1" ht="19" x14ac:dyDescent="0.25">
      <c r="A2603" s="6"/>
    </row>
    <row r="2604" spans="1:1" ht="19" x14ac:dyDescent="0.25">
      <c r="A2604" s="6"/>
    </row>
    <row r="2605" spans="1:1" ht="19" x14ac:dyDescent="0.25">
      <c r="A2605" s="6"/>
    </row>
    <row r="2606" spans="1:1" ht="19" x14ac:dyDescent="0.25">
      <c r="A2606" s="6"/>
    </row>
    <row r="2607" spans="1:1" ht="19" x14ac:dyDescent="0.25">
      <c r="A2607" s="6"/>
    </row>
    <row r="2608" spans="1:1" ht="19" x14ac:dyDescent="0.25">
      <c r="A2608" s="6"/>
    </row>
    <row r="2609" spans="1:1" ht="19" x14ac:dyDescent="0.25">
      <c r="A2609" s="6"/>
    </row>
    <row r="2610" spans="1:1" ht="19" x14ac:dyDescent="0.25">
      <c r="A2610" s="6"/>
    </row>
    <row r="2611" spans="1:1" ht="19" x14ac:dyDescent="0.25">
      <c r="A2611" s="6"/>
    </row>
    <row r="2612" spans="1:1" ht="19" x14ac:dyDescent="0.25">
      <c r="A2612" s="6"/>
    </row>
    <row r="2613" spans="1:1" ht="19" x14ac:dyDescent="0.25">
      <c r="A2613" s="6"/>
    </row>
    <row r="2614" spans="1:1" ht="19" x14ac:dyDescent="0.25">
      <c r="A2614" s="6"/>
    </row>
    <row r="2615" spans="1:1" ht="19" x14ac:dyDescent="0.25">
      <c r="A2615" s="6"/>
    </row>
    <row r="2616" spans="1:1" ht="19" x14ac:dyDescent="0.25">
      <c r="A2616" s="6"/>
    </row>
    <row r="2617" spans="1:1" ht="19" x14ac:dyDescent="0.25">
      <c r="A2617" s="6"/>
    </row>
    <row r="2618" spans="1:1" ht="19" x14ac:dyDescent="0.25">
      <c r="A2618" s="6"/>
    </row>
    <row r="2619" spans="1:1" ht="19" x14ac:dyDescent="0.25">
      <c r="A2619" s="6"/>
    </row>
    <row r="2620" spans="1:1" ht="19" x14ac:dyDescent="0.25">
      <c r="A2620" s="6"/>
    </row>
    <row r="2621" spans="1:1" ht="19" x14ac:dyDescent="0.25">
      <c r="A2621" s="6"/>
    </row>
    <row r="2622" spans="1:1" ht="19" x14ac:dyDescent="0.25">
      <c r="A2622" s="6"/>
    </row>
    <row r="2623" spans="1:1" ht="19" x14ac:dyDescent="0.25">
      <c r="A2623" s="6"/>
    </row>
    <row r="2624" spans="1:1" ht="19" x14ac:dyDescent="0.25">
      <c r="A2624" s="6"/>
    </row>
    <row r="2625" spans="1:1" ht="19" x14ac:dyDescent="0.25">
      <c r="A2625" s="6"/>
    </row>
    <row r="2626" spans="1:1" ht="19" x14ac:dyDescent="0.25">
      <c r="A2626" s="6"/>
    </row>
    <row r="2627" spans="1:1" ht="19" x14ac:dyDescent="0.25">
      <c r="A2627" s="6"/>
    </row>
    <row r="2628" spans="1:1" ht="19" x14ac:dyDescent="0.25">
      <c r="A2628" s="6"/>
    </row>
    <row r="2629" spans="1:1" ht="19" x14ac:dyDescent="0.25">
      <c r="A2629" s="6"/>
    </row>
    <row r="2630" spans="1:1" ht="19" x14ac:dyDescent="0.25">
      <c r="A2630" s="6"/>
    </row>
    <row r="2631" spans="1:1" ht="19" x14ac:dyDescent="0.25">
      <c r="A2631" s="6"/>
    </row>
    <row r="2632" spans="1:1" ht="19" x14ac:dyDescent="0.25">
      <c r="A2632" s="6"/>
    </row>
    <row r="2633" spans="1:1" ht="19" x14ac:dyDescent="0.25">
      <c r="A2633" s="6"/>
    </row>
    <row r="2634" spans="1:1" ht="19" x14ac:dyDescent="0.25">
      <c r="A2634" s="6"/>
    </row>
    <row r="2635" spans="1:1" ht="19" x14ac:dyDescent="0.25">
      <c r="A2635" s="6"/>
    </row>
    <row r="2636" spans="1:1" ht="19" x14ac:dyDescent="0.25">
      <c r="A2636" s="6"/>
    </row>
    <row r="2637" spans="1:1" ht="19" x14ac:dyDescent="0.25">
      <c r="A2637" s="6"/>
    </row>
    <row r="2638" spans="1:1" ht="19" x14ac:dyDescent="0.25">
      <c r="A2638" s="6"/>
    </row>
    <row r="2639" spans="1:1" ht="19" x14ac:dyDescent="0.25">
      <c r="A2639" s="6"/>
    </row>
    <row r="2640" spans="1:1" ht="19" x14ac:dyDescent="0.25">
      <c r="A2640" s="6"/>
    </row>
    <row r="2641" spans="1:1" ht="19" x14ac:dyDescent="0.25">
      <c r="A2641" s="6"/>
    </row>
    <row r="2642" spans="1:1" ht="19" x14ac:dyDescent="0.25">
      <c r="A2642" s="6"/>
    </row>
    <row r="2643" spans="1:1" ht="19" x14ac:dyDescent="0.25">
      <c r="A2643" s="6"/>
    </row>
    <row r="2644" spans="1:1" ht="19" x14ac:dyDescent="0.25">
      <c r="A2644" s="6"/>
    </row>
    <row r="2645" spans="1:1" ht="19" x14ac:dyDescent="0.25">
      <c r="A2645" s="6"/>
    </row>
    <row r="2646" spans="1:1" ht="19" x14ac:dyDescent="0.25">
      <c r="A2646" s="6"/>
    </row>
    <row r="2647" spans="1:1" ht="19" x14ac:dyDescent="0.25">
      <c r="A2647" s="6"/>
    </row>
    <row r="2648" spans="1:1" ht="19" x14ac:dyDescent="0.25">
      <c r="A2648" s="6"/>
    </row>
    <row r="2649" spans="1:1" ht="19" x14ac:dyDescent="0.25">
      <c r="A2649" s="6"/>
    </row>
    <row r="2650" spans="1:1" ht="19" x14ac:dyDescent="0.25">
      <c r="A2650" s="6"/>
    </row>
    <row r="2651" spans="1:1" ht="19" x14ac:dyDescent="0.25">
      <c r="A2651" s="6"/>
    </row>
    <row r="2652" spans="1:1" ht="19" x14ac:dyDescent="0.25">
      <c r="A2652" s="6"/>
    </row>
    <row r="2653" spans="1:1" ht="19" x14ac:dyDescent="0.25">
      <c r="A2653" s="6"/>
    </row>
    <row r="2654" spans="1:1" ht="19" x14ac:dyDescent="0.25">
      <c r="A2654" s="6"/>
    </row>
    <row r="2655" spans="1:1" ht="19" x14ac:dyDescent="0.25">
      <c r="A2655" s="6"/>
    </row>
    <row r="2656" spans="1:1" ht="19" x14ac:dyDescent="0.25">
      <c r="A2656" s="6"/>
    </row>
    <row r="2657" spans="1:1" ht="19" x14ac:dyDescent="0.25">
      <c r="A2657" s="6"/>
    </row>
    <row r="2658" spans="1:1" ht="19" x14ac:dyDescent="0.25">
      <c r="A2658" s="6"/>
    </row>
    <row r="2659" spans="1:1" ht="19" x14ac:dyDescent="0.25">
      <c r="A2659" s="6"/>
    </row>
    <row r="2660" spans="1:1" ht="19" x14ac:dyDescent="0.25">
      <c r="A2660" s="6"/>
    </row>
    <row r="2661" spans="1:1" ht="19" x14ac:dyDescent="0.25">
      <c r="A2661" s="6"/>
    </row>
    <row r="2662" spans="1:1" ht="19" x14ac:dyDescent="0.25">
      <c r="A2662" s="6"/>
    </row>
    <row r="2663" spans="1:1" ht="19" x14ac:dyDescent="0.25">
      <c r="A2663" s="6"/>
    </row>
    <row r="2664" spans="1:1" ht="19" x14ac:dyDescent="0.25">
      <c r="A2664" s="6"/>
    </row>
    <row r="2665" spans="1:1" ht="19" x14ac:dyDescent="0.25">
      <c r="A2665" s="6"/>
    </row>
    <row r="2666" spans="1:1" ht="19" x14ac:dyDescent="0.25">
      <c r="A2666" s="6"/>
    </row>
    <row r="2667" spans="1:1" ht="19" x14ac:dyDescent="0.25">
      <c r="A2667" s="6"/>
    </row>
    <row r="2668" spans="1:1" ht="19" x14ac:dyDescent="0.25">
      <c r="A2668" s="6"/>
    </row>
    <row r="2669" spans="1:1" ht="19" x14ac:dyDescent="0.25">
      <c r="A2669" s="6"/>
    </row>
    <row r="2670" spans="1:1" ht="19" x14ac:dyDescent="0.25">
      <c r="A2670" s="6"/>
    </row>
    <row r="2671" spans="1:1" ht="19" x14ac:dyDescent="0.25">
      <c r="A2671" s="6"/>
    </row>
    <row r="2672" spans="1:1" ht="19" x14ac:dyDescent="0.25">
      <c r="A2672" s="6"/>
    </row>
    <row r="2673" spans="1:1" ht="19" x14ac:dyDescent="0.25">
      <c r="A2673" s="6"/>
    </row>
    <row r="2674" spans="1:1" ht="19" x14ac:dyDescent="0.25">
      <c r="A2674" s="6"/>
    </row>
    <row r="2675" spans="1:1" ht="19" x14ac:dyDescent="0.25">
      <c r="A2675" s="6"/>
    </row>
    <row r="2676" spans="1:1" ht="19" x14ac:dyDescent="0.25">
      <c r="A2676" s="6"/>
    </row>
    <row r="2677" spans="1:1" ht="19" x14ac:dyDescent="0.25">
      <c r="A2677" s="6"/>
    </row>
    <row r="2678" spans="1:1" ht="19" x14ac:dyDescent="0.25">
      <c r="A2678" s="6"/>
    </row>
    <row r="2679" spans="1:1" ht="19" x14ac:dyDescent="0.25">
      <c r="A2679" s="6"/>
    </row>
    <row r="2680" spans="1:1" ht="19" x14ac:dyDescent="0.25">
      <c r="A2680" s="6"/>
    </row>
    <row r="2681" spans="1:1" ht="19" x14ac:dyDescent="0.25">
      <c r="A2681" s="6"/>
    </row>
    <row r="2682" spans="1:1" ht="19" x14ac:dyDescent="0.25">
      <c r="A2682" s="6"/>
    </row>
    <row r="2683" spans="1:1" ht="19" x14ac:dyDescent="0.25">
      <c r="A2683" s="6"/>
    </row>
    <row r="2684" spans="1:1" ht="19" x14ac:dyDescent="0.25">
      <c r="A2684" s="6"/>
    </row>
    <row r="2685" spans="1:1" ht="19" x14ac:dyDescent="0.25">
      <c r="A2685" s="6"/>
    </row>
    <row r="2686" spans="1:1" ht="19" x14ac:dyDescent="0.25">
      <c r="A2686" s="6"/>
    </row>
    <row r="2687" spans="1:1" ht="19" x14ac:dyDescent="0.25">
      <c r="A2687" s="6"/>
    </row>
    <row r="2688" spans="1:1" ht="19" x14ac:dyDescent="0.25">
      <c r="A2688" s="6"/>
    </row>
    <row r="2689" spans="1:1" ht="19" x14ac:dyDescent="0.25">
      <c r="A2689" s="6"/>
    </row>
    <row r="2690" spans="1:1" ht="19" x14ac:dyDescent="0.25">
      <c r="A2690" s="6"/>
    </row>
    <row r="2691" spans="1:1" ht="19" x14ac:dyDescent="0.25">
      <c r="A2691" s="6"/>
    </row>
    <row r="2692" spans="1:1" ht="19" x14ac:dyDescent="0.25">
      <c r="A2692" s="6"/>
    </row>
    <row r="2693" spans="1:1" ht="19" x14ac:dyDescent="0.25">
      <c r="A2693" s="6"/>
    </row>
    <row r="2694" spans="1:1" ht="19" x14ac:dyDescent="0.25">
      <c r="A2694" s="6"/>
    </row>
    <row r="2695" spans="1:1" ht="19" x14ac:dyDescent="0.25">
      <c r="A2695" s="6"/>
    </row>
    <row r="2696" spans="1:1" ht="19" x14ac:dyDescent="0.25">
      <c r="A2696" s="6"/>
    </row>
    <row r="2697" spans="1:1" ht="19" x14ac:dyDescent="0.25">
      <c r="A2697" s="6"/>
    </row>
    <row r="2698" spans="1:1" ht="19" x14ac:dyDescent="0.25">
      <c r="A2698" s="6"/>
    </row>
    <row r="2699" spans="1:1" ht="19" x14ac:dyDescent="0.25">
      <c r="A2699" s="6"/>
    </row>
    <row r="2700" spans="1:1" ht="19" x14ac:dyDescent="0.25">
      <c r="A2700" s="6"/>
    </row>
    <row r="2701" spans="1:1" ht="19" x14ac:dyDescent="0.25">
      <c r="A2701" s="6"/>
    </row>
    <row r="2702" spans="1:1" ht="19" x14ac:dyDescent="0.25">
      <c r="A2702" s="6"/>
    </row>
    <row r="2703" spans="1:1" ht="19" x14ac:dyDescent="0.25">
      <c r="A2703" s="6"/>
    </row>
    <row r="2704" spans="1:1" ht="19" x14ac:dyDescent="0.25">
      <c r="A2704" s="6"/>
    </row>
    <row r="2705" spans="1:1" ht="19" x14ac:dyDescent="0.25">
      <c r="A2705" s="6"/>
    </row>
    <row r="2706" spans="1:1" ht="19" x14ac:dyDescent="0.25">
      <c r="A2706" s="6"/>
    </row>
    <row r="2707" spans="1:1" ht="19" x14ac:dyDescent="0.25">
      <c r="A2707" s="6"/>
    </row>
    <row r="2708" spans="1:1" ht="19" x14ac:dyDescent="0.25">
      <c r="A2708" s="6"/>
    </row>
    <row r="2709" spans="1:1" ht="19" x14ac:dyDescent="0.25">
      <c r="A2709" s="6"/>
    </row>
    <row r="2710" spans="1:1" ht="19" x14ac:dyDescent="0.25">
      <c r="A2710" s="6"/>
    </row>
    <row r="2711" spans="1:1" ht="19" x14ac:dyDescent="0.25">
      <c r="A2711" s="6"/>
    </row>
    <row r="2712" spans="1:1" ht="19" x14ac:dyDescent="0.25">
      <c r="A2712" s="6"/>
    </row>
    <row r="2713" spans="1:1" ht="19" x14ac:dyDescent="0.25">
      <c r="A2713" s="6"/>
    </row>
    <row r="2714" spans="1:1" ht="19" x14ac:dyDescent="0.25">
      <c r="A2714" s="6"/>
    </row>
    <row r="2715" spans="1:1" ht="19" x14ac:dyDescent="0.25">
      <c r="A2715" s="6"/>
    </row>
    <row r="2716" spans="1:1" ht="19" x14ac:dyDescent="0.25">
      <c r="A2716" s="6"/>
    </row>
    <row r="2717" spans="1:1" ht="19" x14ac:dyDescent="0.25">
      <c r="A2717" s="6"/>
    </row>
    <row r="2718" spans="1:1" ht="19" x14ac:dyDescent="0.25">
      <c r="A2718" s="6"/>
    </row>
    <row r="2719" spans="1:1" ht="19" x14ac:dyDescent="0.25">
      <c r="A2719" s="6"/>
    </row>
    <row r="2720" spans="1:1" ht="19" x14ac:dyDescent="0.25">
      <c r="A2720" s="6"/>
    </row>
    <row r="2721" spans="1:1" ht="19" x14ac:dyDescent="0.25">
      <c r="A2721" s="6"/>
    </row>
    <row r="2722" spans="1:1" ht="19" x14ac:dyDescent="0.25">
      <c r="A2722" s="6"/>
    </row>
    <row r="2723" spans="1:1" ht="19" x14ac:dyDescent="0.25">
      <c r="A2723" s="6"/>
    </row>
    <row r="2724" spans="1:1" ht="19" x14ac:dyDescent="0.25">
      <c r="A2724" s="6"/>
    </row>
    <row r="2725" spans="1:1" ht="19" x14ac:dyDescent="0.25">
      <c r="A2725" s="6"/>
    </row>
    <row r="2726" spans="1:1" ht="19" x14ac:dyDescent="0.25">
      <c r="A2726" s="6"/>
    </row>
    <row r="2727" spans="1:1" ht="19" x14ac:dyDescent="0.25">
      <c r="A2727" s="6"/>
    </row>
    <row r="2728" spans="1:1" ht="19" x14ac:dyDescent="0.25">
      <c r="A2728" s="6"/>
    </row>
    <row r="2729" spans="1:1" ht="19" x14ac:dyDescent="0.25">
      <c r="A2729" s="6"/>
    </row>
    <row r="2730" spans="1:1" ht="19" x14ac:dyDescent="0.25">
      <c r="A2730" s="6"/>
    </row>
    <row r="2731" spans="1:1" ht="19" x14ac:dyDescent="0.25">
      <c r="A2731" s="6"/>
    </row>
    <row r="2732" spans="1:1" ht="19" x14ac:dyDescent="0.25">
      <c r="A2732" s="6"/>
    </row>
    <row r="2733" spans="1:1" ht="19" x14ac:dyDescent="0.25">
      <c r="A2733" s="6"/>
    </row>
    <row r="2734" spans="1:1" ht="19" x14ac:dyDescent="0.25">
      <c r="A2734" s="6"/>
    </row>
    <row r="2735" spans="1:1" ht="19" x14ac:dyDescent="0.25">
      <c r="A2735" s="6"/>
    </row>
    <row r="2736" spans="1:1" ht="19" x14ac:dyDescent="0.25">
      <c r="A2736" s="6"/>
    </row>
    <row r="2737" spans="1:1" ht="19" x14ac:dyDescent="0.25">
      <c r="A2737" s="6"/>
    </row>
    <row r="2738" spans="1:1" ht="19" x14ac:dyDescent="0.25">
      <c r="A2738" s="6"/>
    </row>
    <row r="2739" spans="1:1" ht="19" x14ac:dyDescent="0.25">
      <c r="A2739" s="6"/>
    </row>
    <row r="2740" spans="1:1" ht="19" x14ac:dyDescent="0.25">
      <c r="A2740" s="6"/>
    </row>
    <row r="2741" spans="1:1" ht="19" x14ac:dyDescent="0.25">
      <c r="A2741" s="6"/>
    </row>
    <row r="2742" spans="1:1" ht="19" x14ac:dyDescent="0.25">
      <c r="A2742" s="6"/>
    </row>
    <row r="2743" spans="1:1" ht="19" x14ac:dyDescent="0.25">
      <c r="A2743" s="6"/>
    </row>
    <row r="2744" spans="1:1" ht="19" x14ac:dyDescent="0.25">
      <c r="A2744" s="6"/>
    </row>
    <row r="2745" spans="1:1" ht="19" x14ac:dyDescent="0.25">
      <c r="A2745" s="6"/>
    </row>
    <row r="2746" spans="1:1" ht="19" x14ac:dyDescent="0.25">
      <c r="A2746" s="6"/>
    </row>
    <row r="2747" spans="1:1" ht="19" x14ac:dyDescent="0.25">
      <c r="A2747" s="6"/>
    </row>
    <row r="2748" spans="1:1" ht="19" x14ac:dyDescent="0.25">
      <c r="A2748" s="6"/>
    </row>
    <row r="2749" spans="1:1" ht="19" x14ac:dyDescent="0.25">
      <c r="A2749" s="6"/>
    </row>
    <row r="2750" spans="1:1" ht="19" x14ac:dyDescent="0.25">
      <c r="A2750" s="6"/>
    </row>
    <row r="2751" spans="1:1" ht="19" x14ac:dyDescent="0.25">
      <c r="A2751" s="6"/>
    </row>
    <row r="2752" spans="1:1" ht="19" x14ac:dyDescent="0.25">
      <c r="A2752" s="6"/>
    </row>
    <row r="2753" spans="1:1" ht="19" x14ac:dyDescent="0.25">
      <c r="A2753" s="6"/>
    </row>
    <row r="2754" spans="1:1" ht="19" x14ac:dyDescent="0.25">
      <c r="A2754" s="6"/>
    </row>
    <row r="2755" spans="1:1" ht="19" x14ac:dyDescent="0.25">
      <c r="A2755" s="6"/>
    </row>
    <row r="2756" spans="1:1" ht="19" x14ac:dyDescent="0.25">
      <c r="A2756" s="6"/>
    </row>
    <row r="2757" spans="1:1" ht="19" x14ac:dyDescent="0.25">
      <c r="A2757" s="6"/>
    </row>
    <row r="2758" spans="1:1" ht="19" x14ac:dyDescent="0.25">
      <c r="A2758" s="6"/>
    </row>
    <row r="2759" spans="1:1" ht="19" x14ac:dyDescent="0.25">
      <c r="A2759" s="6"/>
    </row>
    <row r="2760" spans="1:1" ht="19" x14ac:dyDescent="0.25">
      <c r="A2760" s="6"/>
    </row>
    <row r="2761" spans="1:1" ht="19" x14ac:dyDescent="0.25">
      <c r="A2761" s="6"/>
    </row>
    <row r="2762" spans="1:1" ht="19" x14ac:dyDescent="0.25">
      <c r="A2762" s="6"/>
    </row>
    <row r="2763" spans="1:1" ht="19" x14ac:dyDescent="0.25">
      <c r="A2763" s="6"/>
    </row>
    <row r="2764" spans="1:1" ht="19" x14ac:dyDescent="0.25">
      <c r="A2764" s="6"/>
    </row>
    <row r="2765" spans="1:1" ht="19" x14ac:dyDescent="0.25">
      <c r="A2765" s="6"/>
    </row>
    <row r="2766" spans="1:1" ht="19" x14ac:dyDescent="0.25">
      <c r="A2766" s="6"/>
    </row>
    <row r="2767" spans="1:1" ht="19" x14ac:dyDescent="0.25">
      <c r="A2767" s="6"/>
    </row>
    <row r="2768" spans="1:1" ht="19" x14ac:dyDescent="0.25">
      <c r="A2768" s="6"/>
    </row>
    <row r="2769" spans="1:1" ht="19" x14ac:dyDescent="0.25">
      <c r="A2769" s="6"/>
    </row>
    <row r="2770" spans="1:1" ht="19" x14ac:dyDescent="0.25">
      <c r="A2770" s="6"/>
    </row>
    <row r="2771" spans="1:1" ht="19" x14ac:dyDescent="0.25">
      <c r="A2771" s="6"/>
    </row>
    <row r="2772" spans="1:1" ht="19" x14ac:dyDescent="0.25">
      <c r="A2772" s="6"/>
    </row>
    <row r="2773" spans="1:1" ht="19" x14ac:dyDescent="0.25">
      <c r="A2773" s="6"/>
    </row>
    <row r="2774" spans="1:1" ht="19" x14ac:dyDescent="0.25">
      <c r="A2774" s="6"/>
    </row>
    <row r="2775" spans="1:1" ht="19" x14ac:dyDescent="0.25">
      <c r="A2775" s="6"/>
    </row>
    <row r="2776" spans="1:1" ht="19" x14ac:dyDescent="0.25">
      <c r="A2776" s="6"/>
    </row>
    <row r="2777" spans="1:1" ht="19" x14ac:dyDescent="0.25">
      <c r="A2777" s="6"/>
    </row>
    <row r="2778" spans="1:1" ht="19" x14ac:dyDescent="0.25">
      <c r="A2778" s="6"/>
    </row>
    <row r="2779" spans="1:1" ht="19" x14ac:dyDescent="0.25">
      <c r="A2779" s="6"/>
    </row>
    <row r="2780" spans="1:1" ht="19" x14ac:dyDescent="0.25">
      <c r="A2780" s="6"/>
    </row>
    <row r="2781" spans="1:1" ht="19" x14ac:dyDescent="0.25">
      <c r="A2781" s="6"/>
    </row>
    <row r="2782" spans="1:1" ht="19" x14ac:dyDescent="0.25">
      <c r="A2782" s="6"/>
    </row>
    <row r="2783" spans="1:1" ht="19" x14ac:dyDescent="0.25">
      <c r="A2783" s="6"/>
    </row>
    <row r="2784" spans="1:1" ht="19" x14ac:dyDescent="0.25">
      <c r="A2784" s="6"/>
    </row>
    <row r="2785" spans="1:1" ht="19" x14ac:dyDescent="0.25">
      <c r="A2785" s="6"/>
    </row>
    <row r="2786" spans="1:1" ht="19" x14ac:dyDescent="0.25">
      <c r="A2786" s="6"/>
    </row>
    <row r="2787" spans="1:1" ht="19" x14ac:dyDescent="0.25">
      <c r="A2787" s="6"/>
    </row>
    <row r="2788" spans="1:1" ht="19" x14ac:dyDescent="0.25">
      <c r="A2788" s="6"/>
    </row>
    <row r="2789" spans="1:1" ht="19" x14ac:dyDescent="0.25">
      <c r="A2789" s="6"/>
    </row>
    <row r="2790" spans="1:1" ht="19" x14ac:dyDescent="0.25">
      <c r="A2790" s="6"/>
    </row>
    <row r="2791" spans="1:1" ht="19" x14ac:dyDescent="0.25">
      <c r="A2791" s="6"/>
    </row>
    <row r="2792" spans="1:1" ht="19" x14ac:dyDescent="0.25">
      <c r="A2792" s="6"/>
    </row>
    <row r="2793" spans="1:1" ht="19" x14ac:dyDescent="0.25">
      <c r="A2793" s="6"/>
    </row>
    <row r="2794" spans="1:1" ht="19" x14ac:dyDescent="0.25">
      <c r="A2794" s="6"/>
    </row>
    <row r="2795" spans="1:1" ht="19" x14ac:dyDescent="0.25">
      <c r="A2795" s="6"/>
    </row>
    <row r="2796" spans="1:1" ht="19" x14ac:dyDescent="0.25">
      <c r="A2796" s="6"/>
    </row>
    <row r="2797" spans="1:1" ht="19" x14ac:dyDescent="0.25">
      <c r="A2797" s="6"/>
    </row>
    <row r="2798" spans="1:1" ht="19" x14ac:dyDescent="0.25">
      <c r="A2798" s="6"/>
    </row>
    <row r="2799" spans="1:1" ht="19" x14ac:dyDescent="0.25">
      <c r="A2799" s="6"/>
    </row>
    <row r="2800" spans="1:1" ht="19" x14ac:dyDescent="0.25">
      <c r="A2800" s="6"/>
    </row>
    <row r="2801" spans="1:1" ht="19" x14ac:dyDescent="0.25">
      <c r="A2801" s="6"/>
    </row>
    <row r="2802" spans="1:1" ht="19" x14ac:dyDescent="0.25">
      <c r="A2802" s="6"/>
    </row>
    <row r="2803" spans="1:1" ht="19" x14ac:dyDescent="0.25">
      <c r="A2803" s="6"/>
    </row>
    <row r="2804" spans="1:1" ht="19" x14ac:dyDescent="0.25">
      <c r="A2804" s="6"/>
    </row>
    <row r="2805" spans="1:1" ht="19" x14ac:dyDescent="0.25">
      <c r="A2805" s="6"/>
    </row>
    <row r="2806" spans="1:1" ht="19" x14ac:dyDescent="0.25">
      <c r="A2806" s="6"/>
    </row>
    <row r="2807" spans="1:1" ht="19" x14ac:dyDescent="0.25">
      <c r="A2807" s="6"/>
    </row>
    <row r="2808" spans="1:1" ht="19" x14ac:dyDescent="0.25">
      <c r="A2808" s="6"/>
    </row>
    <row r="2809" spans="1:1" ht="19" x14ac:dyDescent="0.25">
      <c r="A2809" s="6"/>
    </row>
    <row r="2810" spans="1:1" ht="19" x14ac:dyDescent="0.25">
      <c r="A2810" s="6"/>
    </row>
    <row r="2811" spans="1:1" ht="19" x14ac:dyDescent="0.25">
      <c r="A2811" s="6"/>
    </row>
    <row r="2812" spans="1:1" ht="19" x14ac:dyDescent="0.25">
      <c r="A2812" s="6"/>
    </row>
    <row r="2813" spans="1:1" ht="19" x14ac:dyDescent="0.25">
      <c r="A2813" s="6"/>
    </row>
    <row r="2814" spans="1:1" ht="19" x14ac:dyDescent="0.25">
      <c r="A2814" s="6"/>
    </row>
    <row r="2815" spans="1:1" ht="19" x14ac:dyDescent="0.25">
      <c r="A2815" s="6"/>
    </row>
    <row r="2816" spans="1:1" ht="19" x14ac:dyDescent="0.25">
      <c r="A2816" s="6"/>
    </row>
    <row r="2817" spans="1:1" ht="19" x14ac:dyDescent="0.25">
      <c r="A2817" s="6"/>
    </row>
    <row r="2818" spans="1:1" ht="19" x14ac:dyDescent="0.25">
      <c r="A2818" s="6"/>
    </row>
    <row r="2819" spans="1:1" ht="19" x14ac:dyDescent="0.25">
      <c r="A2819" s="6"/>
    </row>
    <row r="2820" spans="1:1" ht="19" x14ac:dyDescent="0.25">
      <c r="A2820" s="6"/>
    </row>
    <row r="2821" spans="1:1" ht="19" x14ac:dyDescent="0.25">
      <c r="A2821" s="6"/>
    </row>
    <row r="2822" spans="1:1" ht="19" x14ac:dyDescent="0.25">
      <c r="A2822" s="6"/>
    </row>
    <row r="2823" spans="1:1" ht="19" x14ac:dyDescent="0.25">
      <c r="A2823" s="6"/>
    </row>
    <row r="2824" spans="1:1" ht="19" x14ac:dyDescent="0.25">
      <c r="A2824" s="6"/>
    </row>
    <row r="2825" spans="1:1" ht="19" x14ac:dyDescent="0.25">
      <c r="A2825" s="6"/>
    </row>
    <row r="2826" spans="1:1" ht="19" x14ac:dyDescent="0.25">
      <c r="A2826" s="6"/>
    </row>
    <row r="2827" spans="1:1" ht="19" x14ac:dyDescent="0.25">
      <c r="A2827" s="6"/>
    </row>
    <row r="2828" spans="1:1" ht="19" x14ac:dyDescent="0.25">
      <c r="A2828" s="6"/>
    </row>
    <row r="2829" spans="1:1" ht="19" x14ac:dyDescent="0.25">
      <c r="A2829" s="6"/>
    </row>
    <row r="2830" spans="1:1" ht="19" x14ac:dyDescent="0.25">
      <c r="A2830" s="6"/>
    </row>
    <row r="2831" spans="1:1" ht="19" x14ac:dyDescent="0.25">
      <c r="A2831" s="6"/>
    </row>
    <row r="2832" spans="1:1" ht="19" x14ac:dyDescent="0.25">
      <c r="A2832" s="6"/>
    </row>
    <row r="2833" spans="1:1" ht="19" x14ac:dyDescent="0.25">
      <c r="A2833" s="6"/>
    </row>
    <row r="2834" spans="1:1" ht="19" x14ac:dyDescent="0.25">
      <c r="A2834" s="6"/>
    </row>
    <row r="2835" spans="1:1" ht="19" x14ac:dyDescent="0.25">
      <c r="A2835" s="6"/>
    </row>
    <row r="2836" spans="1:1" ht="19" x14ac:dyDescent="0.25">
      <c r="A2836" s="6"/>
    </row>
    <row r="2837" spans="1:1" ht="19" x14ac:dyDescent="0.25">
      <c r="A2837" s="6"/>
    </row>
    <row r="2838" spans="1:1" ht="19" x14ac:dyDescent="0.25">
      <c r="A2838" s="6"/>
    </row>
    <row r="2839" spans="1:1" ht="19" x14ac:dyDescent="0.25">
      <c r="A2839" s="6"/>
    </row>
    <row r="2840" spans="1:1" ht="19" x14ac:dyDescent="0.25">
      <c r="A2840" s="6"/>
    </row>
    <row r="2841" spans="1:1" ht="19" x14ac:dyDescent="0.25">
      <c r="A2841" s="6"/>
    </row>
    <row r="2842" spans="1:1" ht="19" x14ac:dyDescent="0.25">
      <c r="A2842" s="6"/>
    </row>
    <row r="2843" spans="1:1" ht="19" x14ac:dyDescent="0.25">
      <c r="A2843" s="6"/>
    </row>
    <row r="2844" spans="1:1" ht="19" x14ac:dyDescent="0.25">
      <c r="A2844" s="6"/>
    </row>
    <row r="2845" spans="1:1" ht="19" x14ac:dyDescent="0.25">
      <c r="A2845" s="6"/>
    </row>
    <row r="2846" spans="1:1" ht="19" x14ac:dyDescent="0.25">
      <c r="A2846" s="6"/>
    </row>
    <row r="2847" spans="1:1" ht="19" x14ac:dyDescent="0.25">
      <c r="A2847" s="6"/>
    </row>
    <row r="2848" spans="1:1" ht="19" x14ac:dyDescent="0.25">
      <c r="A2848" s="6"/>
    </row>
    <row r="2849" spans="1:1" ht="19" x14ac:dyDescent="0.25">
      <c r="A2849" s="6"/>
    </row>
    <row r="2850" spans="1:1" ht="19" x14ac:dyDescent="0.25">
      <c r="A2850" s="6"/>
    </row>
    <row r="2851" spans="1:1" ht="19" x14ac:dyDescent="0.25">
      <c r="A2851" s="6"/>
    </row>
    <row r="2852" spans="1:1" ht="19" x14ac:dyDescent="0.25">
      <c r="A2852" s="6"/>
    </row>
    <row r="2853" spans="1:1" ht="19" x14ac:dyDescent="0.25">
      <c r="A2853" s="6"/>
    </row>
    <row r="2854" spans="1:1" ht="19" x14ac:dyDescent="0.25">
      <c r="A2854" s="6"/>
    </row>
    <row r="2855" spans="1:1" ht="19" x14ac:dyDescent="0.25">
      <c r="A2855" s="6"/>
    </row>
    <row r="2856" spans="1:1" ht="19" x14ac:dyDescent="0.25">
      <c r="A2856" s="6"/>
    </row>
    <row r="2857" spans="1:1" ht="19" x14ac:dyDescent="0.25">
      <c r="A2857" s="6"/>
    </row>
    <row r="2858" spans="1:1" ht="19" x14ac:dyDescent="0.25">
      <c r="A2858" s="6"/>
    </row>
    <row r="2859" spans="1:1" ht="19" x14ac:dyDescent="0.25">
      <c r="A2859" s="6"/>
    </row>
    <row r="2860" spans="1:1" ht="19" x14ac:dyDescent="0.25">
      <c r="A2860" s="6"/>
    </row>
    <row r="2861" spans="1:1" ht="19" x14ac:dyDescent="0.25">
      <c r="A2861" s="6"/>
    </row>
    <row r="2862" spans="1:1" ht="19" x14ac:dyDescent="0.25">
      <c r="A2862" s="6"/>
    </row>
    <row r="2863" spans="1:1" ht="19" x14ac:dyDescent="0.25">
      <c r="A2863" s="6"/>
    </row>
    <row r="2864" spans="1:1" ht="19" x14ac:dyDescent="0.25">
      <c r="A2864" s="6"/>
    </row>
    <row r="2865" spans="1:1" ht="19" x14ac:dyDescent="0.25">
      <c r="A2865" s="6"/>
    </row>
    <row r="2866" spans="1:1" ht="19" x14ac:dyDescent="0.25">
      <c r="A2866" s="6"/>
    </row>
    <row r="2867" spans="1:1" ht="19" x14ac:dyDescent="0.25">
      <c r="A2867" s="6"/>
    </row>
    <row r="2868" spans="1:1" ht="19" x14ac:dyDescent="0.25">
      <c r="A2868" s="6"/>
    </row>
    <row r="2869" spans="1:1" ht="19" x14ac:dyDescent="0.25">
      <c r="A2869" s="6"/>
    </row>
    <row r="2870" spans="1:1" ht="19" x14ac:dyDescent="0.25">
      <c r="A2870" s="6"/>
    </row>
    <row r="2871" spans="1:1" ht="19" x14ac:dyDescent="0.25">
      <c r="A2871" s="6"/>
    </row>
    <row r="2872" spans="1:1" ht="19" x14ac:dyDescent="0.25">
      <c r="A2872" s="6"/>
    </row>
    <row r="2873" spans="1:1" ht="19" x14ac:dyDescent="0.25">
      <c r="A2873" s="6"/>
    </row>
    <row r="2874" spans="1:1" ht="19" x14ac:dyDescent="0.25">
      <c r="A2874" s="6"/>
    </row>
    <row r="2875" spans="1:1" ht="19" x14ac:dyDescent="0.25">
      <c r="A2875" s="6"/>
    </row>
    <row r="2876" spans="1:1" ht="19" x14ac:dyDescent="0.25">
      <c r="A2876" s="6"/>
    </row>
    <row r="2877" spans="1:1" ht="19" x14ac:dyDescent="0.25">
      <c r="A2877" s="6"/>
    </row>
    <row r="2878" spans="1:1" ht="19" x14ac:dyDescent="0.25">
      <c r="A2878" s="6"/>
    </row>
    <row r="2879" spans="1:1" ht="19" x14ac:dyDescent="0.25">
      <c r="A2879" s="6"/>
    </row>
    <row r="2880" spans="1:1" ht="19" x14ac:dyDescent="0.25">
      <c r="A2880" s="6"/>
    </row>
    <row r="2881" spans="1:1" ht="19" x14ac:dyDescent="0.25">
      <c r="A2881" s="6"/>
    </row>
    <row r="2882" spans="1:1" ht="19" x14ac:dyDescent="0.25">
      <c r="A2882" s="6"/>
    </row>
    <row r="2883" spans="1:1" ht="19" x14ac:dyDescent="0.25">
      <c r="A2883" s="6"/>
    </row>
    <row r="2884" spans="1:1" ht="19" x14ac:dyDescent="0.25">
      <c r="A2884" s="6"/>
    </row>
    <row r="2885" spans="1:1" ht="19" x14ac:dyDescent="0.25">
      <c r="A2885" s="6"/>
    </row>
    <row r="2886" spans="1:1" ht="19" x14ac:dyDescent="0.25">
      <c r="A2886" s="6"/>
    </row>
    <row r="2887" spans="1:1" ht="19" x14ac:dyDescent="0.25">
      <c r="A2887" s="6"/>
    </row>
    <row r="2888" spans="1:1" ht="19" x14ac:dyDescent="0.25">
      <c r="A2888" s="6"/>
    </row>
    <row r="2889" spans="1:1" ht="19" x14ac:dyDescent="0.25">
      <c r="A2889" s="6"/>
    </row>
    <row r="2890" spans="1:1" ht="19" x14ac:dyDescent="0.25">
      <c r="A2890" s="6"/>
    </row>
    <row r="2891" spans="1:1" ht="19" x14ac:dyDescent="0.25">
      <c r="A2891" s="6"/>
    </row>
    <row r="2892" spans="1:1" ht="19" x14ac:dyDescent="0.25">
      <c r="A2892" s="6"/>
    </row>
    <row r="2893" spans="1:1" ht="19" x14ac:dyDescent="0.25">
      <c r="A2893" s="6"/>
    </row>
    <row r="2894" spans="1:1" ht="19" x14ac:dyDescent="0.25">
      <c r="A2894" s="6"/>
    </row>
    <row r="2895" spans="1:1" ht="19" x14ac:dyDescent="0.25">
      <c r="A2895" s="6"/>
    </row>
    <row r="2896" spans="1:1" ht="19" x14ac:dyDescent="0.25">
      <c r="A2896" s="6"/>
    </row>
    <row r="2897" spans="1:1" ht="19" x14ac:dyDescent="0.25">
      <c r="A2897" s="6"/>
    </row>
    <row r="2898" spans="1:1" ht="19" x14ac:dyDescent="0.25">
      <c r="A2898" s="6"/>
    </row>
    <row r="2899" spans="1:1" ht="19" x14ac:dyDescent="0.25">
      <c r="A2899" s="6"/>
    </row>
    <row r="2900" spans="1:1" ht="19" x14ac:dyDescent="0.25">
      <c r="A2900" s="6"/>
    </row>
    <row r="2901" spans="1:1" ht="19" x14ac:dyDescent="0.25">
      <c r="A2901" s="6"/>
    </row>
    <row r="2902" spans="1:1" ht="19" x14ac:dyDescent="0.25">
      <c r="A2902" s="6"/>
    </row>
    <row r="2903" spans="1:1" ht="19" x14ac:dyDescent="0.25">
      <c r="A2903" s="6"/>
    </row>
    <row r="2904" spans="1:1" ht="19" x14ac:dyDescent="0.25">
      <c r="A2904" s="6"/>
    </row>
    <row r="2905" spans="1:1" ht="19" x14ac:dyDescent="0.25">
      <c r="A2905" s="6"/>
    </row>
    <row r="2906" spans="1:1" ht="19" x14ac:dyDescent="0.25">
      <c r="A2906" s="6"/>
    </row>
    <row r="2907" spans="1:1" ht="19" x14ac:dyDescent="0.25">
      <c r="A2907" s="6"/>
    </row>
    <row r="2908" spans="1:1" ht="19" x14ac:dyDescent="0.25">
      <c r="A2908" s="6"/>
    </row>
    <row r="2909" spans="1:1" ht="19" x14ac:dyDescent="0.25">
      <c r="A2909" s="6"/>
    </row>
    <row r="2910" spans="1:1" ht="19" x14ac:dyDescent="0.25">
      <c r="A2910" s="6"/>
    </row>
    <row r="2911" spans="1:1" ht="19" x14ac:dyDescent="0.25">
      <c r="A2911" s="6"/>
    </row>
    <row r="2912" spans="1:1" ht="19" x14ac:dyDescent="0.25">
      <c r="A2912" s="6"/>
    </row>
    <row r="2913" spans="1:1" ht="19" x14ac:dyDescent="0.25">
      <c r="A2913" s="6"/>
    </row>
    <row r="2914" spans="1:1" ht="19" x14ac:dyDescent="0.25">
      <c r="A2914" s="6"/>
    </row>
    <row r="2915" spans="1:1" ht="19" x14ac:dyDescent="0.25">
      <c r="A2915" s="6"/>
    </row>
    <row r="2916" spans="1:1" ht="19" x14ac:dyDescent="0.25">
      <c r="A2916" s="6"/>
    </row>
    <row r="2917" spans="1:1" ht="19" x14ac:dyDescent="0.25">
      <c r="A2917" s="6"/>
    </row>
    <row r="2918" spans="1:1" ht="19" x14ac:dyDescent="0.25">
      <c r="A2918" s="6"/>
    </row>
    <row r="2919" spans="1:1" ht="19" x14ac:dyDescent="0.25">
      <c r="A2919" s="6"/>
    </row>
    <row r="2920" spans="1:1" ht="19" x14ac:dyDescent="0.25">
      <c r="A2920" s="6"/>
    </row>
    <row r="2921" spans="1:1" ht="19" x14ac:dyDescent="0.25">
      <c r="A2921" s="6"/>
    </row>
    <row r="2922" spans="1:1" ht="19" x14ac:dyDescent="0.25">
      <c r="A2922" s="6"/>
    </row>
    <row r="2923" spans="1:1" ht="19" x14ac:dyDescent="0.25">
      <c r="A2923" s="6"/>
    </row>
    <row r="2924" spans="1:1" ht="19" x14ac:dyDescent="0.25">
      <c r="A2924" s="6"/>
    </row>
    <row r="2925" spans="1:1" ht="19" x14ac:dyDescent="0.25">
      <c r="A2925" s="6"/>
    </row>
    <row r="2926" spans="1:1" ht="19" x14ac:dyDescent="0.25">
      <c r="A2926" s="6"/>
    </row>
    <row r="2927" spans="1:1" ht="19" x14ac:dyDescent="0.25">
      <c r="A2927" s="6"/>
    </row>
    <row r="2928" spans="1:1" ht="19" x14ac:dyDescent="0.25">
      <c r="A2928" s="6"/>
    </row>
    <row r="2929" spans="1:1" ht="19" x14ac:dyDescent="0.25">
      <c r="A2929" s="6"/>
    </row>
    <row r="2930" spans="1:1" ht="19" x14ac:dyDescent="0.25">
      <c r="A2930" s="6"/>
    </row>
    <row r="2931" spans="1:1" ht="19" x14ac:dyDescent="0.25">
      <c r="A2931" s="6"/>
    </row>
    <row r="2932" spans="1:1" ht="19" x14ac:dyDescent="0.25">
      <c r="A2932" s="6"/>
    </row>
    <row r="2933" spans="1:1" ht="19" x14ac:dyDescent="0.25">
      <c r="A2933" s="6"/>
    </row>
    <row r="2934" spans="1:1" ht="19" x14ac:dyDescent="0.25">
      <c r="A2934" s="6"/>
    </row>
    <row r="2935" spans="1:1" ht="19" x14ac:dyDescent="0.25">
      <c r="A2935" s="6"/>
    </row>
    <row r="2936" spans="1:1" ht="19" x14ac:dyDescent="0.25">
      <c r="A2936" s="6"/>
    </row>
    <row r="2937" spans="1:1" ht="19" x14ac:dyDescent="0.25">
      <c r="A2937" s="6"/>
    </row>
    <row r="2938" spans="1:1" ht="19" x14ac:dyDescent="0.25">
      <c r="A2938" s="6"/>
    </row>
    <row r="2939" spans="1:1" ht="19" x14ac:dyDescent="0.25">
      <c r="A2939" s="6"/>
    </row>
    <row r="2940" spans="1:1" ht="19" x14ac:dyDescent="0.25">
      <c r="A2940" s="6"/>
    </row>
    <row r="2941" spans="1:1" ht="19" x14ac:dyDescent="0.25">
      <c r="A2941" s="6"/>
    </row>
    <row r="2942" spans="1:1" ht="19" x14ac:dyDescent="0.25">
      <c r="A2942" s="6"/>
    </row>
    <row r="2943" spans="1:1" ht="19" x14ac:dyDescent="0.25">
      <c r="A2943" s="6"/>
    </row>
    <row r="2944" spans="1:1" ht="19" x14ac:dyDescent="0.25">
      <c r="A2944" s="6"/>
    </row>
    <row r="2945" spans="1:1" ht="19" x14ac:dyDescent="0.25">
      <c r="A2945" s="6"/>
    </row>
    <row r="2946" spans="1:1" ht="19" x14ac:dyDescent="0.25">
      <c r="A2946" s="6"/>
    </row>
    <row r="2947" spans="1:1" ht="19" x14ac:dyDescent="0.25">
      <c r="A2947" s="6"/>
    </row>
    <row r="2948" spans="1:1" ht="19" x14ac:dyDescent="0.25">
      <c r="A2948" s="6"/>
    </row>
    <row r="2949" spans="1:1" ht="19" x14ac:dyDescent="0.25">
      <c r="A2949" s="6"/>
    </row>
    <row r="2950" spans="1:1" ht="19" x14ac:dyDescent="0.25">
      <c r="A2950" s="6"/>
    </row>
    <row r="2951" spans="1:1" ht="19" x14ac:dyDescent="0.25">
      <c r="A2951" s="6"/>
    </row>
    <row r="2952" spans="1:1" ht="19" x14ac:dyDescent="0.25">
      <c r="A2952" s="6"/>
    </row>
    <row r="2953" spans="1:1" ht="19" x14ac:dyDescent="0.25">
      <c r="A2953" s="6"/>
    </row>
    <row r="2954" spans="1:1" ht="19" x14ac:dyDescent="0.25">
      <c r="A2954" s="6"/>
    </row>
    <row r="2955" spans="1:1" ht="19" x14ac:dyDescent="0.25">
      <c r="A2955" s="6"/>
    </row>
    <row r="2956" spans="1:1" ht="19" x14ac:dyDescent="0.25">
      <c r="A2956" s="6"/>
    </row>
    <row r="2957" spans="1:1" ht="19" x14ac:dyDescent="0.25">
      <c r="A2957" s="6"/>
    </row>
    <row r="2958" spans="1:1" ht="19" x14ac:dyDescent="0.25">
      <c r="A2958" s="6"/>
    </row>
    <row r="2959" spans="1:1" ht="19" x14ac:dyDescent="0.25">
      <c r="A2959" s="6"/>
    </row>
    <row r="2960" spans="1:1" ht="19" x14ac:dyDescent="0.25">
      <c r="A2960" s="6"/>
    </row>
    <row r="2961" spans="1:1" ht="19" x14ac:dyDescent="0.25">
      <c r="A2961" s="6"/>
    </row>
    <row r="2962" spans="1:1" ht="19" x14ac:dyDescent="0.25">
      <c r="A2962" s="6"/>
    </row>
    <row r="2963" spans="1:1" ht="19" x14ac:dyDescent="0.25">
      <c r="A2963" s="6"/>
    </row>
    <row r="2964" spans="1:1" ht="19" x14ac:dyDescent="0.25">
      <c r="A2964" s="6"/>
    </row>
    <row r="2965" spans="1:1" ht="19" x14ac:dyDescent="0.25">
      <c r="A2965" s="6"/>
    </row>
    <row r="2966" spans="1:1" ht="19" x14ac:dyDescent="0.25">
      <c r="A2966" s="6"/>
    </row>
    <row r="2967" spans="1:1" ht="19" x14ac:dyDescent="0.25">
      <c r="A2967" s="6"/>
    </row>
    <row r="2968" spans="1:1" ht="19" x14ac:dyDescent="0.25">
      <c r="A2968" s="6"/>
    </row>
    <row r="2969" spans="1:1" ht="19" x14ac:dyDescent="0.25">
      <c r="A2969" s="6"/>
    </row>
    <row r="2970" spans="1:1" ht="19" x14ac:dyDescent="0.25">
      <c r="A2970" s="6"/>
    </row>
    <row r="2971" spans="1:1" ht="19" x14ac:dyDescent="0.25">
      <c r="A2971" s="6"/>
    </row>
    <row r="2972" spans="1:1" ht="19" x14ac:dyDescent="0.25">
      <c r="A2972" s="6"/>
    </row>
    <row r="2973" spans="1:1" ht="19" x14ac:dyDescent="0.25">
      <c r="A2973" s="6"/>
    </row>
    <row r="2974" spans="1:1" ht="19" x14ac:dyDescent="0.25">
      <c r="A2974" s="6"/>
    </row>
    <row r="2975" spans="1:1" ht="19" x14ac:dyDescent="0.25">
      <c r="A2975" s="6"/>
    </row>
    <row r="2976" spans="1:1" ht="19" x14ac:dyDescent="0.25">
      <c r="A2976" s="6"/>
    </row>
    <row r="2977" spans="1:1" ht="19" x14ac:dyDescent="0.25">
      <c r="A2977" s="6"/>
    </row>
    <row r="2978" spans="1:1" ht="19" x14ac:dyDescent="0.25">
      <c r="A2978" s="6"/>
    </row>
    <row r="2979" spans="1:1" ht="19" x14ac:dyDescent="0.25">
      <c r="A2979" s="6"/>
    </row>
    <row r="2980" spans="1:1" ht="19" x14ac:dyDescent="0.25">
      <c r="A2980" s="6"/>
    </row>
    <row r="2981" spans="1:1" ht="19" x14ac:dyDescent="0.25">
      <c r="A2981" s="6"/>
    </row>
    <row r="2982" spans="1:1" ht="19" x14ac:dyDescent="0.25">
      <c r="A2982" s="6"/>
    </row>
    <row r="2983" spans="1:1" ht="19" x14ac:dyDescent="0.25">
      <c r="A2983" s="6"/>
    </row>
    <row r="2984" spans="1:1" ht="19" x14ac:dyDescent="0.25">
      <c r="A2984" s="6"/>
    </row>
    <row r="2985" spans="1:1" ht="19" x14ac:dyDescent="0.25">
      <c r="A2985" s="6"/>
    </row>
    <row r="2986" spans="1:1" ht="19" x14ac:dyDescent="0.25">
      <c r="A2986" s="6"/>
    </row>
    <row r="2987" spans="1:1" ht="19" x14ac:dyDescent="0.25">
      <c r="A2987" s="6"/>
    </row>
    <row r="2988" spans="1:1" ht="19" x14ac:dyDescent="0.25">
      <c r="A2988" s="6"/>
    </row>
    <row r="2989" spans="1:1" ht="19" x14ac:dyDescent="0.25">
      <c r="A2989" s="6"/>
    </row>
    <row r="2990" spans="1:1" ht="19" x14ac:dyDescent="0.25">
      <c r="A2990" s="6"/>
    </row>
    <row r="2991" spans="1:1" ht="19" x14ac:dyDescent="0.25">
      <c r="A2991" s="6"/>
    </row>
    <row r="2992" spans="1:1" ht="19" x14ac:dyDescent="0.25">
      <c r="A2992" s="6"/>
    </row>
    <row r="2993" spans="1:1" ht="19" x14ac:dyDescent="0.25">
      <c r="A2993" s="6"/>
    </row>
    <row r="2994" spans="1:1" ht="19" x14ac:dyDescent="0.25">
      <c r="A2994" s="6"/>
    </row>
    <row r="2995" spans="1:1" ht="19" x14ac:dyDescent="0.25">
      <c r="A2995" s="6"/>
    </row>
    <row r="2996" spans="1:1" ht="19" x14ac:dyDescent="0.25">
      <c r="A2996" s="6"/>
    </row>
    <row r="2997" spans="1:1" ht="19" x14ac:dyDescent="0.25">
      <c r="A2997" s="6"/>
    </row>
    <row r="2998" spans="1:1" ht="19" x14ac:dyDescent="0.25">
      <c r="A2998" s="6"/>
    </row>
    <row r="2999" spans="1:1" ht="19" x14ac:dyDescent="0.25">
      <c r="A2999" s="6"/>
    </row>
    <row r="3000" spans="1:1" ht="19" x14ac:dyDescent="0.25">
      <c r="A3000" s="6"/>
    </row>
    <row r="3001" spans="1:1" ht="19" x14ac:dyDescent="0.25">
      <c r="A3001" s="6"/>
    </row>
    <row r="3002" spans="1:1" ht="19" x14ac:dyDescent="0.25">
      <c r="A3002" s="6"/>
    </row>
    <row r="3003" spans="1:1" ht="19" x14ac:dyDescent="0.25">
      <c r="A3003" s="6"/>
    </row>
    <row r="3004" spans="1:1" ht="19" x14ac:dyDescent="0.25">
      <c r="A3004" s="6"/>
    </row>
    <row r="3005" spans="1:1" ht="19" x14ac:dyDescent="0.25">
      <c r="A3005" s="6"/>
    </row>
    <row r="3006" spans="1:1" ht="19" x14ac:dyDescent="0.25">
      <c r="A3006" s="6"/>
    </row>
    <row r="3007" spans="1:1" ht="19" x14ac:dyDescent="0.25">
      <c r="A3007" s="6"/>
    </row>
    <row r="3008" spans="1:1" ht="19" x14ac:dyDescent="0.25">
      <c r="A3008" s="6"/>
    </row>
    <row r="3009" spans="1:1" ht="19" x14ac:dyDescent="0.25">
      <c r="A3009" s="6"/>
    </row>
    <row r="3010" spans="1:1" ht="19" x14ac:dyDescent="0.25">
      <c r="A3010" s="6"/>
    </row>
    <row r="3011" spans="1:1" ht="19" x14ac:dyDescent="0.25">
      <c r="A3011" s="6"/>
    </row>
    <row r="3012" spans="1:1" ht="19" x14ac:dyDescent="0.25">
      <c r="A3012" s="6"/>
    </row>
    <row r="3013" spans="1:1" ht="19" x14ac:dyDescent="0.25">
      <c r="A3013" s="6"/>
    </row>
    <row r="3014" spans="1:1" ht="19" x14ac:dyDescent="0.25">
      <c r="A3014" s="6"/>
    </row>
    <row r="3015" spans="1:1" ht="19" x14ac:dyDescent="0.25">
      <c r="A3015" s="6"/>
    </row>
    <row r="3016" spans="1:1" ht="19" x14ac:dyDescent="0.25">
      <c r="A3016" s="6"/>
    </row>
    <row r="3017" spans="1:1" ht="19" x14ac:dyDescent="0.25">
      <c r="A3017" s="6"/>
    </row>
    <row r="3018" spans="1:1" ht="19" x14ac:dyDescent="0.25">
      <c r="A3018" s="6"/>
    </row>
    <row r="3019" spans="1:1" ht="19" x14ac:dyDescent="0.25">
      <c r="A3019" s="6"/>
    </row>
    <row r="3020" spans="1:1" ht="19" x14ac:dyDescent="0.25">
      <c r="A3020" s="6"/>
    </row>
    <row r="3021" spans="1:1" ht="19" x14ac:dyDescent="0.25">
      <c r="A3021" s="6"/>
    </row>
    <row r="3022" spans="1:1" ht="19" x14ac:dyDescent="0.25">
      <c r="A3022" s="6"/>
    </row>
    <row r="3023" spans="1:1" ht="19" x14ac:dyDescent="0.25">
      <c r="A3023" s="6"/>
    </row>
    <row r="3024" spans="1:1" ht="19" x14ac:dyDescent="0.25">
      <c r="A3024" s="6"/>
    </row>
    <row r="3025" spans="1:1" ht="19" x14ac:dyDescent="0.25">
      <c r="A3025" s="6"/>
    </row>
    <row r="3026" spans="1:1" ht="19" x14ac:dyDescent="0.25">
      <c r="A3026" s="6"/>
    </row>
    <row r="3027" spans="1:1" ht="19" x14ac:dyDescent="0.25">
      <c r="A3027" s="6"/>
    </row>
    <row r="3028" spans="1:1" ht="19" x14ac:dyDescent="0.25">
      <c r="A3028" s="6"/>
    </row>
    <row r="3029" spans="1:1" ht="19" x14ac:dyDescent="0.25">
      <c r="A3029" s="6"/>
    </row>
    <row r="3030" spans="1:1" ht="19" x14ac:dyDescent="0.25">
      <c r="A3030" s="6"/>
    </row>
    <row r="3031" spans="1:1" ht="19" x14ac:dyDescent="0.25">
      <c r="A3031" s="6"/>
    </row>
    <row r="3032" spans="1:1" ht="19" x14ac:dyDescent="0.25">
      <c r="A3032" s="6"/>
    </row>
    <row r="3033" spans="1:1" ht="19" x14ac:dyDescent="0.25">
      <c r="A3033" s="6"/>
    </row>
    <row r="3034" spans="1:1" ht="19" x14ac:dyDescent="0.25">
      <c r="A3034" s="6"/>
    </row>
    <row r="3035" spans="1:1" ht="19" x14ac:dyDescent="0.25">
      <c r="A3035" s="6"/>
    </row>
    <row r="3036" spans="1:1" ht="19" x14ac:dyDescent="0.25">
      <c r="A3036" s="6"/>
    </row>
    <row r="3037" spans="1:1" ht="19" x14ac:dyDescent="0.25">
      <c r="A3037" s="6"/>
    </row>
    <row r="3038" spans="1:1" ht="19" x14ac:dyDescent="0.25">
      <c r="A3038" s="6"/>
    </row>
    <row r="3039" spans="1:1" ht="19" x14ac:dyDescent="0.25">
      <c r="A3039" s="6"/>
    </row>
    <row r="3040" spans="1:1" ht="19" x14ac:dyDescent="0.25">
      <c r="A3040" s="6"/>
    </row>
    <row r="3041" spans="1:1" ht="19" x14ac:dyDescent="0.25">
      <c r="A3041" s="6"/>
    </row>
    <row r="3042" spans="1:1" ht="19" x14ac:dyDescent="0.25">
      <c r="A3042" s="6"/>
    </row>
    <row r="3043" spans="1:1" ht="19" x14ac:dyDescent="0.25">
      <c r="A3043" s="6"/>
    </row>
    <row r="3044" spans="1:1" ht="19" x14ac:dyDescent="0.25">
      <c r="A3044" s="6"/>
    </row>
    <row r="3045" spans="1:1" ht="19" x14ac:dyDescent="0.25">
      <c r="A3045" s="6"/>
    </row>
    <row r="3046" spans="1:1" ht="19" x14ac:dyDescent="0.25">
      <c r="A3046" s="6"/>
    </row>
    <row r="3047" spans="1:1" ht="19" x14ac:dyDescent="0.25">
      <c r="A3047" s="6"/>
    </row>
    <row r="3048" spans="1:1" ht="19" x14ac:dyDescent="0.25">
      <c r="A3048" s="6"/>
    </row>
    <row r="3049" spans="1:1" ht="19" x14ac:dyDescent="0.25">
      <c r="A3049" s="6"/>
    </row>
    <row r="3050" spans="1:1" ht="19" x14ac:dyDescent="0.25">
      <c r="A3050" s="6"/>
    </row>
    <row r="3051" spans="1:1" ht="19" x14ac:dyDescent="0.25">
      <c r="A3051" s="6"/>
    </row>
    <row r="3052" spans="1:1" ht="19" x14ac:dyDescent="0.25">
      <c r="A3052" s="6"/>
    </row>
    <row r="3053" spans="1:1" ht="19" x14ac:dyDescent="0.25">
      <c r="A3053" s="6"/>
    </row>
    <row r="3054" spans="1:1" ht="19" x14ac:dyDescent="0.25">
      <c r="A3054" s="6"/>
    </row>
    <row r="3055" spans="1:1" ht="19" x14ac:dyDescent="0.25">
      <c r="A3055" s="6"/>
    </row>
    <row r="3056" spans="1:1" ht="19" x14ac:dyDescent="0.25">
      <c r="A3056" s="6"/>
    </row>
    <row r="3057" spans="1:1" ht="19" x14ac:dyDescent="0.25">
      <c r="A3057" s="6"/>
    </row>
    <row r="3058" spans="1:1" ht="19" x14ac:dyDescent="0.25">
      <c r="A3058" s="6"/>
    </row>
    <row r="3059" spans="1:1" ht="19" x14ac:dyDescent="0.25">
      <c r="A3059" s="6"/>
    </row>
    <row r="3060" spans="1:1" ht="19" x14ac:dyDescent="0.25">
      <c r="A3060" s="6"/>
    </row>
    <row r="3061" spans="1:1" ht="19" x14ac:dyDescent="0.25">
      <c r="A3061" s="6"/>
    </row>
    <row r="3062" spans="1:1" ht="19" x14ac:dyDescent="0.25">
      <c r="A3062" s="6"/>
    </row>
    <row r="3063" spans="1:1" ht="19" x14ac:dyDescent="0.25">
      <c r="A3063" s="6"/>
    </row>
    <row r="3064" spans="1:1" ht="19" x14ac:dyDescent="0.25">
      <c r="A3064" s="6"/>
    </row>
    <row r="3065" spans="1:1" ht="19" x14ac:dyDescent="0.25">
      <c r="A3065" s="6"/>
    </row>
    <row r="3066" spans="1:1" ht="19" x14ac:dyDescent="0.25">
      <c r="A3066" s="6"/>
    </row>
    <row r="3067" spans="1:1" ht="19" x14ac:dyDescent="0.25">
      <c r="A3067" s="6"/>
    </row>
    <row r="3068" spans="1:1" ht="19" x14ac:dyDescent="0.25">
      <c r="A3068" s="6"/>
    </row>
    <row r="3069" spans="1:1" ht="19" x14ac:dyDescent="0.25">
      <c r="A3069" s="6"/>
    </row>
    <row r="3070" spans="1:1" ht="19" x14ac:dyDescent="0.25">
      <c r="A3070" s="6"/>
    </row>
    <row r="3071" spans="1:1" ht="19" x14ac:dyDescent="0.25">
      <c r="A3071" s="6"/>
    </row>
    <row r="3072" spans="1:1" ht="19" x14ac:dyDescent="0.25">
      <c r="A3072" s="6"/>
    </row>
    <row r="3073" spans="1:1" ht="19" x14ac:dyDescent="0.25">
      <c r="A3073" s="6"/>
    </row>
    <row r="3074" spans="1:1" ht="19" x14ac:dyDescent="0.25">
      <c r="A3074" s="6"/>
    </row>
    <row r="3075" spans="1:1" ht="19" x14ac:dyDescent="0.25">
      <c r="A3075" s="6"/>
    </row>
    <row r="3076" spans="1:1" ht="19" x14ac:dyDescent="0.25">
      <c r="A3076" s="6"/>
    </row>
    <row r="3077" spans="1:1" ht="19" x14ac:dyDescent="0.25">
      <c r="A3077" s="6"/>
    </row>
    <row r="3078" spans="1:1" ht="19" x14ac:dyDescent="0.25">
      <c r="A3078" s="6"/>
    </row>
    <row r="3079" spans="1:1" ht="19" x14ac:dyDescent="0.25">
      <c r="A3079" s="6"/>
    </row>
    <row r="3080" spans="1:1" ht="19" x14ac:dyDescent="0.25">
      <c r="A3080" s="6"/>
    </row>
    <row r="3081" spans="1:1" ht="19" x14ac:dyDescent="0.25">
      <c r="A3081" s="6"/>
    </row>
    <row r="3082" spans="1:1" ht="19" x14ac:dyDescent="0.25">
      <c r="A3082" s="6"/>
    </row>
    <row r="3083" spans="1:1" ht="19" x14ac:dyDescent="0.25">
      <c r="A3083" s="6"/>
    </row>
    <row r="3084" spans="1:1" ht="19" x14ac:dyDescent="0.25">
      <c r="A3084" s="6"/>
    </row>
    <row r="3085" spans="1:1" ht="19" x14ac:dyDescent="0.25">
      <c r="A3085" s="6"/>
    </row>
    <row r="3086" spans="1:1" ht="19" x14ac:dyDescent="0.25">
      <c r="A3086" s="6"/>
    </row>
    <row r="3087" spans="1:1" ht="19" x14ac:dyDescent="0.25">
      <c r="A3087" s="6"/>
    </row>
    <row r="3088" spans="1:1" ht="19" x14ac:dyDescent="0.25">
      <c r="A3088" s="6"/>
    </row>
    <row r="3089" spans="1:1" ht="19" x14ac:dyDescent="0.25">
      <c r="A3089" s="6"/>
    </row>
    <row r="3090" spans="1:1" ht="19" x14ac:dyDescent="0.25">
      <c r="A3090" s="6"/>
    </row>
    <row r="3091" spans="1:1" ht="19" x14ac:dyDescent="0.25">
      <c r="A3091" s="6"/>
    </row>
    <row r="3092" spans="1:1" ht="19" x14ac:dyDescent="0.25">
      <c r="A3092" s="6"/>
    </row>
    <row r="3093" spans="1:1" ht="19" x14ac:dyDescent="0.25">
      <c r="A3093" s="6"/>
    </row>
    <row r="3094" spans="1:1" ht="19" x14ac:dyDescent="0.25">
      <c r="A3094" s="6"/>
    </row>
    <row r="3095" spans="1:1" ht="19" x14ac:dyDescent="0.25">
      <c r="A3095" s="6"/>
    </row>
    <row r="3096" spans="1:1" ht="19" x14ac:dyDescent="0.25">
      <c r="A3096" s="6"/>
    </row>
    <row r="3097" spans="1:1" ht="19" x14ac:dyDescent="0.25">
      <c r="A3097" s="6"/>
    </row>
    <row r="3098" spans="1:1" ht="19" x14ac:dyDescent="0.25">
      <c r="A3098" s="6"/>
    </row>
    <row r="3099" spans="1:1" ht="19" x14ac:dyDescent="0.25">
      <c r="A3099" s="6"/>
    </row>
    <row r="3100" spans="1:1" ht="19" x14ac:dyDescent="0.25">
      <c r="A3100" s="6"/>
    </row>
    <row r="3101" spans="1:1" ht="19" x14ac:dyDescent="0.25">
      <c r="A3101" s="6"/>
    </row>
    <row r="3102" spans="1:1" ht="19" x14ac:dyDescent="0.25">
      <c r="A3102" s="6"/>
    </row>
    <row r="3103" spans="1:1" ht="19" x14ac:dyDescent="0.25">
      <c r="A3103" s="6"/>
    </row>
    <row r="3104" spans="1:1" ht="19" x14ac:dyDescent="0.25">
      <c r="A3104" s="6"/>
    </row>
    <row r="3105" spans="1:1" ht="19" x14ac:dyDescent="0.25">
      <c r="A3105" s="6"/>
    </row>
    <row r="3106" spans="1:1" ht="19" x14ac:dyDescent="0.25">
      <c r="A3106" s="6"/>
    </row>
    <row r="3107" spans="1:1" ht="19" x14ac:dyDescent="0.25">
      <c r="A3107" s="6"/>
    </row>
    <row r="3108" spans="1:1" ht="19" x14ac:dyDescent="0.25">
      <c r="A3108" s="6"/>
    </row>
    <row r="3109" spans="1:1" ht="19" x14ac:dyDescent="0.25">
      <c r="A3109" s="6"/>
    </row>
    <row r="3110" spans="1:1" ht="19" x14ac:dyDescent="0.25">
      <c r="A3110" s="6"/>
    </row>
    <row r="3111" spans="1:1" ht="19" x14ac:dyDescent="0.25">
      <c r="A3111" s="6"/>
    </row>
    <row r="3112" spans="1:1" ht="19" x14ac:dyDescent="0.25">
      <c r="A3112" s="6"/>
    </row>
    <row r="3113" spans="1:1" ht="19" x14ac:dyDescent="0.25">
      <c r="A3113" s="6"/>
    </row>
    <row r="3114" spans="1:1" ht="19" x14ac:dyDescent="0.25">
      <c r="A3114" s="6"/>
    </row>
    <row r="3115" spans="1:1" ht="19" x14ac:dyDescent="0.25">
      <c r="A3115" s="6"/>
    </row>
    <row r="3116" spans="1:1" ht="19" x14ac:dyDescent="0.25">
      <c r="A3116" s="6"/>
    </row>
    <row r="3117" spans="1:1" ht="19" x14ac:dyDescent="0.25">
      <c r="A3117" s="6"/>
    </row>
    <row r="3118" spans="1:1" ht="19" x14ac:dyDescent="0.25">
      <c r="A3118" s="6"/>
    </row>
    <row r="3119" spans="1:1" ht="19" x14ac:dyDescent="0.25">
      <c r="A3119" s="6"/>
    </row>
    <row r="3120" spans="1:1" ht="19" x14ac:dyDescent="0.25">
      <c r="A3120" s="6"/>
    </row>
    <row r="3121" spans="1:1" ht="19" x14ac:dyDescent="0.25">
      <c r="A3121" s="6"/>
    </row>
    <row r="3122" spans="1:1" ht="19" x14ac:dyDescent="0.25">
      <c r="A3122" s="6"/>
    </row>
    <row r="3123" spans="1:1" ht="19" x14ac:dyDescent="0.25">
      <c r="A3123" s="6"/>
    </row>
    <row r="3124" spans="1:1" ht="19" x14ac:dyDescent="0.25">
      <c r="A3124" s="6"/>
    </row>
    <row r="3125" spans="1:1" ht="19" x14ac:dyDescent="0.25">
      <c r="A3125" s="6"/>
    </row>
    <row r="3126" spans="1:1" ht="19" x14ac:dyDescent="0.25">
      <c r="A3126" s="6"/>
    </row>
    <row r="3127" spans="1:1" ht="19" x14ac:dyDescent="0.25">
      <c r="A3127" s="6"/>
    </row>
    <row r="3128" spans="1:1" ht="19" x14ac:dyDescent="0.25">
      <c r="A3128" s="6"/>
    </row>
    <row r="3129" spans="1:1" ht="19" x14ac:dyDescent="0.25">
      <c r="A3129" s="6"/>
    </row>
    <row r="3130" spans="1:1" ht="19" x14ac:dyDescent="0.25">
      <c r="A3130" s="6"/>
    </row>
    <row r="3131" spans="1:1" ht="19" x14ac:dyDescent="0.25">
      <c r="A3131" s="6"/>
    </row>
    <row r="3132" spans="1:1" ht="19" x14ac:dyDescent="0.25">
      <c r="A3132" s="6"/>
    </row>
    <row r="3133" spans="1:1" ht="19" x14ac:dyDescent="0.25">
      <c r="A3133" s="6"/>
    </row>
    <row r="3134" spans="1:1" ht="19" x14ac:dyDescent="0.25">
      <c r="A3134" s="6"/>
    </row>
    <row r="3135" spans="1:1" ht="19" x14ac:dyDescent="0.25">
      <c r="A3135" s="6"/>
    </row>
    <row r="3136" spans="1:1" ht="19" x14ac:dyDescent="0.25">
      <c r="A3136" s="6"/>
    </row>
    <row r="3137" spans="1:1" ht="19" x14ac:dyDescent="0.25">
      <c r="A3137" s="6"/>
    </row>
    <row r="3138" spans="1:1" ht="19" x14ac:dyDescent="0.25">
      <c r="A3138" s="6"/>
    </row>
    <row r="3139" spans="1:1" ht="19" x14ac:dyDescent="0.25">
      <c r="A3139" s="6"/>
    </row>
    <row r="3140" spans="1:1" ht="19" x14ac:dyDescent="0.25">
      <c r="A3140" s="6"/>
    </row>
    <row r="3141" spans="1:1" ht="19" x14ac:dyDescent="0.25">
      <c r="A3141" s="6"/>
    </row>
    <row r="3142" spans="1:1" ht="19" x14ac:dyDescent="0.25">
      <c r="A3142" s="6"/>
    </row>
    <row r="3143" spans="1:1" ht="19" x14ac:dyDescent="0.25">
      <c r="A3143" s="6"/>
    </row>
    <row r="3144" spans="1:1" ht="19" x14ac:dyDescent="0.25">
      <c r="A3144" s="6"/>
    </row>
    <row r="3145" spans="1:1" ht="19" x14ac:dyDescent="0.25">
      <c r="A3145" s="6"/>
    </row>
    <row r="3146" spans="1:1" ht="19" x14ac:dyDescent="0.25">
      <c r="A3146" s="6"/>
    </row>
    <row r="3147" spans="1:1" ht="19" x14ac:dyDescent="0.25">
      <c r="A3147" s="6"/>
    </row>
    <row r="3148" spans="1:1" ht="19" x14ac:dyDescent="0.25">
      <c r="A3148" s="6"/>
    </row>
    <row r="3149" spans="1:1" ht="19" x14ac:dyDescent="0.25">
      <c r="A3149" s="6"/>
    </row>
    <row r="3150" spans="1:1" ht="19" x14ac:dyDescent="0.25">
      <c r="A3150" s="6"/>
    </row>
    <row r="3151" spans="1:1" ht="19" x14ac:dyDescent="0.25">
      <c r="A3151" s="6"/>
    </row>
    <row r="3152" spans="1:1" ht="19" x14ac:dyDescent="0.25">
      <c r="A3152" s="6"/>
    </row>
    <row r="3153" spans="1:1" ht="19" x14ac:dyDescent="0.25">
      <c r="A3153" s="6"/>
    </row>
    <row r="3154" spans="1:1" ht="19" x14ac:dyDescent="0.25">
      <c r="A3154" s="6"/>
    </row>
    <row r="3155" spans="1:1" ht="19" x14ac:dyDescent="0.25">
      <c r="A3155" s="6"/>
    </row>
    <row r="3156" spans="1:1" ht="19" x14ac:dyDescent="0.25">
      <c r="A3156" s="6"/>
    </row>
    <row r="3157" spans="1:1" ht="19" x14ac:dyDescent="0.25">
      <c r="A3157" s="6"/>
    </row>
    <row r="3158" spans="1:1" ht="19" x14ac:dyDescent="0.25">
      <c r="A3158" s="6"/>
    </row>
    <row r="3159" spans="1:1" ht="19" x14ac:dyDescent="0.25">
      <c r="A3159" s="6"/>
    </row>
    <row r="3160" spans="1:1" ht="19" x14ac:dyDescent="0.25">
      <c r="A3160" s="6"/>
    </row>
    <row r="3161" spans="1:1" ht="19" x14ac:dyDescent="0.25">
      <c r="A3161" s="6"/>
    </row>
    <row r="3162" spans="1:1" ht="19" x14ac:dyDescent="0.25">
      <c r="A3162" s="6"/>
    </row>
    <row r="3163" spans="1:1" ht="19" x14ac:dyDescent="0.25">
      <c r="A3163" s="6"/>
    </row>
    <row r="3164" spans="1:1" ht="19" x14ac:dyDescent="0.25">
      <c r="A3164" s="6"/>
    </row>
    <row r="3165" spans="1:1" ht="19" x14ac:dyDescent="0.25">
      <c r="A3165" s="6"/>
    </row>
    <row r="3166" spans="1:1" ht="19" x14ac:dyDescent="0.25">
      <c r="A3166" s="6"/>
    </row>
    <row r="3167" spans="1:1" ht="19" x14ac:dyDescent="0.25">
      <c r="A3167" s="6"/>
    </row>
    <row r="3168" spans="1:1" ht="19" x14ac:dyDescent="0.25">
      <c r="A3168" s="6"/>
    </row>
    <row r="3169" spans="1:1" ht="19" x14ac:dyDescent="0.25">
      <c r="A3169" s="6"/>
    </row>
    <row r="3170" spans="1:1" ht="19" x14ac:dyDescent="0.25">
      <c r="A3170" s="6"/>
    </row>
    <row r="3171" spans="1:1" ht="19" x14ac:dyDescent="0.25">
      <c r="A3171" s="6"/>
    </row>
    <row r="3172" spans="1:1" ht="19" x14ac:dyDescent="0.25">
      <c r="A3172" s="6"/>
    </row>
    <row r="3173" spans="1:1" ht="19" x14ac:dyDescent="0.25">
      <c r="A3173" s="6"/>
    </row>
    <row r="3174" spans="1:1" ht="19" x14ac:dyDescent="0.25">
      <c r="A3174" s="6"/>
    </row>
    <row r="3175" spans="1:1" ht="19" x14ac:dyDescent="0.25">
      <c r="A3175" s="6"/>
    </row>
    <row r="3176" spans="1:1" ht="19" x14ac:dyDescent="0.25">
      <c r="A3176" s="6"/>
    </row>
    <row r="3177" spans="1:1" ht="19" x14ac:dyDescent="0.25">
      <c r="A3177" s="6"/>
    </row>
    <row r="3178" spans="1:1" ht="19" x14ac:dyDescent="0.25">
      <c r="A3178" s="6"/>
    </row>
    <row r="3179" spans="1:1" ht="19" x14ac:dyDescent="0.25">
      <c r="A3179" s="6"/>
    </row>
    <row r="3180" spans="1:1" ht="19" x14ac:dyDescent="0.25">
      <c r="A3180" s="6"/>
    </row>
    <row r="3181" spans="1:1" ht="19" x14ac:dyDescent="0.25">
      <c r="A3181" s="6"/>
    </row>
    <row r="3182" spans="1:1" ht="19" x14ac:dyDescent="0.25">
      <c r="A3182" s="6"/>
    </row>
    <row r="3183" spans="1:1" ht="19" x14ac:dyDescent="0.25">
      <c r="A3183" s="6"/>
    </row>
    <row r="3184" spans="1:1" ht="19" x14ac:dyDescent="0.25">
      <c r="A3184" s="6"/>
    </row>
    <row r="3185" spans="1:1" ht="19" x14ac:dyDescent="0.25">
      <c r="A3185" s="6"/>
    </row>
    <row r="3186" spans="1:1" ht="19" x14ac:dyDescent="0.25">
      <c r="A3186" s="6"/>
    </row>
    <row r="3187" spans="1:1" ht="19" x14ac:dyDescent="0.25">
      <c r="A3187" s="6"/>
    </row>
    <row r="3188" spans="1:1" ht="19" x14ac:dyDescent="0.25">
      <c r="A3188" s="6"/>
    </row>
    <row r="3189" spans="1:1" ht="19" x14ac:dyDescent="0.25">
      <c r="A3189" s="6"/>
    </row>
    <row r="3190" spans="1:1" ht="19" x14ac:dyDescent="0.25">
      <c r="A3190" s="6"/>
    </row>
    <row r="3191" spans="1:1" ht="19" x14ac:dyDescent="0.25">
      <c r="A3191" s="6"/>
    </row>
    <row r="3192" spans="1:1" ht="19" x14ac:dyDescent="0.25">
      <c r="A3192" s="6"/>
    </row>
    <row r="3193" spans="1:1" ht="19" x14ac:dyDescent="0.25">
      <c r="A3193" s="6"/>
    </row>
    <row r="3194" spans="1:1" ht="19" x14ac:dyDescent="0.25">
      <c r="A3194" s="6"/>
    </row>
    <row r="3195" spans="1:1" ht="19" x14ac:dyDescent="0.25">
      <c r="A3195" s="6"/>
    </row>
    <row r="3196" spans="1:1" ht="19" x14ac:dyDescent="0.25">
      <c r="A3196" s="6"/>
    </row>
    <row r="3197" spans="1:1" ht="19" x14ac:dyDescent="0.25">
      <c r="A3197" s="6"/>
    </row>
    <row r="3198" spans="1:1" ht="19" x14ac:dyDescent="0.25">
      <c r="A3198" s="6"/>
    </row>
    <row r="3199" spans="1:1" ht="19" x14ac:dyDescent="0.25">
      <c r="A3199" s="6"/>
    </row>
    <row r="3200" spans="1:1" ht="19" x14ac:dyDescent="0.25">
      <c r="A3200" s="6"/>
    </row>
    <row r="3201" spans="1:1" ht="19" x14ac:dyDescent="0.25">
      <c r="A3201" s="6"/>
    </row>
    <row r="3202" spans="1:1" ht="19" x14ac:dyDescent="0.25">
      <c r="A3202" s="6"/>
    </row>
    <row r="3203" spans="1:1" ht="19" x14ac:dyDescent="0.25">
      <c r="A3203" s="6"/>
    </row>
    <row r="3204" spans="1:1" ht="19" x14ac:dyDescent="0.25">
      <c r="A3204" s="6"/>
    </row>
    <row r="3205" spans="1:1" ht="19" x14ac:dyDescent="0.25">
      <c r="A3205" s="6"/>
    </row>
    <row r="3206" spans="1:1" ht="19" x14ac:dyDescent="0.25">
      <c r="A3206" s="6"/>
    </row>
    <row r="3207" spans="1:1" ht="19" x14ac:dyDescent="0.25">
      <c r="A3207" s="6"/>
    </row>
    <row r="3208" spans="1:1" ht="19" x14ac:dyDescent="0.25">
      <c r="A3208" s="6"/>
    </row>
    <row r="3209" spans="1:1" ht="19" x14ac:dyDescent="0.25">
      <c r="A3209" s="6"/>
    </row>
    <row r="3210" spans="1:1" ht="19" x14ac:dyDescent="0.25">
      <c r="A3210" s="6"/>
    </row>
    <row r="3211" spans="1:1" ht="19" x14ac:dyDescent="0.25">
      <c r="A3211" s="6"/>
    </row>
    <row r="3212" spans="1:1" ht="19" x14ac:dyDescent="0.25">
      <c r="A3212" s="6"/>
    </row>
    <row r="3213" spans="1:1" ht="19" x14ac:dyDescent="0.25">
      <c r="A3213" s="6"/>
    </row>
    <row r="3214" spans="1:1" ht="19" x14ac:dyDescent="0.25">
      <c r="A3214" s="6"/>
    </row>
    <row r="3215" spans="1:1" ht="19" x14ac:dyDescent="0.25">
      <c r="A3215" s="6"/>
    </row>
    <row r="3216" spans="1:1" ht="19" x14ac:dyDescent="0.25">
      <c r="A3216" s="6"/>
    </row>
    <row r="3217" spans="1:1" ht="19" x14ac:dyDescent="0.25">
      <c r="A3217" s="6"/>
    </row>
    <row r="3218" spans="1:1" ht="19" x14ac:dyDescent="0.25">
      <c r="A3218" s="6"/>
    </row>
    <row r="3219" spans="1:1" ht="19" x14ac:dyDescent="0.25">
      <c r="A3219" s="6"/>
    </row>
    <row r="3220" spans="1:1" ht="19" x14ac:dyDescent="0.25">
      <c r="A3220" s="6"/>
    </row>
    <row r="3221" spans="1:1" ht="19" x14ac:dyDescent="0.25">
      <c r="A3221" s="6"/>
    </row>
    <row r="3222" spans="1:1" ht="19" x14ac:dyDescent="0.25">
      <c r="A3222" s="6"/>
    </row>
    <row r="3223" spans="1:1" ht="19" x14ac:dyDescent="0.25">
      <c r="A3223" s="6"/>
    </row>
    <row r="3224" spans="1:1" ht="19" x14ac:dyDescent="0.25">
      <c r="A3224" s="6"/>
    </row>
    <row r="3225" spans="1:1" ht="19" x14ac:dyDescent="0.25">
      <c r="A3225" s="6"/>
    </row>
    <row r="3226" spans="1:1" ht="19" x14ac:dyDescent="0.25">
      <c r="A3226" s="6"/>
    </row>
    <row r="3227" spans="1:1" ht="19" x14ac:dyDescent="0.25">
      <c r="A3227" s="6"/>
    </row>
    <row r="3228" spans="1:1" ht="19" x14ac:dyDescent="0.25">
      <c r="A3228" s="6"/>
    </row>
    <row r="3229" spans="1:1" ht="19" x14ac:dyDescent="0.25">
      <c r="A3229" s="6"/>
    </row>
    <row r="3230" spans="1:1" ht="19" x14ac:dyDescent="0.25">
      <c r="A3230" s="6"/>
    </row>
    <row r="3231" spans="1:1" ht="19" x14ac:dyDescent="0.25">
      <c r="A3231" s="6"/>
    </row>
    <row r="3232" spans="1:1" ht="19" x14ac:dyDescent="0.25">
      <c r="A3232" s="6"/>
    </row>
    <row r="3233" spans="1:1" ht="19" x14ac:dyDescent="0.25">
      <c r="A3233" s="6"/>
    </row>
    <row r="3234" spans="1:1" ht="19" x14ac:dyDescent="0.25">
      <c r="A3234" s="6"/>
    </row>
    <row r="3235" spans="1:1" ht="19" x14ac:dyDescent="0.25">
      <c r="A3235" s="6"/>
    </row>
    <row r="3236" spans="1:1" ht="19" x14ac:dyDescent="0.25">
      <c r="A3236" s="6"/>
    </row>
    <row r="3237" spans="1:1" ht="19" x14ac:dyDescent="0.25">
      <c r="A3237" s="6"/>
    </row>
    <row r="3238" spans="1:1" ht="19" x14ac:dyDescent="0.25">
      <c r="A3238" s="6"/>
    </row>
    <row r="3239" spans="1:1" ht="19" x14ac:dyDescent="0.25">
      <c r="A3239" s="6"/>
    </row>
    <row r="3240" spans="1:1" ht="19" x14ac:dyDescent="0.25">
      <c r="A3240" s="6"/>
    </row>
    <row r="3241" spans="1:1" ht="19" x14ac:dyDescent="0.25">
      <c r="A3241" s="6"/>
    </row>
    <row r="3242" spans="1:1" ht="19" x14ac:dyDescent="0.25">
      <c r="A3242" s="6"/>
    </row>
    <row r="3243" spans="1:1" ht="19" x14ac:dyDescent="0.25">
      <c r="A3243" s="6"/>
    </row>
    <row r="3244" spans="1:1" ht="19" x14ac:dyDescent="0.25">
      <c r="A3244" s="6"/>
    </row>
    <row r="3245" spans="1:1" ht="19" x14ac:dyDescent="0.25">
      <c r="A3245" s="6"/>
    </row>
    <row r="3246" spans="1:1" ht="19" x14ac:dyDescent="0.25">
      <c r="A3246" s="6"/>
    </row>
    <row r="3247" spans="1:1" ht="19" x14ac:dyDescent="0.25">
      <c r="A3247" s="6"/>
    </row>
    <row r="3248" spans="1:1" ht="19" x14ac:dyDescent="0.25">
      <c r="A3248" s="6"/>
    </row>
    <row r="3249" spans="1:1" ht="19" x14ac:dyDescent="0.25">
      <c r="A3249" s="6"/>
    </row>
    <row r="3250" spans="1:1" ht="19" x14ac:dyDescent="0.25">
      <c r="A3250" s="6"/>
    </row>
    <row r="3251" spans="1:1" ht="19" x14ac:dyDescent="0.25">
      <c r="A3251" s="6"/>
    </row>
    <row r="3252" spans="1:1" ht="19" x14ac:dyDescent="0.25">
      <c r="A3252" s="6"/>
    </row>
    <row r="3253" spans="1:1" ht="19" x14ac:dyDescent="0.25">
      <c r="A3253" s="6"/>
    </row>
    <row r="3254" spans="1:1" ht="19" x14ac:dyDescent="0.25">
      <c r="A3254" s="6"/>
    </row>
    <row r="3255" spans="1:1" ht="19" x14ac:dyDescent="0.25">
      <c r="A3255" s="6"/>
    </row>
    <row r="3256" spans="1:1" ht="19" x14ac:dyDescent="0.25">
      <c r="A3256" s="6"/>
    </row>
    <row r="3257" spans="1:1" ht="19" x14ac:dyDescent="0.25">
      <c r="A3257" s="6"/>
    </row>
    <row r="3258" spans="1:1" ht="19" x14ac:dyDescent="0.25">
      <c r="A3258" s="6"/>
    </row>
    <row r="3259" spans="1:1" ht="19" x14ac:dyDescent="0.25">
      <c r="A3259" s="6"/>
    </row>
    <row r="3260" spans="1:1" ht="19" x14ac:dyDescent="0.25">
      <c r="A3260" s="6"/>
    </row>
    <row r="3261" spans="1:1" ht="19" x14ac:dyDescent="0.25">
      <c r="A3261" s="6"/>
    </row>
    <row r="3262" spans="1:1" ht="19" x14ac:dyDescent="0.25">
      <c r="A3262" s="6"/>
    </row>
    <row r="3263" spans="1:1" ht="19" x14ac:dyDescent="0.25">
      <c r="A3263" s="6"/>
    </row>
    <row r="3264" spans="1:1" ht="19" x14ac:dyDescent="0.25">
      <c r="A3264" s="6"/>
    </row>
    <row r="3265" spans="1:1" ht="19" x14ac:dyDescent="0.25">
      <c r="A3265" s="6"/>
    </row>
    <row r="3266" spans="1:1" ht="19" x14ac:dyDescent="0.25">
      <c r="A3266" s="6"/>
    </row>
    <row r="3267" spans="1:1" ht="19" x14ac:dyDescent="0.25">
      <c r="A3267" s="6"/>
    </row>
    <row r="3268" spans="1:1" ht="19" x14ac:dyDescent="0.25">
      <c r="A3268" s="6"/>
    </row>
    <row r="3269" spans="1:1" ht="19" x14ac:dyDescent="0.25">
      <c r="A3269" s="6"/>
    </row>
    <row r="3270" spans="1:1" ht="19" x14ac:dyDescent="0.25">
      <c r="A3270" s="6"/>
    </row>
    <row r="3271" spans="1:1" ht="19" x14ac:dyDescent="0.25">
      <c r="A3271" s="6"/>
    </row>
    <row r="3272" spans="1:1" ht="19" x14ac:dyDescent="0.25">
      <c r="A3272" s="6"/>
    </row>
    <row r="3273" spans="1:1" ht="19" x14ac:dyDescent="0.25">
      <c r="A3273" s="6"/>
    </row>
    <row r="3274" spans="1:1" ht="19" x14ac:dyDescent="0.25">
      <c r="A3274" s="6"/>
    </row>
    <row r="3275" spans="1:1" ht="19" x14ac:dyDescent="0.25">
      <c r="A3275" s="6"/>
    </row>
    <row r="3276" spans="1:1" ht="19" x14ac:dyDescent="0.25">
      <c r="A3276" s="6"/>
    </row>
    <row r="3277" spans="1:1" ht="19" x14ac:dyDescent="0.25">
      <c r="A3277" s="6"/>
    </row>
    <row r="3278" spans="1:1" ht="19" x14ac:dyDescent="0.25">
      <c r="A3278" s="6"/>
    </row>
    <row r="3279" spans="1:1" ht="19" x14ac:dyDescent="0.25">
      <c r="A3279" s="6"/>
    </row>
    <row r="3280" spans="1:1" ht="19" x14ac:dyDescent="0.25">
      <c r="A3280" s="6"/>
    </row>
    <row r="3281" spans="1:1" ht="19" x14ac:dyDescent="0.25">
      <c r="A3281" s="6"/>
    </row>
    <row r="3282" spans="1:1" ht="19" x14ac:dyDescent="0.25">
      <c r="A3282" s="6"/>
    </row>
    <row r="3283" spans="1:1" ht="19" x14ac:dyDescent="0.25">
      <c r="A3283" s="6"/>
    </row>
    <row r="3284" spans="1:1" ht="19" x14ac:dyDescent="0.25">
      <c r="A3284" s="6"/>
    </row>
    <row r="3285" spans="1:1" ht="19" x14ac:dyDescent="0.25">
      <c r="A3285" s="6"/>
    </row>
    <row r="3286" spans="1:1" ht="19" x14ac:dyDescent="0.25">
      <c r="A3286" s="6"/>
    </row>
    <row r="3287" spans="1:1" ht="19" x14ac:dyDescent="0.25">
      <c r="A3287" s="6"/>
    </row>
    <row r="3288" spans="1:1" ht="19" x14ac:dyDescent="0.25">
      <c r="A3288" s="6"/>
    </row>
    <row r="3289" spans="1:1" ht="19" x14ac:dyDescent="0.25">
      <c r="A3289" s="6"/>
    </row>
    <row r="3290" spans="1:1" ht="19" x14ac:dyDescent="0.25">
      <c r="A3290" s="6"/>
    </row>
    <row r="3291" spans="1:1" ht="19" x14ac:dyDescent="0.25">
      <c r="A3291" s="6"/>
    </row>
    <row r="3292" spans="1:1" ht="19" x14ac:dyDescent="0.25">
      <c r="A3292" s="6"/>
    </row>
    <row r="3293" spans="1:1" ht="19" x14ac:dyDescent="0.25">
      <c r="A3293" s="6"/>
    </row>
    <row r="3294" spans="1:1" ht="19" x14ac:dyDescent="0.25">
      <c r="A3294" s="6"/>
    </row>
    <row r="3295" spans="1:1" ht="19" x14ac:dyDescent="0.25">
      <c r="A3295" s="6"/>
    </row>
    <row r="3296" spans="1:1" ht="19" x14ac:dyDescent="0.25">
      <c r="A3296" s="6"/>
    </row>
    <row r="3297" spans="1:1" ht="19" x14ac:dyDescent="0.25">
      <c r="A3297" s="6"/>
    </row>
    <row r="3298" spans="1:1" ht="19" x14ac:dyDescent="0.25">
      <c r="A3298" s="6"/>
    </row>
    <row r="3299" spans="1:1" ht="19" x14ac:dyDescent="0.25">
      <c r="A3299" s="6"/>
    </row>
    <row r="3300" spans="1:1" ht="19" x14ac:dyDescent="0.25">
      <c r="A3300" s="6"/>
    </row>
    <row r="3301" spans="1:1" ht="19" x14ac:dyDescent="0.25">
      <c r="A3301" s="6"/>
    </row>
    <row r="3302" spans="1:1" ht="19" x14ac:dyDescent="0.25">
      <c r="A3302" s="6"/>
    </row>
    <row r="3303" spans="1:1" ht="19" x14ac:dyDescent="0.25">
      <c r="A3303" s="6"/>
    </row>
    <row r="3304" spans="1:1" ht="19" x14ac:dyDescent="0.25">
      <c r="A3304" s="6"/>
    </row>
    <row r="3305" spans="1:1" ht="19" x14ac:dyDescent="0.25">
      <c r="A3305" s="6"/>
    </row>
    <row r="3306" spans="1:1" ht="19" x14ac:dyDescent="0.25">
      <c r="A3306" s="6"/>
    </row>
    <row r="3307" spans="1:1" ht="19" x14ac:dyDescent="0.25">
      <c r="A3307" s="6"/>
    </row>
    <row r="3308" spans="1:1" ht="19" x14ac:dyDescent="0.25">
      <c r="A3308" s="6"/>
    </row>
    <row r="3309" spans="1:1" ht="19" x14ac:dyDescent="0.25">
      <c r="A3309" s="6"/>
    </row>
    <row r="3310" spans="1:1" ht="19" x14ac:dyDescent="0.25">
      <c r="A3310" s="6"/>
    </row>
    <row r="3311" spans="1:1" ht="19" x14ac:dyDescent="0.25">
      <c r="A3311" s="6"/>
    </row>
    <row r="3312" spans="1:1" ht="19" x14ac:dyDescent="0.25">
      <c r="A3312" s="6"/>
    </row>
    <row r="3313" spans="1:1" ht="19" x14ac:dyDescent="0.25">
      <c r="A3313" s="6"/>
    </row>
    <row r="3314" spans="1:1" ht="19" x14ac:dyDescent="0.25">
      <c r="A3314" s="6"/>
    </row>
    <row r="3315" spans="1:1" ht="19" x14ac:dyDescent="0.25">
      <c r="A3315" s="6"/>
    </row>
    <row r="3316" spans="1:1" ht="19" x14ac:dyDescent="0.25">
      <c r="A3316" s="6"/>
    </row>
    <row r="3317" spans="1:1" ht="19" x14ac:dyDescent="0.25">
      <c r="A3317" s="6"/>
    </row>
    <row r="3318" spans="1:1" ht="19" x14ac:dyDescent="0.25">
      <c r="A3318" s="6"/>
    </row>
    <row r="3319" spans="1:1" ht="19" x14ac:dyDescent="0.25">
      <c r="A3319" s="6"/>
    </row>
    <row r="3320" spans="1:1" ht="19" x14ac:dyDescent="0.25">
      <c r="A3320" s="6"/>
    </row>
    <row r="3321" spans="1:1" ht="19" x14ac:dyDescent="0.25">
      <c r="A3321" s="6"/>
    </row>
    <row r="3322" spans="1:1" ht="19" x14ac:dyDescent="0.25">
      <c r="A3322" s="6"/>
    </row>
    <row r="3323" spans="1:1" ht="19" x14ac:dyDescent="0.25">
      <c r="A3323" s="6"/>
    </row>
    <row r="3324" spans="1:1" ht="19" x14ac:dyDescent="0.25">
      <c r="A3324" s="6"/>
    </row>
    <row r="3325" spans="1:1" ht="19" x14ac:dyDescent="0.25">
      <c r="A3325" s="6"/>
    </row>
    <row r="3326" spans="1:1" ht="19" x14ac:dyDescent="0.25">
      <c r="A3326" s="6"/>
    </row>
    <row r="3327" spans="1:1" ht="19" x14ac:dyDescent="0.25">
      <c r="A3327" s="6"/>
    </row>
    <row r="3328" spans="1:1" ht="19" x14ac:dyDescent="0.25">
      <c r="A3328" s="6"/>
    </row>
    <row r="3329" spans="1:1" ht="19" x14ac:dyDescent="0.25">
      <c r="A3329" s="6"/>
    </row>
    <row r="3330" spans="1:1" ht="19" x14ac:dyDescent="0.25">
      <c r="A3330" s="6"/>
    </row>
    <row r="3331" spans="1:1" ht="19" x14ac:dyDescent="0.25">
      <c r="A3331" s="6"/>
    </row>
    <row r="3332" spans="1:1" ht="19" x14ac:dyDescent="0.25">
      <c r="A3332" s="6"/>
    </row>
    <row r="3333" spans="1:1" ht="19" x14ac:dyDescent="0.25">
      <c r="A3333" s="6"/>
    </row>
    <row r="3334" spans="1:1" ht="19" x14ac:dyDescent="0.25">
      <c r="A3334" s="6"/>
    </row>
    <row r="3335" spans="1:1" ht="19" x14ac:dyDescent="0.25">
      <c r="A3335" s="6"/>
    </row>
    <row r="3336" spans="1:1" ht="19" x14ac:dyDescent="0.25">
      <c r="A3336" s="6"/>
    </row>
    <row r="3337" spans="1:1" ht="19" x14ac:dyDescent="0.25">
      <c r="A3337" s="6"/>
    </row>
    <row r="3338" spans="1:1" ht="19" x14ac:dyDescent="0.25">
      <c r="A3338" s="6"/>
    </row>
    <row r="3339" spans="1:1" ht="19" x14ac:dyDescent="0.25">
      <c r="A3339" s="6"/>
    </row>
    <row r="3340" spans="1:1" ht="19" x14ac:dyDescent="0.25">
      <c r="A3340" s="6"/>
    </row>
    <row r="3341" spans="1:1" ht="19" x14ac:dyDescent="0.25">
      <c r="A3341" s="6"/>
    </row>
    <row r="3342" spans="1:1" ht="19" x14ac:dyDescent="0.25">
      <c r="A3342" s="6"/>
    </row>
    <row r="3343" spans="1:1" ht="19" x14ac:dyDescent="0.25">
      <c r="A3343" s="6"/>
    </row>
    <row r="3344" spans="1:1" ht="19" x14ac:dyDescent="0.25">
      <c r="A3344" s="6"/>
    </row>
    <row r="3345" spans="1:1" ht="19" x14ac:dyDescent="0.25">
      <c r="A3345" s="6"/>
    </row>
    <row r="3346" spans="1:1" ht="19" x14ac:dyDescent="0.25">
      <c r="A3346" s="6"/>
    </row>
    <row r="3347" spans="1:1" ht="19" x14ac:dyDescent="0.25">
      <c r="A3347" s="6"/>
    </row>
    <row r="3348" spans="1:1" ht="19" x14ac:dyDescent="0.25">
      <c r="A3348" s="6"/>
    </row>
    <row r="3349" spans="1:1" ht="19" x14ac:dyDescent="0.25">
      <c r="A3349" s="6"/>
    </row>
    <row r="3350" spans="1:1" ht="19" x14ac:dyDescent="0.25">
      <c r="A3350" s="6"/>
    </row>
    <row r="3351" spans="1:1" ht="19" x14ac:dyDescent="0.25">
      <c r="A3351" s="6"/>
    </row>
    <row r="3352" spans="1:1" ht="19" x14ac:dyDescent="0.25">
      <c r="A3352" s="6"/>
    </row>
    <row r="3353" spans="1:1" ht="19" x14ac:dyDescent="0.25">
      <c r="A3353" s="6"/>
    </row>
    <row r="3354" spans="1:1" ht="19" x14ac:dyDescent="0.25">
      <c r="A3354" s="6"/>
    </row>
    <row r="3355" spans="1:1" ht="19" x14ac:dyDescent="0.25">
      <c r="A3355" s="6"/>
    </row>
    <row r="3356" spans="1:1" ht="19" x14ac:dyDescent="0.25">
      <c r="A3356" s="6"/>
    </row>
    <row r="3357" spans="1:1" ht="19" x14ac:dyDescent="0.25">
      <c r="A3357" s="6"/>
    </row>
    <row r="3358" spans="1:1" ht="19" x14ac:dyDescent="0.25">
      <c r="A3358" s="6"/>
    </row>
    <row r="3359" spans="1:1" ht="19" x14ac:dyDescent="0.25">
      <c r="A3359" s="6"/>
    </row>
    <row r="3360" spans="1:1" ht="19" x14ac:dyDescent="0.25">
      <c r="A3360" s="6"/>
    </row>
    <row r="3361" spans="1:1" ht="19" x14ac:dyDescent="0.25">
      <c r="A3361" s="6"/>
    </row>
    <row r="3362" spans="1:1" ht="19" x14ac:dyDescent="0.25">
      <c r="A3362" s="6"/>
    </row>
    <row r="3363" spans="1:1" ht="19" x14ac:dyDescent="0.25">
      <c r="A3363" s="6"/>
    </row>
    <row r="3364" spans="1:1" ht="19" x14ac:dyDescent="0.25">
      <c r="A3364" s="6"/>
    </row>
    <row r="3365" spans="1:1" ht="19" x14ac:dyDescent="0.25">
      <c r="A3365" s="6"/>
    </row>
    <row r="3366" spans="1:1" ht="19" x14ac:dyDescent="0.25">
      <c r="A3366" s="6"/>
    </row>
    <row r="3367" spans="1:1" ht="19" x14ac:dyDescent="0.25">
      <c r="A3367" s="6"/>
    </row>
    <row r="3368" spans="1:1" ht="19" x14ac:dyDescent="0.25">
      <c r="A3368" s="6"/>
    </row>
    <row r="3369" spans="1:1" ht="19" x14ac:dyDescent="0.25">
      <c r="A3369" s="6"/>
    </row>
    <row r="3370" spans="1:1" ht="19" x14ac:dyDescent="0.25">
      <c r="A3370" s="6"/>
    </row>
    <row r="3371" spans="1:1" ht="19" x14ac:dyDescent="0.25">
      <c r="A3371" s="6"/>
    </row>
    <row r="3372" spans="1:1" ht="19" x14ac:dyDescent="0.25">
      <c r="A3372" s="6"/>
    </row>
    <row r="3373" spans="1:1" ht="19" x14ac:dyDescent="0.25">
      <c r="A3373" s="6"/>
    </row>
    <row r="3374" spans="1:1" ht="19" x14ac:dyDescent="0.25">
      <c r="A3374" s="6"/>
    </row>
    <row r="3375" spans="1:1" ht="19" x14ac:dyDescent="0.25">
      <c r="A3375" s="6"/>
    </row>
    <row r="3376" spans="1:1" ht="19" x14ac:dyDescent="0.25">
      <c r="A3376" s="6"/>
    </row>
    <row r="3377" spans="1:1" ht="19" x14ac:dyDescent="0.25">
      <c r="A3377" s="6"/>
    </row>
    <row r="3378" spans="1:1" ht="19" x14ac:dyDescent="0.25">
      <c r="A3378" s="6"/>
    </row>
    <row r="3379" spans="1:1" ht="19" x14ac:dyDescent="0.25">
      <c r="A3379" s="6"/>
    </row>
    <row r="3380" spans="1:1" ht="19" x14ac:dyDescent="0.25">
      <c r="A3380" s="6"/>
    </row>
    <row r="3381" spans="1:1" ht="19" x14ac:dyDescent="0.25">
      <c r="A3381" s="6"/>
    </row>
    <row r="3382" spans="1:1" ht="19" x14ac:dyDescent="0.25">
      <c r="A3382" s="6"/>
    </row>
    <row r="3383" spans="1:1" ht="19" x14ac:dyDescent="0.25">
      <c r="A3383" s="6"/>
    </row>
    <row r="3384" spans="1:1" ht="19" x14ac:dyDescent="0.25">
      <c r="A3384" s="6"/>
    </row>
    <row r="3385" spans="1:1" ht="19" x14ac:dyDescent="0.25">
      <c r="A3385" s="6"/>
    </row>
    <row r="3386" spans="1:1" ht="19" x14ac:dyDescent="0.25">
      <c r="A3386" s="6"/>
    </row>
    <row r="3387" spans="1:1" ht="19" x14ac:dyDescent="0.25">
      <c r="A3387" s="6"/>
    </row>
    <row r="3388" spans="1:1" ht="19" x14ac:dyDescent="0.25">
      <c r="A3388" s="6"/>
    </row>
    <row r="3389" spans="1:1" ht="19" x14ac:dyDescent="0.25">
      <c r="A3389" s="6"/>
    </row>
    <row r="3390" spans="1:1" ht="19" x14ac:dyDescent="0.25">
      <c r="A3390" s="6"/>
    </row>
    <row r="3391" spans="1:1" ht="19" x14ac:dyDescent="0.25">
      <c r="A3391" s="6"/>
    </row>
    <row r="3392" spans="1:1" ht="19" x14ac:dyDescent="0.25">
      <c r="A3392" s="6"/>
    </row>
    <row r="3393" spans="1:1" ht="19" x14ac:dyDescent="0.25">
      <c r="A3393" s="6"/>
    </row>
    <row r="3394" spans="1:1" ht="19" x14ac:dyDescent="0.25">
      <c r="A3394" s="6"/>
    </row>
    <row r="3395" spans="1:1" ht="19" x14ac:dyDescent="0.25">
      <c r="A3395" s="6"/>
    </row>
    <row r="3396" spans="1:1" ht="19" x14ac:dyDescent="0.25">
      <c r="A3396" s="6"/>
    </row>
    <row r="3397" spans="1:1" ht="19" x14ac:dyDescent="0.25">
      <c r="A3397" s="6"/>
    </row>
    <row r="3398" spans="1:1" ht="19" x14ac:dyDescent="0.25">
      <c r="A3398" s="6"/>
    </row>
    <row r="3399" spans="1:1" ht="19" x14ac:dyDescent="0.25">
      <c r="A3399" s="6"/>
    </row>
    <row r="3400" spans="1:1" ht="19" x14ac:dyDescent="0.25">
      <c r="A3400" s="6"/>
    </row>
    <row r="3401" spans="1:1" ht="19" x14ac:dyDescent="0.25">
      <c r="A3401" s="6"/>
    </row>
    <row r="3402" spans="1:1" ht="19" x14ac:dyDescent="0.25">
      <c r="A3402" s="6"/>
    </row>
    <row r="3403" spans="1:1" ht="19" x14ac:dyDescent="0.25">
      <c r="A3403" s="6"/>
    </row>
    <row r="3404" spans="1:1" ht="19" x14ac:dyDescent="0.25">
      <c r="A3404" s="6"/>
    </row>
    <row r="3405" spans="1:1" ht="19" x14ac:dyDescent="0.25">
      <c r="A3405" s="6"/>
    </row>
    <row r="3406" spans="1:1" ht="19" x14ac:dyDescent="0.25">
      <c r="A3406" s="6"/>
    </row>
    <row r="3407" spans="1:1" ht="19" x14ac:dyDescent="0.25">
      <c r="A3407" s="6"/>
    </row>
    <row r="3408" spans="1:1" ht="19" x14ac:dyDescent="0.25">
      <c r="A3408" s="6"/>
    </row>
    <row r="3409" spans="1:1" ht="19" x14ac:dyDescent="0.25">
      <c r="A3409" s="6"/>
    </row>
    <row r="3410" spans="1:1" ht="19" x14ac:dyDescent="0.25">
      <c r="A3410" s="6"/>
    </row>
    <row r="3411" spans="1:1" ht="19" x14ac:dyDescent="0.25">
      <c r="A3411" s="6"/>
    </row>
    <row r="3412" spans="1:1" ht="19" x14ac:dyDescent="0.25">
      <c r="A3412" s="6"/>
    </row>
    <row r="3413" spans="1:1" ht="19" x14ac:dyDescent="0.25">
      <c r="A3413" s="6"/>
    </row>
    <row r="3414" spans="1:1" ht="19" x14ac:dyDescent="0.25">
      <c r="A3414" s="6"/>
    </row>
    <row r="3415" spans="1:1" ht="19" x14ac:dyDescent="0.25">
      <c r="A3415" s="6"/>
    </row>
    <row r="3416" spans="1:1" ht="19" x14ac:dyDescent="0.25">
      <c r="A3416" s="6"/>
    </row>
    <row r="3417" spans="1:1" ht="19" x14ac:dyDescent="0.25">
      <c r="A3417" s="6"/>
    </row>
    <row r="3418" spans="1:1" ht="19" x14ac:dyDescent="0.25">
      <c r="A3418" s="6"/>
    </row>
    <row r="3419" spans="1:1" ht="19" x14ac:dyDescent="0.25">
      <c r="A3419" s="6"/>
    </row>
    <row r="3420" spans="1:1" ht="19" x14ac:dyDescent="0.25">
      <c r="A3420" s="6"/>
    </row>
    <row r="3421" spans="1:1" ht="19" x14ac:dyDescent="0.25">
      <c r="A3421" s="6"/>
    </row>
    <row r="3422" spans="1:1" ht="19" x14ac:dyDescent="0.25">
      <c r="A3422" s="6"/>
    </row>
    <row r="3423" spans="1:1" ht="19" x14ac:dyDescent="0.25">
      <c r="A3423" s="6"/>
    </row>
    <row r="3424" spans="1:1" ht="19" x14ac:dyDescent="0.25">
      <c r="A3424" s="6"/>
    </row>
    <row r="3425" spans="1:1" ht="19" x14ac:dyDescent="0.25">
      <c r="A3425" s="6"/>
    </row>
    <row r="3426" spans="1:1" ht="19" x14ac:dyDescent="0.25">
      <c r="A3426" s="6"/>
    </row>
    <row r="3427" spans="1:1" ht="19" x14ac:dyDescent="0.25">
      <c r="A3427" s="6"/>
    </row>
    <row r="3428" spans="1:1" ht="19" x14ac:dyDescent="0.25">
      <c r="A3428" s="6"/>
    </row>
    <row r="3429" spans="1:1" ht="19" x14ac:dyDescent="0.25">
      <c r="A3429" s="6"/>
    </row>
    <row r="3430" spans="1:1" ht="19" x14ac:dyDescent="0.25">
      <c r="A3430" s="6"/>
    </row>
    <row r="3431" spans="1:1" ht="19" x14ac:dyDescent="0.25">
      <c r="A3431" s="6"/>
    </row>
    <row r="3432" spans="1:1" ht="19" x14ac:dyDescent="0.25">
      <c r="A3432" s="6"/>
    </row>
    <row r="3433" spans="1:1" ht="19" x14ac:dyDescent="0.25">
      <c r="A3433" s="6"/>
    </row>
    <row r="3434" spans="1:1" ht="19" x14ac:dyDescent="0.25">
      <c r="A3434" s="6"/>
    </row>
    <row r="3435" spans="1:1" ht="19" x14ac:dyDescent="0.25">
      <c r="A3435" s="6"/>
    </row>
    <row r="3436" spans="1:1" ht="19" x14ac:dyDescent="0.25">
      <c r="A3436" s="6"/>
    </row>
    <row r="3437" spans="1:1" ht="19" x14ac:dyDescent="0.25">
      <c r="A3437" s="6"/>
    </row>
    <row r="3438" spans="1:1" ht="19" x14ac:dyDescent="0.25">
      <c r="A3438" s="6"/>
    </row>
    <row r="3439" spans="1:1" ht="19" x14ac:dyDescent="0.25">
      <c r="A3439" s="6"/>
    </row>
    <row r="3440" spans="1:1" ht="19" x14ac:dyDescent="0.25">
      <c r="A3440" s="6"/>
    </row>
    <row r="3441" spans="1:1" ht="19" x14ac:dyDescent="0.25">
      <c r="A3441" s="6"/>
    </row>
    <row r="3442" spans="1:1" ht="19" x14ac:dyDescent="0.25">
      <c r="A3442" s="6"/>
    </row>
    <row r="3443" spans="1:1" ht="19" x14ac:dyDescent="0.25">
      <c r="A3443" s="6"/>
    </row>
    <row r="3444" spans="1:1" ht="19" x14ac:dyDescent="0.25">
      <c r="A3444" s="6"/>
    </row>
    <row r="3445" spans="1:1" ht="19" x14ac:dyDescent="0.25">
      <c r="A3445" s="6"/>
    </row>
    <row r="3446" spans="1:1" ht="19" x14ac:dyDescent="0.25">
      <c r="A3446" s="6"/>
    </row>
    <row r="3447" spans="1:1" ht="19" x14ac:dyDescent="0.25">
      <c r="A3447" s="6"/>
    </row>
    <row r="3448" spans="1:1" ht="19" x14ac:dyDescent="0.25">
      <c r="A3448" s="6"/>
    </row>
    <row r="3449" spans="1:1" ht="19" x14ac:dyDescent="0.25">
      <c r="A3449" s="6"/>
    </row>
    <row r="3450" spans="1:1" ht="19" x14ac:dyDescent="0.25">
      <c r="A3450" s="6"/>
    </row>
    <row r="3451" spans="1:1" ht="19" x14ac:dyDescent="0.25">
      <c r="A3451" s="6"/>
    </row>
    <row r="3452" spans="1:1" ht="19" x14ac:dyDescent="0.25">
      <c r="A3452" s="6"/>
    </row>
    <row r="3453" spans="1:1" ht="19" x14ac:dyDescent="0.25">
      <c r="A3453" s="6"/>
    </row>
    <row r="3454" spans="1:1" ht="19" x14ac:dyDescent="0.25">
      <c r="A3454" s="6"/>
    </row>
    <row r="3455" spans="1:1" ht="19" x14ac:dyDescent="0.25">
      <c r="A3455" s="6"/>
    </row>
    <row r="3456" spans="1:1" ht="19" x14ac:dyDescent="0.25">
      <c r="A3456" s="6"/>
    </row>
    <row r="3457" spans="1:1" ht="19" x14ac:dyDescent="0.25">
      <c r="A3457" s="6"/>
    </row>
    <row r="3458" spans="1:1" ht="19" x14ac:dyDescent="0.25">
      <c r="A3458" s="6"/>
    </row>
    <row r="3459" spans="1:1" ht="19" x14ac:dyDescent="0.25">
      <c r="A3459" s="6"/>
    </row>
    <row r="3460" spans="1:1" ht="19" x14ac:dyDescent="0.25">
      <c r="A3460" s="6"/>
    </row>
    <row r="3461" spans="1:1" ht="19" x14ac:dyDescent="0.25">
      <c r="A3461" s="6"/>
    </row>
    <row r="3462" spans="1:1" ht="19" x14ac:dyDescent="0.25">
      <c r="A3462" s="6"/>
    </row>
    <row r="3463" spans="1:1" ht="19" x14ac:dyDescent="0.25">
      <c r="A3463" s="6"/>
    </row>
    <row r="3464" spans="1:1" ht="19" x14ac:dyDescent="0.25">
      <c r="A3464" s="6"/>
    </row>
    <row r="3465" spans="1:1" ht="19" x14ac:dyDescent="0.25">
      <c r="A3465" s="6"/>
    </row>
    <row r="3466" spans="1:1" ht="19" x14ac:dyDescent="0.25">
      <c r="A3466" s="6"/>
    </row>
    <row r="3467" spans="1:1" ht="19" x14ac:dyDescent="0.25">
      <c r="A3467" s="6"/>
    </row>
    <row r="3468" spans="1:1" ht="19" x14ac:dyDescent="0.25">
      <c r="A3468" s="6"/>
    </row>
    <row r="3469" spans="1:1" ht="19" x14ac:dyDescent="0.25">
      <c r="A3469" s="6"/>
    </row>
    <row r="3470" spans="1:1" ht="19" x14ac:dyDescent="0.25">
      <c r="A3470" s="6"/>
    </row>
    <row r="3471" spans="1:1" ht="19" x14ac:dyDescent="0.25">
      <c r="A3471" s="6"/>
    </row>
    <row r="3472" spans="1:1" ht="19" x14ac:dyDescent="0.25">
      <c r="A3472" s="6"/>
    </row>
    <row r="3473" spans="1:1" ht="19" x14ac:dyDescent="0.25">
      <c r="A3473" s="6"/>
    </row>
    <row r="3474" spans="1:1" ht="19" x14ac:dyDescent="0.25">
      <c r="A3474" s="6"/>
    </row>
    <row r="3475" spans="1:1" ht="19" x14ac:dyDescent="0.25">
      <c r="A3475" s="6"/>
    </row>
    <row r="3476" spans="1:1" ht="19" x14ac:dyDescent="0.25">
      <c r="A3476" s="6"/>
    </row>
    <row r="3477" spans="1:1" ht="19" x14ac:dyDescent="0.25">
      <c r="A3477" s="6"/>
    </row>
    <row r="3478" spans="1:1" ht="19" x14ac:dyDescent="0.25">
      <c r="A3478" s="6"/>
    </row>
    <row r="3479" spans="1:1" ht="19" x14ac:dyDescent="0.25">
      <c r="A3479" s="6"/>
    </row>
    <row r="3480" spans="1:1" ht="19" x14ac:dyDescent="0.25">
      <c r="A3480" s="6"/>
    </row>
    <row r="3481" spans="1:1" ht="19" x14ac:dyDescent="0.25">
      <c r="A3481" s="6"/>
    </row>
    <row r="3482" spans="1:1" ht="19" x14ac:dyDescent="0.25">
      <c r="A3482" s="6"/>
    </row>
    <row r="3483" spans="1:1" ht="19" x14ac:dyDescent="0.25">
      <c r="A3483" s="6"/>
    </row>
    <row r="3484" spans="1:1" ht="19" x14ac:dyDescent="0.25">
      <c r="A3484" s="6"/>
    </row>
    <row r="3485" spans="1:1" ht="19" x14ac:dyDescent="0.25">
      <c r="A3485" s="6"/>
    </row>
    <row r="3486" spans="1:1" ht="19" x14ac:dyDescent="0.25">
      <c r="A3486" s="6"/>
    </row>
    <row r="3487" spans="1:1" ht="19" x14ac:dyDescent="0.25">
      <c r="A3487" s="6"/>
    </row>
    <row r="3488" spans="1:1" ht="19" x14ac:dyDescent="0.25">
      <c r="A3488" s="6"/>
    </row>
    <row r="3489" spans="1:1" ht="19" x14ac:dyDescent="0.25">
      <c r="A3489" s="6"/>
    </row>
    <row r="3490" spans="1:1" ht="19" x14ac:dyDescent="0.25">
      <c r="A3490" s="6"/>
    </row>
    <row r="3491" spans="1:1" ht="19" x14ac:dyDescent="0.25">
      <c r="A3491" s="6"/>
    </row>
    <row r="3492" spans="1:1" ht="19" x14ac:dyDescent="0.25">
      <c r="A3492" s="6"/>
    </row>
    <row r="3493" spans="1:1" ht="19" x14ac:dyDescent="0.25">
      <c r="A3493" s="6"/>
    </row>
    <row r="3494" spans="1:1" ht="19" x14ac:dyDescent="0.25">
      <c r="A3494" s="6"/>
    </row>
    <row r="3495" spans="1:1" ht="19" x14ac:dyDescent="0.25">
      <c r="A3495" s="6"/>
    </row>
    <row r="3496" spans="1:1" ht="19" x14ac:dyDescent="0.25">
      <c r="A3496" s="6"/>
    </row>
    <row r="3497" spans="1:1" ht="19" x14ac:dyDescent="0.25">
      <c r="A3497" s="6"/>
    </row>
    <row r="3498" spans="1:1" ht="19" x14ac:dyDescent="0.25">
      <c r="A3498" s="6"/>
    </row>
    <row r="3499" spans="1:1" ht="19" x14ac:dyDescent="0.25">
      <c r="A3499" s="6"/>
    </row>
    <row r="3500" spans="1:1" ht="19" x14ac:dyDescent="0.25">
      <c r="A3500" s="6"/>
    </row>
    <row r="3501" spans="1:1" ht="19" x14ac:dyDescent="0.25">
      <c r="A3501" s="6"/>
    </row>
    <row r="3502" spans="1:1" ht="19" x14ac:dyDescent="0.25">
      <c r="A3502" s="6"/>
    </row>
    <row r="3503" spans="1:1" ht="19" x14ac:dyDescent="0.25">
      <c r="A3503" s="6"/>
    </row>
    <row r="3504" spans="1:1" ht="19" x14ac:dyDescent="0.25">
      <c r="A3504" s="6"/>
    </row>
    <row r="3505" spans="1:1" ht="19" x14ac:dyDescent="0.25">
      <c r="A3505" s="6"/>
    </row>
    <row r="3506" spans="1:1" ht="19" x14ac:dyDescent="0.25">
      <c r="A3506" s="6"/>
    </row>
    <row r="3507" spans="1:1" ht="19" x14ac:dyDescent="0.25">
      <c r="A3507" s="6"/>
    </row>
    <row r="3508" spans="1:1" ht="19" x14ac:dyDescent="0.25">
      <c r="A3508" s="6"/>
    </row>
    <row r="3509" spans="1:1" ht="19" x14ac:dyDescent="0.25">
      <c r="A3509" s="6"/>
    </row>
    <row r="3510" spans="1:1" ht="19" x14ac:dyDescent="0.25">
      <c r="A3510" s="6"/>
    </row>
    <row r="3511" spans="1:1" ht="19" x14ac:dyDescent="0.25">
      <c r="A3511" s="6"/>
    </row>
    <row r="3512" spans="1:1" ht="19" x14ac:dyDescent="0.25">
      <c r="A3512" s="6"/>
    </row>
    <row r="3513" spans="1:1" ht="19" x14ac:dyDescent="0.25">
      <c r="A3513" s="6"/>
    </row>
    <row r="3514" spans="1:1" ht="19" x14ac:dyDescent="0.25">
      <c r="A3514" s="6"/>
    </row>
    <row r="3515" spans="1:1" ht="19" x14ac:dyDescent="0.25">
      <c r="A3515" s="6"/>
    </row>
    <row r="3516" spans="1:1" ht="19" x14ac:dyDescent="0.25">
      <c r="A3516" s="6"/>
    </row>
    <row r="3517" spans="1:1" ht="19" x14ac:dyDescent="0.25">
      <c r="A3517" s="6"/>
    </row>
    <row r="3518" spans="1:1" ht="19" x14ac:dyDescent="0.25">
      <c r="A3518" s="6"/>
    </row>
    <row r="3519" spans="1:1" ht="19" x14ac:dyDescent="0.25">
      <c r="A3519" s="6"/>
    </row>
    <row r="3520" spans="1:1" ht="19" x14ac:dyDescent="0.25">
      <c r="A3520" s="6"/>
    </row>
    <row r="3521" spans="1:1" ht="19" x14ac:dyDescent="0.25">
      <c r="A3521" s="6"/>
    </row>
    <row r="3522" spans="1:1" ht="19" x14ac:dyDescent="0.25">
      <c r="A3522" s="6"/>
    </row>
    <row r="3523" spans="1:1" ht="19" x14ac:dyDescent="0.25">
      <c r="A3523" s="6"/>
    </row>
    <row r="3524" spans="1:1" ht="19" x14ac:dyDescent="0.25">
      <c r="A3524" s="6"/>
    </row>
    <row r="3525" spans="1:1" ht="19" x14ac:dyDescent="0.25">
      <c r="A3525" s="6"/>
    </row>
    <row r="3526" spans="1:1" ht="19" x14ac:dyDescent="0.25">
      <c r="A3526" s="6"/>
    </row>
    <row r="3527" spans="1:1" ht="19" x14ac:dyDescent="0.25">
      <c r="A3527" s="6"/>
    </row>
    <row r="3528" spans="1:1" ht="19" x14ac:dyDescent="0.25">
      <c r="A3528" s="6"/>
    </row>
    <row r="3529" spans="1:1" ht="19" x14ac:dyDescent="0.25">
      <c r="A3529" s="6"/>
    </row>
    <row r="3530" spans="1:1" ht="19" x14ac:dyDescent="0.25">
      <c r="A3530" s="6"/>
    </row>
    <row r="3531" spans="1:1" ht="19" x14ac:dyDescent="0.25">
      <c r="A3531" s="6"/>
    </row>
    <row r="3532" spans="1:1" ht="19" x14ac:dyDescent="0.25">
      <c r="A3532" s="6"/>
    </row>
    <row r="3533" spans="1:1" ht="19" x14ac:dyDescent="0.25">
      <c r="A3533" s="6"/>
    </row>
    <row r="3534" spans="1:1" ht="19" x14ac:dyDescent="0.25">
      <c r="A3534" s="6"/>
    </row>
    <row r="3535" spans="1:1" ht="19" x14ac:dyDescent="0.25">
      <c r="A3535" s="6"/>
    </row>
    <row r="3536" spans="1:1" ht="19" x14ac:dyDescent="0.25">
      <c r="A3536" s="6"/>
    </row>
    <row r="3537" spans="1:1" ht="19" x14ac:dyDescent="0.25">
      <c r="A3537" s="6"/>
    </row>
    <row r="3538" spans="1:1" ht="19" x14ac:dyDescent="0.25">
      <c r="A3538" s="6"/>
    </row>
    <row r="3539" spans="1:1" ht="19" x14ac:dyDescent="0.25">
      <c r="A3539" s="6"/>
    </row>
    <row r="3540" spans="1:1" ht="19" x14ac:dyDescent="0.25">
      <c r="A3540" s="6"/>
    </row>
    <row r="3541" spans="1:1" ht="19" x14ac:dyDescent="0.25">
      <c r="A3541" s="6"/>
    </row>
    <row r="3542" spans="1:1" ht="19" x14ac:dyDescent="0.25">
      <c r="A3542" s="6"/>
    </row>
    <row r="3543" spans="1:1" ht="19" x14ac:dyDescent="0.25">
      <c r="A3543" s="6"/>
    </row>
    <row r="3544" spans="1:1" ht="19" x14ac:dyDescent="0.25">
      <c r="A3544" s="6"/>
    </row>
    <row r="3545" spans="1:1" ht="19" x14ac:dyDescent="0.25">
      <c r="A3545" s="6"/>
    </row>
    <row r="3546" spans="1:1" ht="19" x14ac:dyDescent="0.25">
      <c r="A3546" s="6"/>
    </row>
    <row r="3547" spans="1:1" ht="19" x14ac:dyDescent="0.25">
      <c r="A3547" s="6"/>
    </row>
    <row r="3548" spans="1:1" ht="19" x14ac:dyDescent="0.25">
      <c r="A3548" s="6"/>
    </row>
    <row r="3549" spans="1:1" ht="19" x14ac:dyDescent="0.25">
      <c r="A3549" s="6"/>
    </row>
    <row r="3550" spans="1:1" ht="19" x14ac:dyDescent="0.25">
      <c r="A3550" s="6"/>
    </row>
    <row r="3551" spans="1:1" ht="19" x14ac:dyDescent="0.25">
      <c r="A3551" s="6"/>
    </row>
    <row r="3552" spans="1:1" ht="19" x14ac:dyDescent="0.25">
      <c r="A3552" s="6"/>
    </row>
    <row r="3553" spans="1:1" ht="19" x14ac:dyDescent="0.25">
      <c r="A3553" s="6"/>
    </row>
    <row r="3554" spans="1:1" ht="19" x14ac:dyDescent="0.25">
      <c r="A3554" s="6"/>
    </row>
    <row r="3555" spans="1:1" ht="19" x14ac:dyDescent="0.25">
      <c r="A3555" s="6"/>
    </row>
    <row r="3556" spans="1:1" ht="19" x14ac:dyDescent="0.25">
      <c r="A3556" s="6"/>
    </row>
    <row r="3557" spans="1:1" ht="19" x14ac:dyDescent="0.25">
      <c r="A3557" s="6"/>
    </row>
    <row r="3558" spans="1:1" ht="19" x14ac:dyDescent="0.25">
      <c r="A3558" s="6"/>
    </row>
    <row r="3559" spans="1:1" ht="19" x14ac:dyDescent="0.25">
      <c r="A3559" s="6"/>
    </row>
    <row r="3560" spans="1:1" ht="19" x14ac:dyDescent="0.25">
      <c r="A3560" s="6"/>
    </row>
    <row r="3561" spans="1:1" ht="19" x14ac:dyDescent="0.25">
      <c r="A3561" s="6"/>
    </row>
    <row r="3562" spans="1:1" ht="19" x14ac:dyDescent="0.25">
      <c r="A3562" s="6"/>
    </row>
    <row r="3563" spans="1:1" ht="19" x14ac:dyDescent="0.25">
      <c r="A3563" s="6"/>
    </row>
    <row r="3564" spans="1:1" ht="19" x14ac:dyDescent="0.25">
      <c r="A3564" s="6"/>
    </row>
    <row r="3565" spans="1:1" ht="19" x14ac:dyDescent="0.25">
      <c r="A3565" s="6"/>
    </row>
    <row r="3566" spans="1:1" ht="19" x14ac:dyDescent="0.25">
      <c r="A3566" s="6"/>
    </row>
    <row r="3567" spans="1:1" ht="19" x14ac:dyDescent="0.25">
      <c r="A3567" s="6"/>
    </row>
    <row r="3568" spans="1:1" ht="19" x14ac:dyDescent="0.25">
      <c r="A3568" s="6"/>
    </row>
    <row r="3569" spans="1:1" ht="19" x14ac:dyDescent="0.25">
      <c r="A3569" s="6"/>
    </row>
    <row r="3570" spans="1:1" ht="19" x14ac:dyDescent="0.25">
      <c r="A3570" s="6"/>
    </row>
    <row r="3571" spans="1:1" ht="19" x14ac:dyDescent="0.25">
      <c r="A3571" s="6"/>
    </row>
    <row r="3572" spans="1:1" ht="19" x14ac:dyDescent="0.25">
      <c r="A3572" s="6"/>
    </row>
    <row r="3573" spans="1:1" ht="19" x14ac:dyDescent="0.25">
      <c r="A3573" s="6"/>
    </row>
    <row r="3574" spans="1:1" ht="19" x14ac:dyDescent="0.25">
      <c r="A3574" s="6"/>
    </row>
    <row r="3575" spans="1:1" ht="19" x14ac:dyDescent="0.25">
      <c r="A3575" s="6"/>
    </row>
    <row r="3576" spans="1:1" ht="19" x14ac:dyDescent="0.25">
      <c r="A3576" s="6"/>
    </row>
    <row r="3577" spans="1:1" ht="19" x14ac:dyDescent="0.25">
      <c r="A3577" s="6"/>
    </row>
    <row r="3578" spans="1:1" ht="19" x14ac:dyDescent="0.25">
      <c r="A3578" s="6"/>
    </row>
    <row r="3579" spans="1:1" ht="19" x14ac:dyDescent="0.25">
      <c r="A3579" s="6"/>
    </row>
    <row r="3580" spans="1:1" ht="19" x14ac:dyDescent="0.25">
      <c r="A3580" s="6"/>
    </row>
    <row r="3581" spans="1:1" ht="19" x14ac:dyDescent="0.25">
      <c r="A3581" s="6"/>
    </row>
    <row r="3582" spans="1:1" ht="19" x14ac:dyDescent="0.25">
      <c r="A3582" s="6"/>
    </row>
    <row r="3583" spans="1:1" ht="19" x14ac:dyDescent="0.25">
      <c r="A3583" s="6"/>
    </row>
    <row r="3584" spans="1:1" ht="19" x14ac:dyDescent="0.25">
      <c r="A3584" s="6"/>
    </row>
    <row r="3585" spans="1:1" ht="19" x14ac:dyDescent="0.25">
      <c r="A3585" s="6"/>
    </row>
    <row r="3586" spans="1:1" ht="19" x14ac:dyDescent="0.25">
      <c r="A3586" s="6"/>
    </row>
    <row r="3587" spans="1:1" ht="19" x14ac:dyDescent="0.25">
      <c r="A3587" s="6"/>
    </row>
    <row r="3588" spans="1:1" ht="19" x14ac:dyDescent="0.25">
      <c r="A3588" s="6"/>
    </row>
    <row r="3589" spans="1:1" ht="19" x14ac:dyDescent="0.25">
      <c r="A3589" s="6"/>
    </row>
    <row r="3590" spans="1:1" ht="19" x14ac:dyDescent="0.25">
      <c r="A3590" s="6"/>
    </row>
    <row r="3591" spans="1:1" ht="19" x14ac:dyDescent="0.25">
      <c r="A3591" s="6"/>
    </row>
    <row r="3592" spans="1:1" ht="19" x14ac:dyDescent="0.25">
      <c r="A3592" s="6"/>
    </row>
    <row r="3593" spans="1:1" ht="19" x14ac:dyDescent="0.25">
      <c r="A3593" s="6"/>
    </row>
    <row r="3594" spans="1:1" ht="19" x14ac:dyDescent="0.25">
      <c r="A3594" s="6"/>
    </row>
    <row r="3595" spans="1:1" ht="19" x14ac:dyDescent="0.25">
      <c r="A3595" s="6"/>
    </row>
    <row r="3596" spans="1:1" ht="19" x14ac:dyDescent="0.25">
      <c r="A3596" s="6"/>
    </row>
    <row r="3597" spans="1:1" ht="19" x14ac:dyDescent="0.25">
      <c r="A3597" s="6"/>
    </row>
    <row r="3598" spans="1:1" ht="19" x14ac:dyDescent="0.25">
      <c r="A3598" s="6"/>
    </row>
    <row r="3599" spans="1:1" ht="19" x14ac:dyDescent="0.25">
      <c r="A3599" s="6"/>
    </row>
    <row r="3600" spans="1:1" ht="19" x14ac:dyDescent="0.25">
      <c r="A3600" s="6"/>
    </row>
    <row r="3601" spans="1:1" ht="19" x14ac:dyDescent="0.25">
      <c r="A3601" s="6"/>
    </row>
    <row r="3602" spans="1:1" ht="19" x14ac:dyDescent="0.25">
      <c r="A3602" s="6"/>
    </row>
    <row r="3603" spans="1:1" ht="19" x14ac:dyDescent="0.25">
      <c r="A3603" s="6"/>
    </row>
    <row r="3604" spans="1:1" ht="19" x14ac:dyDescent="0.25">
      <c r="A3604" s="6"/>
    </row>
    <row r="3605" spans="1:1" ht="19" x14ac:dyDescent="0.25">
      <c r="A3605" s="6"/>
    </row>
    <row r="3606" spans="1:1" ht="19" x14ac:dyDescent="0.25">
      <c r="A3606" s="6"/>
    </row>
    <row r="3607" spans="1:1" ht="19" x14ac:dyDescent="0.25">
      <c r="A3607" s="6"/>
    </row>
    <row r="3608" spans="1:1" ht="19" x14ac:dyDescent="0.25">
      <c r="A3608" s="6"/>
    </row>
    <row r="3609" spans="1:1" ht="19" x14ac:dyDescent="0.25">
      <c r="A3609" s="6"/>
    </row>
    <row r="3610" spans="1:1" ht="19" x14ac:dyDescent="0.25">
      <c r="A3610" s="6"/>
    </row>
    <row r="3611" spans="1:1" ht="19" x14ac:dyDescent="0.25">
      <c r="A3611" s="6"/>
    </row>
    <row r="3612" spans="1:1" ht="19" x14ac:dyDescent="0.25">
      <c r="A3612" s="6"/>
    </row>
    <row r="3613" spans="1:1" ht="19" x14ac:dyDescent="0.25">
      <c r="A3613" s="6"/>
    </row>
    <row r="3614" spans="1:1" ht="19" x14ac:dyDescent="0.25">
      <c r="A3614" s="6"/>
    </row>
    <row r="3615" spans="1:1" ht="19" x14ac:dyDescent="0.25">
      <c r="A3615" s="6"/>
    </row>
    <row r="3616" spans="1:1" ht="19" x14ac:dyDescent="0.25">
      <c r="A3616" s="6"/>
    </row>
    <row r="3617" spans="1:1" ht="19" x14ac:dyDescent="0.25">
      <c r="A3617" s="6"/>
    </row>
    <row r="3618" spans="1:1" ht="19" x14ac:dyDescent="0.25">
      <c r="A3618" s="6"/>
    </row>
    <row r="3619" spans="1:1" ht="19" x14ac:dyDescent="0.25">
      <c r="A3619" s="6"/>
    </row>
    <row r="3620" spans="1:1" ht="19" x14ac:dyDescent="0.25">
      <c r="A3620" s="6"/>
    </row>
    <row r="3621" spans="1:1" ht="19" x14ac:dyDescent="0.25">
      <c r="A3621" s="6"/>
    </row>
    <row r="3622" spans="1:1" ht="19" x14ac:dyDescent="0.25">
      <c r="A3622" s="6"/>
    </row>
    <row r="3623" spans="1:1" ht="19" x14ac:dyDescent="0.25">
      <c r="A3623" s="6"/>
    </row>
    <row r="3624" spans="1:1" ht="19" x14ac:dyDescent="0.25">
      <c r="A3624" s="6"/>
    </row>
    <row r="3625" spans="1:1" ht="19" x14ac:dyDescent="0.25">
      <c r="A3625" s="6"/>
    </row>
    <row r="3626" spans="1:1" ht="19" x14ac:dyDescent="0.25">
      <c r="A3626" s="6"/>
    </row>
    <row r="3627" spans="1:1" ht="19" x14ac:dyDescent="0.25">
      <c r="A3627" s="6"/>
    </row>
    <row r="3628" spans="1:1" ht="19" x14ac:dyDescent="0.25">
      <c r="A3628" s="6"/>
    </row>
    <row r="3629" spans="1:1" ht="19" x14ac:dyDescent="0.25">
      <c r="A3629" s="6"/>
    </row>
    <row r="3630" spans="1:1" ht="19" x14ac:dyDescent="0.25">
      <c r="A3630" s="6"/>
    </row>
    <row r="3631" spans="1:1" ht="19" x14ac:dyDescent="0.25">
      <c r="A3631" s="6"/>
    </row>
    <row r="3632" spans="1:1" ht="19" x14ac:dyDescent="0.25">
      <c r="A3632" s="6"/>
    </row>
    <row r="3633" spans="1:1" ht="19" x14ac:dyDescent="0.25">
      <c r="A3633" s="6"/>
    </row>
    <row r="3634" spans="1:1" ht="19" x14ac:dyDescent="0.25">
      <c r="A3634" s="6"/>
    </row>
    <row r="3635" spans="1:1" ht="19" x14ac:dyDescent="0.25">
      <c r="A3635" s="6"/>
    </row>
    <row r="3636" spans="1:1" ht="19" x14ac:dyDescent="0.25">
      <c r="A3636" s="6"/>
    </row>
    <row r="3637" spans="1:1" ht="19" x14ac:dyDescent="0.25">
      <c r="A3637" s="6"/>
    </row>
    <row r="3638" spans="1:1" ht="19" x14ac:dyDescent="0.25">
      <c r="A3638" s="6"/>
    </row>
    <row r="3639" spans="1:1" ht="19" x14ac:dyDescent="0.25">
      <c r="A3639" s="6"/>
    </row>
    <row r="3640" spans="1:1" ht="19" x14ac:dyDescent="0.25">
      <c r="A3640" s="6"/>
    </row>
    <row r="3641" spans="1:1" ht="19" x14ac:dyDescent="0.25">
      <c r="A3641" s="6"/>
    </row>
    <row r="3642" spans="1:1" ht="19" x14ac:dyDescent="0.25">
      <c r="A3642" s="6"/>
    </row>
    <row r="3643" spans="1:1" ht="19" x14ac:dyDescent="0.25">
      <c r="A3643" s="6"/>
    </row>
    <row r="3644" spans="1:1" ht="19" x14ac:dyDescent="0.25">
      <c r="A3644" s="6"/>
    </row>
    <row r="3645" spans="1:1" ht="19" x14ac:dyDescent="0.25">
      <c r="A3645" s="6"/>
    </row>
    <row r="3646" spans="1:1" ht="19" x14ac:dyDescent="0.25">
      <c r="A3646" s="6"/>
    </row>
    <row r="3647" spans="1:1" ht="19" x14ac:dyDescent="0.25">
      <c r="A3647" s="6"/>
    </row>
    <row r="3648" spans="1:1" ht="19" x14ac:dyDescent="0.25">
      <c r="A3648" s="6"/>
    </row>
    <row r="3649" spans="1:1" ht="19" x14ac:dyDescent="0.25">
      <c r="A3649" s="6"/>
    </row>
    <row r="3650" spans="1:1" ht="19" x14ac:dyDescent="0.25">
      <c r="A3650" s="6"/>
    </row>
    <row r="3651" spans="1:1" ht="19" x14ac:dyDescent="0.25">
      <c r="A3651" s="6"/>
    </row>
    <row r="3652" spans="1:1" ht="19" x14ac:dyDescent="0.25">
      <c r="A3652" s="6"/>
    </row>
    <row r="3653" spans="1:1" ht="19" x14ac:dyDescent="0.25">
      <c r="A3653" s="6"/>
    </row>
    <row r="3654" spans="1:1" ht="19" x14ac:dyDescent="0.25">
      <c r="A3654" s="6"/>
    </row>
    <row r="3655" spans="1:1" ht="19" x14ac:dyDescent="0.25">
      <c r="A3655" s="6"/>
    </row>
    <row r="3656" spans="1:1" ht="19" x14ac:dyDescent="0.25">
      <c r="A3656" s="6"/>
    </row>
    <row r="3657" spans="1:1" ht="19" x14ac:dyDescent="0.25">
      <c r="A3657" s="6"/>
    </row>
    <row r="3658" spans="1:1" ht="19" x14ac:dyDescent="0.25">
      <c r="A3658" s="6"/>
    </row>
    <row r="3659" spans="1:1" ht="19" x14ac:dyDescent="0.25">
      <c r="A3659" s="6"/>
    </row>
    <row r="3660" spans="1:1" ht="19" x14ac:dyDescent="0.25">
      <c r="A3660" s="6"/>
    </row>
    <row r="3661" spans="1:1" ht="19" x14ac:dyDescent="0.25">
      <c r="A3661" s="6"/>
    </row>
    <row r="3662" spans="1:1" ht="19" x14ac:dyDescent="0.25">
      <c r="A3662" s="6"/>
    </row>
    <row r="3663" spans="1:1" ht="19" x14ac:dyDescent="0.25">
      <c r="A3663" s="6"/>
    </row>
    <row r="3664" spans="1:1" ht="19" x14ac:dyDescent="0.25">
      <c r="A3664" s="6"/>
    </row>
    <row r="3665" spans="1:1" ht="19" x14ac:dyDescent="0.25">
      <c r="A3665" s="6"/>
    </row>
    <row r="3666" spans="1:1" ht="19" x14ac:dyDescent="0.25">
      <c r="A3666" s="6"/>
    </row>
    <row r="3667" spans="1:1" ht="19" x14ac:dyDescent="0.25">
      <c r="A3667" s="6"/>
    </row>
    <row r="3668" spans="1:1" ht="19" x14ac:dyDescent="0.25">
      <c r="A3668" s="6"/>
    </row>
    <row r="3669" spans="1:1" ht="19" x14ac:dyDescent="0.25">
      <c r="A3669" s="6"/>
    </row>
    <row r="3670" spans="1:1" ht="19" x14ac:dyDescent="0.25">
      <c r="A3670" s="6"/>
    </row>
    <row r="3671" spans="1:1" ht="19" x14ac:dyDescent="0.25">
      <c r="A3671" s="6"/>
    </row>
    <row r="3672" spans="1:1" ht="19" x14ac:dyDescent="0.25">
      <c r="A3672" s="6"/>
    </row>
    <row r="3673" spans="1:1" ht="19" x14ac:dyDescent="0.25">
      <c r="A3673" s="6"/>
    </row>
    <row r="3674" spans="1:1" ht="19" x14ac:dyDescent="0.25">
      <c r="A3674" s="6"/>
    </row>
    <row r="3675" spans="1:1" ht="19" x14ac:dyDescent="0.25">
      <c r="A3675" s="6"/>
    </row>
    <row r="3676" spans="1:1" ht="19" x14ac:dyDescent="0.25">
      <c r="A3676" s="6"/>
    </row>
    <row r="3677" spans="1:1" ht="19" x14ac:dyDescent="0.25">
      <c r="A3677" s="6"/>
    </row>
    <row r="3678" spans="1:1" ht="19" x14ac:dyDescent="0.25">
      <c r="A3678" s="6"/>
    </row>
    <row r="3679" spans="1:1" ht="19" x14ac:dyDescent="0.25">
      <c r="A3679" s="6"/>
    </row>
    <row r="3680" spans="1:1" ht="19" x14ac:dyDescent="0.25">
      <c r="A3680" s="6"/>
    </row>
    <row r="3681" spans="1:1" ht="19" x14ac:dyDescent="0.25">
      <c r="A3681" s="6"/>
    </row>
    <row r="3682" spans="1:1" ht="19" x14ac:dyDescent="0.25">
      <c r="A3682" s="6"/>
    </row>
    <row r="3683" spans="1:1" ht="19" x14ac:dyDescent="0.25">
      <c r="A3683" s="6"/>
    </row>
    <row r="3684" spans="1:1" ht="19" x14ac:dyDescent="0.25">
      <c r="A3684" s="6"/>
    </row>
    <row r="3685" spans="1:1" ht="19" x14ac:dyDescent="0.25">
      <c r="A3685" s="6"/>
    </row>
    <row r="3686" spans="1:1" ht="19" x14ac:dyDescent="0.25">
      <c r="A3686" s="6"/>
    </row>
    <row r="3687" spans="1:1" ht="19" x14ac:dyDescent="0.25">
      <c r="A3687" s="6"/>
    </row>
    <row r="3688" spans="1:1" ht="19" x14ac:dyDescent="0.25">
      <c r="A3688" s="6"/>
    </row>
    <row r="3689" spans="1:1" ht="19" x14ac:dyDescent="0.25">
      <c r="A3689" s="6"/>
    </row>
    <row r="3690" spans="1:1" ht="19" x14ac:dyDescent="0.25">
      <c r="A3690" s="6"/>
    </row>
    <row r="3691" spans="1:1" ht="19" x14ac:dyDescent="0.25">
      <c r="A3691" s="6"/>
    </row>
    <row r="3692" spans="1:1" ht="19" x14ac:dyDescent="0.25">
      <c r="A3692" s="6"/>
    </row>
    <row r="3693" spans="1:1" ht="19" x14ac:dyDescent="0.25">
      <c r="A3693" s="6"/>
    </row>
    <row r="3694" spans="1:1" ht="19" x14ac:dyDescent="0.25">
      <c r="A3694" s="6"/>
    </row>
    <row r="3695" spans="1:1" ht="19" x14ac:dyDescent="0.25">
      <c r="A3695" s="6"/>
    </row>
    <row r="3696" spans="1:1" ht="19" x14ac:dyDescent="0.25">
      <c r="A3696" s="6"/>
    </row>
    <row r="3697" spans="1:1" ht="19" x14ac:dyDescent="0.25">
      <c r="A3697" s="6"/>
    </row>
    <row r="3698" spans="1:1" ht="19" x14ac:dyDescent="0.25">
      <c r="A3698" s="6"/>
    </row>
    <row r="3699" spans="1:1" ht="19" x14ac:dyDescent="0.25">
      <c r="A3699" s="6"/>
    </row>
    <row r="3700" spans="1:1" ht="19" x14ac:dyDescent="0.25">
      <c r="A3700" s="6"/>
    </row>
    <row r="3701" spans="1:1" ht="19" x14ac:dyDescent="0.25">
      <c r="A3701" s="6"/>
    </row>
    <row r="3702" spans="1:1" ht="19" x14ac:dyDescent="0.25">
      <c r="A3702" s="6"/>
    </row>
    <row r="3703" spans="1:1" ht="19" x14ac:dyDescent="0.25">
      <c r="A3703" s="6"/>
    </row>
    <row r="3704" spans="1:1" ht="19" x14ac:dyDescent="0.25">
      <c r="A3704" s="6"/>
    </row>
    <row r="3705" spans="1:1" ht="19" x14ac:dyDescent="0.25">
      <c r="A3705" s="6"/>
    </row>
    <row r="3706" spans="1:1" ht="19" x14ac:dyDescent="0.25">
      <c r="A3706" s="6"/>
    </row>
    <row r="3707" spans="1:1" ht="19" x14ac:dyDescent="0.25">
      <c r="A3707" s="6"/>
    </row>
    <row r="3708" spans="1:1" ht="19" x14ac:dyDescent="0.25">
      <c r="A3708" s="6"/>
    </row>
    <row r="3709" spans="1:1" ht="19" x14ac:dyDescent="0.25">
      <c r="A3709" s="6"/>
    </row>
    <row r="3710" spans="1:1" ht="19" x14ac:dyDescent="0.25">
      <c r="A3710" s="6"/>
    </row>
    <row r="3711" spans="1:1" ht="19" x14ac:dyDescent="0.25">
      <c r="A3711" s="6"/>
    </row>
    <row r="3712" spans="1:1" ht="19" x14ac:dyDescent="0.25">
      <c r="A3712" s="6"/>
    </row>
    <row r="3713" spans="1:1" ht="19" x14ac:dyDescent="0.25">
      <c r="A3713" s="6"/>
    </row>
    <row r="3714" spans="1:1" ht="19" x14ac:dyDescent="0.25">
      <c r="A3714" s="6"/>
    </row>
    <row r="3715" spans="1:1" ht="19" x14ac:dyDescent="0.25">
      <c r="A3715" s="6"/>
    </row>
    <row r="3716" spans="1:1" ht="19" x14ac:dyDescent="0.25">
      <c r="A3716" s="6"/>
    </row>
    <row r="3717" spans="1:1" ht="19" x14ac:dyDescent="0.25">
      <c r="A3717" s="6"/>
    </row>
    <row r="3718" spans="1:1" ht="19" x14ac:dyDescent="0.25">
      <c r="A3718" s="6"/>
    </row>
    <row r="3719" spans="1:1" ht="19" x14ac:dyDescent="0.25">
      <c r="A3719" s="6"/>
    </row>
    <row r="3720" spans="1:1" ht="19" x14ac:dyDescent="0.25">
      <c r="A3720" s="6"/>
    </row>
    <row r="3721" spans="1:1" ht="19" x14ac:dyDescent="0.25">
      <c r="A3721" s="6"/>
    </row>
    <row r="3722" spans="1:1" ht="19" x14ac:dyDescent="0.25">
      <c r="A3722" s="6"/>
    </row>
    <row r="3723" spans="1:1" ht="19" x14ac:dyDescent="0.25">
      <c r="A3723" s="6"/>
    </row>
    <row r="3724" spans="1:1" ht="19" x14ac:dyDescent="0.25">
      <c r="A3724" s="6"/>
    </row>
    <row r="3725" spans="1:1" ht="19" x14ac:dyDescent="0.25">
      <c r="A3725" s="6"/>
    </row>
    <row r="3726" spans="1:1" ht="19" x14ac:dyDescent="0.25">
      <c r="A3726" s="6"/>
    </row>
    <row r="3727" spans="1:1" ht="19" x14ac:dyDescent="0.25">
      <c r="A3727" s="6"/>
    </row>
    <row r="3728" spans="1:1" ht="19" x14ac:dyDescent="0.25">
      <c r="A3728" s="6"/>
    </row>
    <row r="3729" spans="1:1" ht="19" x14ac:dyDescent="0.25">
      <c r="A3729" s="6"/>
    </row>
    <row r="3730" spans="1:1" ht="19" x14ac:dyDescent="0.25">
      <c r="A3730" s="6"/>
    </row>
    <row r="3731" spans="1:1" ht="19" x14ac:dyDescent="0.25">
      <c r="A3731" s="6"/>
    </row>
    <row r="3732" spans="1:1" ht="19" x14ac:dyDescent="0.25">
      <c r="A3732" s="6"/>
    </row>
    <row r="3733" spans="1:1" ht="19" x14ac:dyDescent="0.25">
      <c r="A3733" s="6"/>
    </row>
    <row r="3734" spans="1:1" ht="19" x14ac:dyDescent="0.25">
      <c r="A3734" s="6"/>
    </row>
    <row r="3735" spans="1:1" ht="19" x14ac:dyDescent="0.25">
      <c r="A3735" s="6"/>
    </row>
    <row r="3736" spans="1:1" ht="19" x14ac:dyDescent="0.25">
      <c r="A3736" s="6"/>
    </row>
    <row r="3737" spans="1:1" ht="19" x14ac:dyDescent="0.25">
      <c r="A3737" s="6"/>
    </row>
    <row r="3738" spans="1:1" ht="19" x14ac:dyDescent="0.25">
      <c r="A3738" s="6"/>
    </row>
    <row r="3739" spans="1:1" ht="19" x14ac:dyDescent="0.25">
      <c r="A3739" s="6"/>
    </row>
    <row r="3740" spans="1:1" ht="19" x14ac:dyDescent="0.25">
      <c r="A3740" s="6"/>
    </row>
    <row r="3741" spans="1:1" ht="19" x14ac:dyDescent="0.25">
      <c r="A3741" s="6"/>
    </row>
    <row r="3742" spans="1:1" ht="19" x14ac:dyDescent="0.25">
      <c r="A3742" s="6"/>
    </row>
    <row r="3743" spans="1:1" ht="19" x14ac:dyDescent="0.25">
      <c r="A3743" s="6"/>
    </row>
    <row r="3744" spans="1:1" ht="19" x14ac:dyDescent="0.25">
      <c r="A3744" s="6"/>
    </row>
    <row r="3745" spans="1:1" ht="19" x14ac:dyDescent="0.25">
      <c r="A3745" s="6"/>
    </row>
    <row r="3746" spans="1:1" ht="19" x14ac:dyDescent="0.25">
      <c r="A3746" s="6"/>
    </row>
    <row r="3747" spans="1:1" ht="19" x14ac:dyDescent="0.25">
      <c r="A3747" s="6"/>
    </row>
    <row r="3748" spans="1:1" ht="19" x14ac:dyDescent="0.25">
      <c r="A3748" s="6"/>
    </row>
    <row r="3749" spans="1:1" ht="19" x14ac:dyDescent="0.25">
      <c r="A3749" s="6"/>
    </row>
    <row r="3750" spans="1:1" ht="19" x14ac:dyDescent="0.25">
      <c r="A3750" s="6"/>
    </row>
    <row r="3751" spans="1:1" ht="19" x14ac:dyDescent="0.25">
      <c r="A3751" s="6"/>
    </row>
    <row r="3752" spans="1:1" ht="19" x14ac:dyDescent="0.25">
      <c r="A3752" s="6"/>
    </row>
    <row r="3753" spans="1:1" ht="19" x14ac:dyDescent="0.25">
      <c r="A3753" s="6"/>
    </row>
    <row r="3754" spans="1:1" ht="19" x14ac:dyDescent="0.25">
      <c r="A3754" s="6"/>
    </row>
    <row r="3755" spans="1:1" ht="19" x14ac:dyDescent="0.25">
      <c r="A3755" s="6"/>
    </row>
    <row r="3756" spans="1:1" ht="19" x14ac:dyDescent="0.25">
      <c r="A3756" s="6"/>
    </row>
    <row r="3757" spans="1:1" ht="19" x14ac:dyDescent="0.25">
      <c r="A3757" s="6"/>
    </row>
    <row r="3758" spans="1:1" ht="19" x14ac:dyDescent="0.25">
      <c r="A3758" s="6"/>
    </row>
    <row r="3759" spans="1:1" ht="19" x14ac:dyDescent="0.25">
      <c r="A3759" s="6"/>
    </row>
    <row r="3760" spans="1:1" ht="19" x14ac:dyDescent="0.25">
      <c r="A3760" s="6"/>
    </row>
    <row r="3761" spans="1:1" ht="19" x14ac:dyDescent="0.25">
      <c r="A3761" s="6"/>
    </row>
    <row r="3762" spans="1:1" ht="19" x14ac:dyDescent="0.25">
      <c r="A3762" s="6"/>
    </row>
    <row r="3763" spans="1:1" ht="19" x14ac:dyDescent="0.25">
      <c r="A3763" s="6"/>
    </row>
    <row r="3764" spans="1:1" ht="19" x14ac:dyDescent="0.25">
      <c r="A3764" s="6"/>
    </row>
    <row r="3765" spans="1:1" ht="19" x14ac:dyDescent="0.25">
      <c r="A3765" s="6"/>
    </row>
    <row r="3766" spans="1:1" ht="19" x14ac:dyDescent="0.25">
      <c r="A3766" s="6"/>
    </row>
    <row r="3767" spans="1:1" ht="19" x14ac:dyDescent="0.25">
      <c r="A3767" s="6"/>
    </row>
    <row r="3768" spans="1:1" ht="19" x14ac:dyDescent="0.25">
      <c r="A3768" s="6"/>
    </row>
    <row r="3769" spans="1:1" ht="19" x14ac:dyDescent="0.25">
      <c r="A3769" s="6"/>
    </row>
    <row r="3770" spans="1:1" ht="19" x14ac:dyDescent="0.25">
      <c r="A3770" s="6"/>
    </row>
    <row r="3771" spans="1:1" ht="19" x14ac:dyDescent="0.25">
      <c r="A3771" s="6"/>
    </row>
    <row r="3772" spans="1:1" ht="19" x14ac:dyDescent="0.25">
      <c r="A3772" s="6"/>
    </row>
    <row r="3773" spans="1:1" ht="19" x14ac:dyDescent="0.25">
      <c r="A3773" s="6"/>
    </row>
    <row r="3774" spans="1:1" ht="19" x14ac:dyDescent="0.25">
      <c r="A3774" s="6"/>
    </row>
    <row r="3775" spans="1:1" ht="19" x14ac:dyDescent="0.25">
      <c r="A3775" s="6"/>
    </row>
    <row r="3776" spans="1:1" ht="19" x14ac:dyDescent="0.25">
      <c r="A3776" s="6"/>
    </row>
    <row r="3777" spans="1:1" ht="19" x14ac:dyDescent="0.25">
      <c r="A3777" s="6"/>
    </row>
    <row r="3778" spans="1:1" ht="19" x14ac:dyDescent="0.25">
      <c r="A3778" s="6"/>
    </row>
    <row r="3779" spans="1:1" ht="19" x14ac:dyDescent="0.25">
      <c r="A3779" s="6"/>
    </row>
    <row r="3780" spans="1:1" ht="19" x14ac:dyDescent="0.25">
      <c r="A3780" s="6"/>
    </row>
    <row r="3781" spans="1:1" ht="19" x14ac:dyDescent="0.25">
      <c r="A3781" s="6"/>
    </row>
    <row r="3782" spans="1:1" ht="19" x14ac:dyDescent="0.25">
      <c r="A3782" s="6"/>
    </row>
    <row r="3783" spans="1:1" ht="19" x14ac:dyDescent="0.25">
      <c r="A3783" s="6"/>
    </row>
    <row r="3784" spans="1:1" ht="19" x14ac:dyDescent="0.25">
      <c r="A3784" s="6"/>
    </row>
    <row r="3785" spans="1:1" ht="19" x14ac:dyDescent="0.25">
      <c r="A3785" s="6"/>
    </row>
    <row r="3786" spans="1:1" ht="19" x14ac:dyDescent="0.25">
      <c r="A3786" s="6"/>
    </row>
    <row r="3787" spans="1:1" ht="19" x14ac:dyDescent="0.25">
      <c r="A3787" s="6"/>
    </row>
    <row r="3788" spans="1:1" ht="19" x14ac:dyDescent="0.25">
      <c r="A3788" s="6"/>
    </row>
    <row r="3789" spans="1:1" ht="19" x14ac:dyDescent="0.25">
      <c r="A3789" s="6"/>
    </row>
    <row r="3790" spans="1:1" ht="19" x14ac:dyDescent="0.25">
      <c r="A3790" s="6"/>
    </row>
    <row r="3791" spans="1:1" ht="19" x14ac:dyDescent="0.25">
      <c r="A3791" s="6"/>
    </row>
    <row r="3792" spans="1:1" ht="19" x14ac:dyDescent="0.25">
      <c r="A3792" s="6"/>
    </row>
    <row r="3793" spans="1:1" ht="19" x14ac:dyDescent="0.25">
      <c r="A3793" s="6"/>
    </row>
    <row r="3794" spans="1:1" ht="19" x14ac:dyDescent="0.25">
      <c r="A3794" s="6"/>
    </row>
    <row r="3795" spans="1:1" ht="19" x14ac:dyDescent="0.25">
      <c r="A3795" s="6"/>
    </row>
    <row r="3796" spans="1:1" ht="19" x14ac:dyDescent="0.25">
      <c r="A3796" s="6"/>
    </row>
    <row r="3797" spans="1:1" ht="19" x14ac:dyDescent="0.25">
      <c r="A3797" s="6"/>
    </row>
    <row r="3798" spans="1:1" ht="19" x14ac:dyDescent="0.25">
      <c r="A3798" s="6"/>
    </row>
    <row r="3799" spans="1:1" ht="19" x14ac:dyDescent="0.25">
      <c r="A3799" s="6"/>
    </row>
    <row r="3800" spans="1:1" ht="19" x14ac:dyDescent="0.25">
      <c r="A3800" s="6"/>
    </row>
    <row r="3801" spans="1:1" ht="19" x14ac:dyDescent="0.25">
      <c r="A3801" s="6"/>
    </row>
    <row r="3802" spans="1:1" ht="19" x14ac:dyDescent="0.25">
      <c r="A3802" s="6"/>
    </row>
    <row r="3803" spans="1:1" ht="19" x14ac:dyDescent="0.25">
      <c r="A3803" s="6"/>
    </row>
    <row r="3804" spans="1:1" ht="19" x14ac:dyDescent="0.25">
      <c r="A3804" s="6"/>
    </row>
    <row r="3805" spans="1:1" ht="19" x14ac:dyDescent="0.25">
      <c r="A3805" s="6"/>
    </row>
    <row r="3806" spans="1:1" ht="19" x14ac:dyDescent="0.25">
      <c r="A3806" s="6"/>
    </row>
    <row r="3807" spans="1:1" ht="19" x14ac:dyDescent="0.25">
      <c r="A3807" s="6"/>
    </row>
    <row r="3808" spans="1:1" ht="19" x14ac:dyDescent="0.25">
      <c r="A3808" s="6"/>
    </row>
    <row r="3809" spans="1:1" ht="19" x14ac:dyDescent="0.25">
      <c r="A3809" s="6"/>
    </row>
    <row r="3810" spans="1:1" ht="19" x14ac:dyDescent="0.25">
      <c r="A3810" s="6"/>
    </row>
    <row r="3811" spans="1:1" ht="19" x14ac:dyDescent="0.25">
      <c r="A3811" s="6"/>
    </row>
    <row r="3812" spans="1:1" ht="19" x14ac:dyDescent="0.25">
      <c r="A3812" s="6"/>
    </row>
    <row r="3813" spans="1:1" ht="19" x14ac:dyDescent="0.25">
      <c r="A3813" s="6"/>
    </row>
    <row r="3814" spans="1:1" ht="19" x14ac:dyDescent="0.25">
      <c r="A3814" s="6"/>
    </row>
    <row r="3815" spans="1:1" ht="19" x14ac:dyDescent="0.25">
      <c r="A3815" s="6"/>
    </row>
    <row r="3816" spans="1:1" ht="19" x14ac:dyDescent="0.25">
      <c r="A3816" s="6"/>
    </row>
    <row r="3817" spans="1:1" ht="19" x14ac:dyDescent="0.25">
      <c r="A3817" s="6"/>
    </row>
    <row r="3818" spans="1:1" ht="19" x14ac:dyDescent="0.25">
      <c r="A3818" s="6"/>
    </row>
    <row r="3819" spans="1:1" ht="19" x14ac:dyDescent="0.25">
      <c r="A3819" s="6"/>
    </row>
    <row r="3820" spans="1:1" ht="19" x14ac:dyDescent="0.25">
      <c r="A3820" s="6"/>
    </row>
    <row r="3821" spans="1:1" ht="19" x14ac:dyDescent="0.25">
      <c r="A3821" s="6"/>
    </row>
    <row r="3822" spans="1:1" ht="19" x14ac:dyDescent="0.25">
      <c r="A3822" s="6"/>
    </row>
    <row r="3823" spans="1:1" ht="19" x14ac:dyDescent="0.25">
      <c r="A3823" s="6"/>
    </row>
    <row r="3824" spans="1:1" ht="19" x14ac:dyDescent="0.25">
      <c r="A3824" s="6"/>
    </row>
    <row r="3825" spans="1:1" ht="19" x14ac:dyDescent="0.25">
      <c r="A3825" s="6"/>
    </row>
    <row r="3826" spans="1:1" ht="19" x14ac:dyDescent="0.25">
      <c r="A3826" s="6"/>
    </row>
    <row r="3827" spans="1:1" ht="19" x14ac:dyDescent="0.25">
      <c r="A3827" s="6"/>
    </row>
    <row r="3828" spans="1:1" ht="19" x14ac:dyDescent="0.25">
      <c r="A3828" s="6"/>
    </row>
    <row r="3829" spans="1:1" ht="19" x14ac:dyDescent="0.25">
      <c r="A3829" s="6"/>
    </row>
    <row r="3830" spans="1:1" ht="19" x14ac:dyDescent="0.25">
      <c r="A3830" s="6"/>
    </row>
    <row r="3831" spans="1:1" ht="19" x14ac:dyDescent="0.25">
      <c r="A3831" s="6"/>
    </row>
    <row r="3832" spans="1:1" ht="19" x14ac:dyDescent="0.25">
      <c r="A3832" s="6"/>
    </row>
    <row r="3833" spans="1:1" ht="19" x14ac:dyDescent="0.25">
      <c r="A3833" s="6"/>
    </row>
    <row r="3834" spans="1:1" ht="19" x14ac:dyDescent="0.25">
      <c r="A3834" s="6"/>
    </row>
    <row r="3835" spans="1:1" ht="19" x14ac:dyDescent="0.25">
      <c r="A3835" s="6"/>
    </row>
    <row r="3836" spans="1:1" ht="19" x14ac:dyDescent="0.25">
      <c r="A3836" s="6"/>
    </row>
    <row r="3837" spans="1:1" ht="19" x14ac:dyDescent="0.25">
      <c r="A3837" s="6"/>
    </row>
    <row r="3838" spans="1:1" ht="19" x14ac:dyDescent="0.25">
      <c r="A3838" s="6"/>
    </row>
    <row r="3839" spans="1:1" ht="19" x14ac:dyDescent="0.25">
      <c r="A3839" s="6"/>
    </row>
    <row r="3840" spans="1:1" ht="19" x14ac:dyDescent="0.25">
      <c r="A3840" s="6"/>
    </row>
    <row r="3841" spans="1:1" ht="19" x14ac:dyDescent="0.25">
      <c r="A3841" s="6"/>
    </row>
    <row r="3842" spans="1:1" ht="19" x14ac:dyDescent="0.25">
      <c r="A3842" s="6"/>
    </row>
    <row r="3843" spans="1:1" ht="19" x14ac:dyDescent="0.25">
      <c r="A3843" s="6"/>
    </row>
    <row r="3844" spans="1:1" ht="19" x14ac:dyDescent="0.25">
      <c r="A3844" s="6"/>
    </row>
    <row r="3845" spans="1:1" ht="19" x14ac:dyDescent="0.25">
      <c r="A3845" s="6"/>
    </row>
    <row r="3846" spans="1:1" ht="19" x14ac:dyDescent="0.25">
      <c r="A3846" s="6"/>
    </row>
    <row r="3847" spans="1:1" ht="19" x14ac:dyDescent="0.25">
      <c r="A3847" s="6"/>
    </row>
    <row r="3848" spans="1:1" ht="19" x14ac:dyDescent="0.25">
      <c r="A3848" s="6"/>
    </row>
    <row r="3849" spans="1:1" ht="19" x14ac:dyDescent="0.25">
      <c r="A3849" s="6"/>
    </row>
    <row r="3850" spans="1:1" ht="19" x14ac:dyDescent="0.25">
      <c r="A3850" s="6"/>
    </row>
    <row r="3851" spans="1:1" ht="19" x14ac:dyDescent="0.25">
      <c r="A3851" s="6"/>
    </row>
    <row r="3852" spans="1:1" ht="19" x14ac:dyDescent="0.25">
      <c r="A3852" s="6"/>
    </row>
    <row r="3853" spans="1:1" ht="19" x14ac:dyDescent="0.25">
      <c r="A3853" s="6"/>
    </row>
    <row r="3854" spans="1:1" ht="19" x14ac:dyDescent="0.25">
      <c r="A3854" s="6"/>
    </row>
    <row r="3855" spans="1:1" ht="19" x14ac:dyDescent="0.25">
      <c r="A3855" s="6"/>
    </row>
    <row r="3856" spans="1:1" ht="19" x14ac:dyDescent="0.25">
      <c r="A3856" s="6"/>
    </row>
    <row r="3857" spans="1:1" ht="19" x14ac:dyDescent="0.25">
      <c r="A3857" s="6"/>
    </row>
    <row r="3858" spans="1:1" ht="19" x14ac:dyDescent="0.25">
      <c r="A3858" s="6"/>
    </row>
    <row r="3859" spans="1:1" ht="19" x14ac:dyDescent="0.25">
      <c r="A3859" s="6"/>
    </row>
    <row r="3860" spans="1:1" ht="19" x14ac:dyDescent="0.25">
      <c r="A3860" s="6"/>
    </row>
    <row r="3861" spans="1:1" ht="19" x14ac:dyDescent="0.25">
      <c r="A3861" s="6"/>
    </row>
    <row r="3862" spans="1:1" ht="19" x14ac:dyDescent="0.25">
      <c r="A3862" s="6"/>
    </row>
    <row r="3863" spans="1:1" ht="19" x14ac:dyDescent="0.25">
      <c r="A3863" s="6"/>
    </row>
    <row r="3864" spans="1:1" ht="19" x14ac:dyDescent="0.25">
      <c r="A3864" s="6"/>
    </row>
    <row r="3865" spans="1:1" ht="19" x14ac:dyDescent="0.25">
      <c r="A3865" s="6"/>
    </row>
    <row r="3866" spans="1:1" ht="19" x14ac:dyDescent="0.25">
      <c r="A3866" s="6"/>
    </row>
    <row r="3867" spans="1:1" ht="19" x14ac:dyDescent="0.25">
      <c r="A3867" s="6"/>
    </row>
    <row r="3868" spans="1:1" ht="19" x14ac:dyDescent="0.25">
      <c r="A3868" s="6"/>
    </row>
    <row r="3869" spans="1:1" ht="19" x14ac:dyDescent="0.25">
      <c r="A3869" s="6"/>
    </row>
    <row r="3870" spans="1:1" ht="19" x14ac:dyDescent="0.25">
      <c r="A3870" s="6"/>
    </row>
    <row r="3871" spans="1:1" ht="19" x14ac:dyDescent="0.25">
      <c r="A3871" s="6"/>
    </row>
    <row r="3872" spans="1:1" ht="19" x14ac:dyDescent="0.25">
      <c r="A3872" s="6"/>
    </row>
    <row r="3873" spans="1:1" ht="19" x14ac:dyDescent="0.25">
      <c r="A3873" s="6"/>
    </row>
    <row r="3874" spans="1:1" ht="19" x14ac:dyDescent="0.25">
      <c r="A3874" s="6"/>
    </row>
    <row r="3875" spans="1:1" ht="19" x14ac:dyDescent="0.25">
      <c r="A3875" s="6"/>
    </row>
    <row r="3876" spans="1:1" ht="19" x14ac:dyDescent="0.25">
      <c r="A3876" s="6"/>
    </row>
    <row r="3877" spans="1:1" ht="19" x14ac:dyDescent="0.25">
      <c r="A3877" s="6"/>
    </row>
    <row r="3878" spans="1:1" ht="19" x14ac:dyDescent="0.25">
      <c r="A3878" s="6"/>
    </row>
    <row r="3879" spans="1:1" ht="19" x14ac:dyDescent="0.25">
      <c r="A3879" s="6"/>
    </row>
    <row r="3880" spans="1:1" ht="19" x14ac:dyDescent="0.25">
      <c r="A3880" s="6"/>
    </row>
    <row r="3881" spans="1:1" ht="19" x14ac:dyDescent="0.25">
      <c r="A3881" s="6"/>
    </row>
    <row r="3882" spans="1:1" ht="19" x14ac:dyDescent="0.25">
      <c r="A3882" s="6"/>
    </row>
    <row r="3883" spans="1:1" ht="19" x14ac:dyDescent="0.25">
      <c r="A3883" s="6"/>
    </row>
    <row r="3884" spans="1:1" ht="19" x14ac:dyDescent="0.25">
      <c r="A3884" s="6"/>
    </row>
    <row r="3885" spans="1:1" ht="19" x14ac:dyDescent="0.25">
      <c r="A3885" s="6"/>
    </row>
    <row r="3886" spans="1:1" ht="19" x14ac:dyDescent="0.25">
      <c r="A3886" s="6"/>
    </row>
    <row r="3887" spans="1:1" ht="19" x14ac:dyDescent="0.25">
      <c r="A3887" s="6"/>
    </row>
    <row r="3888" spans="1:1" ht="19" x14ac:dyDescent="0.25">
      <c r="A3888" s="6"/>
    </row>
    <row r="3889" spans="1:1" ht="19" x14ac:dyDescent="0.25">
      <c r="A3889" s="6"/>
    </row>
    <row r="3890" spans="1:1" ht="19" x14ac:dyDescent="0.25">
      <c r="A3890" s="6"/>
    </row>
    <row r="3891" spans="1:1" ht="19" x14ac:dyDescent="0.25">
      <c r="A3891" s="6"/>
    </row>
    <row r="3892" spans="1:1" ht="19" x14ac:dyDescent="0.25">
      <c r="A3892" s="6"/>
    </row>
    <row r="3893" spans="1:1" ht="19" x14ac:dyDescent="0.25">
      <c r="A3893" s="6"/>
    </row>
    <row r="3894" spans="1:1" ht="19" x14ac:dyDescent="0.25">
      <c r="A3894" s="6"/>
    </row>
    <row r="3895" spans="1:1" ht="19" x14ac:dyDescent="0.25">
      <c r="A3895" s="6"/>
    </row>
    <row r="3896" spans="1:1" ht="19" x14ac:dyDescent="0.25">
      <c r="A3896" s="6"/>
    </row>
    <row r="3897" spans="1:1" ht="19" x14ac:dyDescent="0.25">
      <c r="A3897" s="6"/>
    </row>
    <row r="3898" spans="1:1" ht="19" x14ac:dyDescent="0.25">
      <c r="A3898" s="6"/>
    </row>
    <row r="3899" spans="1:1" ht="19" x14ac:dyDescent="0.25">
      <c r="A3899" s="6"/>
    </row>
    <row r="3900" spans="1:1" ht="19" x14ac:dyDescent="0.25">
      <c r="A3900" s="6"/>
    </row>
    <row r="3901" spans="1:1" ht="19" x14ac:dyDescent="0.25">
      <c r="A3901" s="6"/>
    </row>
    <row r="3902" spans="1:1" ht="19" x14ac:dyDescent="0.25">
      <c r="A3902" s="6"/>
    </row>
    <row r="3903" spans="1:1" ht="19" x14ac:dyDescent="0.25">
      <c r="A3903" s="6"/>
    </row>
    <row r="3904" spans="1:1" ht="19" x14ac:dyDescent="0.25">
      <c r="A3904" s="6"/>
    </row>
    <row r="3905" spans="1:1" ht="19" x14ac:dyDescent="0.25">
      <c r="A3905" s="6"/>
    </row>
    <row r="3906" spans="1:1" ht="19" x14ac:dyDescent="0.25">
      <c r="A3906" s="6"/>
    </row>
    <row r="3907" spans="1:1" ht="19" x14ac:dyDescent="0.25">
      <c r="A3907" s="6"/>
    </row>
    <row r="3908" spans="1:1" ht="19" x14ac:dyDescent="0.25">
      <c r="A3908" s="6"/>
    </row>
    <row r="3909" spans="1:1" ht="19" x14ac:dyDescent="0.25">
      <c r="A3909" s="6"/>
    </row>
    <row r="3910" spans="1:1" ht="19" x14ac:dyDescent="0.25">
      <c r="A3910" s="6"/>
    </row>
    <row r="3911" spans="1:1" ht="19" x14ac:dyDescent="0.25">
      <c r="A3911" s="6"/>
    </row>
    <row r="3912" spans="1:1" ht="19" x14ac:dyDescent="0.25">
      <c r="A3912" s="6"/>
    </row>
    <row r="3913" spans="1:1" ht="19" x14ac:dyDescent="0.25">
      <c r="A3913" s="6"/>
    </row>
    <row r="3914" spans="1:1" ht="19" x14ac:dyDescent="0.25">
      <c r="A3914" s="6"/>
    </row>
    <row r="3915" spans="1:1" ht="19" x14ac:dyDescent="0.25">
      <c r="A3915" s="6"/>
    </row>
    <row r="3916" spans="1:1" ht="19" x14ac:dyDescent="0.25">
      <c r="A3916" s="6"/>
    </row>
    <row r="3917" spans="1:1" ht="19" x14ac:dyDescent="0.25">
      <c r="A3917" s="6"/>
    </row>
    <row r="3918" spans="1:1" ht="19" x14ac:dyDescent="0.25">
      <c r="A3918" s="6"/>
    </row>
    <row r="3919" spans="1:1" ht="19" x14ac:dyDescent="0.25">
      <c r="A3919" s="6"/>
    </row>
    <row r="3920" spans="1:1" ht="19" x14ac:dyDescent="0.25">
      <c r="A3920" s="6"/>
    </row>
    <row r="3921" spans="1:1" ht="19" x14ac:dyDescent="0.25">
      <c r="A3921" s="6"/>
    </row>
    <row r="3922" spans="1:1" ht="19" x14ac:dyDescent="0.25">
      <c r="A3922" s="6"/>
    </row>
    <row r="3923" spans="1:1" ht="19" x14ac:dyDescent="0.25">
      <c r="A3923" s="6"/>
    </row>
    <row r="3924" spans="1:1" ht="19" x14ac:dyDescent="0.25">
      <c r="A3924" s="6"/>
    </row>
    <row r="3925" spans="1:1" ht="19" x14ac:dyDescent="0.25">
      <c r="A3925" s="6"/>
    </row>
    <row r="3926" spans="1:1" ht="19" x14ac:dyDescent="0.25">
      <c r="A3926" s="6"/>
    </row>
    <row r="3927" spans="1:1" ht="19" x14ac:dyDescent="0.25">
      <c r="A3927" s="6"/>
    </row>
    <row r="3928" spans="1:1" ht="19" x14ac:dyDescent="0.25">
      <c r="A3928" s="6"/>
    </row>
    <row r="3929" spans="1:1" ht="19" x14ac:dyDescent="0.25">
      <c r="A3929" s="6"/>
    </row>
    <row r="3930" spans="1:1" ht="19" x14ac:dyDescent="0.25">
      <c r="A3930" s="6"/>
    </row>
    <row r="3931" spans="1:1" ht="19" x14ac:dyDescent="0.25">
      <c r="A3931" s="6"/>
    </row>
    <row r="3932" spans="1:1" ht="19" x14ac:dyDescent="0.25">
      <c r="A3932" s="6"/>
    </row>
    <row r="3933" spans="1:1" ht="19" x14ac:dyDescent="0.25">
      <c r="A3933" s="6"/>
    </row>
    <row r="3934" spans="1:1" ht="19" x14ac:dyDescent="0.25">
      <c r="A3934" s="6"/>
    </row>
    <row r="3935" spans="1:1" ht="19" x14ac:dyDescent="0.25">
      <c r="A3935" s="6"/>
    </row>
    <row r="3936" spans="1:1" ht="19" x14ac:dyDescent="0.25">
      <c r="A3936" s="6"/>
    </row>
    <row r="3937" spans="1:1" ht="19" x14ac:dyDescent="0.25">
      <c r="A3937" s="6"/>
    </row>
    <row r="3938" spans="1:1" ht="19" x14ac:dyDescent="0.25">
      <c r="A3938" s="6"/>
    </row>
    <row r="3939" spans="1:1" ht="19" x14ac:dyDescent="0.25">
      <c r="A3939" s="6"/>
    </row>
    <row r="3940" spans="1:1" ht="19" x14ac:dyDescent="0.25">
      <c r="A3940" s="6"/>
    </row>
    <row r="3941" spans="1:1" ht="19" x14ac:dyDescent="0.25">
      <c r="A3941" s="6"/>
    </row>
    <row r="3942" spans="1:1" ht="19" x14ac:dyDescent="0.25">
      <c r="A3942" s="6"/>
    </row>
    <row r="3943" spans="1:1" ht="19" x14ac:dyDescent="0.25">
      <c r="A3943" s="6"/>
    </row>
    <row r="3944" spans="1:1" ht="19" x14ac:dyDescent="0.25">
      <c r="A3944" s="6"/>
    </row>
    <row r="3945" spans="1:1" ht="19" x14ac:dyDescent="0.25">
      <c r="A3945" s="6"/>
    </row>
    <row r="3946" spans="1:1" ht="19" x14ac:dyDescent="0.25">
      <c r="A3946" s="6"/>
    </row>
    <row r="3947" spans="1:1" ht="19" x14ac:dyDescent="0.25">
      <c r="A3947" s="6"/>
    </row>
    <row r="3948" spans="1:1" ht="19" x14ac:dyDescent="0.25">
      <c r="A3948" s="6"/>
    </row>
    <row r="3949" spans="1:1" ht="19" x14ac:dyDescent="0.25">
      <c r="A3949" s="6"/>
    </row>
    <row r="3950" spans="1:1" ht="19" x14ac:dyDescent="0.25">
      <c r="A3950" s="6"/>
    </row>
    <row r="3951" spans="1:1" ht="19" x14ac:dyDescent="0.25">
      <c r="A3951" s="6"/>
    </row>
    <row r="3952" spans="1:1" ht="19" x14ac:dyDescent="0.25">
      <c r="A3952" s="6"/>
    </row>
    <row r="3953" spans="1:1" ht="19" x14ac:dyDescent="0.25">
      <c r="A3953" s="6"/>
    </row>
    <row r="3954" spans="1:1" ht="19" x14ac:dyDescent="0.25">
      <c r="A3954" s="6"/>
    </row>
    <row r="3955" spans="1:1" ht="19" x14ac:dyDescent="0.25">
      <c r="A3955" s="6"/>
    </row>
    <row r="3956" spans="1:1" ht="19" x14ac:dyDescent="0.25">
      <c r="A3956" s="6"/>
    </row>
    <row r="3957" spans="1:1" ht="19" x14ac:dyDescent="0.25">
      <c r="A3957" s="6"/>
    </row>
    <row r="3958" spans="1:1" ht="19" x14ac:dyDescent="0.25">
      <c r="A3958" s="6"/>
    </row>
    <row r="3959" spans="1:1" ht="19" x14ac:dyDescent="0.25">
      <c r="A3959" s="6"/>
    </row>
    <row r="3960" spans="1:1" ht="19" x14ac:dyDescent="0.25">
      <c r="A3960" s="6"/>
    </row>
    <row r="3961" spans="1:1" ht="19" x14ac:dyDescent="0.25">
      <c r="A3961" s="6"/>
    </row>
    <row r="3962" spans="1:1" ht="19" x14ac:dyDescent="0.25">
      <c r="A3962" s="6"/>
    </row>
    <row r="3963" spans="1:1" ht="19" x14ac:dyDescent="0.25">
      <c r="A3963" s="6"/>
    </row>
    <row r="3964" spans="1:1" ht="19" x14ac:dyDescent="0.25">
      <c r="A3964" s="6"/>
    </row>
    <row r="3965" spans="1:1" ht="19" x14ac:dyDescent="0.25">
      <c r="A3965" s="6"/>
    </row>
    <row r="3966" spans="1:1" ht="19" x14ac:dyDescent="0.25">
      <c r="A3966" s="6"/>
    </row>
    <row r="3967" spans="1:1" ht="19" x14ac:dyDescent="0.25">
      <c r="A3967" s="6"/>
    </row>
    <row r="3968" spans="1:1" ht="19" x14ac:dyDescent="0.25">
      <c r="A3968" s="6"/>
    </row>
    <row r="3969" spans="1:1" ht="19" x14ac:dyDescent="0.25">
      <c r="A3969" s="6"/>
    </row>
    <row r="3970" spans="1:1" ht="19" x14ac:dyDescent="0.25">
      <c r="A3970" s="6"/>
    </row>
    <row r="3971" spans="1:1" ht="19" x14ac:dyDescent="0.25">
      <c r="A3971" s="6"/>
    </row>
    <row r="3972" spans="1:1" ht="19" x14ac:dyDescent="0.25">
      <c r="A3972" s="6"/>
    </row>
    <row r="3973" spans="1:1" ht="19" x14ac:dyDescent="0.25">
      <c r="A3973" s="6"/>
    </row>
    <row r="3974" spans="1:1" ht="19" x14ac:dyDescent="0.25">
      <c r="A3974" s="6"/>
    </row>
    <row r="3975" spans="1:1" ht="19" x14ac:dyDescent="0.25">
      <c r="A3975" s="6"/>
    </row>
    <row r="3976" spans="1:1" ht="19" x14ac:dyDescent="0.25">
      <c r="A3976" s="6"/>
    </row>
    <row r="3977" spans="1:1" ht="19" x14ac:dyDescent="0.25">
      <c r="A3977" s="6"/>
    </row>
    <row r="3978" spans="1:1" ht="19" x14ac:dyDescent="0.25">
      <c r="A3978" s="6"/>
    </row>
    <row r="3979" spans="1:1" ht="19" x14ac:dyDescent="0.25">
      <c r="A3979" s="6"/>
    </row>
    <row r="3980" spans="1:1" ht="19" x14ac:dyDescent="0.25">
      <c r="A3980" s="6"/>
    </row>
    <row r="3981" spans="1:1" ht="19" x14ac:dyDescent="0.25">
      <c r="A3981" s="6"/>
    </row>
    <row r="3982" spans="1:1" ht="19" x14ac:dyDescent="0.25">
      <c r="A3982" s="6"/>
    </row>
    <row r="3983" spans="1:1" ht="19" x14ac:dyDescent="0.25">
      <c r="A3983" s="6"/>
    </row>
    <row r="3984" spans="1:1" ht="19" x14ac:dyDescent="0.25">
      <c r="A3984" s="6"/>
    </row>
    <row r="3985" spans="1:1" ht="19" x14ac:dyDescent="0.25">
      <c r="A3985" s="6"/>
    </row>
    <row r="3986" spans="1:1" ht="19" x14ac:dyDescent="0.25">
      <c r="A3986" s="6"/>
    </row>
    <row r="3987" spans="1:1" ht="19" x14ac:dyDescent="0.25">
      <c r="A3987" s="6"/>
    </row>
    <row r="3988" spans="1:1" ht="19" x14ac:dyDescent="0.25">
      <c r="A3988" s="6"/>
    </row>
    <row r="3989" spans="1:1" ht="19" x14ac:dyDescent="0.25">
      <c r="A3989" s="6"/>
    </row>
    <row r="3990" spans="1:1" ht="19" x14ac:dyDescent="0.25">
      <c r="A3990" s="6"/>
    </row>
    <row r="3991" spans="1:1" ht="19" x14ac:dyDescent="0.25">
      <c r="A3991" s="6"/>
    </row>
    <row r="3992" spans="1:1" ht="19" x14ac:dyDescent="0.25">
      <c r="A3992" s="6"/>
    </row>
    <row r="3993" spans="1:1" ht="19" x14ac:dyDescent="0.25">
      <c r="A3993" s="6"/>
    </row>
    <row r="3994" spans="1:1" ht="19" x14ac:dyDescent="0.25">
      <c r="A3994" s="6"/>
    </row>
    <row r="3995" spans="1:1" ht="19" x14ac:dyDescent="0.25">
      <c r="A3995" s="6"/>
    </row>
    <row r="3996" spans="1:1" ht="19" x14ac:dyDescent="0.25">
      <c r="A3996" s="6"/>
    </row>
    <row r="3997" spans="1:1" ht="19" x14ac:dyDescent="0.25">
      <c r="A3997" s="6"/>
    </row>
    <row r="3998" spans="1:1" ht="19" x14ac:dyDescent="0.25">
      <c r="A3998" s="6"/>
    </row>
    <row r="3999" spans="1:1" ht="19" x14ac:dyDescent="0.25">
      <c r="A3999" s="6"/>
    </row>
    <row r="4000" spans="1:1" ht="19" x14ac:dyDescent="0.25">
      <c r="A4000" s="6"/>
    </row>
    <row r="4001" spans="1:1" ht="19" x14ac:dyDescent="0.25">
      <c r="A4001" s="6"/>
    </row>
    <row r="4002" spans="1:1" ht="19" x14ac:dyDescent="0.25">
      <c r="A4002" s="6"/>
    </row>
    <row r="4003" spans="1:1" ht="19" x14ac:dyDescent="0.25">
      <c r="A4003" s="6"/>
    </row>
    <row r="4004" spans="1:1" ht="19" x14ac:dyDescent="0.25">
      <c r="A4004" s="6"/>
    </row>
    <row r="4005" spans="1:1" ht="19" x14ac:dyDescent="0.25">
      <c r="A4005" s="6"/>
    </row>
    <row r="4006" spans="1:1" ht="19" x14ac:dyDescent="0.25">
      <c r="A4006" s="6"/>
    </row>
    <row r="4007" spans="1:1" ht="19" x14ac:dyDescent="0.25">
      <c r="A4007" s="6"/>
    </row>
    <row r="4008" spans="1:1" ht="19" x14ac:dyDescent="0.25">
      <c r="A4008" s="6"/>
    </row>
    <row r="4009" spans="1:1" ht="19" x14ac:dyDescent="0.25">
      <c r="A4009" s="6"/>
    </row>
    <row r="4010" spans="1:1" ht="19" x14ac:dyDescent="0.25">
      <c r="A4010" s="6"/>
    </row>
    <row r="4011" spans="1:1" ht="19" x14ac:dyDescent="0.25">
      <c r="A4011" s="6"/>
    </row>
    <row r="4012" spans="1:1" ht="19" x14ac:dyDescent="0.25">
      <c r="A4012" s="6"/>
    </row>
    <row r="4013" spans="1:1" ht="19" x14ac:dyDescent="0.25">
      <c r="A4013" s="6"/>
    </row>
    <row r="4014" spans="1:1" ht="19" x14ac:dyDescent="0.25">
      <c r="A4014" s="6"/>
    </row>
    <row r="4015" spans="1:1" ht="19" x14ac:dyDescent="0.25">
      <c r="A4015" s="6"/>
    </row>
    <row r="4016" spans="1:1" ht="19" x14ac:dyDescent="0.25">
      <c r="A4016" s="6"/>
    </row>
    <row r="4017" spans="1:1" ht="19" x14ac:dyDescent="0.25">
      <c r="A4017" s="6"/>
    </row>
    <row r="4018" spans="1:1" ht="19" x14ac:dyDescent="0.25">
      <c r="A4018" s="6"/>
    </row>
    <row r="4019" spans="1:1" ht="19" x14ac:dyDescent="0.25">
      <c r="A4019" s="6"/>
    </row>
    <row r="4020" spans="1:1" ht="19" x14ac:dyDescent="0.25">
      <c r="A4020" s="6"/>
    </row>
    <row r="4021" spans="1:1" ht="19" x14ac:dyDescent="0.25">
      <c r="A4021" s="6"/>
    </row>
    <row r="4022" spans="1:1" ht="19" x14ac:dyDescent="0.25">
      <c r="A4022" s="6"/>
    </row>
    <row r="4023" spans="1:1" ht="19" x14ac:dyDescent="0.25">
      <c r="A4023" s="6"/>
    </row>
    <row r="4024" spans="1:1" ht="19" x14ac:dyDescent="0.25">
      <c r="A4024" s="6"/>
    </row>
    <row r="4025" spans="1:1" ht="19" x14ac:dyDescent="0.25">
      <c r="A4025" s="6"/>
    </row>
    <row r="4026" spans="1:1" ht="19" x14ac:dyDescent="0.25">
      <c r="A4026" s="6"/>
    </row>
    <row r="4027" spans="1:1" ht="19" x14ac:dyDescent="0.25">
      <c r="A4027" s="6"/>
    </row>
    <row r="4028" spans="1:1" ht="19" x14ac:dyDescent="0.25">
      <c r="A4028" s="6"/>
    </row>
    <row r="4029" spans="1:1" ht="19" x14ac:dyDescent="0.25">
      <c r="A4029" s="6"/>
    </row>
    <row r="4030" spans="1:1" ht="19" x14ac:dyDescent="0.25">
      <c r="A4030" s="6"/>
    </row>
    <row r="4031" spans="1:1" ht="19" x14ac:dyDescent="0.25">
      <c r="A4031" s="6"/>
    </row>
    <row r="4032" spans="1:1" ht="19" x14ac:dyDescent="0.25">
      <c r="A4032" s="6"/>
    </row>
    <row r="4033" spans="1:1" ht="19" x14ac:dyDescent="0.25">
      <c r="A4033" s="6"/>
    </row>
    <row r="4034" spans="1:1" ht="19" x14ac:dyDescent="0.25">
      <c r="A4034" s="6"/>
    </row>
    <row r="4035" spans="1:1" ht="19" x14ac:dyDescent="0.25">
      <c r="A4035" s="6"/>
    </row>
    <row r="4036" spans="1:1" ht="19" x14ac:dyDescent="0.25">
      <c r="A4036" s="6"/>
    </row>
    <row r="4037" spans="1:1" ht="19" x14ac:dyDescent="0.25">
      <c r="A4037" s="6"/>
    </row>
    <row r="4038" spans="1:1" ht="19" x14ac:dyDescent="0.25">
      <c r="A4038" s="6"/>
    </row>
    <row r="4039" spans="1:1" ht="19" x14ac:dyDescent="0.25">
      <c r="A4039" s="6"/>
    </row>
    <row r="4040" spans="1:1" ht="19" x14ac:dyDescent="0.25">
      <c r="A4040" s="6"/>
    </row>
    <row r="4041" spans="1:1" ht="19" x14ac:dyDescent="0.25">
      <c r="A4041" s="6"/>
    </row>
    <row r="4042" spans="1:1" ht="19" x14ac:dyDescent="0.25">
      <c r="A4042" s="6"/>
    </row>
    <row r="4043" spans="1:1" ht="19" x14ac:dyDescent="0.25">
      <c r="A4043" s="6"/>
    </row>
    <row r="4044" spans="1:1" ht="19" x14ac:dyDescent="0.25">
      <c r="A4044" s="6"/>
    </row>
    <row r="4045" spans="1:1" ht="19" x14ac:dyDescent="0.25">
      <c r="A4045" s="6"/>
    </row>
    <row r="4046" spans="1:1" ht="19" x14ac:dyDescent="0.25">
      <c r="A4046" s="6"/>
    </row>
    <row r="4047" spans="1:1" ht="19" x14ac:dyDescent="0.25">
      <c r="A4047" s="6"/>
    </row>
    <row r="4048" spans="1:1" ht="19" x14ac:dyDescent="0.25">
      <c r="A4048" s="6"/>
    </row>
    <row r="4049" spans="1:1" ht="19" x14ac:dyDescent="0.25">
      <c r="A4049" s="6"/>
    </row>
    <row r="4050" spans="1:1" ht="19" x14ac:dyDescent="0.25">
      <c r="A4050" s="6"/>
    </row>
    <row r="4051" spans="1:1" ht="19" x14ac:dyDescent="0.25">
      <c r="A4051" s="6"/>
    </row>
    <row r="4052" spans="1:1" ht="19" x14ac:dyDescent="0.25">
      <c r="A4052" s="6"/>
    </row>
    <row r="4053" spans="1:1" ht="19" x14ac:dyDescent="0.25">
      <c r="A4053" s="6"/>
    </row>
    <row r="4054" spans="1:1" ht="19" x14ac:dyDescent="0.25">
      <c r="A4054" s="6"/>
    </row>
    <row r="4055" spans="1:1" ht="19" x14ac:dyDescent="0.25">
      <c r="A4055" s="6"/>
    </row>
    <row r="4056" spans="1:1" ht="19" x14ac:dyDescent="0.25">
      <c r="A4056" s="6"/>
    </row>
    <row r="4057" spans="1:1" ht="19" x14ac:dyDescent="0.25">
      <c r="A4057" s="6"/>
    </row>
    <row r="4058" spans="1:1" ht="19" x14ac:dyDescent="0.25">
      <c r="A4058" s="6"/>
    </row>
    <row r="4059" spans="1:1" ht="19" x14ac:dyDescent="0.25">
      <c r="A4059" s="6"/>
    </row>
    <row r="4060" spans="1:1" ht="19" x14ac:dyDescent="0.25">
      <c r="A4060" s="6"/>
    </row>
    <row r="4061" spans="1:1" ht="19" x14ac:dyDescent="0.25">
      <c r="A4061" s="6"/>
    </row>
    <row r="4062" spans="1:1" ht="19" x14ac:dyDescent="0.25">
      <c r="A4062" s="6"/>
    </row>
    <row r="4063" spans="1:1" ht="19" x14ac:dyDescent="0.25">
      <c r="A4063" s="6"/>
    </row>
    <row r="4064" spans="1:1" ht="19" x14ac:dyDescent="0.25">
      <c r="A4064" s="6"/>
    </row>
    <row r="4065" spans="1:1" ht="19" x14ac:dyDescent="0.25">
      <c r="A4065" s="6"/>
    </row>
    <row r="4066" spans="1:1" ht="19" x14ac:dyDescent="0.25">
      <c r="A4066" s="6"/>
    </row>
    <row r="4067" spans="1:1" ht="19" x14ac:dyDescent="0.25">
      <c r="A4067" s="6"/>
    </row>
    <row r="4068" spans="1:1" ht="19" x14ac:dyDescent="0.25">
      <c r="A4068" s="6"/>
    </row>
    <row r="4069" spans="1:1" ht="19" x14ac:dyDescent="0.25">
      <c r="A4069" s="6"/>
    </row>
    <row r="4070" spans="1:1" ht="19" x14ac:dyDescent="0.25">
      <c r="A4070" s="6"/>
    </row>
    <row r="4071" spans="1:1" ht="19" x14ac:dyDescent="0.25">
      <c r="A4071" s="6"/>
    </row>
    <row r="4072" spans="1:1" ht="19" x14ac:dyDescent="0.25">
      <c r="A4072" s="6"/>
    </row>
    <row r="4073" spans="1:1" ht="19" x14ac:dyDescent="0.25">
      <c r="A4073" s="6"/>
    </row>
    <row r="4074" spans="1:1" ht="19" x14ac:dyDescent="0.25">
      <c r="A4074" s="6"/>
    </row>
    <row r="4075" spans="1:1" ht="19" x14ac:dyDescent="0.25">
      <c r="A4075" s="6"/>
    </row>
    <row r="4076" spans="1:1" ht="19" x14ac:dyDescent="0.25">
      <c r="A4076" s="6"/>
    </row>
    <row r="4077" spans="1:1" ht="19" x14ac:dyDescent="0.25">
      <c r="A4077" s="6"/>
    </row>
    <row r="4078" spans="1:1" ht="19" x14ac:dyDescent="0.25">
      <c r="A4078" s="6"/>
    </row>
    <row r="4079" spans="1:1" ht="19" x14ac:dyDescent="0.25">
      <c r="A4079" s="6"/>
    </row>
    <row r="4080" spans="1:1" ht="19" x14ac:dyDescent="0.25">
      <c r="A4080" s="6"/>
    </row>
    <row r="4081" spans="1:1" ht="19" x14ac:dyDescent="0.25">
      <c r="A4081" s="6"/>
    </row>
    <row r="4082" spans="1:1" ht="19" x14ac:dyDescent="0.25">
      <c r="A4082" s="6"/>
    </row>
    <row r="4083" spans="1:1" ht="19" x14ac:dyDescent="0.25">
      <c r="A4083" s="6"/>
    </row>
    <row r="4084" spans="1:1" ht="19" x14ac:dyDescent="0.25">
      <c r="A4084" s="6"/>
    </row>
    <row r="4085" spans="1:1" ht="19" x14ac:dyDescent="0.25">
      <c r="A4085" s="6"/>
    </row>
    <row r="4086" spans="1:1" ht="19" x14ac:dyDescent="0.25">
      <c r="A4086" s="6"/>
    </row>
    <row r="4087" spans="1:1" ht="19" x14ac:dyDescent="0.25">
      <c r="A4087" s="6"/>
    </row>
    <row r="4088" spans="1:1" ht="19" x14ac:dyDescent="0.25">
      <c r="A4088" s="6"/>
    </row>
    <row r="4089" spans="1:1" ht="19" x14ac:dyDescent="0.25">
      <c r="A4089" s="6"/>
    </row>
    <row r="4090" spans="1:1" ht="19" x14ac:dyDescent="0.25">
      <c r="A4090" s="6"/>
    </row>
    <row r="4091" spans="1:1" ht="19" x14ac:dyDescent="0.25">
      <c r="A4091" s="6"/>
    </row>
    <row r="4092" spans="1:1" ht="19" x14ac:dyDescent="0.25">
      <c r="A4092" s="6"/>
    </row>
    <row r="4093" spans="1:1" ht="19" x14ac:dyDescent="0.25">
      <c r="A4093" s="6"/>
    </row>
    <row r="4094" spans="1:1" ht="19" x14ac:dyDescent="0.25">
      <c r="A4094" s="6"/>
    </row>
    <row r="4095" spans="1:1" ht="19" x14ac:dyDescent="0.25">
      <c r="A4095" s="6"/>
    </row>
    <row r="4096" spans="1:1" ht="19" x14ac:dyDescent="0.25">
      <c r="A4096" s="6"/>
    </row>
    <row r="4097" spans="1:1" ht="19" x14ac:dyDescent="0.25">
      <c r="A4097" s="6"/>
    </row>
    <row r="4098" spans="1:1" ht="19" x14ac:dyDescent="0.25">
      <c r="A4098" s="6"/>
    </row>
    <row r="4099" spans="1:1" ht="19" x14ac:dyDescent="0.25">
      <c r="A4099" s="6"/>
    </row>
    <row r="4100" spans="1:1" ht="19" x14ac:dyDescent="0.25">
      <c r="A4100" s="6"/>
    </row>
    <row r="4101" spans="1:1" ht="19" x14ac:dyDescent="0.25">
      <c r="A4101" s="6"/>
    </row>
    <row r="4102" spans="1:1" ht="19" x14ac:dyDescent="0.25">
      <c r="A4102" s="6"/>
    </row>
    <row r="4103" spans="1:1" ht="19" x14ac:dyDescent="0.25">
      <c r="A4103" s="6"/>
    </row>
    <row r="4104" spans="1:1" ht="19" x14ac:dyDescent="0.25">
      <c r="A4104" s="6"/>
    </row>
    <row r="4105" spans="1:1" ht="19" x14ac:dyDescent="0.25">
      <c r="A4105" s="6"/>
    </row>
    <row r="4106" spans="1:1" ht="19" x14ac:dyDescent="0.25">
      <c r="A4106" s="6"/>
    </row>
    <row r="4107" spans="1:1" ht="19" x14ac:dyDescent="0.25">
      <c r="A4107" s="6"/>
    </row>
    <row r="4108" spans="1:1" ht="19" x14ac:dyDescent="0.25">
      <c r="A4108" s="6"/>
    </row>
    <row r="4109" spans="1:1" ht="19" x14ac:dyDescent="0.25">
      <c r="A4109" s="6"/>
    </row>
    <row r="4110" spans="1:1" ht="19" x14ac:dyDescent="0.25">
      <c r="A4110" s="6"/>
    </row>
    <row r="4111" spans="1:1" ht="19" x14ac:dyDescent="0.25">
      <c r="A4111" s="6"/>
    </row>
    <row r="4112" spans="1:1" ht="19" x14ac:dyDescent="0.25">
      <c r="A4112" s="6"/>
    </row>
    <row r="4113" spans="1:1" ht="19" x14ac:dyDescent="0.25">
      <c r="A4113" s="6"/>
    </row>
    <row r="4114" spans="1:1" ht="19" x14ac:dyDescent="0.25">
      <c r="A4114" s="6"/>
    </row>
    <row r="4115" spans="1:1" ht="19" x14ac:dyDescent="0.25">
      <c r="A4115" s="6"/>
    </row>
    <row r="4116" spans="1:1" ht="19" x14ac:dyDescent="0.25">
      <c r="A4116" s="6"/>
    </row>
    <row r="4117" spans="1:1" ht="19" x14ac:dyDescent="0.25">
      <c r="A4117" s="6"/>
    </row>
    <row r="4118" spans="1:1" ht="19" x14ac:dyDescent="0.25">
      <c r="A4118" s="6"/>
    </row>
    <row r="4119" spans="1:1" ht="19" x14ac:dyDescent="0.25">
      <c r="A4119" s="6"/>
    </row>
    <row r="4120" spans="1:1" ht="19" x14ac:dyDescent="0.25">
      <c r="A4120" s="6"/>
    </row>
    <row r="4121" spans="1:1" ht="19" x14ac:dyDescent="0.25">
      <c r="A4121" s="6"/>
    </row>
    <row r="4122" spans="1:1" ht="19" x14ac:dyDescent="0.25">
      <c r="A4122" s="6"/>
    </row>
    <row r="4123" spans="1:1" ht="19" x14ac:dyDescent="0.25">
      <c r="A4123" s="6"/>
    </row>
    <row r="4124" spans="1:1" ht="19" x14ac:dyDescent="0.25">
      <c r="A4124" s="6"/>
    </row>
    <row r="4125" spans="1:1" ht="19" x14ac:dyDescent="0.25">
      <c r="A4125" s="6"/>
    </row>
    <row r="4126" spans="1:1" ht="19" x14ac:dyDescent="0.25">
      <c r="A4126" s="6"/>
    </row>
    <row r="4127" spans="1:1" ht="19" x14ac:dyDescent="0.25">
      <c r="A4127" s="6"/>
    </row>
    <row r="4128" spans="1:1" ht="19" x14ac:dyDescent="0.25">
      <c r="A4128" s="6"/>
    </row>
    <row r="4129" spans="1:1" ht="19" x14ac:dyDescent="0.25">
      <c r="A4129" s="6"/>
    </row>
    <row r="4130" spans="1:1" ht="19" x14ac:dyDescent="0.25">
      <c r="A4130" s="6"/>
    </row>
    <row r="4131" spans="1:1" ht="19" x14ac:dyDescent="0.25">
      <c r="A4131" s="6"/>
    </row>
    <row r="4132" spans="1:1" ht="19" x14ac:dyDescent="0.25">
      <c r="A4132" s="6"/>
    </row>
    <row r="4133" spans="1:1" ht="19" x14ac:dyDescent="0.25">
      <c r="A4133" s="6"/>
    </row>
    <row r="4134" spans="1:1" ht="19" x14ac:dyDescent="0.25">
      <c r="A4134" s="6"/>
    </row>
    <row r="4135" spans="1:1" ht="19" x14ac:dyDescent="0.25">
      <c r="A4135" s="6"/>
    </row>
    <row r="4136" spans="1:1" ht="19" x14ac:dyDescent="0.25">
      <c r="A4136" s="6"/>
    </row>
    <row r="4137" spans="1:1" ht="19" x14ac:dyDescent="0.25">
      <c r="A4137" s="6"/>
    </row>
    <row r="4138" spans="1:1" ht="19" x14ac:dyDescent="0.25">
      <c r="A4138" s="6"/>
    </row>
    <row r="4139" spans="1:1" ht="19" x14ac:dyDescent="0.25">
      <c r="A4139" s="6"/>
    </row>
    <row r="4140" spans="1:1" ht="19" x14ac:dyDescent="0.25">
      <c r="A4140" s="6"/>
    </row>
    <row r="4141" spans="1:1" ht="19" x14ac:dyDescent="0.25">
      <c r="A4141" s="6"/>
    </row>
    <row r="4142" spans="1:1" ht="19" x14ac:dyDescent="0.25">
      <c r="A4142" s="6"/>
    </row>
    <row r="4143" spans="1:1" ht="19" x14ac:dyDescent="0.25">
      <c r="A4143" s="6"/>
    </row>
    <row r="4144" spans="1:1" ht="19" x14ac:dyDescent="0.25">
      <c r="A4144" s="6"/>
    </row>
    <row r="4145" spans="1:1" ht="19" x14ac:dyDescent="0.25">
      <c r="A4145" s="6"/>
    </row>
    <row r="4146" spans="1:1" ht="19" x14ac:dyDescent="0.25">
      <c r="A4146" s="6"/>
    </row>
    <row r="4147" spans="1:1" ht="19" x14ac:dyDescent="0.25">
      <c r="A4147" s="6"/>
    </row>
    <row r="4148" spans="1:1" ht="19" x14ac:dyDescent="0.25">
      <c r="A4148" s="6"/>
    </row>
    <row r="4149" spans="1:1" ht="19" x14ac:dyDescent="0.25">
      <c r="A4149" s="6"/>
    </row>
    <row r="4150" spans="1:1" ht="19" x14ac:dyDescent="0.25">
      <c r="A4150" s="6"/>
    </row>
    <row r="4151" spans="1:1" ht="19" x14ac:dyDescent="0.25">
      <c r="A4151" s="6"/>
    </row>
    <row r="4152" spans="1:1" ht="19" x14ac:dyDescent="0.25">
      <c r="A4152" s="6"/>
    </row>
    <row r="4153" spans="1:1" ht="19" x14ac:dyDescent="0.25">
      <c r="A4153" s="6"/>
    </row>
    <row r="4154" spans="1:1" ht="19" x14ac:dyDescent="0.25">
      <c r="A4154" s="6"/>
    </row>
    <row r="4155" spans="1:1" ht="19" x14ac:dyDescent="0.25">
      <c r="A4155" s="6"/>
    </row>
    <row r="4156" spans="1:1" ht="19" x14ac:dyDescent="0.25">
      <c r="A4156" s="6"/>
    </row>
    <row r="4157" spans="1:1" ht="19" x14ac:dyDescent="0.25">
      <c r="A4157" s="6"/>
    </row>
    <row r="4158" spans="1:1" ht="19" x14ac:dyDescent="0.25">
      <c r="A4158" s="6"/>
    </row>
    <row r="4159" spans="1:1" ht="19" x14ac:dyDescent="0.25">
      <c r="A4159" s="6"/>
    </row>
    <row r="4160" spans="1:1" ht="19" x14ac:dyDescent="0.25">
      <c r="A4160" s="6"/>
    </row>
    <row r="4161" spans="1:1" ht="19" x14ac:dyDescent="0.25">
      <c r="A4161" s="6"/>
    </row>
    <row r="4162" spans="1:1" ht="19" x14ac:dyDescent="0.25">
      <c r="A4162" s="6"/>
    </row>
    <row r="4163" spans="1:1" ht="19" x14ac:dyDescent="0.25">
      <c r="A4163" s="6"/>
    </row>
    <row r="4164" spans="1:1" ht="19" x14ac:dyDescent="0.25">
      <c r="A4164" s="6"/>
    </row>
    <row r="4165" spans="1:1" ht="19" x14ac:dyDescent="0.25">
      <c r="A4165" s="6"/>
    </row>
    <row r="4166" spans="1:1" ht="19" x14ac:dyDescent="0.25">
      <c r="A4166" s="6"/>
    </row>
    <row r="4167" spans="1:1" ht="19" x14ac:dyDescent="0.25">
      <c r="A4167" s="6"/>
    </row>
    <row r="4168" spans="1:1" ht="19" x14ac:dyDescent="0.25">
      <c r="A4168" s="6"/>
    </row>
    <row r="4169" spans="1:1" ht="19" x14ac:dyDescent="0.25">
      <c r="A4169" s="6"/>
    </row>
    <row r="4170" spans="1:1" ht="19" x14ac:dyDescent="0.25">
      <c r="A4170" s="6"/>
    </row>
    <row r="4171" spans="1:1" ht="19" x14ac:dyDescent="0.25">
      <c r="A4171" s="6"/>
    </row>
    <row r="4172" spans="1:1" ht="19" x14ac:dyDescent="0.25">
      <c r="A4172" s="6"/>
    </row>
    <row r="4173" spans="1:1" ht="19" x14ac:dyDescent="0.25">
      <c r="A4173" s="6"/>
    </row>
    <row r="4174" spans="1:1" ht="19" x14ac:dyDescent="0.25">
      <c r="A4174" s="6"/>
    </row>
    <row r="4175" spans="1:1" ht="19" x14ac:dyDescent="0.25">
      <c r="A4175" s="6"/>
    </row>
    <row r="4176" spans="1:1" ht="19" x14ac:dyDescent="0.25">
      <c r="A4176" s="6"/>
    </row>
    <row r="4177" spans="1:1" ht="19" x14ac:dyDescent="0.25">
      <c r="A4177" s="6"/>
    </row>
    <row r="4178" spans="1:1" ht="19" x14ac:dyDescent="0.25">
      <c r="A4178" s="6"/>
    </row>
    <row r="4179" spans="1:1" ht="19" x14ac:dyDescent="0.25">
      <c r="A4179" s="6"/>
    </row>
    <row r="4180" spans="1:1" ht="19" x14ac:dyDescent="0.25">
      <c r="A4180" s="6"/>
    </row>
    <row r="4181" spans="1:1" ht="19" x14ac:dyDescent="0.25">
      <c r="A4181" s="6"/>
    </row>
    <row r="4182" spans="1:1" ht="19" x14ac:dyDescent="0.25">
      <c r="A4182" s="6"/>
    </row>
    <row r="4183" spans="1:1" ht="19" x14ac:dyDescent="0.25">
      <c r="A4183" s="6"/>
    </row>
    <row r="4184" spans="1:1" ht="19" x14ac:dyDescent="0.25">
      <c r="A4184" s="6"/>
    </row>
    <row r="4185" spans="1:1" ht="19" x14ac:dyDescent="0.25">
      <c r="A4185" s="6"/>
    </row>
    <row r="4186" spans="1:1" ht="19" x14ac:dyDescent="0.25">
      <c r="A4186" s="6"/>
    </row>
    <row r="4187" spans="1:1" ht="19" x14ac:dyDescent="0.25">
      <c r="A4187" s="6"/>
    </row>
    <row r="4188" spans="1:1" ht="19" x14ac:dyDescent="0.25">
      <c r="A4188" s="6"/>
    </row>
    <row r="4189" spans="1:1" ht="19" x14ac:dyDescent="0.25">
      <c r="A4189" s="6"/>
    </row>
    <row r="4190" spans="1:1" ht="19" x14ac:dyDescent="0.25">
      <c r="A4190" s="6"/>
    </row>
    <row r="4191" spans="1:1" ht="19" x14ac:dyDescent="0.25">
      <c r="A4191" s="6"/>
    </row>
    <row r="4192" spans="1:1" ht="19" x14ac:dyDescent="0.25">
      <c r="A4192" s="6"/>
    </row>
    <row r="4193" spans="1:1" ht="19" x14ac:dyDescent="0.25">
      <c r="A4193" s="6"/>
    </row>
    <row r="4194" spans="1:1" ht="19" x14ac:dyDescent="0.25">
      <c r="A4194" s="6"/>
    </row>
    <row r="4195" spans="1:1" ht="19" x14ac:dyDescent="0.25">
      <c r="A4195" s="6"/>
    </row>
    <row r="4196" spans="1:1" ht="19" x14ac:dyDescent="0.25">
      <c r="A4196" s="6"/>
    </row>
    <row r="4197" spans="1:1" ht="19" x14ac:dyDescent="0.25">
      <c r="A4197" s="6"/>
    </row>
    <row r="4198" spans="1:1" ht="19" x14ac:dyDescent="0.25">
      <c r="A4198" s="6"/>
    </row>
    <row r="4199" spans="1:1" ht="19" x14ac:dyDescent="0.25">
      <c r="A4199" s="6"/>
    </row>
    <row r="4200" spans="1:1" ht="19" x14ac:dyDescent="0.25">
      <c r="A4200" s="6"/>
    </row>
    <row r="4201" spans="1:1" ht="19" x14ac:dyDescent="0.25">
      <c r="A4201" s="6"/>
    </row>
    <row r="4202" spans="1:1" ht="19" x14ac:dyDescent="0.25">
      <c r="A4202" s="6"/>
    </row>
    <row r="4203" spans="1:1" ht="19" x14ac:dyDescent="0.25">
      <c r="A4203" s="6"/>
    </row>
    <row r="4204" spans="1:1" ht="19" x14ac:dyDescent="0.25">
      <c r="A4204" s="6"/>
    </row>
    <row r="4205" spans="1:1" ht="19" x14ac:dyDescent="0.25">
      <c r="A4205" s="6"/>
    </row>
    <row r="4206" spans="1:1" ht="19" x14ac:dyDescent="0.25">
      <c r="A4206" s="6"/>
    </row>
    <row r="4207" spans="1:1" ht="19" x14ac:dyDescent="0.25">
      <c r="A4207" s="6"/>
    </row>
    <row r="4208" spans="1:1" ht="19" x14ac:dyDescent="0.25">
      <c r="A4208" s="6"/>
    </row>
    <row r="4209" spans="1:1" ht="19" x14ac:dyDescent="0.25">
      <c r="A4209" s="6"/>
    </row>
    <row r="4210" spans="1:1" ht="19" x14ac:dyDescent="0.25">
      <c r="A4210" s="6"/>
    </row>
    <row r="4211" spans="1:1" ht="19" x14ac:dyDescent="0.25">
      <c r="A4211" s="6"/>
    </row>
    <row r="4212" spans="1:1" ht="19" x14ac:dyDescent="0.25">
      <c r="A4212" s="6"/>
    </row>
    <row r="4213" spans="1:1" ht="19" x14ac:dyDescent="0.25">
      <c r="A4213" s="6"/>
    </row>
    <row r="4214" spans="1:1" ht="19" x14ac:dyDescent="0.25">
      <c r="A4214" s="6"/>
    </row>
    <row r="4215" spans="1:1" ht="19" x14ac:dyDescent="0.25">
      <c r="A4215" s="6"/>
    </row>
    <row r="4216" spans="1:1" ht="19" x14ac:dyDescent="0.25">
      <c r="A4216" s="6"/>
    </row>
    <row r="4217" spans="1:1" ht="19" x14ac:dyDescent="0.25">
      <c r="A4217" s="6"/>
    </row>
    <row r="4218" spans="1:1" ht="19" x14ac:dyDescent="0.25">
      <c r="A4218" s="6"/>
    </row>
    <row r="4219" spans="1:1" ht="19" x14ac:dyDescent="0.25">
      <c r="A4219" s="6"/>
    </row>
    <row r="4220" spans="1:1" ht="19" x14ac:dyDescent="0.25">
      <c r="A4220" s="6"/>
    </row>
    <row r="4221" spans="1:1" ht="19" x14ac:dyDescent="0.25">
      <c r="A4221" s="6"/>
    </row>
    <row r="4222" spans="1:1" ht="19" x14ac:dyDescent="0.25">
      <c r="A4222" s="6"/>
    </row>
    <row r="4223" spans="1:1" ht="19" x14ac:dyDescent="0.25">
      <c r="A4223" s="6"/>
    </row>
    <row r="4224" spans="1:1" ht="19" x14ac:dyDescent="0.25">
      <c r="A4224" s="6"/>
    </row>
    <row r="4225" spans="1:1" ht="19" x14ac:dyDescent="0.25">
      <c r="A4225" s="6"/>
    </row>
    <row r="4226" spans="1:1" ht="19" x14ac:dyDescent="0.25">
      <c r="A4226" s="6"/>
    </row>
    <row r="4227" spans="1:1" ht="19" x14ac:dyDescent="0.25">
      <c r="A4227" s="6"/>
    </row>
    <row r="4228" spans="1:1" ht="19" x14ac:dyDescent="0.25">
      <c r="A4228" s="6"/>
    </row>
    <row r="4229" spans="1:1" ht="19" x14ac:dyDescent="0.25">
      <c r="A4229" s="6"/>
    </row>
    <row r="4230" spans="1:1" ht="19" x14ac:dyDescent="0.25">
      <c r="A4230" s="6"/>
    </row>
    <row r="4231" spans="1:1" ht="19" x14ac:dyDescent="0.25">
      <c r="A4231" s="6"/>
    </row>
    <row r="4232" spans="1:1" ht="19" x14ac:dyDescent="0.25">
      <c r="A4232" s="6"/>
    </row>
    <row r="4233" spans="1:1" ht="19" x14ac:dyDescent="0.25">
      <c r="A4233" s="6"/>
    </row>
    <row r="4234" spans="1:1" ht="19" x14ac:dyDescent="0.25">
      <c r="A4234" s="6"/>
    </row>
    <row r="4235" spans="1:1" ht="19" x14ac:dyDescent="0.25">
      <c r="A4235" s="6"/>
    </row>
    <row r="4236" spans="1:1" ht="19" x14ac:dyDescent="0.25">
      <c r="A4236" s="6"/>
    </row>
    <row r="4237" spans="1:1" ht="19" x14ac:dyDescent="0.25">
      <c r="A4237" s="6"/>
    </row>
    <row r="4238" spans="1:1" ht="19" x14ac:dyDescent="0.25">
      <c r="A4238" s="6"/>
    </row>
    <row r="4239" spans="1:1" ht="19" x14ac:dyDescent="0.25">
      <c r="A4239" s="6"/>
    </row>
    <row r="4240" spans="1:1" ht="19" x14ac:dyDescent="0.25">
      <c r="A4240" s="6"/>
    </row>
    <row r="4241" spans="1:1" ht="19" x14ac:dyDescent="0.25">
      <c r="A4241" s="6"/>
    </row>
    <row r="4242" spans="1:1" ht="19" x14ac:dyDescent="0.25">
      <c r="A4242" s="6"/>
    </row>
    <row r="4243" spans="1:1" ht="19" x14ac:dyDescent="0.25">
      <c r="A4243" s="6"/>
    </row>
    <row r="4244" spans="1:1" ht="19" x14ac:dyDescent="0.25">
      <c r="A4244" s="6"/>
    </row>
    <row r="4245" spans="1:1" ht="19" x14ac:dyDescent="0.25">
      <c r="A4245" s="6"/>
    </row>
    <row r="4246" spans="1:1" ht="19" x14ac:dyDescent="0.25">
      <c r="A4246" s="6"/>
    </row>
    <row r="4247" spans="1:1" ht="19" x14ac:dyDescent="0.25">
      <c r="A4247" s="6"/>
    </row>
    <row r="4248" spans="1:1" ht="19" x14ac:dyDescent="0.25">
      <c r="A4248" s="6"/>
    </row>
    <row r="4249" spans="1:1" ht="19" x14ac:dyDescent="0.25">
      <c r="A4249" s="6"/>
    </row>
    <row r="4250" spans="1:1" ht="19" x14ac:dyDescent="0.25">
      <c r="A4250" s="6"/>
    </row>
    <row r="4251" spans="1:1" ht="19" x14ac:dyDescent="0.25">
      <c r="A4251" s="6"/>
    </row>
    <row r="4252" spans="1:1" ht="19" x14ac:dyDescent="0.25">
      <c r="A4252" s="6"/>
    </row>
    <row r="4253" spans="1:1" ht="19" x14ac:dyDescent="0.25">
      <c r="A4253" s="6"/>
    </row>
    <row r="4254" spans="1:1" ht="19" x14ac:dyDescent="0.25">
      <c r="A4254" s="6"/>
    </row>
    <row r="4255" spans="1:1" ht="19" x14ac:dyDescent="0.25">
      <c r="A4255" s="6"/>
    </row>
    <row r="4256" spans="1:1" ht="19" x14ac:dyDescent="0.25">
      <c r="A4256" s="6"/>
    </row>
    <row r="4257" spans="1:1" ht="19" x14ac:dyDescent="0.25">
      <c r="A4257" s="6"/>
    </row>
    <row r="4258" spans="1:1" ht="19" x14ac:dyDescent="0.25">
      <c r="A4258" s="6"/>
    </row>
    <row r="4259" spans="1:1" ht="19" x14ac:dyDescent="0.25">
      <c r="A4259" s="6"/>
    </row>
    <row r="4260" spans="1:1" ht="19" x14ac:dyDescent="0.25">
      <c r="A4260" s="6"/>
    </row>
    <row r="4261" spans="1:1" ht="19" x14ac:dyDescent="0.25">
      <c r="A4261" s="6"/>
    </row>
    <row r="4262" spans="1:1" ht="19" x14ac:dyDescent="0.25">
      <c r="A4262" s="6"/>
    </row>
    <row r="4263" spans="1:1" ht="19" x14ac:dyDescent="0.25">
      <c r="A4263" s="6"/>
    </row>
    <row r="4264" spans="1:1" ht="19" x14ac:dyDescent="0.25">
      <c r="A4264" s="6"/>
    </row>
    <row r="4265" spans="1:1" ht="19" x14ac:dyDescent="0.25">
      <c r="A4265" s="6"/>
    </row>
    <row r="4266" spans="1:1" ht="19" x14ac:dyDescent="0.25">
      <c r="A4266" s="6"/>
    </row>
    <row r="4267" spans="1:1" ht="19" x14ac:dyDescent="0.25">
      <c r="A4267" s="6"/>
    </row>
    <row r="4268" spans="1:1" ht="19" x14ac:dyDescent="0.25">
      <c r="A4268" s="6"/>
    </row>
    <row r="4269" spans="1:1" ht="19" x14ac:dyDescent="0.25">
      <c r="A4269" s="6"/>
    </row>
    <row r="4270" spans="1:1" ht="19" x14ac:dyDescent="0.25">
      <c r="A4270" s="6"/>
    </row>
    <row r="4271" spans="1:1" ht="19" x14ac:dyDescent="0.25">
      <c r="A4271" s="6"/>
    </row>
    <row r="4272" spans="1:1" ht="19" x14ac:dyDescent="0.25">
      <c r="A4272" s="6"/>
    </row>
    <row r="4273" spans="1:1" ht="19" x14ac:dyDescent="0.25">
      <c r="A4273" s="6"/>
    </row>
    <row r="4274" spans="1:1" ht="19" x14ac:dyDescent="0.25">
      <c r="A4274" s="6"/>
    </row>
    <row r="4275" spans="1:1" ht="19" x14ac:dyDescent="0.25">
      <c r="A4275" s="6"/>
    </row>
    <row r="4276" spans="1:1" ht="19" x14ac:dyDescent="0.25">
      <c r="A4276" s="6"/>
    </row>
    <row r="4277" spans="1:1" ht="19" x14ac:dyDescent="0.25">
      <c r="A4277" s="6"/>
    </row>
    <row r="4278" spans="1:1" ht="19" x14ac:dyDescent="0.25">
      <c r="A4278" s="6"/>
    </row>
    <row r="4279" spans="1:1" ht="19" x14ac:dyDescent="0.25">
      <c r="A4279" s="6"/>
    </row>
    <row r="4280" spans="1:1" ht="19" x14ac:dyDescent="0.25">
      <c r="A4280" s="6"/>
    </row>
    <row r="4281" spans="1:1" ht="19" x14ac:dyDescent="0.25">
      <c r="A4281" s="6"/>
    </row>
    <row r="4282" spans="1:1" ht="19" x14ac:dyDescent="0.25">
      <c r="A4282" s="6"/>
    </row>
    <row r="4283" spans="1:1" ht="19" x14ac:dyDescent="0.25">
      <c r="A4283" s="6"/>
    </row>
    <row r="4284" spans="1:1" ht="19" x14ac:dyDescent="0.25">
      <c r="A4284" s="6"/>
    </row>
    <row r="4285" spans="1:1" ht="19" x14ac:dyDescent="0.25">
      <c r="A4285" s="6"/>
    </row>
    <row r="4286" spans="1:1" ht="19" x14ac:dyDescent="0.25">
      <c r="A4286" s="6"/>
    </row>
    <row r="4287" spans="1:1" ht="19" x14ac:dyDescent="0.25">
      <c r="A4287" s="6"/>
    </row>
    <row r="4288" spans="1:1" ht="19" x14ac:dyDescent="0.25">
      <c r="A4288" s="6"/>
    </row>
    <row r="4289" spans="1:1" ht="19" x14ac:dyDescent="0.25">
      <c r="A4289" s="6"/>
    </row>
    <row r="4290" spans="1:1" ht="19" x14ac:dyDescent="0.25">
      <c r="A4290" s="6"/>
    </row>
    <row r="4291" spans="1:1" ht="19" x14ac:dyDescent="0.25">
      <c r="A4291" s="6"/>
    </row>
    <row r="4292" spans="1:1" ht="19" x14ac:dyDescent="0.25">
      <c r="A4292" s="6"/>
    </row>
    <row r="4293" spans="1:1" ht="19" x14ac:dyDescent="0.25">
      <c r="A4293" s="6"/>
    </row>
    <row r="4294" spans="1:1" ht="19" x14ac:dyDescent="0.25">
      <c r="A4294" s="6"/>
    </row>
    <row r="4295" spans="1:1" ht="19" x14ac:dyDescent="0.25">
      <c r="A4295" s="6"/>
    </row>
    <row r="4296" spans="1:1" ht="19" x14ac:dyDescent="0.25">
      <c r="A4296" s="6"/>
    </row>
    <row r="4297" spans="1:1" ht="19" x14ac:dyDescent="0.25">
      <c r="A4297" s="6"/>
    </row>
    <row r="4298" spans="1:1" ht="19" x14ac:dyDescent="0.25">
      <c r="A4298" s="6"/>
    </row>
    <row r="4299" spans="1:1" ht="19" x14ac:dyDescent="0.25">
      <c r="A4299" s="6"/>
    </row>
    <row r="4300" spans="1:1" ht="19" x14ac:dyDescent="0.25">
      <c r="A4300" s="6"/>
    </row>
    <row r="4301" spans="1:1" ht="19" x14ac:dyDescent="0.25">
      <c r="A4301" s="6"/>
    </row>
    <row r="4302" spans="1:1" ht="19" x14ac:dyDescent="0.25">
      <c r="A4302" s="6"/>
    </row>
    <row r="4303" spans="1:1" ht="19" x14ac:dyDescent="0.25">
      <c r="A4303" s="6"/>
    </row>
    <row r="4304" spans="1:1" ht="19" x14ac:dyDescent="0.25">
      <c r="A4304" s="6"/>
    </row>
    <row r="4305" spans="1:1" ht="19" x14ac:dyDescent="0.25">
      <c r="A4305" s="6"/>
    </row>
    <row r="4306" spans="1:1" ht="19" x14ac:dyDescent="0.25">
      <c r="A4306" s="6"/>
    </row>
    <row r="4307" spans="1:1" ht="19" x14ac:dyDescent="0.25">
      <c r="A4307" s="6"/>
    </row>
    <row r="4308" spans="1:1" ht="19" x14ac:dyDescent="0.25">
      <c r="A4308" s="6"/>
    </row>
    <row r="4309" spans="1:1" ht="19" x14ac:dyDescent="0.25">
      <c r="A4309" s="6"/>
    </row>
    <row r="4310" spans="1:1" ht="19" x14ac:dyDescent="0.25">
      <c r="A4310" s="6"/>
    </row>
    <row r="4311" spans="1:1" ht="19" x14ac:dyDescent="0.25">
      <c r="A4311" s="6"/>
    </row>
    <row r="4312" spans="1:1" ht="19" x14ac:dyDescent="0.25">
      <c r="A4312" s="6"/>
    </row>
    <row r="4313" spans="1:1" ht="19" x14ac:dyDescent="0.25">
      <c r="A4313" s="6"/>
    </row>
    <row r="4314" spans="1:1" ht="19" x14ac:dyDescent="0.25">
      <c r="A4314" s="6"/>
    </row>
    <row r="4315" spans="1:1" ht="19" x14ac:dyDescent="0.25">
      <c r="A4315" s="6"/>
    </row>
    <row r="4316" spans="1:1" ht="19" x14ac:dyDescent="0.25">
      <c r="A4316" s="6"/>
    </row>
    <row r="4317" spans="1:1" ht="19" x14ac:dyDescent="0.25">
      <c r="A4317" s="6"/>
    </row>
    <row r="4318" spans="1:1" ht="19" x14ac:dyDescent="0.25">
      <c r="A4318" s="6"/>
    </row>
    <row r="4319" spans="1:1" ht="19" x14ac:dyDescent="0.25">
      <c r="A4319" s="6"/>
    </row>
    <row r="4320" spans="1:1" ht="19" x14ac:dyDescent="0.25">
      <c r="A4320" s="6"/>
    </row>
    <row r="4321" spans="1:1" ht="19" x14ac:dyDescent="0.25">
      <c r="A4321" s="6"/>
    </row>
    <row r="4322" spans="1:1" ht="19" x14ac:dyDescent="0.25">
      <c r="A4322" s="6"/>
    </row>
    <row r="4323" spans="1:1" ht="19" x14ac:dyDescent="0.25">
      <c r="A4323" s="6"/>
    </row>
    <row r="4324" spans="1:1" ht="19" x14ac:dyDescent="0.25">
      <c r="A4324" s="6"/>
    </row>
    <row r="4325" spans="1:1" ht="19" x14ac:dyDescent="0.25">
      <c r="A4325" s="6"/>
    </row>
    <row r="4326" spans="1:1" ht="19" x14ac:dyDescent="0.25">
      <c r="A4326" s="6"/>
    </row>
    <row r="4327" spans="1:1" ht="19" x14ac:dyDescent="0.25">
      <c r="A4327" s="6"/>
    </row>
    <row r="4328" spans="1:1" ht="19" x14ac:dyDescent="0.25">
      <c r="A4328" s="6"/>
    </row>
    <row r="4329" spans="1:1" ht="19" x14ac:dyDescent="0.25">
      <c r="A4329" s="6"/>
    </row>
    <row r="4330" spans="1:1" ht="19" x14ac:dyDescent="0.25">
      <c r="A4330" s="6"/>
    </row>
    <row r="4331" spans="1:1" ht="19" x14ac:dyDescent="0.25">
      <c r="A4331" s="6"/>
    </row>
    <row r="4332" spans="1:1" ht="19" x14ac:dyDescent="0.25">
      <c r="A4332" s="6"/>
    </row>
    <row r="4333" spans="1:1" ht="19" x14ac:dyDescent="0.25">
      <c r="A4333" s="6"/>
    </row>
    <row r="4334" spans="1:1" ht="19" x14ac:dyDescent="0.25">
      <c r="A4334" s="6"/>
    </row>
    <row r="4335" spans="1:1" ht="19" x14ac:dyDescent="0.25">
      <c r="A4335" s="6"/>
    </row>
    <row r="4336" spans="1:1" ht="19" x14ac:dyDescent="0.25">
      <c r="A4336" s="6"/>
    </row>
    <row r="4337" spans="1:1" ht="19" x14ac:dyDescent="0.25">
      <c r="A4337" s="6"/>
    </row>
    <row r="4338" spans="1:1" ht="19" x14ac:dyDescent="0.25">
      <c r="A4338" s="6"/>
    </row>
    <row r="4339" spans="1:1" ht="19" x14ac:dyDescent="0.25">
      <c r="A4339" s="6"/>
    </row>
    <row r="4340" spans="1:1" ht="19" x14ac:dyDescent="0.25">
      <c r="A4340" s="6"/>
    </row>
    <row r="4341" spans="1:1" ht="19" x14ac:dyDescent="0.25">
      <c r="A4341" s="6"/>
    </row>
    <row r="4342" spans="1:1" ht="19" x14ac:dyDescent="0.25">
      <c r="A4342" s="6"/>
    </row>
    <row r="4343" spans="1:1" ht="19" x14ac:dyDescent="0.25">
      <c r="A4343" s="6"/>
    </row>
    <row r="4344" spans="1:1" ht="19" x14ac:dyDescent="0.25">
      <c r="A4344" s="6"/>
    </row>
    <row r="4345" spans="1:1" ht="19" x14ac:dyDescent="0.25">
      <c r="A4345" s="6"/>
    </row>
    <row r="4346" spans="1:1" ht="19" x14ac:dyDescent="0.25">
      <c r="A4346" s="6"/>
    </row>
    <row r="4347" spans="1:1" ht="19" x14ac:dyDescent="0.25">
      <c r="A4347" s="6"/>
    </row>
    <row r="4348" spans="1:1" ht="19" x14ac:dyDescent="0.25">
      <c r="A4348" s="6"/>
    </row>
    <row r="4349" spans="1:1" ht="19" x14ac:dyDescent="0.25">
      <c r="A4349" s="6"/>
    </row>
    <row r="4350" spans="1:1" ht="19" x14ac:dyDescent="0.25">
      <c r="A4350" s="6"/>
    </row>
    <row r="4351" spans="1:1" ht="19" x14ac:dyDescent="0.25">
      <c r="A4351" s="6"/>
    </row>
    <row r="4352" spans="1:1" ht="19" x14ac:dyDescent="0.25">
      <c r="A4352" s="6"/>
    </row>
    <row r="4353" spans="1:1" ht="19" x14ac:dyDescent="0.25">
      <c r="A4353" s="6"/>
    </row>
    <row r="4354" spans="1:1" ht="19" x14ac:dyDescent="0.25">
      <c r="A4354" s="6"/>
    </row>
    <row r="4355" spans="1:1" ht="19" x14ac:dyDescent="0.25">
      <c r="A4355" s="6"/>
    </row>
    <row r="4356" spans="1:1" ht="19" x14ac:dyDescent="0.25">
      <c r="A4356" s="6"/>
    </row>
    <row r="4357" spans="1:1" ht="19" x14ac:dyDescent="0.25">
      <c r="A4357" s="6"/>
    </row>
    <row r="4358" spans="1:1" ht="19" x14ac:dyDescent="0.25">
      <c r="A4358" s="6"/>
    </row>
    <row r="4359" spans="1:1" ht="19" x14ac:dyDescent="0.25">
      <c r="A4359" s="6"/>
    </row>
    <row r="4360" spans="1:1" ht="19" x14ac:dyDescent="0.25">
      <c r="A4360" s="6"/>
    </row>
    <row r="4361" spans="1:1" ht="19" x14ac:dyDescent="0.25">
      <c r="A4361" s="6"/>
    </row>
    <row r="4362" spans="1:1" ht="19" x14ac:dyDescent="0.25">
      <c r="A4362" s="6"/>
    </row>
    <row r="4363" spans="1:1" ht="19" x14ac:dyDescent="0.25">
      <c r="A4363" s="6"/>
    </row>
    <row r="4364" spans="1:1" ht="19" x14ac:dyDescent="0.25">
      <c r="A4364" s="6"/>
    </row>
    <row r="4365" spans="1:1" ht="19" x14ac:dyDescent="0.25">
      <c r="A4365" s="6"/>
    </row>
    <row r="4366" spans="1:1" ht="19" x14ac:dyDescent="0.25">
      <c r="A4366" s="6"/>
    </row>
    <row r="4367" spans="1:1" ht="19" x14ac:dyDescent="0.25">
      <c r="A4367" s="6"/>
    </row>
    <row r="4368" spans="1:1" ht="19" x14ac:dyDescent="0.25">
      <c r="A4368" s="6"/>
    </row>
    <row r="4369" spans="1:1" ht="19" x14ac:dyDescent="0.25">
      <c r="A4369" s="6"/>
    </row>
    <row r="4370" spans="1:1" ht="19" x14ac:dyDescent="0.25">
      <c r="A4370" s="6"/>
    </row>
    <row r="4371" spans="1:1" ht="19" x14ac:dyDescent="0.25">
      <c r="A4371" s="6"/>
    </row>
    <row r="4372" spans="1:1" ht="19" x14ac:dyDescent="0.25">
      <c r="A4372" s="6"/>
    </row>
    <row r="4373" spans="1:1" ht="19" x14ac:dyDescent="0.25">
      <c r="A4373" s="6"/>
    </row>
    <row r="4374" spans="1:1" ht="19" x14ac:dyDescent="0.25">
      <c r="A4374" s="6"/>
    </row>
    <row r="4375" spans="1:1" ht="19" x14ac:dyDescent="0.25">
      <c r="A4375" s="6"/>
    </row>
    <row r="4376" spans="1:1" ht="19" x14ac:dyDescent="0.25">
      <c r="A4376" s="6"/>
    </row>
    <row r="4377" spans="1:1" ht="19" x14ac:dyDescent="0.25">
      <c r="A4377" s="6"/>
    </row>
    <row r="4378" spans="1:1" ht="19" x14ac:dyDescent="0.25">
      <c r="A4378" s="6"/>
    </row>
    <row r="4379" spans="1:1" ht="19" x14ac:dyDescent="0.25">
      <c r="A4379" s="6"/>
    </row>
    <row r="4380" spans="1:1" ht="19" x14ac:dyDescent="0.25">
      <c r="A4380" s="6"/>
    </row>
    <row r="4381" spans="1:1" ht="19" x14ac:dyDescent="0.25">
      <c r="A4381" s="6"/>
    </row>
    <row r="4382" spans="1:1" ht="19" x14ac:dyDescent="0.25">
      <c r="A4382" s="6"/>
    </row>
    <row r="4383" spans="1:1" ht="19" x14ac:dyDescent="0.25">
      <c r="A4383" s="6"/>
    </row>
    <row r="4384" spans="1:1" ht="19" x14ac:dyDescent="0.25">
      <c r="A4384" s="6"/>
    </row>
    <row r="4385" spans="1:1" ht="19" x14ac:dyDescent="0.25">
      <c r="A4385" s="6"/>
    </row>
    <row r="4386" spans="1:1" ht="19" x14ac:dyDescent="0.25">
      <c r="A4386" s="6"/>
    </row>
    <row r="4387" spans="1:1" ht="19" x14ac:dyDescent="0.25">
      <c r="A4387" s="6"/>
    </row>
    <row r="4388" spans="1:1" ht="19" x14ac:dyDescent="0.25">
      <c r="A4388" s="6"/>
    </row>
    <row r="4389" spans="1:1" ht="19" x14ac:dyDescent="0.25">
      <c r="A4389" s="6"/>
    </row>
    <row r="4390" spans="1:1" ht="19" x14ac:dyDescent="0.25">
      <c r="A4390" s="6"/>
    </row>
    <row r="4391" spans="1:1" ht="19" x14ac:dyDescent="0.25">
      <c r="A4391" s="6"/>
    </row>
    <row r="4392" spans="1:1" ht="19" x14ac:dyDescent="0.25">
      <c r="A4392" s="6"/>
    </row>
    <row r="4393" spans="1:1" ht="19" x14ac:dyDescent="0.25">
      <c r="A4393" s="6"/>
    </row>
    <row r="4394" spans="1:1" ht="19" x14ac:dyDescent="0.25">
      <c r="A4394" s="6"/>
    </row>
    <row r="4395" spans="1:1" ht="19" x14ac:dyDescent="0.25">
      <c r="A4395" s="6"/>
    </row>
    <row r="4396" spans="1:1" ht="19" x14ac:dyDescent="0.25">
      <c r="A4396" s="6"/>
    </row>
    <row r="4397" spans="1:1" ht="19" x14ac:dyDescent="0.25">
      <c r="A4397" s="6"/>
    </row>
    <row r="4398" spans="1:1" ht="19" x14ac:dyDescent="0.25">
      <c r="A4398" s="6"/>
    </row>
    <row r="4399" spans="1:1" ht="19" x14ac:dyDescent="0.25">
      <c r="A4399" s="6"/>
    </row>
    <row r="4400" spans="1:1" ht="19" x14ac:dyDescent="0.25">
      <c r="A4400" s="6"/>
    </row>
    <row r="4401" spans="1:1" ht="19" x14ac:dyDescent="0.25">
      <c r="A4401" s="6"/>
    </row>
    <row r="4402" spans="1:1" ht="19" x14ac:dyDescent="0.25">
      <c r="A4402" s="6"/>
    </row>
    <row r="4403" spans="1:1" ht="19" x14ac:dyDescent="0.25">
      <c r="A4403" s="6"/>
    </row>
    <row r="4404" spans="1:1" ht="19" x14ac:dyDescent="0.25">
      <c r="A4404" s="6"/>
    </row>
    <row r="4405" spans="1:1" ht="19" x14ac:dyDescent="0.25">
      <c r="A4405" s="6"/>
    </row>
    <row r="4406" spans="1:1" ht="19" x14ac:dyDescent="0.25">
      <c r="A4406" s="6"/>
    </row>
    <row r="4407" spans="1:1" ht="19" x14ac:dyDescent="0.25">
      <c r="A4407" s="6"/>
    </row>
    <row r="4408" spans="1:1" ht="19" x14ac:dyDescent="0.25">
      <c r="A4408" s="6"/>
    </row>
    <row r="4409" spans="1:1" ht="19" x14ac:dyDescent="0.25">
      <c r="A4409" s="6"/>
    </row>
    <row r="4410" spans="1:1" ht="19" x14ac:dyDescent="0.25">
      <c r="A4410" s="6"/>
    </row>
    <row r="4411" spans="1:1" ht="19" x14ac:dyDescent="0.25">
      <c r="A4411" s="6"/>
    </row>
    <row r="4412" spans="1:1" ht="19" x14ac:dyDescent="0.25">
      <c r="A4412" s="6"/>
    </row>
    <row r="4413" spans="1:1" ht="19" x14ac:dyDescent="0.25">
      <c r="A4413" s="6"/>
    </row>
    <row r="4414" spans="1:1" ht="19" x14ac:dyDescent="0.25">
      <c r="A4414" s="6"/>
    </row>
    <row r="4415" spans="1:1" ht="19" x14ac:dyDescent="0.25">
      <c r="A4415" s="6"/>
    </row>
    <row r="4416" spans="1:1" ht="19" x14ac:dyDescent="0.25">
      <c r="A4416" s="6"/>
    </row>
    <row r="4417" spans="1:1" ht="19" x14ac:dyDescent="0.25">
      <c r="A4417" s="6"/>
    </row>
    <row r="4418" spans="1:1" ht="19" x14ac:dyDescent="0.25">
      <c r="A4418" s="6"/>
    </row>
    <row r="4419" spans="1:1" ht="19" x14ac:dyDescent="0.25">
      <c r="A4419" s="6"/>
    </row>
    <row r="4420" spans="1:1" ht="19" x14ac:dyDescent="0.25">
      <c r="A4420" s="6"/>
    </row>
    <row r="4421" spans="1:1" ht="19" x14ac:dyDescent="0.25">
      <c r="A4421" s="6"/>
    </row>
    <row r="4422" spans="1:1" ht="19" x14ac:dyDescent="0.25">
      <c r="A4422" s="6"/>
    </row>
    <row r="4423" spans="1:1" ht="19" x14ac:dyDescent="0.25">
      <c r="A4423" s="6"/>
    </row>
    <row r="4424" spans="1:1" ht="19" x14ac:dyDescent="0.25">
      <c r="A4424" s="6"/>
    </row>
    <row r="4425" spans="1:1" ht="19" x14ac:dyDescent="0.25">
      <c r="A4425" s="6"/>
    </row>
    <row r="4426" spans="1:1" ht="19" x14ac:dyDescent="0.25">
      <c r="A4426" s="6"/>
    </row>
    <row r="4427" spans="1:1" ht="19" x14ac:dyDescent="0.25">
      <c r="A4427" s="6"/>
    </row>
    <row r="4428" spans="1:1" ht="19" x14ac:dyDescent="0.25">
      <c r="A4428" s="6"/>
    </row>
    <row r="4429" spans="1:1" ht="19" x14ac:dyDescent="0.25">
      <c r="A4429" s="6"/>
    </row>
    <row r="4430" spans="1:1" ht="19" x14ac:dyDescent="0.25">
      <c r="A4430" s="6"/>
    </row>
    <row r="4431" spans="1:1" ht="19" x14ac:dyDescent="0.25">
      <c r="A4431" s="6"/>
    </row>
    <row r="4432" spans="1:1" ht="19" x14ac:dyDescent="0.25">
      <c r="A4432" s="6"/>
    </row>
    <row r="4433" spans="1:1" ht="19" x14ac:dyDescent="0.25">
      <c r="A4433" s="6"/>
    </row>
    <row r="4434" spans="1:1" ht="19" x14ac:dyDescent="0.25">
      <c r="A4434" s="6"/>
    </row>
    <row r="4435" spans="1:1" ht="19" x14ac:dyDescent="0.25">
      <c r="A4435" s="6"/>
    </row>
    <row r="4436" spans="1:1" ht="19" x14ac:dyDescent="0.25">
      <c r="A4436" s="6"/>
    </row>
    <row r="4437" spans="1:1" ht="19" x14ac:dyDescent="0.25">
      <c r="A4437" s="6"/>
    </row>
    <row r="4438" spans="1:1" ht="19" x14ac:dyDescent="0.25">
      <c r="A4438" s="6"/>
    </row>
    <row r="4439" spans="1:1" ht="19" x14ac:dyDescent="0.25">
      <c r="A4439" s="6"/>
    </row>
    <row r="4440" spans="1:1" ht="19" x14ac:dyDescent="0.25">
      <c r="A4440" s="6"/>
    </row>
    <row r="4441" spans="1:1" ht="19" x14ac:dyDescent="0.25">
      <c r="A4441" s="6"/>
    </row>
    <row r="4442" spans="1:1" ht="19" x14ac:dyDescent="0.25">
      <c r="A4442" s="6"/>
    </row>
    <row r="4443" spans="1:1" ht="19" x14ac:dyDescent="0.25">
      <c r="A4443" s="6"/>
    </row>
    <row r="4444" spans="1:1" ht="19" x14ac:dyDescent="0.25">
      <c r="A4444" s="6"/>
    </row>
    <row r="4445" spans="1:1" ht="19" x14ac:dyDescent="0.25">
      <c r="A4445" s="6"/>
    </row>
    <row r="4446" spans="1:1" ht="19" x14ac:dyDescent="0.25">
      <c r="A4446" s="6"/>
    </row>
    <row r="4447" spans="1:1" ht="19" x14ac:dyDescent="0.25">
      <c r="A4447" s="6"/>
    </row>
    <row r="4448" spans="1:1" ht="19" x14ac:dyDescent="0.25">
      <c r="A4448" s="6"/>
    </row>
    <row r="4449" spans="1:1" ht="19" x14ac:dyDescent="0.25">
      <c r="A4449" s="6"/>
    </row>
    <row r="4450" spans="1:1" ht="19" x14ac:dyDescent="0.25">
      <c r="A4450" s="6"/>
    </row>
    <row r="4451" spans="1:1" ht="19" x14ac:dyDescent="0.25">
      <c r="A4451" s="6"/>
    </row>
    <row r="4452" spans="1:1" ht="19" x14ac:dyDescent="0.25">
      <c r="A4452" s="6"/>
    </row>
    <row r="4453" spans="1:1" ht="19" x14ac:dyDescent="0.25">
      <c r="A4453" s="6"/>
    </row>
    <row r="4454" spans="1:1" ht="19" x14ac:dyDescent="0.25">
      <c r="A4454" s="6"/>
    </row>
    <row r="4455" spans="1:1" ht="19" x14ac:dyDescent="0.25">
      <c r="A4455" s="6"/>
    </row>
    <row r="4456" spans="1:1" ht="19" x14ac:dyDescent="0.25">
      <c r="A4456" s="6"/>
    </row>
    <row r="4457" spans="1:1" ht="19" x14ac:dyDescent="0.25">
      <c r="A4457" s="6"/>
    </row>
    <row r="4458" spans="1:1" ht="19" x14ac:dyDescent="0.25">
      <c r="A4458" s="6"/>
    </row>
    <row r="4459" spans="1:1" ht="19" x14ac:dyDescent="0.25">
      <c r="A4459" s="6"/>
    </row>
    <row r="4460" spans="1:1" ht="19" x14ac:dyDescent="0.25">
      <c r="A4460" s="6"/>
    </row>
    <row r="4461" spans="1:1" ht="19" x14ac:dyDescent="0.25">
      <c r="A4461" s="6"/>
    </row>
    <row r="4462" spans="1:1" ht="19" x14ac:dyDescent="0.25">
      <c r="A4462" s="6"/>
    </row>
    <row r="4463" spans="1:1" ht="19" x14ac:dyDescent="0.25">
      <c r="A4463" s="6"/>
    </row>
    <row r="4464" spans="1:1" ht="19" x14ac:dyDescent="0.25">
      <c r="A4464" s="6"/>
    </row>
    <row r="4465" spans="1:1" ht="19" x14ac:dyDescent="0.25">
      <c r="A4465" s="6"/>
    </row>
    <row r="4466" spans="1:1" ht="19" x14ac:dyDescent="0.25">
      <c r="A4466" s="6"/>
    </row>
    <row r="4467" spans="1:1" ht="19" x14ac:dyDescent="0.25">
      <c r="A4467" s="6"/>
    </row>
    <row r="4468" spans="1:1" ht="19" x14ac:dyDescent="0.25">
      <c r="A4468" s="6"/>
    </row>
    <row r="4469" spans="1:1" ht="19" x14ac:dyDescent="0.25">
      <c r="A4469" s="6"/>
    </row>
    <row r="4470" spans="1:1" ht="19" x14ac:dyDescent="0.25">
      <c r="A4470" s="6"/>
    </row>
    <row r="4471" spans="1:1" ht="19" x14ac:dyDescent="0.25">
      <c r="A4471" s="6"/>
    </row>
    <row r="4472" spans="1:1" ht="19" x14ac:dyDescent="0.25">
      <c r="A4472" s="6"/>
    </row>
    <row r="4473" spans="1:1" ht="19" x14ac:dyDescent="0.25">
      <c r="A4473" s="6"/>
    </row>
    <row r="4474" spans="1:1" ht="19" x14ac:dyDescent="0.25">
      <c r="A4474" s="6"/>
    </row>
    <row r="4475" spans="1:1" ht="19" x14ac:dyDescent="0.25">
      <c r="A4475" s="6"/>
    </row>
    <row r="4476" spans="1:1" ht="19" x14ac:dyDescent="0.25">
      <c r="A4476" s="6"/>
    </row>
    <row r="4477" spans="1:1" ht="19" x14ac:dyDescent="0.25">
      <c r="A4477" s="6"/>
    </row>
    <row r="4478" spans="1:1" ht="19" x14ac:dyDescent="0.25">
      <c r="A4478" s="6"/>
    </row>
    <row r="4479" spans="1:1" ht="19" x14ac:dyDescent="0.25">
      <c r="A4479" s="6"/>
    </row>
    <row r="4480" spans="1:1" ht="19" x14ac:dyDescent="0.25">
      <c r="A4480" s="6"/>
    </row>
    <row r="4481" spans="1:1" ht="19" x14ac:dyDescent="0.25">
      <c r="A4481" s="6"/>
    </row>
    <row r="4482" spans="1:1" ht="19" x14ac:dyDescent="0.25">
      <c r="A4482" s="6"/>
    </row>
    <row r="4483" spans="1:1" ht="19" x14ac:dyDescent="0.25">
      <c r="A4483" s="6"/>
    </row>
    <row r="4484" spans="1:1" ht="19" x14ac:dyDescent="0.25">
      <c r="A4484" s="6"/>
    </row>
    <row r="4485" spans="1:1" ht="19" x14ac:dyDescent="0.25">
      <c r="A4485" s="6"/>
    </row>
    <row r="4486" spans="1:1" ht="19" x14ac:dyDescent="0.25">
      <c r="A4486" s="6"/>
    </row>
    <row r="4487" spans="1:1" ht="19" x14ac:dyDescent="0.25">
      <c r="A4487" s="6"/>
    </row>
    <row r="4488" spans="1:1" ht="19" x14ac:dyDescent="0.25">
      <c r="A4488" s="6"/>
    </row>
    <row r="4489" spans="1:1" ht="19" x14ac:dyDescent="0.25">
      <c r="A4489" s="6"/>
    </row>
    <row r="4490" spans="1:1" ht="19" x14ac:dyDescent="0.25">
      <c r="A4490" s="6"/>
    </row>
    <row r="4491" spans="1:1" ht="19" x14ac:dyDescent="0.25">
      <c r="A4491" s="6"/>
    </row>
    <row r="4492" spans="1:1" ht="19" x14ac:dyDescent="0.25">
      <c r="A4492" s="6"/>
    </row>
    <row r="4493" spans="1:1" ht="19" x14ac:dyDescent="0.25">
      <c r="A4493" s="6"/>
    </row>
    <row r="4494" spans="1:1" ht="19" x14ac:dyDescent="0.25">
      <c r="A4494" s="6"/>
    </row>
    <row r="4495" spans="1:1" ht="19" x14ac:dyDescent="0.25">
      <c r="A4495" s="6"/>
    </row>
    <row r="4496" spans="1:1" ht="19" x14ac:dyDescent="0.25">
      <c r="A4496" s="6"/>
    </row>
    <row r="4497" spans="1:1" ht="19" x14ac:dyDescent="0.25">
      <c r="A4497" s="6"/>
    </row>
    <row r="4498" spans="1:1" ht="19" x14ac:dyDescent="0.25">
      <c r="A4498" s="6"/>
    </row>
    <row r="4499" spans="1:1" ht="19" x14ac:dyDescent="0.25">
      <c r="A4499" s="6"/>
    </row>
    <row r="4500" spans="1:1" ht="19" x14ac:dyDescent="0.25">
      <c r="A4500" s="6"/>
    </row>
    <row r="4501" spans="1:1" ht="19" x14ac:dyDescent="0.25">
      <c r="A4501" s="6"/>
    </row>
    <row r="4502" spans="1:1" ht="19" x14ac:dyDescent="0.25">
      <c r="A4502" s="6"/>
    </row>
    <row r="4503" spans="1:1" ht="19" x14ac:dyDescent="0.25">
      <c r="A4503" s="6"/>
    </row>
    <row r="4504" spans="1:1" ht="19" x14ac:dyDescent="0.25">
      <c r="A4504" s="6"/>
    </row>
    <row r="4505" spans="1:1" ht="19" x14ac:dyDescent="0.25">
      <c r="A4505" s="6"/>
    </row>
    <row r="4506" spans="1:1" ht="19" x14ac:dyDescent="0.25">
      <c r="A4506" s="6"/>
    </row>
    <row r="4507" spans="1:1" ht="19" x14ac:dyDescent="0.25">
      <c r="A4507" s="6"/>
    </row>
    <row r="4508" spans="1:1" ht="19" x14ac:dyDescent="0.25">
      <c r="A4508" s="6"/>
    </row>
    <row r="4509" spans="1:1" ht="19" x14ac:dyDescent="0.25">
      <c r="A4509" s="6"/>
    </row>
    <row r="4510" spans="1:1" ht="19" x14ac:dyDescent="0.25">
      <c r="A4510" s="6"/>
    </row>
    <row r="4511" spans="1:1" ht="19" x14ac:dyDescent="0.25">
      <c r="A4511" s="6"/>
    </row>
    <row r="4512" spans="1:1" ht="19" x14ac:dyDescent="0.25">
      <c r="A4512" s="6"/>
    </row>
    <row r="4513" spans="1:1" ht="19" x14ac:dyDescent="0.25">
      <c r="A4513" s="6"/>
    </row>
    <row r="4514" spans="1:1" ht="19" x14ac:dyDescent="0.25">
      <c r="A4514" s="6"/>
    </row>
    <row r="4515" spans="1:1" ht="19" x14ac:dyDescent="0.25">
      <c r="A4515" s="6"/>
    </row>
    <row r="4516" spans="1:1" ht="19" x14ac:dyDescent="0.25">
      <c r="A4516" s="6"/>
    </row>
    <row r="4517" spans="1:1" ht="19" x14ac:dyDescent="0.25">
      <c r="A4517" s="6"/>
    </row>
    <row r="4518" spans="1:1" ht="19" x14ac:dyDescent="0.25">
      <c r="A4518" s="6"/>
    </row>
    <row r="4519" spans="1:1" ht="19" x14ac:dyDescent="0.25">
      <c r="A4519" s="6"/>
    </row>
    <row r="4520" spans="1:1" ht="19" x14ac:dyDescent="0.25">
      <c r="A4520" s="6"/>
    </row>
    <row r="4521" spans="1:1" ht="19" x14ac:dyDescent="0.25">
      <c r="A4521" s="6"/>
    </row>
    <row r="4522" spans="1:1" ht="19" x14ac:dyDescent="0.25">
      <c r="A4522" s="6"/>
    </row>
    <row r="4523" spans="1:1" ht="19" x14ac:dyDescent="0.25">
      <c r="A4523" s="6"/>
    </row>
    <row r="4524" spans="1:1" ht="19" x14ac:dyDescent="0.25">
      <c r="A4524" s="6"/>
    </row>
    <row r="4525" spans="1:1" ht="19" x14ac:dyDescent="0.25">
      <c r="A4525" s="6"/>
    </row>
    <row r="4526" spans="1:1" ht="19" x14ac:dyDescent="0.25">
      <c r="A4526" s="6"/>
    </row>
    <row r="4527" spans="1:1" ht="19" x14ac:dyDescent="0.25">
      <c r="A4527" s="6"/>
    </row>
    <row r="4528" spans="1:1" ht="19" x14ac:dyDescent="0.25">
      <c r="A4528" s="6"/>
    </row>
    <row r="4529" spans="1:1" ht="19" x14ac:dyDescent="0.25">
      <c r="A4529" s="6"/>
    </row>
    <row r="4530" spans="1:1" ht="19" x14ac:dyDescent="0.25">
      <c r="A4530" s="6"/>
    </row>
    <row r="4531" spans="1:1" ht="19" x14ac:dyDescent="0.25">
      <c r="A4531" s="6"/>
    </row>
    <row r="4532" spans="1:1" ht="19" x14ac:dyDescent="0.25">
      <c r="A4532" s="6"/>
    </row>
    <row r="4533" spans="1:1" ht="19" x14ac:dyDescent="0.25">
      <c r="A4533" s="6"/>
    </row>
    <row r="4534" spans="1:1" ht="19" x14ac:dyDescent="0.25">
      <c r="A4534" s="6"/>
    </row>
    <row r="4535" spans="1:1" ht="19" x14ac:dyDescent="0.25">
      <c r="A4535" s="6"/>
    </row>
    <row r="4536" spans="1:1" ht="19" x14ac:dyDescent="0.25">
      <c r="A4536" s="6"/>
    </row>
    <row r="4537" spans="1:1" ht="19" x14ac:dyDescent="0.25">
      <c r="A4537" s="6"/>
    </row>
    <row r="4538" spans="1:1" ht="19" x14ac:dyDescent="0.25">
      <c r="A4538" s="6"/>
    </row>
    <row r="4539" spans="1:1" ht="19" x14ac:dyDescent="0.25">
      <c r="A4539" s="6"/>
    </row>
    <row r="4540" spans="1:1" ht="19" x14ac:dyDescent="0.25">
      <c r="A4540" s="6"/>
    </row>
    <row r="4541" spans="1:1" ht="19" x14ac:dyDescent="0.25">
      <c r="A4541" s="6"/>
    </row>
    <row r="4542" spans="1:1" ht="19" x14ac:dyDescent="0.25">
      <c r="A4542" s="6"/>
    </row>
    <row r="4543" spans="1:1" ht="19" x14ac:dyDescent="0.25">
      <c r="A4543" s="6"/>
    </row>
    <row r="4544" spans="1:1" ht="19" x14ac:dyDescent="0.25">
      <c r="A4544" s="6"/>
    </row>
    <row r="4545" spans="1:1" ht="19" x14ac:dyDescent="0.25">
      <c r="A4545" s="6"/>
    </row>
    <row r="4546" spans="1:1" ht="19" x14ac:dyDescent="0.25">
      <c r="A4546" s="6"/>
    </row>
    <row r="4547" spans="1:1" ht="19" x14ac:dyDescent="0.25">
      <c r="A4547" s="6"/>
    </row>
    <row r="4548" spans="1:1" ht="19" x14ac:dyDescent="0.25">
      <c r="A4548" s="6"/>
    </row>
    <row r="4549" spans="1:1" ht="19" x14ac:dyDescent="0.25">
      <c r="A4549" s="6"/>
    </row>
    <row r="4550" spans="1:1" ht="19" x14ac:dyDescent="0.25">
      <c r="A4550" s="6"/>
    </row>
    <row r="4551" spans="1:1" ht="19" x14ac:dyDescent="0.25">
      <c r="A4551" s="6"/>
    </row>
    <row r="4552" spans="1:1" ht="19" x14ac:dyDescent="0.25">
      <c r="A4552" s="6"/>
    </row>
    <row r="4553" spans="1:1" ht="19" x14ac:dyDescent="0.25">
      <c r="A4553" s="6"/>
    </row>
    <row r="4554" spans="1:1" ht="19" x14ac:dyDescent="0.25">
      <c r="A4554" s="6"/>
    </row>
    <row r="4555" spans="1:1" ht="19" x14ac:dyDescent="0.25">
      <c r="A4555" s="6"/>
    </row>
    <row r="4556" spans="1:1" ht="19" x14ac:dyDescent="0.25">
      <c r="A4556" s="6"/>
    </row>
    <row r="4557" spans="1:1" ht="19" x14ac:dyDescent="0.25">
      <c r="A4557" s="6"/>
    </row>
    <row r="4558" spans="1:1" ht="19" x14ac:dyDescent="0.25">
      <c r="A4558" s="6"/>
    </row>
    <row r="4559" spans="1:1" ht="19" x14ac:dyDescent="0.25">
      <c r="A4559" s="6"/>
    </row>
    <row r="4560" spans="1:1" ht="19" x14ac:dyDescent="0.25">
      <c r="A4560" s="6"/>
    </row>
    <row r="4561" spans="1:1" ht="19" x14ac:dyDescent="0.25">
      <c r="A4561" s="6"/>
    </row>
    <row r="4562" spans="1:1" ht="19" x14ac:dyDescent="0.25">
      <c r="A4562" s="6"/>
    </row>
    <row r="4563" spans="1:1" ht="19" x14ac:dyDescent="0.25">
      <c r="A4563" s="6"/>
    </row>
    <row r="4564" spans="1:1" ht="19" x14ac:dyDescent="0.25">
      <c r="A4564" s="6"/>
    </row>
    <row r="4565" spans="1:1" ht="19" x14ac:dyDescent="0.25">
      <c r="A4565" s="6"/>
    </row>
    <row r="4566" spans="1:1" ht="19" x14ac:dyDescent="0.25">
      <c r="A4566" s="6"/>
    </row>
    <row r="4567" spans="1:1" ht="19" x14ac:dyDescent="0.25">
      <c r="A4567" s="6"/>
    </row>
    <row r="4568" spans="1:1" ht="19" x14ac:dyDescent="0.25">
      <c r="A4568" s="6"/>
    </row>
    <row r="4569" spans="1:1" ht="19" x14ac:dyDescent="0.25">
      <c r="A4569" s="6"/>
    </row>
    <row r="4570" spans="1:1" ht="19" x14ac:dyDescent="0.25">
      <c r="A4570" s="6"/>
    </row>
    <row r="4571" spans="1:1" ht="19" x14ac:dyDescent="0.25">
      <c r="A4571" s="6"/>
    </row>
    <row r="4572" spans="1:1" ht="19" x14ac:dyDescent="0.25">
      <c r="A4572" s="6"/>
    </row>
    <row r="4573" spans="1:1" ht="19" x14ac:dyDescent="0.25">
      <c r="A4573" s="6"/>
    </row>
    <row r="4574" spans="1:1" ht="19" x14ac:dyDescent="0.25">
      <c r="A4574" s="6"/>
    </row>
    <row r="4575" spans="1:1" ht="19" x14ac:dyDescent="0.25">
      <c r="A4575" s="6"/>
    </row>
    <row r="4576" spans="1:1" ht="19" x14ac:dyDescent="0.25">
      <c r="A4576" s="6"/>
    </row>
    <row r="4577" spans="1:1" ht="19" x14ac:dyDescent="0.25">
      <c r="A4577" s="6"/>
    </row>
    <row r="4578" spans="1:1" ht="19" x14ac:dyDescent="0.25">
      <c r="A4578" s="6"/>
    </row>
    <row r="4579" spans="1:1" ht="19" x14ac:dyDescent="0.25">
      <c r="A4579" s="6"/>
    </row>
    <row r="4580" spans="1:1" ht="19" x14ac:dyDescent="0.25">
      <c r="A4580" s="6"/>
    </row>
    <row r="4581" spans="1:1" ht="19" x14ac:dyDescent="0.25">
      <c r="A4581" s="6"/>
    </row>
    <row r="4582" spans="1:1" ht="19" x14ac:dyDescent="0.25">
      <c r="A4582" s="6"/>
    </row>
    <row r="4583" spans="1:1" ht="19" x14ac:dyDescent="0.25">
      <c r="A4583" s="6"/>
    </row>
    <row r="4584" spans="1:1" ht="19" x14ac:dyDescent="0.25">
      <c r="A4584" s="6"/>
    </row>
    <row r="4585" spans="1:1" ht="19" x14ac:dyDescent="0.25">
      <c r="A4585" s="6"/>
    </row>
    <row r="4586" spans="1:1" ht="19" x14ac:dyDescent="0.25">
      <c r="A4586" s="6"/>
    </row>
    <row r="4587" spans="1:1" ht="19" x14ac:dyDescent="0.25">
      <c r="A4587" s="6"/>
    </row>
    <row r="4588" spans="1:1" ht="19" x14ac:dyDescent="0.25">
      <c r="A4588" s="6"/>
    </row>
    <row r="4589" spans="1:1" ht="19" x14ac:dyDescent="0.25">
      <c r="A4589" s="6"/>
    </row>
    <row r="4590" spans="1:1" ht="19" x14ac:dyDescent="0.25">
      <c r="A4590" s="6"/>
    </row>
    <row r="4591" spans="1:1" ht="19" x14ac:dyDescent="0.25">
      <c r="A4591" s="6"/>
    </row>
    <row r="4592" spans="1:1" ht="19" x14ac:dyDescent="0.25">
      <c r="A4592" s="6"/>
    </row>
    <row r="4593" spans="1:1" ht="19" x14ac:dyDescent="0.25">
      <c r="A4593" s="6"/>
    </row>
    <row r="4594" spans="1:1" ht="19" x14ac:dyDescent="0.25">
      <c r="A4594" s="6"/>
    </row>
    <row r="4595" spans="1:1" ht="19" x14ac:dyDescent="0.25">
      <c r="A4595" s="6"/>
    </row>
    <row r="4596" spans="1:1" ht="19" x14ac:dyDescent="0.25">
      <c r="A4596" s="6"/>
    </row>
    <row r="4597" spans="1:1" ht="19" x14ac:dyDescent="0.25">
      <c r="A4597" s="6"/>
    </row>
    <row r="4598" spans="1:1" ht="19" x14ac:dyDescent="0.25">
      <c r="A4598" s="6"/>
    </row>
    <row r="4599" spans="1:1" ht="19" x14ac:dyDescent="0.25">
      <c r="A4599" s="6"/>
    </row>
    <row r="4600" spans="1:1" ht="19" x14ac:dyDescent="0.25">
      <c r="A4600" s="6"/>
    </row>
    <row r="4601" spans="1:1" ht="19" x14ac:dyDescent="0.25">
      <c r="A4601" s="6"/>
    </row>
    <row r="4602" spans="1:1" ht="19" x14ac:dyDescent="0.25">
      <c r="A4602" s="6"/>
    </row>
    <row r="4603" spans="1:1" ht="19" x14ac:dyDescent="0.25">
      <c r="A4603" s="6"/>
    </row>
    <row r="4604" spans="1:1" ht="19" x14ac:dyDescent="0.25">
      <c r="A4604" s="6"/>
    </row>
    <row r="4605" spans="1:1" ht="19" x14ac:dyDescent="0.25">
      <c r="A4605" s="6"/>
    </row>
    <row r="4606" spans="1:1" ht="19" x14ac:dyDescent="0.25">
      <c r="A4606" s="6"/>
    </row>
    <row r="4607" spans="1:1" ht="19" x14ac:dyDescent="0.25">
      <c r="A4607" s="6"/>
    </row>
    <row r="4608" spans="1:1" ht="19" x14ac:dyDescent="0.25">
      <c r="A4608" s="6"/>
    </row>
    <row r="4609" spans="1:1" ht="19" x14ac:dyDescent="0.25">
      <c r="A4609" s="6"/>
    </row>
    <row r="4610" spans="1:1" ht="19" x14ac:dyDescent="0.25">
      <c r="A4610" s="6"/>
    </row>
    <row r="4611" spans="1:1" ht="19" x14ac:dyDescent="0.25">
      <c r="A4611" s="6"/>
    </row>
    <row r="4612" spans="1:1" ht="19" x14ac:dyDescent="0.25">
      <c r="A4612" s="6"/>
    </row>
    <row r="4613" spans="1:1" ht="19" x14ac:dyDescent="0.25">
      <c r="A4613" s="6"/>
    </row>
    <row r="4614" spans="1:1" ht="19" x14ac:dyDescent="0.25">
      <c r="A4614" s="6"/>
    </row>
    <row r="4615" spans="1:1" ht="19" x14ac:dyDescent="0.25">
      <c r="A4615" s="6"/>
    </row>
    <row r="4616" spans="1:1" ht="19" x14ac:dyDescent="0.25">
      <c r="A4616" s="6"/>
    </row>
    <row r="4617" spans="1:1" ht="19" x14ac:dyDescent="0.25">
      <c r="A4617" s="6"/>
    </row>
    <row r="4618" spans="1:1" ht="19" x14ac:dyDescent="0.25">
      <c r="A4618" s="6"/>
    </row>
    <row r="4619" spans="1:1" ht="19" x14ac:dyDescent="0.25">
      <c r="A4619" s="6"/>
    </row>
    <row r="4620" spans="1:1" ht="19" x14ac:dyDescent="0.25">
      <c r="A4620" s="6"/>
    </row>
    <row r="4621" spans="1:1" ht="19" x14ac:dyDescent="0.25">
      <c r="A4621" s="6"/>
    </row>
    <row r="4622" spans="1:1" ht="19" x14ac:dyDescent="0.25">
      <c r="A4622" s="6"/>
    </row>
    <row r="4623" spans="1:1" ht="19" x14ac:dyDescent="0.25">
      <c r="A4623" s="6"/>
    </row>
    <row r="4624" spans="1:1" ht="19" x14ac:dyDescent="0.25">
      <c r="A4624" s="6"/>
    </row>
    <row r="4625" spans="1:1" ht="19" x14ac:dyDescent="0.25">
      <c r="A4625" s="6"/>
    </row>
    <row r="4626" spans="1:1" ht="19" x14ac:dyDescent="0.25">
      <c r="A4626" s="6"/>
    </row>
    <row r="4627" spans="1:1" ht="19" x14ac:dyDescent="0.25">
      <c r="A4627" s="6"/>
    </row>
    <row r="4628" spans="1:1" ht="19" x14ac:dyDescent="0.25">
      <c r="A4628" s="6"/>
    </row>
    <row r="4629" spans="1:1" ht="19" x14ac:dyDescent="0.25">
      <c r="A4629" s="6"/>
    </row>
    <row r="4630" spans="1:1" ht="19" x14ac:dyDescent="0.25">
      <c r="A4630" s="6"/>
    </row>
    <row r="4631" spans="1:1" ht="19" x14ac:dyDescent="0.25">
      <c r="A4631" s="6"/>
    </row>
    <row r="4632" spans="1:1" ht="19" x14ac:dyDescent="0.25">
      <c r="A4632" s="6"/>
    </row>
    <row r="4633" spans="1:1" ht="19" x14ac:dyDescent="0.25">
      <c r="A4633" s="6"/>
    </row>
    <row r="4634" spans="1:1" ht="19" x14ac:dyDescent="0.25">
      <c r="A4634" s="6"/>
    </row>
    <row r="4635" spans="1:1" ht="19" x14ac:dyDescent="0.25">
      <c r="A4635" s="6"/>
    </row>
    <row r="4636" spans="1:1" ht="19" x14ac:dyDescent="0.25">
      <c r="A4636" s="6"/>
    </row>
    <row r="4637" spans="1:1" ht="19" x14ac:dyDescent="0.25">
      <c r="A4637" s="6"/>
    </row>
    <row r="4638" spans="1:1" ht="19" x14ac:dyDescent="0.25">
      <c r="A4638" s="6"/>
    </row>
    <row r="4639" spans="1:1" ht="19" x14ac:dyDescent="0.25">
      <c r="A4639" s="6"/>
    </row>
    <row r="4640" spans="1:1" ht="19" x14ac:dyDescent="0.25">
      <c r="A4640" s="6"/>
    </row>
    <row r="4641" spans="1:1" ht="19" x14ac:dyDescent="0.25">
      <c r="A4641" s="6"/>
    </row>
    <row r="4642" spans="1:1" ht="19" x14ac:dyDescent="0.25">
      <c r="A4642" s="6"/>
    </row>
    <row r="4643" spans="1:1" ht="19" x14ac:dyDescent="0.25">
      <c r="A4643" s="6"/>
    </row>
    <row r="4644" spans="1:1" ht="19" x14ac:dyDescent="0.25">
      <c r="A4644" s="6"/>
    </row>
    <row r="4645" spans="1:1" ht="19" x14ac:dyDescent="0.25">
      <c r="A4645" s="6"/>
    </row>
    <row r="4646" spans="1:1" ht="19" x14ac:dyDescent="0.25">
      <c r="A4646" s="6"/>
    </row>
    <row r="4647" spans="1:1" ht="19" x14ac:dyDescent="0.25">
      <c r="A4647" s="6"/>
    </row>
    <row r="4648" spans="1:1" ht="19" x14ac:dyDescent="0.25">
      <c r="A4648" s="6"/>
    </row>
    <row r="4649" spans="1:1" ht="19" x14ac:dyDescent="0.25">
      <c r="A4649" s="6"/>
    </row>
    <row r="4650" spans="1:1" ht="19" x14ac:dyDescent="0.25">
      <c r="A4650" s="6"/>
    </row>
    <row r="4651" spans="1:1" ht="19" x14ac:dyDescent="0.25">
      <c r="A4651" s="6"/>
    </row>
    <row r="4652" spans="1:1" ht="19" x14ac:dyDescent="0.25">
      <c r="A4652" s="6"/>
    </row>
    <row r="4653" spans="1:1" ht="19" x14ac:dyDescent="0.25">
      <c r="A4653" s="6"/>
    </row>
    <row r="4654" spans="1:1" ht="19" x14ac:dyDescent="0.25">
      <c r="A4654" s="6"/>
    </row>
    <row r="4655" spans="1:1" ht="19" x14ac:dyDescent="0.25">
      <c r="A4655" s="6"/>
    </row>
    <row r="4656" spans="1:1" ht="19" x14ac:dyDescent="0.25">
      <c r="A4656" s="6"/>
    </row>
    <row r="4657" spans="1:1" ht="19" x14ac:dyDescent="0.25">
      <c r="A4657" s="6"/>
    </row>
    <row r="4658" spans="1:1" ht="19" x14ac:dyDescent="0.25">
      <c r="A4658" s="6"/>
    </row>
    <row r="4659" spans="1:1" ht="19" x14ac:dyDescent="0.25">
      <c r="A4659" s="6"/>
    </row>
    <row r="4660" spans="1:1" ht="19" x14ac:dyDescent="0.25">
      <c r="A4660" s="6"/>
    </row>
    <row r="4661" spans="1:1" ht="19" x14ac:dyDescent="0.25">
      <c r="A4661" s="6"/>
    </row>
    <row r="4662" spans="1:1" ht="19" x14ac:dyDescent="0.25">
      <c r="A4662" s="6"/>
    </row>
    <row r="4663" spans="1:1" ht="19" x14ac:dyDescent="0.25">
      <c r="A4663" s="6"/>
    </row>
    <row r="4664" spans="1:1" ht="19" x14ac:dyDescent="0.25">
      <c r="A4664" s="6"/>
    </row>
    <row r="4665" spans="1:1" ht="19" x14ac:dyDescent="0.25">
      <c r="A4665" s="6"/>
    </row>
    <row r="4666" spans="1:1" ht="19" x14ac:dyDescent="0.25">
      <c r="A4666" s="6"/>
    </row>
    <row r="4667" spans="1:1" ht="19" x14ac:dyDescent="0.25">
      <c r="A4667" s="6"/>
    </row>
    <row r="4668" spans="1:1" ht="19" x14ac:dyDescent="0.25">
      <c r="A4668" s="6"/>
    </row>
    <row r="4669" spans="1:1" ht="19" x14ac:dyDescent="0.25">
      <c r="A4669" s="6"/>
    </row>
    <row r="4670" spans="1:1" ht="19" x14ac:dyDescent="0.25">
      <c r="A4670" s="6"/>
    </row>
    <row r="4671" spans="1:1" ht="19" x14ac:dyDescent="0.25">
      <c r="A4671" s="6"/>
    </row>
    <row r="4672" spans="1:1" ht="19" x14ac:dyDescent="0.25">
      <c r="A4672" s="6"/>
    </row>
    <row r="4673" spans="1:1" ht="19" x14ac:dyDescent="0.25">
      <c r="A4673" s="6"/>
    </row>
    <row r="4674" spans="1:1" ht="19" x14ac:dyDescent="0.25">
      <c r="A4674" s="6"/>
    </row>
    <row r="4675" spans="1:1" ht="19" x14ac:dyDescent="0.25">
      <c r="A4675" s="6"/>
    </row>
    <row r="4676" spans="1:1" ht="19" x14ac:dyDescent="0.25">
      <c r="A4676" s="6"/>
    </row>
    <row r="4677" spans="1:1" ht="19" x14ac:dyDescent="0.25">
      <c r="A4677" s="6"/>
    </row>
    <row r="4678" spans="1:1" ht="19" x14ac:dyDescent="0.25">
      <c r="A4678" s="6"/>
    </row>
    <row r="4679" spans="1:1" ht="19" x14ac:dyDescent="0.25">
      <c r="A4679" s="6"/>
    </row>
    <row r="4680" spans="1:1" ht="19" x14ac:dyDescent="0.25">
      <c r="A4680" s="6"/>
    </row>
    <row r="4681" spans="1:1" ht="19" x14ac:dyDescent="0.25">
      <c r="A4681" s="6"/>
    </row>
    <row r="4682" spans="1:1" ht="19" x14ac:dyDescent="0.25">
      <c r="A4682" s="6"/>
    </row>
    <row r="4683" spans="1:1" ht="19" x14ac:dyDescent="0.25">
      <c r="A4683" s="6"/>
    </row>
    <row r="4684" spans="1:1" ht="19" x14ac:dyDescent="0.25">
      <c r="A4684" s="6"/>
    </row>
    <row r="4685" spans="1:1" ht="19" x14ac:dyDescent="0.25">
      <c r="A4685" s="6"/>
    </row>
    <row r="4686" spans="1:1" ht="19" x14ac:dyDescent="0.25">
      <c r="A4686" s="6"/>
    </row>
    <row r="4687" spans="1:1" ht="19" x14ac:dyDescent="0.25">
      <c r="A4687" s="6"/>
    </row>
    <row r="4688" spans="1:1" ht="19" x14ac:dyDescent="0.25">
      <c r="A4688" s="6"/>
    </row>
    <row r="4689" spans="1:1" ht="19" x14ac:dyDescent="0.25">
      <c r="A4689" s="6"/>
    </row>
    <row r="4690" spans="1:1" ht="19" x14ac:dyDescent="0.25">
      <c r="A4690" s="6"/>
    </row>
    <row r="4691" spans="1:1" ht="19" x14ac:dyDescent="0.25">
      <c r="A4691" s="6"/>
    </row>
    <row r="4692" spans="1:1" ht="19" x14ac:dyDescent="0.25">
      <c r="A4692" s="6"/>
    </row>
    <row r="4693" spans="1:1" ht="19" x14ac:dyDescent="0.25">
      <c r="A4693" s="6"/>
    </row>
    <row r="4694" spans="1:1" ht="19" x14ac:dyDescent="0.25">
      <c r="A4694" s="6"/>
    </row>
    <row r="4695" spans="1:1" ht="19" x14ac:dyDescent="0.25">
      <c r="A4695" s="6"/>
    </row>
    <row r="4696" spans="1:1" ht="19" x14ac:dyDescent="0.25">
      <c r="A4696" s="6"/>
    </row>
    <row r="4697" spans="1:1" ht="19" x14ac:dyDescent="0.25">
      <c r="A4697" s="6"/>
    </row>
    <row r="4698" spans="1:1" ht="19" x14ac:dyDescent="0.25">
      <c r="A4698" s="6"/>
    </row>
    <row r="4699" spans="1:1" ht="19" x14ac:dyDescent="0.25">
      <c r="A4699" s="6"/>
    </row>
    <row r="4700" spans="1:1" ht="19" x14ac:dyDescent="0.25">
      <c r="A4700" s="6"/>
    </row>
    <row r="4701" spans="1:1" ht="19" x14ac:dyDescent="0.25">
      <c r="A4701" s="6"/>
    </row>
    <row r="4702" spans="1:1" ht="19" x14ac:dyDescent="0.25">
      <c r="A4702" s="6"/>
    </row>
    <row r="4703" spans="1:1" ht="19" x14ac:dyDescent="0.25">
      <c r="A4703" s="6"/>
    </row>
    <row r="4704" spans="1:1" ht="19" x14ac:dyDescent="0.25">
      <c r="A4704" s="6"/>
    </row>
    <row r="4705" spans="1:1" ht="19" x14ac:dyDescent="0.25">
      <c r="A4705" s="6"/>
    </row>
    <row r="4706" spans="1:1" ht="19" x14ac:dyDescent="0.25">
      <c r="A4706" s="6"/>
    </row>
    <row r="4707" spans="1:1" ht="19" x14ac:dyDescent="0.25">
      <c r="A4707" s="6"/>
    </row>
    <row r="4708" spans="1:1" ht="19" x14ac:dyDescent="0.25">
      <c r="A4708" s="6"/>
    </row>
    <row r="4709" spans="1:1" ht="19" x14ac:dyDescent="0.25">
      <c r="A4709" s="6"/>
    </row>
    <row r="4710" spans="1:1" ht="19" x14ac:dyDescent="0.25">
      <c r="A4710" s="6"/>
    </row>
    <row r="4711" spans="1:1" ht="19" x14ac:dyDescent="0.25">
      <c r="A4711" s="6"/>
    </row>
    <row r="4712" spans="1:1" ht="19" x14ac:dyDescent="0.25">
      <c r="A4712" s="6"/>
    </row>
    <row r="4713" spans="1:1" ht="19" x14ac:dyDescent="0.25">
      <c r="A4713" s="6"/>
    </row>
    <row r="4714" spans="1:1" ht="19" x14ac:dyDescent="0.25">
      <c r="A4714" s="6"/>
    </row>
    <row r="4715" spans="1:1" ht="19" x14ac:dyDescent="0.25">
      <c r="A4715" s="6"/>
    </row>
    <row r="4716" spans="1:1" ht="19" x14ac:dyDescent="0.25">
      <c r="A4716" s="6"/>
    </row>
    <row r="4717" spans="1:1" ht="19" x14ac:dyDescent="0.25">
      <c r="A4717" s="6"/>
    </row>
    <row r="4718" spans="1:1" ht="19" x14ac:dyDescent="0.25">
      <c r="A4718" s="6"/>
    </row>
    <row r="4719" spans="1:1" ht="19" x14ac:dyDescent="0.25">
      <c r="A4719" s="6"/>
    </row>
    <row r="4720" spans="1:1" ht="19" x14ac:dyDescent="0.25">
      <c r="A4720" s="6"/>
    </row>
    <row r="4721" spans="1:1" ht="19" x14ac:dyDescent="0.25">
      <c r="A4721" s="6"/>
    </row>
    <row r="4722" spans="1:1" ht="19" x14ac:dyDescent="0.25">
      <c r="A4722" s="6"/>
    </row>
    <row r="4723" spans="1:1" ht="19" x14ac:dyDescent="0.25">
      <c r="A4723" s="6"/>
    </row>
    <row r="4724" spans="1:1" ht="19" x14ac:dyDescent="0.25">
      <c r="A4724" s="6"/>
    </row>
    <row r="4725" spans="1:1" ht="19" x14ac:dyDescent="0.25">
      <c r="A4725" s="6"/>
    </row>
    <row r="4726" spans="1:1" ht="19" x14ac:dyDescent="0.25">
      <c r="A4726" s="6"/>
    </row>
    <row r="4727" spans="1:1" ht="19" x14ac:dyDescent="0.25">
      <c r="A4727" s="6"/>
    </row>
    <row r="4728" spans="1:1" ht="19" x14ac:dyDescent="0.25">
      <c r="A4728" s="6"/>
    </row>
    <row r="4729" spans="1:1" ht="19" x14ac:dyDescent="0.25">
      <c r="A4729" s="6"/>
    </row>
    <row r="4730" spans="1:1" ht="19" x14ac:dyDescent="0.25">
      <c r="A4730" s="6"/>
    </row>
    <row r="4731" spans="1:1" ht="19" x14ac:dyDescent="0.25">
      <c r="A4731" s="6"/>
    </row>
    <row r="4732" spans="1:1" ht="19" x14ac:dyDescent="0.25">
      <c r="A4732" s="6"/>
    </row>
    <row r="4733" spans="1:1" ht="19" x14ac:dyDescent="0.25">
      <c r="A4733" s="6"/>
    </row>
    <row r="4734" spans="1:1" ht="19" x14ac:dyDescent="0.25">
      <c r="A4734" s="6"/>
    </row>
    <row r="4735" spans="1:1" ht="19" x14ac:dyDescent="0.25">
      <c r="A4735" s="6"/>
    </row>
    <row r="4736" spans="1:1" ht="19" x14ac:dyDescent="0.25">
      <c r="A4736" s="6"/>
    </row>
    <row r="4737" spans="1:1" ht="19" x14ac:dyDescent="0.25">
      <c r="A4737" s="6"/>
    </row>
    <row r="4738" spans="1:1" ht="19" x14ac:dyDescent="0.25">
      <c r="A4738" s="6"/>
    </row>
    <row r="4739" spans="1:1" ht="19" x14ac:dyDescent="0.25">
      <c r="A4739" s="6"/>
    </row>
    <row r="4740" spans="1:1" ht="19" x14ac:dyDescent="0.25">
      <c r="A4740" s="6"/>
    </row>
    <row r="4741" spans="1:1" ht="19" x14ac:dyDescent="0.25">
      <c r="A4741" s="6"/>
    </row>
    <row r="4742" spans="1:1" ht="19" x14ac:dyDescent="0.25">
      <c r="A4742" s="6"/>
    </row>
    <row r="4743" spans="1:1" ht="19" x14ac:dyDescent="0.25">
      <c r="A4743" s="6"/>
    </row>
    <row r="4744" spans="1:1" ht="19" x14ac:dyDescent="0.25">
      <c r="A4744" s="6"/>
    </row>
    <row r="4745" spans="1:1" ht="19" x14ac:dyDescent="0.25">
      <c r="A4745" s="6"/>
    </row>
    <row r="4746" spans="1:1" ht="19" x14ac:dyDescent="0.25">
      <c r="A4746" s="6"/>
    </row>
    <row r="4747" spans="1:1" ht="19" x14ac:dyDescent="0.25">
      <c r="A4747" s="6"/>
    </row>
    <row r="4748" spans="1:1" ht="19" x14ac:dyDescent="0.25">
      <c r="A4748" s="6"/>
    </row>
    <row r="4749" spans="1:1" ht="19" x14ac:dyDescent="0.25">
      <c r="A4749" s="6"/>
    </row>
    <row r="4750" spans="1:1" ht="19" x14ac:dyDescent="0.25">
      <c r="A4750" s="6"/>
    </row>
    <row r="4751" spans="1:1" ht="19" x14ac:dyDescent="0.25">
      <c r="A4751" s="6"/>
    </row>
    <row r="4752" spans="1:1" ht="19" x14ac:dyDescent="0.25">
      <c r="A4752" s="6"/>
    </row>
    <row r="4753" spans="1:1" ht="19" x14ac:dyDescent="0.25">
      <c r="A4753" s="6"/>
    </row>
    <row r="4754" spans="1:1" ht="19" x14ac:dyDescent="0.25">
      <c r="A4754" s="6"/>
    </row>
    <row r="4755" spans="1:1" ht="19" x14ac:dyDescent="0.25">
      <c r="A4755" s="6"/>
    </row>
    <row r="4756" spans="1:1" ht="19" x14ac:dyDescent="0.25">
      <c r="A4756" s="6"/>
    </row>
    <row r="4757" spans="1:1" ht="19" x14ac:dyDescent="0.25">
      <c r="A4757" s="6"/>
    </row>
    <row r="4758" spans="1:1" ht="19" x14ac:dyDescent="0.25">
      <c r="A4758" s="6"/>
    </row>
    <row r="4759" spans="1:1" ht="19" x14ac:dyDescent="0.25">
      <c r="A4759" s="6"/>
    </row>
    <row r="4760" spans="1:1" ht="19" x14ac:dyDescent="0.25">
      <c r="A4760" s="6"/>
    </row>
    <row r="4761" spans="1:1" ht="19" x14ac:dyDescent="0.25">
      <c r="A4761" s="6"/>
    </row>
    <row r="4762" spans="1:1" ht="19" x14ac:dyDescent="0.25">
      <c r="A4762" s="6"/>
    </row>
    <row r="4763" spans="1:1" ht="19" x14ac:dyDescent="0.25">
      <c r="A4763" s="6"/>
    </row>
    <row r="4764" spans="1:1" ht="19" x14ac:dyDescent="0.25">
      <c r="A4764" s="6"/>
    </row>
    <row r="4765" spans="1:1" ht="19" x14ac:dyDescent="0.25">
      <c r="A4765" s="6"/>
    </row>
    <row r="4766" spans="1:1" ht="19" x14ac:dyDescent="0.25">
      <c r="A4766" s="6"/>
    </row>
    <row r="4767" spans="1:1" ht="19" x14ac:dyDescent="0.25">
      <c r="A4767" s="6"/>
    </row>
    <row r="4768" spans="1:1" ht="19" x14ac:dyDescent="0.25">
      <c r="A4768" s="6"/>
    </row>
    <row r="4769" spans="1:1" ht="19" x14ac:dyDescent="0.25">
      <c r="A4769" s="6"/>
    </row>
    <row r="4770" spans="1:1" ht="19" x14ac:dyDescent="0.25">
      <c r="A4770" s="6"/>
    </row>
    <row r="4771" spans="1:1" ht="19" x14ac:dyDescent="0.25">
      <c r="A4771" s="6"/>
    </row>
    <row r="4772" spans="1:1" ht="19" x14ac:dyDescent="0.25">
      <c r="A4772" s="6"/>
    </row>
    <row r="4773" spans="1:1" ht="19" x14ac:dyDescent="0.25">
      <c r="A4773" s="6"/>
    </row>
    <row r="4774" spans="1:1" ht="19" x14ac:dyDescent="0.25">
      <c r="A4774" s="6"/>
    </row>
    <row r="4775" spans="1:1" ht="19" x14ac:dyDescent="0.25">
      <c r="A4775" s="6"/>
    </row>
    <row r="4776" spans="1:1" ht="19" x14ac:dyDescent="0.25">
      <c r="A4776" s="6"/>
    </row>
    <row r="4777" spans="1:1" ht="19" x14ac:dyDescent="0.25">
      <c r="A4777" s="6"/>
    </row>
    <row r="4778" spans="1:1" ht="19" x14ac:dyDescent="0.25">
      <c r="A4778" s="6"/>
    </row>
    <row r="4779" spans="1:1" ht="19" x14ac:dyDescent="0.25">
      <c r="A4779" s="6"/>
    </row>
    <row r="4780" spans="1:1" ht="19" x14ac:dyDescent="0.25">
      <c r="A4780" s="6"/>
    </row>
    <row r="4781" spans="1:1" ht="19" x14ac:dyDescent="0.25">
      <c r="A4781" s="6"/>
    </row>
    <row r="4782" spans="1:1" ht="19" x14ac:dyDescent="0.25">
      <c r="A4782" s="6"/>
    </row>
    <row r="4783" spans="1:1" ht="19" x14ac:dyDescent="0.25">
      <c r="A4783" s="6"/>
    </row>
    <row r="4784" spans="1:1" ht="19" x14ac:dyDescent="0.25">
      <c r="A4784" s="6"/>
    </row>
    <row r="4785" spans="1:1" ht="19" x14ac:dyDescent="0.25">
      <c r="A4785" s="6"/>
    </row>
    <row r="4786" spans="1:1" ht="19" x14ac:dyDescent="0.25">
      <c r="A4786" s="6"/>
    </row>
    <row r="4787" spans="1:1" ht="19" x14ac:dyDescent="0.25">
      <c r="A4787" s="6"/>
    </row>
    <row r="4788" spans="1:1" ht="19" x14ac:dyDescent="0.25">
      <c r="A4788" s="6"/>
    </row>
    <row r="4789" spans="1:1" ht="19" x14ac:dyDescent="0.25">
      <c r="A4789" s="6"/>
    </row>
    <row r="4790" spans="1:1" ht="19" x14ac:dyDescent="0.25">
      <c r="A4790" s="6"/>
    </row>
    <row r="4791" spans="1:1" ht="19" x14ac:dyDescent="0.25">
      <c r="A4791" s="6"/>
    </row>
    <row r="4792" spans="1:1" ht="19" x14ac:dyDescent="0.25">
      <c r="A4792" s="6"/>
    </row>
    <row r="4793" spans="1:1" ht="19" x14ac:dyDescent="0.25">
      <c r="A4793" s="6"/>
    </row>
    <row r="4794" spans="1:1" ht="19" x14ac:dyDescent="0.25">
      <c r="A4794" s="6"/>
    </row>
    <row r="4795" spans="1:1" ht="19" x14ac:dyDescent="0.25">
      <c r="A4795" s="6"/>
    </row>
    <row r="4796" spans="1:1" ht="19" x14ac:dyDescent="0.25">
      <c r="A4796" s="6"/>
    </row>
    <row r="4797" spans="1:1" ht="19" x14ac:dyDescent="0.25">
      <c r="A4797" s="6"/>
    </row>
    <row r="4798" spans="1:1" ht="19" x14ac:dyDescent="0.25">
      <c r="A4798" s="6"/>
    </row>
    <row r="4799" spans="1:1" ht="19" x14ac:dyDescent="0.25">
      <c r="A4799" s="6"/>
    </row>
    <row r="4800" spans="1:1" ht="19" x14ac:dyDescent="0.25">
      <c r="A4800" s="6"/>
    </row>
    <row r="4801" spans="1:1" ht="19" x14ac:dyDescent="0.25">
      <c r="A4801" s="6"/>
    </row>
    <row r="4802" spans="1:1" ht="19" x14ac:dyDescent="0.25">
      <c r="A4802" s="6"/>
    </row>
    <row r="4803" spans="1:1" ht="19" x14ac:dyDescent="0.25">
      <c r="A4803" s="6"/>
    </row>
    <row r="4804" spans="1:1" ht="19" x14ac:dyDescent="0.25">
      <c r="A4804" s="6"/>
    </row>
    <row r="4805" spans="1:1" ht="19" x14ac:dyDescent="0.25">
      <c r="A4805" s="6"/>
    </row>
    <row r="4806" spans="1:1" ht="19" x14ac:dyDescent="0.25">
      <c r="A4806" s="6"/>
    </row>
    <row r="4807" spans="1:1" ht="19" x14ac:dyDescent="0.25">
      <c r="A4807" s="6"/>
    </row>
    <row r="4808" spans="1:1" ht="19" x14ac:dyDescent="0.25">
      <c r="A4808" s="6"/>
    </row>
    <row r="4809" spans="1:1" ht="19" x14ac:dyDescent="0.25">
      <c r="A4809" s="6"/>
    </row>
    <row r="4810" spans="1:1" ht="19" x14ac:dyDescent="0.25">
      <c r="A4810" s="6"/>
    </row>
    <row r="4811" spans="1:1" ht="19" x14ac:dyDescent="0.25">
      <c r="A4811" s="6"/>
    </row>
    <row r="4812" spans="1:1" ht="19" x14ac:dyDescent="0.25">
      <c r="A4812" s="6"/>
    </row>
    <row r="4813" spans="1:1" ht="19" x14ac:dyDescent="0.25">
      <c r="A4813" s="6"/>
    </row>
    <row r="4814" spans="1:1" ht="19" x14ac:dyDescent="0.25">
      <c r="A4814" s="6"/>
    </row>
    <row r="4815" spans="1:1" ht="19" x14ac:dyDescent="0.25">
      <c r="A4815" s="6"/>
    </row>
    <row r="4816" spans="1:1" ht="19" x14ac:dyDescent="0.25">
      <c r="A4816" s="6"/>
    </row>
    <row r="4817" spans="1:1" ht="19" x14ac:dyDescent="0.25">
      <c r="A4817" s="6"/>
    </row>
    <row r="4818" spans="1:1" ht="19" x14ac:dyDescent="0.25">
      <c r="A4818" s="6"/>
    </row>
    <row r="4819" spans="1:1" ht="19" x14ac:dyDescent="0.25">
      <c r="A4819" s="6"/>
    </row>
    <row r="4820" spans="1:1" ht="19" x14ac:dyDescent="0.25">
      <c r="A4820" s="6"/>
    </row>
    <row r="4821" spans="1:1" ht="19" x14ac:dyDescent="0.25">
      <c r="A4821" s="6"/>
    </row>
    <row r="4822" spans="1:1" ht="19" x14ac:dyDescent="0.25">
      <c r="A4822" s="6"/>
    </row>
    <row r="4823" spans="1:1" ht="19" x14ac:dyDescent="0.25">
      <c r="A4823" s="6"/>
    </row>
    <row r="4824" spans="1:1" ht="19" x14ac:dyDescent="0.25">
      <c r="A4824" s="6"/>
    </row>
    <row r="4825" spans="1:1" ht="19" x14ac:dyDescent="0.25">
      <c r="A4825" s="6"/>
    </row>
    <row r="4826" spans="1:1" ht="19" x14ac:dyDescent="0.25">
      <c r="A4826" s="6"/>
    </row>
    <row r="4827" spans="1:1" ht="19" x14ac:dyDescent="0.25">
      <c r="A4827" s="6"/>
    </row>
    <row r="4828" spans="1:1" ht="19" x14ac:dyDescent="0.25">
      <c r="A4828" s="6"/>
    </row>
    <row r="4829" spans="1:1" ht="19" x14ac:dyDescent="0.25">
      <c r="A4829" s="6"/>
    </row>
    <row r="4830" spans="1:1" ht="19" x14ac:dyDescent="0.25">
      <c r="A4830" s="6"/>
    </row>
    <row r="4831" spans="1:1" ht="19" x14ac:dyDescent="0.25">
      <c r="A4831" s="6"/>
    </row>
    <row r="4832" spans="1:1" ht="19" x14ac:dyDescent="0.25">
      <c r="A4832" s="6"/>
    </row>
    <row r="4833" spans="1:1" ht="19" x14ac:dyDescent="0.25">
      <c r="A4833" s="6"/>
    </row>
    <row r="4834" spans="1:1" ht="19" x14ac:dyDescent="0.25">
      <c r="A4834" s="6"/>
    </row>
    <row r="4835" spans="1:1" ht="19" x14ac:dyDescent="0.25">
      <c r="A4835" s="6"/>
    </row>
    <row r="4836" spans="1:1" ht="19" x14ac:dyDescent="0.25">
      <c r="A4836" s="6"/>
    </row>
    <row r="4837" spans="1:1" ht="19" x14ac:dyDescent="0.25">
      <c r="A4837" s="6"/>
    </row>
    <row r="4838" spans="1:1" ht="19" x14ac:dyDescent="0.25">
      <c r="A4838" s="6"/>
    </row>
    <row r="4839" spans="1:1" ht="19" x14ac:dyDescent="0.25">
      <c r="A4839" s="6"/>
    </row>
    <row r="4840" spans="1:1" ht="19" x14ac:dyDescent="0.25">
      <c r="A4840" s="6"/>
    </row>
    <row r="4841" spans="1:1" ht="19" x14ac:dyDescent="0.25">
      <c r="A4841" s="6"/>
    </row>
    <row r="4842" spans="1:1" ht="19" x14ac:dyDescent="0.25">
      <c r="A4842" s="6"/>
    </row>
    <row r="4843" spans="1:1" ht="19" x14ac:dyDescent="0.25">
      <c r="A4843" s="6"/>
    </row>
    <row r="4844" spans="1:1" ht="19" x14ac:dyDescent="0.25">
      <c r="A4844" s="6"/>
    </row>
    <row r="4845" spans="1:1" ht="19" x14ac:dyDescent="0.25">
      <c r="A4845" s="6"/>
    </row>
    <row r="4846" spans="1:1" ht="19" x14ac:dyDescent="0.25">
      <c r="A4846" s="6"/>
    </row>
    <row r="4847" spans="1:1" ht="19" x14ac:dyDescent="0.25">
      <c r="A4847" s="6"/>
    </row>
    <row r="4848" spans="1:1" ht="19" x14ac:dyDescent="0.25">
      <c r="A4848" s="6"/>
    </row>
    <row r="4849" spans="1:1" ht="19" x14ac:dyDescent="0.25">
      <c r="A4849" s="6"/>
    </row>
    <row r="4850" spans="1:1" ht="19" x14ac:dyDescent="0.25">
      <c r="A4850" s="6"/>
    </row>
    <row r="4851" spans="1:1" ht="19" x14ac:dyDescent="0.25">
      <c r="A4851" s="6"/>
    </row>
    <row r="4852" spans="1:1" ht="19" x14ac:dyDescent="0.25">
      <c r="A4852" s="6"/>
    </row>
    <row r="4853" spans="1:1" ht="19" x14ac:dyDescent="0.25">
      <c r="A4853" s="6"/>
    </row>
    <row r="4854" spans="1:1" ht="19" x14ac:dyDescent="0.25">
      <c r="A4854" s="6"/>
    </row>
    <row r="4855" spans="1:1" ht="19" x14ac:dyDescent="0.25">
      <c r="A4855" s="6"/>
    </row>
    <row r="4856" spans="1:1" ht="19" x14ac:dyDescent="0.25">
      <c r="A4856" s="6"/>
    </row>
    <row r="4857" spans="1:1" ht="19" x14ac:dyDescent="0.25">
      <c r="A4857" s="6"/>
    </row>
    <row r="4858" spans="1:1" ht="19" x14ac:dyDescent="0.25">
      <c r="A4858" s="6"/>
    </row>
    <row r="4859" spans="1:1" ht="19" x14ac:dyDescent="0.25">
      <c r="A4859" s="6"/>
    </row>
    <row r="4860" spans="1:1" ht="19" x14ac:dyDescent="0.25">
      <c r="A4860" s="6"/>
    </row>
    <row r="4861" spans="1:1" ht="19" x14ac:dyDescent="0.25">
      <c r="A4861" s="6"/>
    </row>
    <row r="4862" spans="1:1" ht="19" x14ac:dyDescent="0.25">
      <c r="A4862" s="6"/>
    </row>
    <row r="4863" spans="1:1" ht="19" x14ac:dyDescent="0.25">
      <c r="A4863" s="6"/>
    </row>
    <row r="4864" spans="1:1" ht="19" x14ac:dyDescent="0.25">
      <c r="A4864" s="6"/>
    </row>
    <row r="4865" spans="1:1" ht="19" x14ac:dyDescent="0.25">
      <c r="A4865" s="6"/>
    </row>
    <row r="4866" spans="1:1" ht="19" x14ac:dyDescent="0.25">
      <c r="A4866" s="6"/>
    </row>
    <row r="4867" spans="1:1" ht="19" x14ac:dyDescent="0.25">
      <c r="A4867" s="6"/>
    </row>
    <row r="4868" spans="1:1" ht="19" x14ac:dyDescent="0.25">
      <c r="A4868" s="6"/>
    </row>
    <row r="4869" spans="1:1" ht="19" x14ac:dyDescent="0.25">
      <c r="A4869" s="6"/>
    </row>
    <row r="4870" spans="1:1" ht="19" x14ac:dyDescent="0.25">
      <c r="A4870" s="6"/>
    </row>
    <row r="4871" spans="1:1" ht="19" x14ac:dyDescent="0.25">
      <c r="A4871" s="6"/>
    </row>
    <row r="4872" spans="1:1" ht="19" x14ac:dyDescent="0.25">
      <c r="A4872" s="6"/>
    </row>
    <row r="4873" spans="1:1" ht="19" x14ac:dyDescent="0.25">
      <c r="A4873" s="6"/>
    </row>
    <row r="4874" spans="1:1" ht="19" x14ac:dyDescent="0.25">
      <c r="A4874" s="6"/>
    </row>
    <row r="4875" spans="1:1" ht="19" x14ac:dyDescent="0.25">
      <c r="A4875" s="6"/>
    </row>
    <row r="4876" spans="1:1" ht="19" x14ac:dyDescent="0.25">
      <c r="A4876" s="6"/>
    </row>
    <row r="4877" spans="1:1" ht="19" x14ac:dyDescent="0.25">
      <c r="A4877" s="6"/>
    </row>
    <row r="4878" spans="1:1" ht="19" x14ac:dyDescent="0.25">
      <c r="A4878" s="6"/>
    </row>
    <row r="4879" spans="1:1" ht="19" x14ac:dyDescent="0.25">
      <c r="A4879" s="6"/>
    </row>
    <row r="4880" spans="1:1" ht="19" x14ac:dyDescent="0.25">
      <c r="A4880" s="6"/>
    </row>
    <row r="4881" spans="1:1" ht="19" x14ac:dyDescent="0.25">
      <c r="A4881" s="6"/>
    </row>
    <row r="4882" spans="1:1" ht="19" x14ac:dyDescent="0.25">
      <c r="A4882" s="6"/>
    </row>
    <row r="4883" spans="1:1" ht="19" x14ac:dyDescent="0.25">
      <c r="A4883" s="6"/>
    </row>
    <row r="4884" spans="1:1" ht="19" x14ac:dyDescent="0.25">
      <c r="A4884" s="6"/>
    </row>
    <row r="4885" spans="1:1" ht="19" x14ac:dyDescent="0.25">
      <c r="A4885" s="6"/>
    </row>
    <row r="4886" spans="1:1" ht="19" x14ac:dyDescent="0.25">
      <c r="A4886" s="6"/>
    </row>
    <row r="4887" spans="1:1" ht="19" x14ac:dyDescent="0.25">
      <c r="A4887" s="6"/>
    </row>
    <row r="4888" spans="1:1" ht="19" x14ac:dyDescent="0.25">
      <c r="A4888" s="6"/>
    </row>
    <row r="4889" spans="1:1" ht="19" x14ac:dyDescent="0.25">
      <c r="A4889" s="6"/>
    </row>
    <row r="4890" spans="1:1" ht="19" x14ac:dyDescent="0.25">
      <c r="A4890" s="6"/>
    </row>
    <row r="4891" spans="1:1" ht="19" x14ac:dyDescent="0.25">
      <c r="A4891" s="6"/>
    </row>
    <row r="4892" spans="1:1" ht="19" x14ac:dyDescent="0.25">
      <c r="A4892" s="6"/>
    </row>
    <row r="4893" spans="1:1" ht="19" x14ac:dyDescent="0.25">
      <c r="A4893" s="6"/>
    </row>
    <row r="4894" spans="1:1" ht="19" x14ac:dyDescent="0.25">
      <c r="A4894" s="6"/>
    </row>
    <row r="4895" spans="1:1" ht="19" x14ac:dyDescent="0.25">
      <c r="A4895" s="6"/>
    </row>
    <row r="4896" spans="1:1" ht="19" x14ac:dyDescent="0.25">
      <c r="A4896" s="6"/>
    </row>
    <row r="4897" spans="1:1" ht="19" x14ac:dyDescent="0.25">
      <c r="A4897" s="6"/>
    </row>
    <row r="4898" spans="1:1" ht="19" x14ac:dyDescent="0.25">
      <c r="A4898" s="6"/>
    </row>
    <row r="4899" spans="1:1" ht="19" x14ac:dyDescent="0.25">
      <c r="A4899" s="6"/>
    </row>
    <row r="4900" spans="1:1" ht="19" x14ac:dyDescent="0.25">
      <c r="A4900" s="6"/>
    </row>
    <row r="4901" spans="1:1" ht="19" x14ac:dyDescent="0.25">
      <c r="A4901" s="6"/>
    </row>
    <row r="4902" spans="1:1" ht="19" x14ac:dyDescent="0.25">
      <c r="A4902" s="6"/>
    </row>
    <row r="4903" spans="1:1" ht="19" x14ac:dyDescent="0.25">
      <c r="A4903" s="6"/>
    </row>
    <row r="4904" spans="1:1" ht="19" x14ac:dyDescent="0.25">
      <c r="A4904" s="6"/>
    </row>
    <row r="4905" spans="1:1" ht="19" x14ac:dyDescent="0.25">
      <c r="A4905" s="6"/>
    </row>
    <row r="4906" spans="1:1" ht="19" x14ac:dyDescent="0.25">
      <c r="A4906" s="6"/>
    </row>
    <row r="4907" spans="1:1" ht="19" x14ac:dyDescent="0.25">
      <c r="A4907" s="6"/>
    </row>
    <row r="4908" spans="1:1" ht="19" x14ac:dyDescent="0.25">
      <c r="A4908" s="6"/>
    </row>
    <row r="4909" spans="1:1" ht="19" x14ac:dyDescent="0.25">
      <c r="A4909" s="6"/>
    </row>
    <row r="4910" spans="1:1" ht="19" x14ac:dyDescent="0.25">
      <c r="A4910" s="6"/>
    </row>
    <row r="4911" spans="1:1" ht="19" x14ac:dyDescent="0.25">
      <c r="A4911" s="6"/>
    </row>
    <row r="4912" spans="1:1" ht="19" x14ac:dyDescent="0.25">
      <c r="A4912" s="6"/>
    </row>
    <row r="4913" spans="1:1" ht="19" x14ac:dyDescent="0.25">
      <c r="A4913" s="6"/>
    </row>
    <row r="4914" spans="1:1" ht="19" x14ac:dyDescent="0.25">
      <c r="A4914" s="6"/>
    </row>
    <row r="4915" spans="1:1" ht="19" x14ac:dyDescent="0.25">
      <c r="A4915" s="6"/>
    </row>
    <row r="4916" spans="1:1" ht="19" x14ac:dyDescent="0.25">
      <c r="A4916" s="6"/>
    </row>
    <row r="4917" spans="1:1" ht="19" x14ac:dyDescent="0.25">
      <c r="A4917" s="6"/>
    </row>
    <row r="4918" spans="1:1" ht="19" x14ac:dyDescent="0.25">
      <c r="A4918" s="6"/>
    </row>
    <row r="4919" spans="1:1" ht="19" x14ac:dyDescent="0.25">
      <c r="A4919" s="6"/>
    </row>
    <row r="4920" spans="1:1" ht="19" x14ac:dyDescent="0.25">
      <c r="A4920" s="6"/>
    </row>
    <row r="4921" spans="1:1" ht="19" x14ac:dyDescent="0.25">
      <c r="A4921" s="6"/>
    </row>
    <row r="4922" spans="1:1" ht="19" x14ac:dyDescent="0.25">
      <c r="A4922" s="6"/>
    </row>
    <row r="4923" spans="1:1" ht="19" x14ac:dyDescent="0.25">
      <c r="A4923" s="6"/>
    </row>
    <row r="4924" spans="1:1" ht="19" x14ac:dyDescent="0.25">
      <c r="A4924" s="6"/>
    </row>
    <row r="4925" spans="1:1" ht="19" x14ac:dyDescent="0.25">
      <c r="A4925" s="6"/>
    </row>
    <row r="4926" spans="1:1" ht="19" x14ac:dyDescent="0.25">
      <c r="A4926" s="6"/>
    </row>
    <row r="4927" spans="1:1" ht="19" x14ac:dyDescent="0.25">
      <c r="A4927" s="6"/>
    </row>
    <row r="4928" spans="1:1" ht="19" x14ac:dyDescent="0.25">
      <c r="A4928" s="6"/>
    </row>
    <row r="4929" spans="1:1" ht="19" x14ac:dyDescent="0.25">
      <c r="A4929" s="6"/>
    </row>
    <row r="4930" spans="1:1" ht="19" x14ac:dyDescent="0.25">
      <c r="A4930" s="6"/>
    </row>
    <row r="4931" spans="1:1" ht="19" x14ac:dyDescent="0.25">
      <c r="A4931" s="6"/>
    </row>
    <row r="4932" spans="1:1" ht="19" x14ac:dyDescent="0.25">
      <c r="A4932" s="6"/>
    </row>
    <row r="4933" spans="1:1" ht="19" x14ac:dyDescent="0.25">
      <c r="A4933" s="6"/>
    </row>
    <row r="4934" spans="1:1" ht="19" x14ac:dyDescent="0.25">
      <c r="A4934" s="6"/>
    </row>
    <row r="4935" spans="1:1" ht="19" x14ac:dyDescent="0.25">
      <c r="A4935" s="6"/>
    </row>
    <row r="4936" spans="1:1" ht="19" x14ac:dyDescent="0.25">
      <c r="A4936" s="6"/>
    </row>
    <row r="4937" spans="1:1" ht="19" x14ac:dyDescent="0.25">
      <c r="A4937" s="6"/>
    </row>
    <row r="4938" spans="1:1" ht="19" x14ac:dyDescent="0.25">
      <c r="A4938" s="6"/>
    </row>
    <row r="4939" spans="1:1" ht="19" x14ac:dyDescent="0.25">
      <c r="A4939" s="6"/>
    </row>
    <row r="4940" spans="1:1" ht="19" x14ac:dyDescent="0.25">
      <c r="A4940" s="6"/>
    </row>
    <row r="4941" spans="1:1" ht="19" x14ac:dyDescent="0.25">
      <c r="A4941" s="6"/>
    </row>
    <row r="4942" spans="1:1" ht="19" x14ac:dyDescent="0.25">
      <c r="A4942" s="6"/>
    </row>
    <row r="4943" spans="1:1" ht="19" x14ac:dyDescent="0.25">
      <c r="A4943" s="6"/>
    </row>
    <row r="4944" spans="1:1" ht="19" x14ac:dyDescent="0.25">
      <c r="A4944" s="6"/>
    </row>
    <row r="4945" spans="1:1" ht="19" x14ac:dyDescent="0.25">
      <c r="A4945" s="6"/>
    </row>
    <row r="4946" spans="1:1" ht="19" x14ac:dyDescent="0.25">
      <c r="A4946" s="6"/>
    </row>
    <row r="4947" spans="1:1" ht="19" x14ac:dyDescent="0.25">
      <c r="A4947" s="6"/>
    </row>
    <row r="4948" spans="1:1" ht="19" x14ac:dyDescent="0.25">
      <c r="A4948" s="6"/>
    </row>
    <row r="4949" spans="1:1" ht="19" x14ac:dyDescent="0.25">
      <c r="A4949" s="6"/>
    </row>
    <row r="4950" spans="1:1" ht="19" x14ac:dyDescent="0.25">
      <c r="A4950" s="6"/>
    </row>
    <row r="4951" spans="1:1" ht="19" x14ac:dyDescent="0.25">
      <c r="A4951" s="6"/>
    </row>
    <row r="4952" spans="1:1" ht="19" x14ac:dyDescent="0.25">
      <c r="A4952" s="6"/>
    </row>
    <row r="4953" spans="1:1" ht="19" x14ac:dyDescent="0.25">
      <c r="A4953" s="6"/>
    </row>
    <row r="4954" spans="1:1" ht="19" x14ac:dyDescent="0.25">
      <c r="A4954" s="6"/>
    </row>
    <row r="4955" spans="1:1" ht="19" x14ac:dyDescent="0.25">
      <c r="A4955" s="6"/>
    </row>
    <row r="4956" spans="1:1" ht="19" x14ac:dyDescent="0.25">
      <c r="A4956" s="6"/>
    </row>
    <row r="4957" spans="1:1" ht="19" x14ac:dyDescent="0.25">
      <c r="A4957" s="6"/>
    </row>
    <row r="4958" spans="1:1" ht="19" x14ac:dyDescent="0.25">
      <c r="A4958" s="6"/>
    </row>
    <row r="4959" spans="1:1" ht="19" x14ac:dyDescent="0.25">
      <c r="A4959" s="6"/>
    </row>
    <row r="4960" spans="1:1" ht="19" x14ac:dyDescent="0.25">
      <c r="A4960" s="6"/>
    </row>
    <row r="4961" spans="1:1" ht="19" x14ac:dyDescent="0.25">
      <c r="A4961" s="6"/>
    </row>
    <row r="4962" spans="1:1" ht="19" x14ac:dyDescent="0.25">
      <c r="A4962" s="6"/>
    </row>
    <row r="4963" spans="1:1" ht="19" x14ac:dyDescent="0.25">
      <c r="A4963" s="6"/>
    </row>
    <row r="4964" spans="1:1" ht="19" x14ac:dyDescent="0.25">
      <c r="A4964" s="6"/>
    </row>
    <row r="4965" spans="1:1" ht="19" x14ac:dyDescent="0.25">
      <c r="A4965" s="6"/>
    </row>
    <row r="4966" spans="1:1" ht="19" x14ac:dyDescent="0.25">
      <c r="A4966" s="6"/>
    </row>
    <row r="4967" spans="1:1" ht="19" x14ac:dyDescent="0.25">
      <c r="A4967" s="6"/>
    </row>
    <row r="4968" spans="1:1" ht="19" x14ac:dyDescent="0.25">
      <c r="A4968" s="6"/>
    </row>
    <row r="4969" spans="1:1" ht="19" x14ac:dyDescent="0.25">
      <c r="A4969" s="6"/>
    </row>
    <row r="4970" spans="1:1" ht="19" x14ac:dyDescent="0.25">
      <c r="A4970" s="6"/>
    </row>
    <row r="4971" spans="1:1" ht="19" x14ac:dyDescent="0.25">
      <c r="A4971" s="6"/>
    </row>
    <row r="4972" spans="1:1" ht="19" x14ac:dyDescent="0.25">
      <c r="A4972" s="6"/>
    </row>
    <row r="4973" spans="1:1" ht="19" x14ac:dyDescent="0.25">
      <c r="A4973" s="6"/>
    </row>
    <row r="4974" spans="1:1" ht="19" x14ac:dyDescent="0.25">
      <c r="A4974" s="6"/>
    </row>
    <row r="4975" spans="1:1" ht="19" x14ac:dyDescent="0.25">
      <c r="A4975" s="6"/>
    </row>
    <row r="4976" spans="1:1" ht="19" x14ac:dyDescent="0.25">
      <c r="A4976" s="6"/>
    </row>
    <row r="4977" spans="1:1" ht="19" x14ac:dyDescent="0.25">
      <c r="A4977" s="6"/>
    </row>
    <row r="4978" spans="1:1" ht="19" x14ac:dyDescent="0.25">
      <c r="A4978" s="6"/>
    </row>
    <row r="4979" spans="1:1" ht="19" x14ac:dyDescent="0.25">
      <c r="A4979" s="6"/>
    </row>
    <row r="4980" spans="1:1" ht="19" x14ac:dyDescent="0.25">
      <c r="A4980" s="6"/>
    </row>
    <row r="4981" spans="1:1" ht="19" x14ac:dyDescent="0.25">
      <c r="A4981" s="6"/>
    </row>
    <row r="4982" spans="1:1" ht="19" x14ac:dyDescent="0.25">
      <c r="A4982" s="6"/>
    </row>
    <row r="4983" spans="1:1" ht="19" x14ac:dyDescent="0.25">
      <c r="A4983" s="6"/>
    </row>
    <row r="4984" spans="1:1" ht="19" x14ac:dyDescent="0.25">
      <c r="A4984" s="6"/>
    </row>
    <row r="4985" spans="1:1" ht="19" x14ac:dyDescent="0.25">
      <c r="A4985" s="6"/>
    </row>
    <row r="4986" spans="1:1" ht="19" x14ac:dyDescent="0.25">
      <c r="A4986" s="6"/>
    </row>
    <row r="4987" spans="1:1" ht="19" x14ac:dyDescent="0.25">
      <c r="A4987" s="6"/>
    </row>
    <row r="4988" spans="1:1" ht="19" x14ac:dyDescent="0.25">
      <c r="A4988" s="6"/>
    </row>
    <row r="4989" spans="1:1" ht="19" x14ac:dyDescent="0.25">
      <c r="A4989" s="6"/>
    </row>
    <row r="4990" spans="1:1" ht="19" x14ac:dyDescent="0.25">
      <c r="A4990" s="6"/>
    </row>
    <row r="4991" spans="1:1" ht="19" x14ac:dyDescent="0.25">
      <c r="A4991" s="6"/>
    </row>
    <row r="4992" spans="1:1" ht="19" x14ac:dyDescent="0.25">
      <c r="A4992" s="6"/>
    </row>
    <row r="4993" spans="1:1" ht="19" x14ac:dyDescent="0.25">
      <c r="A4993" s="6"/>
    </row>
    <row r="4994" spans="1:1" ht="19" x14ac:dyDescent="0.25">
      <c r="A4994" s="6"/>
    </row>
    <row r="4995" spans="1:1" ht="19" x14ac:dyDescent="0.25">
      <c r="A4995" s="6"/>
    </row>
    <row r="4996" spans="1:1" ht="19" x14ac:dyDescent="0.25">
      <c r="A4996" s="6"/>
    </row>
    <row r="4997" spans="1:1" ht="19" x14ac:dyDescent="0.25">
      <c r="A4997" s="6"/>
    </row>
    <row r="4998" spans="1:1" ht="19" x14ac:dyDescent="0.25">
      <c r="A4998" s="6"/>
    </row>
    <row r="4999" spans="1:1" ht="19" x14ac:dyDescent="0.25">
      <c r="A4999" s="6"/>
    </row>
    <row r="5000" spans="1:1" ht="19" x14ac:dyDescent="0.25">
      <c r="A5000" s="6"/>
    </row>
    <row r="5001" spans="1:1" ht="19" x14ac:dyDescent="0.25">
      <c r="A5001" s="6"/>
    </row>
    <row r="5002" spans="1:1" ht="19" x14ac:dyDescent="0.25">
      <c r="A5002" s="6"/>
    </row>
    <row r="5003" spans="1:1" ht="19" x14ac:dyDescent="0.25">
      <c r="A5003" s="6"/>
    </row>
    <row r="5004" spans="1:1" ht="19" x14ac:dyDescent="0.25">
      <c r="A5004" s="6"/>
    </row>
    <row r="5005" spans="1:1" ht="19" x14ac:dyDescent="0.25">
      <c r="A5005" s="6"/>
    </row>
    <row r="5006" spans="1:1" ht="19" x14ac:dyDescent="0.25">
      <c r="A5006" s="6"/>
    </row>
    <row r="5007" spans="1:1" ht="19" x14ac:dyDescent="0.25">
      <c r="A5007" s="6"/>
    </row>
    <row r="5008" spans="1:1" ht="19" x14ac:dyDescent="0.25">
      <c r="A5008" s="6"/>
    </row>
    <row r="5009" spans="1:1" ht="19" x14ac:dyDescent="0.25">
      <c r="A5009" s="6"/>
    </row>
    <row r="5010" spans="1:1" ht="19" x14ac:dyDescent="0.25">
      <c r="A5010" s="6"/>
    </row>
    <row r="5011" spans="1:1" ht="19" x14ac:dyDescent="0.25">
      <c r="A5011" s="6"/>
    </row>
    <row r="5012" spans="1:1" ht="19" x14ac:dyDescent="0.25">
      <c r="A5012" s="6"/>
    </row>
    <row r="5013" spans="1:1" ht="19" x14ac:dyDescent="0.25">
      <c r="A5013" s="6"/>
    </row>
    <row r="5014" spans="1:1" ht="19" x14ac:dyDescent="0.25">
      <c r="A5014" s="6"/>
    </row>
    <row r="5015" spans="1:1" ht="19" x14ac:dyDescent="0.25">
      <c r="A5015" s="6"/>
    </row>
    <row r="5016" spans="1:1" ht="19" x14ac:dyDescent="0.25">
      <c r="A5016" s="6"/>
    </row>
    <row r="5017" spans="1:1" ht="19" x14ac:dyDescent="0.25">
      <c r="A5017" s="6"/>
    </row>
    <row r="5018" spans="1:1" ht="19" x14ac:dyDescent="0.25">
      <c r="A5018" s="6"/>
    </row>
    <row r="5019" spans="1:1" ht="19" x14ac:dyDescent="0.25">
      <c r="A5019" s="6"/>
    </row>
    <row r="5020" spans="1:1" ht="19" x14ac:dyDescent="0.25">
      <c r="A5020" s="6"/>
    </row>
    <row r="5021" spans="1:1" ht="19" x14ac:dyDescent="0.25">
      <c r="A5021" s="6"/>
    </row>
    <row r="5022" spans="1:1" ht="19" x14ac:dyDescent="0.25">
      <c r="A5022" s="6"/>
    </row>
    <row r="5023" spans="1:1" ht="19" x14ac:dyDescent="0.25">
      <c r="A5023" s="6"/>
    </row>
    <row r="5024" spans="1:1" ht="19" x14ac:dyDescent="0.25">
      <c r="A5024" s="6"/>
    </row>
    <row r="5025" spans="1:1" ht="19" x14ac:dyDescent="0.25">
      <c r="A5025" s="6"/>
    </row>
    <row r="5026" spans="1:1" ht="19" x14ac:dyDescent="0.25">
      <c r="A5026" s="6"/>
    </row>
    <row r="5027" spans="1:1" ht="19" x14ac:dyDescent="0.25">
      <c r="A5027" s="6"/>
    </row>
    <row r="5028" spans="1:1" ht="19" x14ac:dyDescent="0.25">
      <c r="A5028" s="6"/>
    </row>
    <row r="5029" spans="1:1" ht="19" x14ac:dyDescent="0.25">
      <c r="A5029" s="6"/>
    </row>
    <row r="5030" spans="1:1" ht="19" x14ac:dyDescent="0.25">
      <c r="A5030" s="6"/>
    </row>
    <row r="5031" spans="1:1" ht="19" x14ac:dyDescent="0.25">
      <c r="A5031" s="6"/>
    </row>
    <row r="5032" spans="1:1" ht="19" x14ac:dyDescent="0.25">
      <c r="A5032" s="6"/>
    </row>
    <row r="5033" spans="1:1" ht="19" x14ac:dyDescent="0.25">
      <c r="A5033" s="6"/>
    </row>
    <row r="5034" spans="1:1" ht="19" x14ac:dyDescent="0.25">
      <c r="A5034" s="6"/>
    </row>
    <row r="5035" spans="1:1" ht="19" x14ac:dyDescent="0.25">
      <c r="A5035" s="6"/>
    </row>
    <row r="5036" spans="1:1" ht="19" x14ac:dyDescent="0.25">
      <c r="A5036" s="6"/>
    </row>
    <row r="5037" spans="1:1" ht="19" x14ac:dyDescent="0.25">
      <c r="A5037" s="6"/>
    </row>
    <row r="5038" spans="1:1" ht="19" x14ac:dyDescent="0.25">
      <c r="A5038" s="6"/>
    </row>
    <row r="5039" spans="1:1" ht="19" x14ac:dyDescent="0.25">
      <c r="A5039" s="6"/>
    </row>
    <row r="5040" spans="1:1" ht="19" x14ac:dyDescent="0.25">
      <c r="A5040" s="6"/>
    </row>
    <row r="5041" spans="1:1" ht="19" x14ac:dyDescent="0.25">
      <c r="A5041" s="6"/>
    </row>
    <row r="5042" spans="1:1" ht="19" x14ac:dyDescent="0.25">
      <c r="A5042" s="6"/>
    </row>
    <row r="5043" spans="1:1" ht="19" x14ac:dyDescent="0.25">
      <c r="A5043" s="6"/>
    </row>
    <row r="5044" spans="1:1" ht="19" x14ac:dyDescent="0.25">
      <c r="A5044" s="6"/>
    </row>
    <row r="5045" spans="1:1" ht="19" x14ac:dyDescent="0.25">
      <c r="A5045" s="6"/>
    </row>
    <row r="5046" spans="1:1" ht="19" x14ac:dyDescent="0.25">
      <c r="A5046" s="6"/>
    </row>
    <row r="5047" spans="1:1" ht="19" x14ac:dyDescent="0.25">
      <c r="A5047" s="6"/>
    </row>
    <row r="5048" spans="1:1" ht="19" x14ac:dyDescent="0.25">
      <c r="A5048" s="6"/>
    </row>
    <row r="5049" spans="1:1" ht="19" x14ac:dyDescent="0.25">
      <c r="A5049" s="6"/>
    </row>
    <row r="5050" spans="1:1" ht="19" x14ac:dyDescent="0.25">
      <c r="A5050" s="6"/>
    </row>
    <row r="5051" spans="1:1" ht="19" x14ac:dyDescent="0.25">
      <c r="A5051" s="6"/>
    </row>
    <row r="5052" spans="1:1" ht="19" x14ac:dyDescent="0.25">
      <c r="A5052" s="6"/>
    </row>
    <row r="5053" spans="1:1" ht="19" x14ac:dyDescent="0.25">
      <c r="A5053" s="6"/>
    </row>
    <row r="5054" spans="1:1" ht="19" x14ac:dyDescent="0.25">
      <c r="A5054" s="6"/>
    </row>
    <row r="5055" spans="1:1" ht="19" x14ac:dyDescent="0.25">
      <c r="A5055" s="6"/>
    </row>
    <row r="5056" spans="1:1" ht="19" x14ac:dyDescent="0.25">
      <c r="A5056" s="6"/>
    </row>
    <row r="5057" spans="1:1" ht="19" x14ac:dyDescent="0.25">
      <c r="A5057" s="6"/>
    </row>
    <row r="5058" spans="1:1" ht="19" x14ac:dyDescent="0.25">
      <c r="A5058" s="6"/>
    </row>
    <row r="5059" spans="1:1" ht="19" x14ac:dyDescent="0.25">
      <c r="A5059" s="6"/>
    </row>
    <row r="5060" spans="1:1" ht="19" x14ac:dyDescent="0.25">
      <c r="A5060" s="6"/>
    </row>
    <row r="5061" spans="1:1" ht="19" x14ac:dyDescent="0.25">
      <c r="A5061" s="6"/>
    </row>
    <row r="5062" spans="1:1" ht="19" x14ac:dyDescent="0.25">
      <c r="A5062" s="6"/>
    </row>
    <row r="5063" spans="1:1" ht="19" x14ac:dyDescent="0.25">
      <c r="A5063" s="6"/>
    </row>
    <row r="5064" spans="1:1" ht="19" x14ac:dyDescent="0.25">
      <c r="A5064" s="6"/>
    </row>
    <row r="5065" spans="1:1" ht="19" x14ac:dyDescent="0.25">
      <c r="A5065" s="6"/>
    </row>
    <row r="5066" spans="1:1" ht="19" x14ac:dyDescent="0.25">
      <c r="A5066" s="6"/>
    </row>
    <row r="5067" spans="1:1" ht="19" x14ac:dyDescent="0.25">
      <c r="A5067" s="6"/>
    </row>
    <row r="5068" spans="1:1" ht="19" x14ac:dyDescent="0.25">
      <c r="A5068" s="6"/>
    </row>
    <row r="5069" spans="1:1" ht="19" x14ac:dyDescent="0.25">
      <c r="A5069" s="6"/>
    </row>
    <row r="5070" spans="1:1" ht="19" x14ac:dyDescent="0.25">
      <c r="A5070" s="6"/>
    </row>
    <row r="5071" spans="1:1" ht="19" x14ac:dyDescent="0.25">
      <c r="A5071" s="6"/>
    </row>
    <row r="5072" spans="1:1" ht="19" x14ac:dyDescent="0.25">
      <c r="A5072" s="6"/>
    </row>
    <row r="5073" spans="1:1" ht="19" x14ac:dyDescent="0.25">
      <c r="A5073" s="6"/>
    </row>
    <row r="5074" spans="1:1" ht="19" x14ac:dyDescent="0.25">
      <c r="A5074" s="6"/>
    </row>
    <row r="5075" spans="1:1" ht="19" x14ac:dyDescent="0.25">
      <c r="A5075" s="6"/>
    </row>
    <row r="5076" spans="1:1" ht="19" x14ac:dyDescent="0.25">
      <c r="A5076" s="6"/>
    </row>
    <row r="5077" spans="1:1" ht="19" x14ac:dyDescent="0.25">
      <c r="A5077" s="6"/>
    </row>
    <row r="5078" spans="1:1" ht="19" x14ac:dyDescent="0.25">
      <c r="A5078" s="6"/>
    </row>
    <row r="5079" spans="1:1" ht="19" x14ac:dyDescent="0.25">
      <c r="A5079" s="6"/>
    </row>
    <row r="5080" spans="1:1" ht="19" x14ac:dyDescent="0.25">
      <c r="A5080" s="6"/>
    </row>
    <row r="5081" spans="1:1" ht="19" x14ac:dyDescent="0.25">
      <c r="A5081" s="6"/>
    </row>
    <row r="5082" spans="1:1" ht="19" x14ac:dyDescent="0.25">
      <c r="A5082" s="6"/>
    </row>
    <row r="5083" spans="1:1" ht="19" x14ac:dyDescent="0.25">
      <c r="A5083" s="6"/>
    </row>
    <row r="5084" spans="1:1" ht="19" x14ac:dyDescent="0.25">
      <c r="A5084" s="6"/>
    </row>
    <row r="5085" spans="1:1" ht="19" x14ac:dyDescent="0.25">
      <c r="A5085" s="6"/>
    </row>
    <row r="5086" spans="1:1" ht="19" x14ac:dyDescent="0.25">
      <c r="A5086" s="6"/>
    </row>
    <row r="5087" spans="1:1" ht="19" x14ac:dyDescent="0.25">
      <c r="A5087" s="6"/>
    </row>
    <row r="5088" spans="1:1" ht="19" x14ac:dyDescent="0.25">
      <c r="A5088" s="6"/>
    </row>
    <row r="5089" spans="1:1" ht="19" x14ac:dyDescent="0.25">
      <c r="A5089" s="6"/>
    </row>
    <row r="5090" spans="1:1" ht="19" x14ac:dyDescent="0.25">
      <c r="A5090" s="6"/>
    </row>
    <row r="5091" spans="1:1" ht="19" x14ac:dyDescent="0.25">
      <c r="A5091" s="6"/>
    </row>
    <row r="5092" spans="1:1" ht="19" x14ac:dyDescent="0.25">
      <c r="A5092" s="6"/>
    </row>
    <row r="5093" spans="1:1" ht="19" x14ac:dyDescent="0.25">
      <c r="A5093" s="6"/>
    </row>
    <row r="5094" spans="1:1" ht="19" x14ac:dyDescent="0.25">
      <c r="A5094" s="6"/>
    </row>
    <row r="5095" spans="1:1" ht="19" x14ac:dyDescent="0.25">
      <c r="A5095" s="6"/>
    </row>
    <row r="5096" spans="1:1" ht="19" x14ac:dyDescent="0.25">
      <c r="A5096" s="6"/>
    </row>
    <row r="5097" spans="1:1" ht="19" x14ac:dyDescent="0.25">
      <c r="A5097" s="6"/>
    </row>
    <row r="5098" spans="1:1" ht="19" x14ac:dyDescent="0.25">
      <c r="A5098" s="6"/>
    </row>
    <row r="5099" spans="1:1" ht="19" x14ac:dyDescent="0.25">
      <c r="A5099" s="6"/>
    </row>
    <row r="5100" spans="1:1" ht="19" x14ac:dyDescent="0.25">
      <c r="A5100" s="6"/>
    </row>
    <row r="5101" spans="1:1" ht="19" x14ac:dyDescent="0.25">
      <c r="A5101" s="6"/>
    </row>
    <row r="5102" spans="1:1" ht="19" x14ac:dyDescent="0.25">
      <c r="A5102" s="6"/>
    </row>
    <row r="5103" spans="1:1" ht="19" x14ac:dyDescent="0.25">
      <c r="A5103" s="6"/>
    </row>
    <row r="5104" spans="1:1" ht="19" x14ac:dyDescent="0.25">
      <c r="A5104" s="6"/>
    </row>
    <row r="5105" spans="1:1" ht="19" x14ac:dyDescent="0.25">
      <c r="A5105" s="6"/>
    </row>
    <row r="5106" spans="1:1" ht="19" x14ac:dyDescent="0.25">
      <c r="A5106" s="6"/>
    </row>
    <row r="5107" spans="1:1" ht="19" x14ac:dyDescent="0.25">
      <c r="A5107" s="6"/>
    </row>
    <row r="5108" spans="1:1" ht="19" x14ac:dyDescent="0.25">
      <c r="A5108" s="6"/>
    </row>
    <row r="5109" spans="1:1" ht="19" x14ac:dyDescent="0.25">
      <c r="A5109" s="6"/>
    </row>
    <row r="5110" spans="1:1" ht="19" x14ac:dyDescent="0.25">
      <c r="A5110" s="6"/>
    </row>
    <row r="5111" spans="1:1" ht="19" x14ac:dyDescent="0.25">
      <c r="A5111" s="6"/>
    </row>
    <row r="5112" spans="1:1" ht="19" x14ac:dyDescent="0.25">
      <c r="A5112" s="6"/>
    </row>
    <row r="5113" spans="1:1" ht="19" x14ac:dyDescent="0.25">
      <c r="A5113" s="6"/>
    </row>
    <row r="5114" spans="1:1" ht="19" x14ac:dyDescent="0.25">
      <c r="A5114" s="6"/>
    </row>
    <row r="5115" spans="1:1" ht="19" x14ac:dyDescent="0.25">
      <c r="A5115" s="6"/>
    </row>
    <row r="5116" spans="1:1" ht="19" x14ac:dyDescent="0.25">
      <c r="A5116" s="6"/>
    </row>
    <row r="5117" spans="1:1" ht="19" x14ac:dyDescent="0.25">
      <c r="A5117" s="6"/>
    </row>
    <row r="5118" spans="1:1" ht="19" x14ac:dyDescent="0.25">
      <c r="A5118" s="6"/>
    </row>
    <row r="5119" spans="1:1" ht="19" x14ac:dyDescent="0.25">
      <c r="A5119" s="6"/>
    </row>
    <row r="5120" spans="1:1" ht="19" x14ac:dyDescent="0.25">
      <c r="A5120" s="6"/>
    </row>
    <row r="5121" spans="1:1" ht="19" x14ac:dyDescent="0.25">
      <c r="A5121" s="6"/>
    </row>
    <row r="5122" spans="1:1" ht="19" x14ac:dyDescent="0.25">
      <c r="A5122" s="6"/>
    </row>
    <row r="5123" spans="1:1" ht="19" x14ac:dyDescent="0.25">
      <c r="A5123" s="6"/>
    </row>
    <row r="5124" spans="1:1" ht="19" x14ac:dyDescent="0.25">
      <c r="A5124" s="6"/>
    </row>
    <row r="5125" spans="1:1" ht="19" x14ac:dyDescent="0.25">
      <c r="A5125" s="6"/>
    </row>
    <row r="5126" spans="1:1" ht="19" x14ac:dyDescent="0.25">
      <c r="A5126" s="6"/>
    </row>
    <row r="5127" spans="1:1" ht="19" x14ac:dyDescent="0.25">
      <c r="A5127" s="6"/>
    </row>
    <row r="5128" spans="1:1" ht="19" x14ac:dyDescent="0.25">
      <c r="A5128" s="6"/>
    </row>
    <row r="5129" spans="1:1" ht="19" x14ac:dyDescent="0.25">
      <c r="A5129" s="6"/>
    </row>
    <row r="5130" spans="1:1" ht="19" x14ac:dyDescent="0.25">
      <c r="A5130" s="6"/>
    </row>
    <row r="5131" spans="1:1" ht="19" x14ac:dyDescent="0.25">
      <c r="A5131" s="6"/>
    </row>
    <row r="5132" spans="1:1" ht="19" x14ac:dyDescent="0.25">
      <c r="A5132" s="6"/>
    </row>
    <row r="5133" spans="1:1" ht="19" x14ac:dyDescent="0.25">
      <c r="A5133" s="6"/>
    </row>
    <row r="5134" spans="1:1" ht="19" x14ac:dyDescent="0.25">
      <c r="A5134" s="6"/>
    </row>
    <row r="5135" spans="1:1" ht="19" x14ac:dyDescent="0.25">
      <c r="A5135" s="6"/>
    </row>
    <row r="5136" spans="1:1" ht="19" x14ac:dyDescent="0.25">
      <c r="A5136" s="6"/>
    </row>
    <row r="5137" spans="1:1" ht="19" x14ac:dyDescent="0.25">
      <c r="A5137" s="6"/>
    </row>
    <row r="5138" spans="1:1" ht="19" x14ac:dyDescent="0.25">
      <c r="A5138" s="6"/>
    </row>
    <row r="5139" spans="1:1" ht="19" x14ac:dyDescent="0.25">
      <c r="A5139" s="6"/>
    </row>
    <row r="5140" spans="1:1" ht="19" x14ac:dyDescent="0.25">
      <c r="A5140" s="6"/>
    </row>
    <row r="5141" spans="1:1" ht="19" x14ac:dyDescent="0.25">
      <c r="A5141" s="6"/>
    </row>
    <row r="5142" spans="1:1" ht="19" x14ac:dyDescent="0.25">
      <c r="A5142" s="6"/>
    </row>
    <row r="5143" spans="1:1" ht="19" x14ac:dyDescent="0.25">
      <c r="A5143" s="6"/>
    </row>
    <row r="5144" spans="1:1" ht="19" x14ac:dyDescent="0.25">
      <c r="A5144" s="6"/>
    </row>
    <row r="5145" spans="1:1" ht="19" x14ac:dyDescent="0.25">
      <c r="A5145" s="6"/>
    </row>
    <row r="5146" spans="1:1" ht="19" x14ac:dyDescent="0.25">
      <c r="A5146" s="6"/>
    </row>
    <row r="5147" spans="1:1" ht="19" x14ac:dyDescent="0.25">
      <c r="A5147" s="6"/>
    </row>
    <row r="5148" spans="1:1" ht="19" x14ac:dyDescent="0.25">
      <c r="A5148" s="6"/>
    </row>
    <row r="5149" spans="1:1" ht="19" x14ac:dyDescent="0.25">
      <c r="A5149" s="6"/>
    </row>
    <row r="5150" spans="1:1" ht="19" x14ac:dyDescent="0.25">
      <c r="A5150" s="6"/>
    </row>
    <row r="5151" spans="1:1" ht="19" x14ac:dyDescent="0.25">
      <c r="A5151" s="6"/>
    </row>
    <row r="5152" spans="1:1" ht="19" x14ac:dyDescent="0.25">
      <c r="A5152" s="6"/>
    </row>
    <row r="5153" spans="1:1" ht="19" x14ac:dyDescent="0.25">
      <c r="A5153" s="6"/>
    </row>
    <row r="5154" spans="1:1" ht="19" x14ac:dyDescent="0.25">
      <c r="A5154" s="6"/>
    </row>
    <row r="5155" spans="1:1" ht="19" x14ac:dyDescent="0.25">
      <c r="A5155" s="6"/>
    </row>
    <row r="5156" spans="1:1" ht="19" x14ac:dyDescent="0.25">
      <c r="A5156" s="6"/>
    </row>
    <row r="5157" spans="1:1" ht="19" x14ac:dyDescent="0.25">
      <c r="A5157" s="6"/>
    </row>
    <row r="5158" spans="1:1" ht="19" x14ac:dyDescent="0.25">
      <c r="A5158" s="6"/>
    </row>
    <row r="5159" spans="1:1" ht="19" x14ac:dyDescent="0.25">
      <c r="A5159" s="6"/>
    </row>
    <row r="5160" spans="1:1" ht="19" x14ac:dyDescent="0.25">
      <c r="A5160" s="6"/>
    </row>
    <row r="5161" spans="1:1" ht="19" x14ac:dyDescent="0.25">
      <c r="A5161" s="6"/>
    </row>
    <row r="5162" spans="1:1" ht="19" x14ac:dyDescent="0.25">
      <c r="A5162" s="6"/>
    </row>
    <row r="5163" spans="1:1" ht="19" x14ac:dyDescent="0.25">
      <c r="A5163" s="6"/>
    </row>
    <row r="5164" spans="1:1" ht="19" x14ac:dyDescent="0.25">
      <c r="A5164" s="6"/>
    </row>
    <row r="5165" spans="1:1" ht="19" x14ac:dyDescent="0.25">
      <c r="A5165" s="6"/>
    </row>
    <row r="5166" spans="1:1" ht="19" x14ac:dyDescent="0.25">
      <c r="A5166" s="6"/>
    </row>
    <row r="5167" spans="1:1" ht="19" x14ac:dyDescent="0.25">
      <c r="A5167" s="6"/>
    </row>
    <row r="5168" spans="1:1" ht="19" x14ac:dyDescent="0.25">
      <c r="A5168" s="6"/>
    </row>
    <row r="5169" spans="1:1" ht="19" x14ac:dyDescent="0.25">
      <c r="A5169" s="6"/>
    </row>
    <row r="5170" spans="1:1" ht="19" x14ac:dyDescent="0.25">
      <c r="A5170" s="6"/>
    </row>
    <row r="5171" spans="1:1" ht="19" x14ac:dyDescent="0.25">
      <c r="A5171" s="6"/>
    </row>
    <row r="5172" spans="1:1" ht="19" x14ac:dyDescent="0.25">
      <c r="A5172" s="6"/>
    </row>
    <row r="5173" spans="1:1" ht="19" x14ac:dyDescent="0.25">
      <c r="A5173" s="6"/>
    </row>
    <row r="5174" spans="1:1" ht="19" x14ac:dyDescent="0.25">
      <c r="A5174" s="6"/>
    </row>
    <row r="5175" spans="1:1" ht="19" x14ac:dyDescent="0.25">
      <c r="A5175" s="6"/>
    </row>
    <row r="5176" spans="1:1" ht="19" x14ac:dyDescent="0.25">
      <c r="A5176" s="6"/>
    </row>
    <row r="5177" spans="1:1" ht="19" x14ac:dyDescent="0.25">
      <c r="A5177" s="6"/>
    </row>
    <row r="5178" spans="1:1" ht="19" x14ac:dyDescent="0.25">
      <c r="A5178" s="6"/>
    </row>
    <row r="5179" spans="1:1" ht="19" x14ac:dyDescent="0.25">
      <c r="A5179" s="6"/>
    </row>
    <row r="5180" spans="1:1" ht="19" x14ac:dyDescent="0.25">
      <c r="A5180" s="6"/>
    </row>
    <row r="5181" spans="1:1" ht="19" x14ac:dyDescent="0.25">
      <c r="A5181" s="6"/>
    </row>
    <row r="5182" spans="1:1" ht="19" x14ac:dyDescent="0.25">
      <c r="A5182" s="6"/>
    </row>
    <row r="5183" spans="1:1" ht="19" x14ac:dyDescent="0.25">
      <c r="A5183" s="6"/>
    </row>
    <row r="5184" spans="1:1" ht="19" x14ac:dyDescent="0.25">
      <c r="A5184" s="6"/>
    </row>
    <row r="5185" spans="1:1" ht="19" x14ac:dyDescent="0.25">
      <c r="A5185" s="6"/>
    </row>
    <row r="5186" spans="1:1" ht="19" x14ac:dyDescent="0.25">
      <c r="A5186" s="6"/>
    </row>
    <row r="5187" spans="1:1" ht="19" x14ac:dyDescent="0.25">
      <c r="A5187" s="6"/>
    </row>
    <row r="5188" spans="1:1" ht="19" x14ac:dyDescent="0.25">
      <c r="A5188" s="6"/>
    </row>
    <row r="5189" spans="1:1" ht="19" x14ac:dyDescent="0.25">
      <c r="A5189" s="6"/>
    </row>
    <row r="5190" spans="1:1" ht="19" x14ac:dyDescent="0.25">
      <c r="A5190" s="6"/>
    </row>
    <row r="5191" spans="1:1" ht="19" x14ac:dyDescent="0.25">
      <c r="A5191" s="6"/>
    </row>
    <row r="5192" spans="1:1" ht="19" x14ac:dyDescent="0.25">
      <c r="A5192" s="6"/>
    </row>
    <row r="5193" spans="1:1" ht="19" x14ac:dyDescent="0.25">
      <c r="A5193" s="6"/>
    </row>
    <row r="5194" spans="1:1" ht="19" x14ac:dyDescent="0.25">
      <c r="A5194" s="6"/>
    </row>
    <row r="5195" spans="1:1" ht="19" x14ac:dyDescent="0.25">
      <c r="A5195" s="6"/>
    </row>
    <row r="5196" spans="1:1" ht="19" x14ac:dyDescent="0.25">
      <c r="A5196" s="6"/>
    </row>
    <row r="5197" spans="1:1" ht="19" x14ac:dyDescent="0.25">
      <c r="A5197" s="6"/>
    </row>
    <row r="5198" spans="1:1" ht="19" x14ac:dyDescent="0.25">
      <c r="A5198" s="6"/>
    </row>
    <row r="5199" spans="1:1" ht="19" x14ac:dyDescent="0.25">
      <c r="A5199" s="6"/>
    </row>
    <row r="5200" spans="1:1" ht="19" x14ac:dyDescent="0.25">
      <c r="A5200" s="6"/>
    </row>
    <row r="5201" spans="1:1" ht="19" x14ac:dyDescent="0.25">
      <c r="A5201" s="6"/>
    </row>
    <row r="5202" spans="1:1" ht="19" x14ac:dyDescent="0.25">
      <c r="A5202" s="6"/>
    </row>
    <row r="5203" spans="1:1" ht="19" x14ac:dyDescent="0.25">
      <c r="A5203" s="6"/>
    </row>
    <row r="5204" spans="1:1" ht="19" x14ac:dyDescent="0.25">
      <c r="A5204" s="6"/>
    </row>
    <row r="5205" spans="1:1" ht="19" x14ac:dyDescent="0.25">
      <c r="A5205" s="6"/>
    </row>
    <row r="5206" spans="1:1" ht="19" x14ac:dyDescent="0.25">
      <c r="A5206" s="6"/>
    </row>
    <row r="5207" spans="1:1" ht="19" x14ac:dyDescent="0.25">
      <c r="A5207" s="6"/>
    </row>
    <row r="5208" spans="1:1" ht="19" x14ac:dyDescent="0.25">
      <c r="A5208" s="6"/>
    </row>
    <row r="5209" spans="1:1" ht="19" x14ac:dyDescent="0.25">
      <c r="A5209" s="6"/>
    </row>
    <row r="5210" spans="1:1" ht="19" x14ac:dyDescent="0.25">
      <c r="A5210" s="6"/>
    </row>
    <row r="5211" spans="1:1" ht="19" x14ac:dyDescent="0.25">
      <c r="A5211" s="6"/>
    </row>
    <row r="5212" spans="1:1" ht="19" x14ac:dyDescent="0.25">
      <c r="A5212" s="6"/>
    </row>
    <row r="5213" spans="1:1" ht="19" x14ac:dyDescent="0.25">
      <c r="A5213" s="6"/>
    </row>
    <row r="5214" spans="1:1" ht="19" x14ac:dyDescent="0.25">
      <c r="A5214" s="6"/>
    </row>
    <row r="5215" spans="1:1" ht="19" x14ac:dyDescent="0.25">
      <c r="A5215" s="6"/>
    </row>
    <row r="5216" spans="1:1" ht="19" x14ac:dyDescent="0.25">
      <c r="A5216" s="6"/>
    </row>
    <row r="5217" spans="1:1" ht="19" x14ac:dyDescent="0.25">
      <c r="A5217" s="6"/>
    </row>
    <row r="5218" spans="1:1" ht="19" x14ac:dyDescent="0.25">
      <c r="A5218" s="6"/>
    </row>
    <row r="5219" spans="1:1" ht="19" x14ac:dyDescent="0.25">
      <c r="A5219" s="6"/>
    </row>
    <row r="5220" spans="1:1" ht="19" x14ac:dyDescent="0.25">
      <c r="A5220" s="6"/>
    </row>
    <row r="5221" spans="1:1" ht="19" x14ac:dyDescent="0.25">
      <c r="A5221" s="6"/>
    </row>
    <row r="5222" spans="1:1" ht="19" x14ac:dyDescent="0.25">
      <c r="A5222" s="6"/>
    </row>
    <row r="5223" spans="1:1" ht="19" x14ac:dyDescent="0.25">
      <c r="A5223" s="6"/>
    </row>
    <row r="5224" spans="1:1" ht="19" x14ac:dyDescent="0.25">
      <c r="A5224" s="6"/>
    </row>
    <row r="5225" spans="1:1" ht="19" x14ac:dyDescent="0.25">
      <c r="A5225" s="6"/>
    </row>
    <row r="5226" spans="1:1" ht="19" x14ac:dyDescent="0.25">
      <c r="A5226" s="6"/>
    </row>
    <row r="5227" spans="1:1" ht="19" x14ac:dyDescent="0.25">
      <c r="A5227" s="6"/>
    </row>
    <row r="5228" spans="1:1" ht="19" x14ac:dyDescent="0.25">
      <c r="A5228" s="6"/>
    </row>
    <row r="5229" spans="1:1" ht="19" x14ac:dyDescent="0.25">
      <c r="A5229" s="6"/>
    </row>
    <row r="5230" spans="1:1" ht="19" x14ac:dyDescent="0.25">
      <c r="A5230" s="6"/>
    </row>
    <row r="5231" spans="1:1" ht="19" x14ac:dyDescent="0.25">
      <c r="A5231" s="6"/>
    </row>
    <row r="5232" spans="1:1" ht="19" x14ac:dyDescent="0.25">
      <c r="A5232" s="6"/>
    </row>
    <row r="5233" spans="1:1" ht="19" x14ac:dyDescent="0.25">
      <c r="A5233" s="6"/>
    </row>
    <row r="5234" spans="1:1" ht="19" x14ac:dyDescent="0.25">
      <c r="A5234" s="6"/>
    </row>
    <row r="5235" spans="1:1" ht="19" x14ac:dyDescent="0.25">
      <c r="A5235" s="6"/>
    </row>
    <row r="5236" spans="1:1" ht="19" x14ac:dyDescent="0.25">
      <c r="A5236" s="6"/>
    </row>
    <row r="5237" spans="1:1" ht="19" x14ac:dyDescent="0.25">
      <c r="A5237" s="6"/>
    </row>
    <row r="5238" spans="1:1" ht="19" x14ac:dyDescent="0.25">
      <c r="A5238" s="6"/>
    </row>
    <row r="5239" spans="1:1" ht="19" x14ac:dyDescent="0.25">
      <c r="A5239" s="6"/>
    </row>
    <row r="5240" spans="1:1" ht="19" x14ac:dyDescent="0.25">
      <c r="A5240" s="6"/>
    </row>
    <row r="5241" spans="1:1" ht="19" x14ac:dyDescent="0.25">
      <c r="A5241" s="6"/>
    </row>
    <row r="5242" spans="1:1" ht="19" x14ac:dyDescent="0.25">
      <c r="A5242" s="6"/>
    </row>
    <row r="5243" spans="1:1" ht="19" x14ac:dyDescent="0.25">
      <c r="A5243" s="6"/>
    </row>
    <row r="5244" spans="1:1" ht="19" x14ac:dyDescent="0.25">
      <c r="A5244" s="6"/>
    </row>
    <row r="5245" spans="1:1" ht="19" x14ac:dyDescent="0.25">
      <c r="A5245" s="6"/>
    </row>
    <row r="5246" spans="1:1" ht="19" x14ac:dyDescent="0.25">
      <c r="A5246" s="6"/>
    </row>
    <row r="5247" spans="1:1" ht="19" x14ac:dyDescent="0.25">
      <c r="A5247" s="6"/>
    </row>
    <row r="5248" spans="1:1" ht="19" x14ac:dyDescent="0.25">
      <c r="A5248" s="6"/>
    </row>
    <row r="5249" spans="1:1" ht="19" x14ac:dyDescent="0.25">
      <c r="A5249" s="6"/>
    </row>
    <row r="5250" spans="1:1" ht="19" x14ac:dyDescent="0.25">
      <c r="A5250" s="6"/>
    </row>
    <row r="5251" spans="1:1" ht="19" x14ac:dyDescent="0.25">
      <c r="A5251" s="6"/>
    </row>
    <row r="5252" spans="1:1" ht="19" x14ac:dyDescent="0.25">
      <c r="A5252" s="6"/>
    </row>
    <row r="5253" spans="1:1" ht="19" x14ac:dyDescent="0.25">
      <c r="A5253" s="6"/>
    </row>
    <row r="5254" spans="1:1" ht="19" x14ac:dyDescent="0.25">
      <c r="A5254" s="6"/>
    </row>
    <row r="5255" spans="1:1" ht="19" x14ac:dyDescent="0.25">
      <c r="A5255" s="6"/>
    </row>
    <row r="5256" spans="1:1" ht="19" x14ac:dyDescent="0.25">
      <c r="A5256" s="6"/>
    </row>
    <row r="5257" spans="1:1" ht="19" x14ac:dyDescent="0.25">
      <c r="A5257" s="6"/>
    </row>
    <row r="5258" spans="1:1" ht="19" x14ac:dyDescent="0.25">
      <c r="A5258" s="6"/>
    </row>
    <row r="5259" spans="1:1" ht="19" x14ac:dyDescent="0.25">
      <c r="A5259" s="6"/>
    </row>
    <row r="5260" spans="1:1" ht="19" x14ac:dyDescent="0.25">
      <c r="A5260" s="6"/>
    </row>
    <row r="5261" spans="1:1" ht="19" x14ac:dyDescent="0.25">
      <c r="A5261" s="6"/>
    </row>
    <row r="5262" spans="1:1" ht="19" x14ac:dyDescent="0.25">
      <c r="A5262" s="6"/>
    </row>
    <row r="5263" spans="1:1" ht="19" x14ac:dyDescent="0.25">
      <c r="A5263" s="6"/>
    </row>
    <row r="5264" spans="1:1" ht="19" x14ac:dyDescent="0.25">
      <c r="A5264" s="6"/>
    </row>
    <row r="5265" spans="1:1" ht="19" x14ac:dyDescent="0.25">
      <c r="A5265" s="6"/>
    </row>
    <row r="5266" spans="1:1" ht="19" x14ac:dyDescent="0.25">
      <c r="A5266" s="6"/>
    </row>
    <row r="5267" spans="1:1" ht="19" x14ac:dyDescent="0.25">
      <c r="A5267" s="6"/>
    </row>
    <row r="5268" spans="1:1" ht="19" x14ac:dyDescent="0.25">
      <c r="A5268" s="6"/>
    </row>
    <row r="5269" spans="1:1" ht="19" x14ac:dyDescent="0.25">
      <c r="A5269" s="6"/>
    </row>
    <row r="5270" spans="1:1" ht="19" x14ac:dyDescent="0.25">
      <c r="A5270" s="6"/>
    </row>
    <row r="5271" spans="1:1" ht="19" x14ac:dyDescent="0.25">
      <c r="A5271" s="6"/>
    </row>
    <row r="5272" spans="1:1" ht="19" x14ac:dyDescent="0.25">
      <c r="A5272" s="6"/>
    </row>
    <row r="5273" spans="1:1" ht="19" x14ac:dyDescent="0.25">
      <c r="A5273" s="6"/>
    </row>
    <row r="5274" spans="1:1" ht="19" x14ac:dyDescent="0.25">
      <c r="A5274" s="6"/>
    </row>
    <row r="5275" spans="1:1" ht="19" x14ac:dyDescent="0.25">
      <c r="A5275" s="6"/>
    </row>
    <row r="5276" spans="1:1" ht="19" x14ac:dyDescent="0.25">
      <c r="A5276" s="6"/>
    </row>
    <row r="5277" spans="1:1" ht="19" x14ac:dyDescent="0.25">
      <c r="A5277" s="6"/>
    </row>
    <row r="5278" spans="1:1" ht="19" x14ac:dyDescent="0.25">
      <c r="A5278" s="6"/>
    </row>
    <row r="5279" spans="1:1" ht="19" x14ac:dyDescent="0.25">
      <c r="A5279" s="6"/>
    </row>
    <row r="5280" spans="1:1" ht="19" x14ac:dyDescent="0.25">
      <c r="A5280" s="6"/>
    </row>
    <row r="5281" spans="1:1" ht="19" x14ac:dyDescent="0.25">
      <c r="A5281" s="6"/>
    </row>
    <row r="5282" spans="1:1" ht="19" x14ac:dyDescent="0.25">
      <c r="A5282" s="6"/>
    </row>
    <row r="5283" spans="1:1" ht="19" x14ac:dyDescent="0.25">
      <c r="A5283" s="6"/>
    </row>
    <row r="5284" spans="1:1" ht="19" x14ac:dyDescent="0.25">
      <c r="A5284" s="6"/>
    </row>
    <row r="5285" spans="1:1" ht="19" x14ac:dyDescent="0.25">
      <c r="A5285" s="6"/>
    </row>
    <row r="5286" spans="1:1" ht="19" x14ac:dyDescent="0.25">
      <c r="A5286" s="6"/>
    </row>
    <row r="5287" spans="1:1" ht="19" x14ac:dyDescent="0.25">
      <c r="A5287" s="6"/>
    </row>
    <row r="5288" spans="1:1" ht="19" x14ac:dyDescent="0.25">
      <c r="A5288" s="6"/>
    </row>
    <row r="5289" spans="1:1" ht="19" x14ac:dyDescent="0.25">
      <c r="A5289" s="6"/>
    </row>
    <row r="5290" spans="1:1" ht="19" x14ac:dyDescent="0.25">
      <c r="A5290" s="6"/>
    </row>
    <row r="5291" spans="1:1" ht="19" x14ac:dyDescent="0.25">
      <c r="A5291" s="6"/>
    </row>
    <row r="5292" spans="1:1" ht="19" x14ac:dyDescent="0.25">
      <c r="A5292" s="6"/>
    </row>
    <row r="5293" spans="1:1" ht="19" x14ac:dyDescent="0.25">
      <c r="A5293" s="6"/>
    </row>
    <row r="5294" spans="1:1" ht="19" x14ac:dyDescent="0.25">
      <c r="A5294" s="6"/>
    </row>
    <row r="5295" spans="1:1" ht="19" x14ac:dyDescent="0.25">
      <c r="A5295" s="6"/>
    </row>
    <row r="5296" spans="1:1" ht="19" x14ac:dyDescent="0.25">
      <c r="A5296" s="6"/>
    </row>
    <row r="5297" spans="1:1" ht="19" x14ac:dyDescent="0.25">
      <c r="A5297" s="6"/>
    </row>
    <row r="5298" spans="1:1" ht="19" x14ac:dyDescent="0.25">
      <c r="A5298" s="6"/>
    </row>
    <row r="5299" spans="1:1" ht="19" x14ac:dyDescent="0.25">
      <c r="A5299" s="6"/>
    </row>
    <row r="5300" spans="1:1" ht="19" x14ac:dyDescent="0.25">
      <c r="A5300" s="6"/>
    </row>
    <row r="5301" spans="1:1" ht="19" x14ac:dyDescent="0.25">
      <c r="A5301" s="6"/>
    </row>
    <row r="5302" spans="1:1" ht="19" x14ac:dyDescent="0.25">
      <c r="A5302" s="6"/>
    </row>
    <row r="5303" spans="1:1" ht="19" x14ac:dyDescent="0.25">
      <c r="A5303" s="6"/>
    </row>
    <row r="5304" spans="1:1" ht="19" x14ac:dyDescent="0.25">
      <c r="A5304" s="6"/>
    </row>
    <row r="5305" spans="1:1" ht="19" x14ac:dyDescent="0.25">
      <c r="A5305" s="6"/>
    </row>
    <row r="5306" spans="1:1" ht="19" x14ac:dyDescent="0.25">
      <c r="A5306" s="6"/>
    </row>
    <row r="5307" spans="1:1" ht="19" x14ac:dyDescent="0.25">
      <c r="A5307" s="6"/>
    </row>
    <row r="5308" spans="1:1" ht="19" x14ac:dyDescent="0.25">
      <c r="A5308" s="6"/>
    </row>
    <row r="5309" spans="1:1" ht="19" x14ac:dyDescent="0.25">
      <c r="A5309" s="6"/>
    </row>
    <row r="5310" spans="1:1" ht="19" x14ac:dyDescent="0.25">
      <c r="A5310" s="6"/>
    </row>
    <row r="5311" spans="1:1" ht="19" x14ac:dyDescent="0.25">
      <c r="A5311" s="6"/>
    </row>
    <row r="5312" spans="1:1" ht="19" x14ac:dyDescent="0.25">
      <c r="A5312" s="6"/>
    </row>
    <row r="5313" spans="1:1" ht="19" x14ac:dyDescent="0.25">
      <c r="A5313" s="6"/>
    </row>
    <row r="5314" spans="1:1" ht="19" x14ac:dyDescent="0.25">
      <c r="A5314" s="6"/>
    </row>
    <row r="5315" spans="1:1" ht="19" x14ac:dyDescent="0.25">
      <c r="A5315" s="6"/>
    </row>
    <row r="5316" spans="1:1" ht="19" x14ac:dyDescent="0.25">
      <c r="A5316" s="6"/>
    </row>
    <row r="5317" spans="1:1" ht="19" x14ac:dyDescent="0.25">
      <c r="A5317" s="6"/>
    </row>
    <row r="5318" spans="1:1" ht="19" x14ac:dyDescent="0.25">
      <c r="A5318" s="6"/>
    </row>
    <row r="5319" spans="1:1" ht="19" x14ac:dyDescent="0.25">
      <c r="A5319" s="6"/>
    </row>
    <row r="5320" spans="1:1" ht="19" x14ac:dyDescent="0.25">
      <c r="A5320" s="6"/>
    </row>
    <row r="5321" spans="1:1" ht="19" x14ac:dyDescent="0.25">
      <c r="A5321" s="6"/>
    </row>
    <row r="5322" spans="1:1" ht="19" x14ac:dyDescent="0.25">
      <c r="A5322" s="6"/>
    </row>
    <row r="5323" spans="1:1" ht="19" x14ac:dyDescent="0.25">
      <c r="A5323" s="6"/>
    </row>
    <row r="5324" spans="1:1" ht="19" x14ac:dyDescent="0.25">
      <c r="A5324" s="6"/>
    </row>
    <row r="5325" spans="1:1" ht="19" x14ac:dyDescent="0.25">
      <c r="A5325" s="6"/>
    </row>
    <row r="5326" spans="1:1" ht="19" x14ac:dyDescent="0.25">
      <c r="A5326" s="6"/>
    </row>
    <row r="5327" spans="1:1" ht="19" x14ac:dyDescent="0.25">
      <c r="A5327" s="6"/>
    </row>
    <row r="5328" spans="1:1" ht="19" x14ac:dyDescent="0.25">
      <c r="A5328" s="6"/>
    </row>
    <row r="5329" spans="1:1" ht="19" x14ac:dyDescent="0.25">
      <c r="A5329" s="6"/>
    </row>
    <row r="5330" spans="1:1" ht="19" x14ac:dyDescent="0.25">
      <c r="A5330" s="6"/>
    </row>
    <row r="5331" spans="1:1" ht="19" x14ac:dyDescent="0.25">
      <c r="A5331" s="6"/>
    </row>
    <row r="5332" spans="1:1" ht="19" x14ac:dyDescent="0.25">
      <c r="A5332" s="6"/>
    </row>
    <row r="5333" spans="1:1" ht="19" x14ac:dyDescent="0.25">
      <c r="A5333" s="6"/>
    </row>
    <row r="5334" spans="1:1" ht="19" x14ac:dyDescent="0.25">
      <c r="A5334" s="6"/>
    </row>
    <row r="5335" spans="1:1" ht="19" x14ac:dyDescent="0.25">
      <c r="A5335" s="6"/>
    </row>
    <row r="5336" spans="1:1" ht="19" x14ac:dyDescent="0.25">
      <c r="A5336" s="6"/>
    </row>
    <row r="5337" spans="1:1" ht="19" x14ac:dyDescent="0.25">
      <c r="A5337" s="6"/>
    </row>
    <row r="5338" spans="1:1" ht="19" x14ac:dyDescent="0.25">
      <c r="A5338" s="6"/>
    </row>
    <row r="5339" spans="1:1" ht="19" x14ac:dyDescent="0.25">
      <c r="A5339" s="6"/>
    </row>
    <row r="5340" spans="1:1" ht="19" x14ac:dyDescent="0.25">
      <c r="A5340" s="6"/>
    </row>
    <row r="5341" spans="1:1" ht="19" x14ac:dyDescent="0.25">
      <c r="A5341" s="6"/>
    </row>
    <row r="5342" spans="1:1" ht="19" x14ac:dyDescent="0.25">
      <c r="A5342" s="6"/>
    </row>
    <row r="5343" spans="1:1" ht="19" x14ac:dyDescent="0.25">
      <c r="A5343" s="6"/>
    </row>
    <row r="5344" spans="1:1" ht="19" x14ac:dyDescent="0.25">
      <c r="A5344" s="6"/>
    </row>
    <row r="5345" spans="1:1" ht="19" x14ac:dyDescent="0.25">
      <c r="A5345" s="6"/>
    </row>
    <row r="5346" spans="1:1" ht="19" x14ac:dyDescent="0.25">
      <c r="A5346" s="6"/>
    </row>
    <row r="5347" spans="1:1" ht="19" x14ac:dyDescent="0.25">
      <c r="A5347" s="6"/>
    </row>
    <row r="5348" spans="1:1" ht="19" x14ac:dyDescent="0.25">
      <c r="A5348" s="6"/>
    </row>
    <row r="5349" spans="1:1" ht="19" x14ac:dyDescent="0.25">
      <c r="A5349" s="6"/>
    </row>
    <row r="5350" spans="1:1" ht="19" x14ac:dyDescent="0.25">
      <c r="A5350" s="6"/>
    </row>
    <row r="5351" spans="1:1" ht="19" x14ac:dyDescent="0.25">
      <c r="A5351" s="6"/>
    </row>
    <row r="5352" spans="1:1" ht="19" x14ac:dyDescent="0.25">
      <c r="A5352" s="6"/>
    </row>
    <row r="5353" spans="1:1" ht="19" x14ac:dyDescent="0.25">
      <c r="A5353" s="6"/>
    </row>
    <row r="5354" spans="1:1" ht="19" x14ac:dyDescent="0.25">
      <c r="A5354" s="6"/>
    </row>
    <row r="5355" spans="1:1" ht="19" x14ac:dyDescent="0.25">
      <c r="A5355" s="6"/>
    </row>
    <row r="5356" spans="1:1" ht="19" x14ac:dyDescent="0.25">
      <c r="A5356" s="6"/>
    </row>
    <row r="5357" spans="1:1" ht="19" x14ac:dyDescent="0.25">
      <c r="A5357" s="6"/>
    </row>
    <row r="5358" spans="1:1" ht="19" x14ac:dyDescent="0.25">
      <c r="A5358" s="6"/>
    </row>
    <row r="5359" spans="1:1" ht="19" x14ac:dyDescent="0.25">
      <c r="A5359" s="6"/>
    </row>
    <row r="5360" spans="1:1" ht="19" x14ac:dyDescent="0.25">
      <c r="A5360" s="6"/>
    </row>
    <row r="5361" spans="1:1" ht="19" x14ac:dyDescent="0.25">
      <c r="A5361" s="6"/>
    </row>
    <row r="5362" spans="1:1" ht="19" x14ac:dyDescent="0.25">
      <c r="A5362" s="6"/>
    </row>
    <row r="5363" spans="1:1" ht="19" x14ac:dyDescent="0.25">
      <c r="A5363" s="6"/>
    </row>
    <row r="5364" spans="1:1" ht="19" x14ac:dyDescent="0.25">
      <c r="A5364" s="6"/>
    </row>
    <row r="5365" spans="1:1" ht="19" x14ac:dyDescent="0.25">
      <c r="A5365" s="6"/>
    </row>
    <row r="5366" spans="1:1" ht="19" x14ac:dyDescent="0.25">
      <c r="A5366" s="6"/>
    </row>
    <row r="5367" spans="1:1" ht="19" x14ac:dyDescent="0.25">
      <c r="A5367" s="6"/>
    </row>
    <row r="5368" spans="1:1" ht="19" x14ac:dyDescent="0.25">
      <c r="A5368" s="6"/>
    </row>
    <row r="5369" spans="1:1" ht="19" x14ac:dyDescent="0.25">
      <c r="A5369" s="6"/>
    </row>
    <row r="5370" spans="1:1" ht="19" x14ac:dyDescent="0.25">
      <c r="A5370" s="6"/>
    </row>
    <row r="5371" spans="1:1" ht="19" x14ac:dyDescent="0.25">
      <c r="A5371" s="6"/>
    </row>
    <row r="5372" spans="1:1" ht="19" x14ac:dyDescent="0.25">
      <c r="A5372" s="6"/>
    </row>
    <row r="5373" spans="1:1" ht="19" x14ac:dyDescent="0.25">
      <c r="A5373" s="6"/>
    </row>
    <row r="5374" spans="1:1" ht="19" x14ac:dyDescent="0.25">
      <c r="A5374" s="6"/>
    </row>
    <row r="5375" spans="1:1" ht="19" x14ac:dyDescent="0.25">
      <c r="A5375" s="6"/>
    </row>
    <row r="5376" spans="1:1" ht="19" x14ac:dyDescent="0.25">
      <c r="A5376" s="6"/>
    </row>
    <row r="5377" spans="1:1" ht="19" x14ac:dyDescent="0.25">
      <c r="A5377" s="6"/>
    </row>
    <row r="5378" spans="1:1" ht="19" x14ac:dyDescent="0.25">
      <c r="A5378" s="6"/>
    </row>
    <row r="5379" spans="1:1" ht="19" x14ac:dyDescent="0.25">
      <c r="A5379" s="6"/>
    </row>
    <row r="5380" spans="1:1" ht="19" x14ac:dyDescent="0.25">
      <c r="A5380" s="6"/>
    </row>
    <row r="5381" spans="1:1" ht="19" x14ac:dyDescent="0.25">
      <c r="A5381" s="6"/>
    </row>
    <row r="5382" spans="1:1" ht="19" x14ac:dyDescent="0.25">
      <c r="A5382" s="6"/>
    </row>
    <row r="5383" spans="1:1" ht="19" x14ac:dyDescent="0.25">
      <c r="A5383" s="6"/>
    </row>
    <row r="5384" spans="1:1" ht="19" x14ac:dyDescent="0.25">
      <c r="A5384" s="6"/>
    </row>
    <row r="5385" spans="1:1" ht="19" x14ac:dyDescent="0.25">
      <c r="A5385" s="6"/>
    </row>
    <row r="5386" spans="1:1" ht="19" x14ac:dyDescent="0.25">
      <c r="A5386" s="6"/>
    </row>
    <row r="5387" spans="1:1" ht="19" x14ac:dyDescent="0.25">
      <c r="A5387" s="6"/>
    </row>
    <row r="5388" spans="1:1" ht="19" x14ac:dyDescent="0.25">
      <c r="A5388" s="6"/>
    </row>
    <row r="5389" spans="1:1" ht="19" x14ac:dyDescent="0.25">
      <c r="A5389" s="6"/>
    </row>
    <row r="5390" spans="1:1" ht="19" x14ac:dyDescent="0.25">
      <c r="A5390" s="6"/>
    </row>
    <row r="5391" spans="1:1" ht="19" x14ac:dyDescent="0.25">
      <c r="A5391" s="6"/>
    </row>
    <row r="5392" spans="1:1" ht="19" x14ac:dyDescent="0.25">
      <c r="A5392" s="6"/>
    </row>
    <row r="5393" spans="1:1" ht="19" x14ac:dyDescent="0.25">
      <c r="A5393" s="6"/>
    </row>
    <row r="5394" spans="1:1" ht="19" x14ac:dyDescent="0.25">
      <c r="A5394" s="6"/>
    </row>
    <row r="5395" spans="1:1" ht="19" x14ac:dyDescent="0.25">
      <c r="A5395" s="6"/>
    </row>
    <row r="5396" spans="1:1" ht="19" x14ac:dyDescent="0.25">
      <c r="A5396" s="6"/>
    </row>
    <row r="5397" spans="1:1" ht="19" x14ac:dyDescent="0.25">
      <c r="A5397" s="6"/>
    </row>
    <row r="5398" spans="1:1" ht="19" x14ac:dyDescent="0.25">
      <c r="A5398" s="6"/>
    </row>
    <row r="5399" spans="1:1" ht="19" x14ac:dyDescent="0.25">
      <c r="A5399" s="6"/>
    </row>
    <row r="5400" spans="1:1" ht="19" x14ac:dyDescent="0.25">
      <c r="A5400" s="6"/>
    </row>
    <row r="5401" spans="1:1" ht="19" x14ac:dyDescent="0.25">
      <c r="A5401" s="6"/>
    </row>
    <row r="5402" spans="1:1" ht="19" x14ac:dyDescent="0.25">
      <c r="A5402" s="6"/>
    </row>
    <row r="5403" spans="1:1" ht="19" x14ac:dyDescent="0.25">
      <c r="A5403" s="6"/>
    </row>
    <row r="5404" spans="1:1" ht="19" x14ac:dyDescent="0.25">
      <c r="A5404" s="6"/>
    </row>
    <row r="5405" spans="1:1" ht="19" x14ac:dyDescent="0.25">
      <c r="A5405" s="6"/>
    </row>
    <row r="5406" spans="1:1" ht="19" x14ac:dyDescent="0.25">
      <c r="A5406" s="6"/>
    </row>
    <row r="5407" spans="1:1" ht="19" x14ac:dyDescent="0.25">
      <c r="A5407" s="6"/>
    </row>
    <row r="5408" spans="1:1" ht="19" x14ac:dyDescent="0.25">
      <c r="A5408" s="6"/>
    </row>
    <row r="5409" spans="1:1" ht="19" x14ac:dyDescent="0.25">
      <c r="A5409" s="6"/>
    </row>
    <row r="5410" spans="1:1" ht="19" x14ac:dyDescent="0.25">
      <c r="A5410" s="6"/>
    </row>
    <row r="5411" spans="1:1" ht="19" x14ac:dyDescent="0.25">
      <c r="A5411" s="6"/>
    </row>
    <row r="5412" spans="1:1" ht="19" x14ac:dyDescent="0.25">
      <c r="A5412" s="6"/>
    </row>
    <row r="5413" spans="1:1" ht="19" x14ac:dyDescent="0.25">
      <c r="A5413" s="6"/>
    </row>
    <row r="5414" spans="1:1" ht="19" x14ac:dyDescent="0.25">
      <c r="A5414" s="6"/>
    </row>
    <row r="5415" spans="1:1" ht="19" x14ac:dyDescent="0.25">
      <c r="A5415" s="6"/>
    </row>
    <row r="5416" spans="1:1" ht="19" x14ac:dyDescent="0.25">
      <c r="A5416" s="6"/>
    </row>
    <row r="5417" spans="1:1" ht="19" x14ac:dyDescent="0.25">
      <c r="A5417" s="6"/>
    </row>
    <row r="5418" spans="1:1" ht="19" x14ac:dyDescent="0.25">
      <c r="A5418" s="6"/>
    </row>
    <row r="5419" spans="1:1" ht="19" x14ac:dyDescent="0.25">
      <c r="A5419" s="6"/>
    </row>
    <row r="5420" spans="1:1" ht="19" x14ac:dyDescent="0.25">
      <c r="A5420" s="6"/>
    </row>
    <row r="5421" spans="1:1" ht="19" x14ac:dyDescent="0.25">
      <c r="A5421" s="6"/>
    </row>
    <row r="5422" spans="1:1" ht="19" x14ac:dyDescent="0.25">
      <c r="A5422" s="6"/>
    </row>
    <row r="5423" spans="1:1" ht="19" x14ac:dyDescent="0.25">
      <c r="A5423" s="6"/>
    </row>
    <row r="5424" spans="1:1" ht="19" x14ac:dyDescent="0.25">
      <c r="A5424" s="6"/>
    </row>
    <row r="5425" spans="1:1" ht="19" x14ac:dyDescent="0.25">
      <c r="A5425" s="6"/>
    </row>
    <row r="5426" spans="1:1" ht="19" x14ac:dyDescent="0.25">
      <c r="A5426" s="6"/>
    </row>
    <row r="5427" spans="1:1" ht="19" x14ac:dyDescent="0.25">
      <c r="A5427" s="6"/>
    </row>
    <row r="5428" spans="1:1" ht="19" x14ac:dyDescent="0.25">
      <c r="A5428" s="6"/>
    </row>
    <row r="5429" spans="1:1" ht="19" x14ac:dyDescent="0.25">
      <c r="A5429" s="6"/>
    </row>
    <row r="5430" spans="1:1" ht="19" x14ac:dyDescent="0.25">
      <c r="A5430" s="6"/>
    </row>
    <row r="5431" spans="1:1" ht="19" x14ac:dyDescent="0.25">
      <c r="A5431" s="6"/>
    </row>
    <row r="5432" spans="1:1" ht="19" x14ac:dyDescent="0.25">
      <c r="A5432" s="6"/>
    </row>
    <row r="5433" spans="1:1" ht="19" x14ac:dyDescent="0.25">
      <c r="A5433" s="6"/>
    </row>
    <row r="5434" spans="1:1" ht="19" x14ac:dyDescent="0.25">
      <c r="A5434" s="6"/>
    </row>
    <row r="5435" spans="1:1" ht="19" x14ac:dyDescent="0.25">
      <c r="A5435" s="6"/>
    </row>
    <row r="5436" spans="1:1" ht="19" x14ac:dyDescent="0.25">
      <c r="A5436" s="6"/>
    </row>
    <row r="5437" spans="1:1" ht="19" x14ac:dyDescent="0.25">
      <c r="A5437" s="6"/>
    </row>
    <row r="5438" spans="1:1" ht="19" x14ac:dyDescent="0.25">
      <c r="A5438" s="6"/>
    </row>
    <row r="5439" spans="1:1" ht="19" x14ac:dyDescent="0.25">
      <c r="A5439" s="6"/>
    </row>
    <row r="5440" spans="1:1" ht="19" x14ac:dyDescent="0.25">
      <c r="A5440" s="6"/>
    </row>
    <row r="5441" spans="1:1" ht="19" x14ac:dyDescent="0.25">
      <c r="A5441" s="6"/>
    </row>
    <row r="5442" spans="1:1" ht="19" x14ac:dyDescent="0.25">
      <c r="A5442" s="6"/>
    </row>
    <row r="5443" spans="1:1" ht="19" x14ac:dyDescent="0.25">
      <c r="A5443" s="6"/>
    </row>
    <row r="5444" spans="1:1" ht="19" x14ac:dyDescent="0.25">
      <c r="A5444" s="6"/>
    </row>
    <row r="5445" spans="1:1" ht="19" x14ac:dyDescent="0.25">
      <c r="A5445" s="6"/>
    </row>
    <row r="5446" spans="1:1" ht="19" x14ac:dyDescent="0.25">
      <c r="A5446" s="6"/>
    </row>
    <row r="5447" spans="1:1" ht="19" x14ac:dyDescent="0.25">
      <c r="A5447" s="6"/>
    </row>
    <row r="5448" spans="1:1" ht="19" x14ac:dyDescent="0.25">
      <c r="A5448" s="6"/>
    </row>
    <row r="5449" spans="1:1" ht="19" x14ac:dyDescent="0.25">
      <c r="A5449" s="6"/>
    </row>
    <row r="5450" spans="1:1" ht="19" x14ac:dyDescent="0.25">
      <c r="A5450" s="6"/>
    </row>
    <row r="5451" spans="1:1" ht="19" x14ac:dyDescent="0.25">
      <c r="A5451" s="6"/>
    </row>
    <row r="5452" spans="1:1" ht="19" x14ac:dyDescent="0.25">
      <c r="A5452" s="6"/>
    </row>
    <row r="5453" spans="1:1" ht="19" x14ac:dyDescent="0.25">
      <c r="A5453" s="6"/>
    </row>
    <row r="5454" spans="1:1" ht="19" x14ac:dyDescent="0.25">
      <c r="A5454" s="6"/>
    </row>
    <row r="5455" spans="1:1" ht="19" x14ac:dyDescent="0.25">
      <c r="A5455" s="6"/>
    </row>
    <row r="5456" spans="1:1" ht="19" x14ac:dyDescent="0.25">
      <c r="A5456" s="6"/>
    </row>
    <row r="5457" spans="1:1" ht="19" x14ac:dyDescent="0.25">
      <c r="A5457" s="6"/>
    </row>
    <row r="5458" spans="1:1" ht="19" x14ac:dyDescent="0.25">
      <c r="A5458" s="6"/>
    </row>
    <row r="5459" spans="1:1" ht="19" x14ac:dyDescent="0.25">
      <c r="A5459" s="6"/>
    </row>
    <row r="5460" spans="1:1" ht="19" x14ac:dyDescent="0.25">
      <c r="A5460" s="6"/>
    </row>
    <row r="5461" spans="1:1" ht="19" x14ac:dyDescent="0.25">
      <c r="A5461" s="6"/>
    </row>
    <row r="5462" spans="1:1" ht="19" x14ac:dyDescent="0.25">
      <c r="A5462" s="6"/>
    </row>
    <row r="5463" spans="1:1" ht="19" x14ac:dyDescent="0.25">
      <c r="A5463" s="6"/>
    </row>
    <row r="5464" spans="1:1" ht="19" x14ac:dyDescent="0.25">
      <c r="A5464" s="6"/>
    </row>
    <row r="5465" spans="1:1" ht="19" x14ac:dyDescent="0.25">
      <c r="A5465" s="6"/>
    </row>
    <row r="5466" spans="1:1" ht="19" x14ac:dyDescent="0.25">
      <c r="A5466" s="6"/>
    </row>
    <row r="5467" spans="1:1" ht="19" x14ac:dyDescent="0.25">
      <c r="A5467" s="6"/>
    </row>
    <row r="5468" spans="1:1" ht="19" x14ac:dyDescent="0.25">
      <c r="A5468" s="6"/>
    </row>
    <row r="5469" spans="1:1" ht="19" x14ac:dyDescent="0.25">
      <c r="A5469" s="6"/>
    </row>
    <row r="5470" spans="1:1" ht="19" x14ac:dyDescent="0.25">
      <c r="A5470" s="6"/>
    </row>
    <row r="5471" spans="1:1" ht="19" x14ac:dyDescent="0.25">
      <c r="A5471" s="6"/>
    </row>
    <row r="5472" spans="1:1" ht="19" x14ac:dyDescent="0.25">
      <c r="A5472" s="6"/>
    </row>
    <row r="5473" spans="1:1" ht="19" x14ac:dyDescent="0.25">
      <c r="A5473" s="6"/>
    </row>
    <row r="5474" spans="1:1" ht="19" x14ac:dyDescent="0.25">
      <c r="A5474" s="6"/>
    </row>
    <row r="5475" spans="1:1" ht="19" x14ac:dyDescent="0.25">
      <c r="A5475" s="6"/>
    </row>
    <row r="5476" spans="1:1" ht="19" x14ac:dyDescent="0.25">
      <c r="A5476" s="6"/>
    </row>
    <row r="5477" spans="1:1" ht="19" x14ac:dyDescent="0.25">
      <c r="A5477" s="6"/>
    </row>
    <row r="5478" spans="1:1" ht="19" x14ac:dyDescent="0.25">
      <c r="A5478" s="6"/>
    </row>
    <row r="5479" spans="1:1" ht="19" x14ac:dyDescent="0.25">
      <c r="A5479" s="6"/>
    </row>
    <row r="5480" spans="1:1" ht="19" x14ac:dyDescent="0.25">
      <c r="A5480" s="6"/>
    </row>
    <row r="5481" spans="1:1" ht="19" x14ac:dyDescent="0.25">
      <c r="A5481" s="6"/>
    </row>
    <row r="5482" spans="1:1" ht="19" x14ac:dyDescent="0.25">
      <c r="A5482" s="6"/>
    </row>
    <row r="5483" spans="1:1" ht="19" x14ac:dyDescent="0.25">
      <c r="A5483" s="6"/>
    </row>
    <row r="5484" spans="1:1" ht="19" x14ac:dyDescent="0.25">
      <c r="A5484" s="6"/>
    </row>
    <row r="5485" spans="1:1" ht="19" x14ac:dyDescent="0.25">
      <c r="A5485" s="6"/>
    </row>
    <row r="5486" spans="1:1" ht="19" x14ac:dyDescent="0.25">
      <c r="A5486" s="6"/>
    </row>
    <row r="5487" spans="1:1" ht="19" x14ac:dyDescent="0.25">
      <c r="A5487" s="6"/>
    </row>
    <row r="5488" spans="1:1" ht="19" x14ac:dyDescent="0.25">
      <c r="A5488" s="6"/>
    </row>
    <row r="5489" spans="1:1" ht="19" x14ac:dyDescent="0.25">
      <c r="A5489" s="6"/>
    </row>
    <row r="5490" spans="1:1" ht="19" x14ac:dyDescent="0.25">
      <c r="A5490" s="6"/>
    </row>
    <row r="5491" spans="1:1" ht="19" x14ac:dyDescent="0.25">
      <c r="A5491" s="6"/>
    </row>
    <row r="5492" spans="1:1" ht="19" x14ac:dyDescent="0.25">
      <c r="A5492" s="6"/>
    </row>
    <row r="5493" spans="1:1" ht="19" x14ac:dyDescent="0.25">
      <c r="A5493" s="6"/>
    </row>
    <row r="5494" spans="1:1" ht="19" x14ac:dyDescent="0.25">
      <c r="A5494" s="6"/>
    </row>
    <row r="5495" spans="1:1" ht="19" x14ac:dyDescent="0.25">
      <c r="A5495" s="6"/>
    </row>
    <row r="5496" spans="1:1" ht="19" x14ac:dyDescent="0.25">
      <c r="A5496" s="6"/>
    </row>
    <row r="5497" spans="1:1" ht="19" x14ac:dyDescent="0.25">
      <c r="A5497" s="6"/>
    </row>
    <row r="5498" spans="1:1" ht="19" x14ac:dyDescent="0.25">
      <c r="A5498" s="6"/>
    </row>
    <row r="5499" spans="1:1" ht="19" x14ac:dyDescent="0.25">
      <c r="A5499" s="6"/>
    </row>
    <row r="5500" spans="1:1" ht="19" x14ac:dyDescent="0.25">
      <c r="A5500" s="6"/>
    </row>
    <row r="5501" spans="1:1" ht="19" x14ac:dyDescent="0.25">
      <c r="A5501" s="6"/>
    </row>
    <row r="5502" spans="1:1" ht="19" x14ac:dyDescent="0.25">
      <c r="A5502" s="6"/>
    </row>
    <row r="5503" spans="1:1" ht="19" x14ac:dyDescent="0.25">
      <c r="A5503" s="6"/>
    </row>
    <row r="5504" spans="1:1" ht="19" x14ac:dyDescent="0.25">
      <c r="A5504" s="6"/>
    </row>
    <row r="5505" spans="1:1" ht="19" x14ac:dyDescent="0.25">
      <c r="A5505" s="6"/>
    </row>
    <row r="5506" spans="1:1" ht="19" x14ac:dyDescent="0.25">
      <c r="A5506" s="6"/>
    </row>
    <row r="5507" spans="1:1" ht="19" x14ac:dyDescent="0.25">
      <c r="A5507" s="6"/>
    </row>
    <row r="5508" spans="1:1" ht="19" x14ac:dyDescent="0.25">
      <c r="A5508" s="6"/>
    </row>
    <row r="5509" spans="1:1" ht="19" x14ac:dyDescent="0.25">
      <c r="A5509" s="6"/>
    </row>
    <row r="5510" spans="1:1" ht="19" x14ac:dyDescent="0.25">
      <c r="A5510" s="6"/>
    </row>
    <row r="5511" spans="1:1" ht="19" x14ac:dyDescent="0.25">
      <c r="A5511" s="6"/>
    </row>
    <row r="5512" spans="1:1" ht="19" x14ac:dyDescent="0.25">
      <c r="A5512" s="6"/>
    </row>
    <row r="5513" spans="1:1" ht="19" x14ac:dyDescent="0.25">
      <c r="A5513" s="6"/>
    </row>
    <row r="5514" spans="1:1" ht="19" x14ac:dyDescent="0.25">
      <c r="A5514" s="6"/>
    </row>
    <row r="5515" spans="1:1" ht="19" x14ac:dyDescent="0.25">
      <c r="A5515" s="6"/>
    </row>
    <row r="5516" spans="1:1" ht="19" x14ac:dyDescent="0.25">
      <c r="A5516" s="6"/>
    </row>
    <row r="5517" spans="1:1" ht="19" x14ac:dyDescent="0.25">
      <c r="A5517" s="6"/>
    </row>
    <row r="5518" spans="1:1" ht="19" x14ac:dyDescent="0.25">
      <c r="A5518" s="6"/>
    </row>
    <row r="5519" spans="1:1" ht="19" x14ac:dyDescent="0.25">
      <c r="A5519" s="6"/>
    </row>
    <row r="5520" spans="1:1" ht="19" x14ac:dyDescent="0.25">
      <c r="A5520" s="6"/>
    </row>
    <row r="5521" spans="1:1" ht="19" x14ac:dyDescent="0.25">
      <c r="A5521" s="6"/>
    </row>
    <row r="5522" spans="1:1" ht="19" x14ac:dyDescent="0.25">
      <c r="A5522" s="6"/>
    </row>
    <row r="5523" spans="1:1" ht="19" x14ac:dyDescent="0.25">
      <c r="A5523" s="6"/>
    </row>
    <row r="5524" spans="1:1" ht="19" x14ac:dyDescent="0.25">
      <c r="A5524" s="6"/>
    </row>
    <row r="5525" spans="1:1" ht="19" x14ac:dyDescent="0.25">
      <c r="A5525" s="6"/>
    </row>
    <row r="5526" spans="1:1" ht="19" x14ac:dyDescent="0.25">
      <c r="A5526" s="6"/>
    </row>
    <row r="5527" spans="1:1" ht="19" x14ac:dyDescent="0.25">
      <c r="A5527" s="6"/>
    </row>
    <row r="5528" spans="1:1" ht="19" x14ac:dyDescent="0.25">
      <c r="A5528" s="6"/>
    </row>
    <row r="5529" spans="1:1" ht="19" x14ac:dyDescent="0.25">
      <c r="A5529" s="6"/>
    </row>
    <row r="5530" spans="1:1" ht="19" x14ac:dyDescent="0.25">
      <c r="A5530" s="6"/>
    </row>
    <row r="5531" spans="1:1" ht="19" x14ac:dyDescent="0.25">
      <c r="A5531" s="6"/>
    </row>
    <row r="5532" spans="1:1" ht="19" x14ac:dyDescent="0.25">
      <c r="A5532" s="6"/>
    </row>
    <row r="5533" spans="1:1" ht="19" x14ac:dyDescent="0.25">
      <c r="A5533" s="6"/>
    </row>
    <row r="5534" spans="1:1" ht="19" x14ac:dyDescent="0.25">
      <c r="A5534" s="6"/>
    </row>
    <row r="5535" spans="1:1" ht="19" x14ac:dyDescent="0.25">
      <c r="A5535" s="6"/>
    </row>
    <row r="5536" spans="1:1" ht="19" x14ac:dyDescent="0.25">
      <c r="A5536" s="6"/>
    </row>
    <row r="5537" spans="1:1" ht="19" x14ac:dyDescent="0.25">
      <c r="A5537" s="6"/>
    </row>
    <row r="5538" spans="1:1" ht="19" x14ac:dyDescent="0.25">
      <c r="A5538" s="6"/>
    </row>
    <row r="5539" spans="1:1" ht="19" x14ac:dyDescent="0.25">
      <c r="A5539" s="6"/>
    </row>
    <row r="5540" spans="1:1" ht="19" x14ac:dyDescent="0.25">
      <c r="A5540" s="6"/>
    </row>
    <row r="5541" spans="1:1" ht="19" x14ac:dyDescent="0.25">
      <c r="A5541" s="6"/>
    </row>
    <row r="5542" spans="1:1" ht="19" x14ac:dyDescent="0.25">
      <c r="A5542" s="6"/>
    </row>
    <row r="5543" spans="1:1" ht="19" x14ac:dyDescent="0.25">
      <c r="A5543" s="6"/>
    </row>
    <row r="5544" spans="1:1" ht="19" x14ac:dyDescent="0.25">
      <c r="A5544" s="6"/>
    </row>
    <row r="5545" spans="1:1" ht="19" x14ac:dyDescent="0.25">
      <c r="A5545" s="6"/>
    </row>
    <row r="5546" spans="1:1" ht="19" x14ac:dyDescent="0.25">
      <c r="A5546" s="6"/>
    </row>
    <row r="5547" spans="1:1" ht="19" x14ac:dyDescent="0.25">
      <c r="A5547" s="6"/>
    </row>
    <row r="5548" spans="1:1" ht="19" x14ac:dyDescent="0.25">
      <c r="A5548" s="6"/>
    </row>
    <row r="5549" spans="1:1" ht="19" x14ac:dyDescent="0.25">
      <c r="A5549" s="6"/>
    </row>
    <row r="5550" spans="1:1" ht="19" x14ac:dyDescent="0.25">
      <c r="A5550" s="6"/>
    </row>
    <row r="5551" spans="1:1" ht="19" x14ac:dyDescent="0.25">
      <c r="A5551" s="6"/>
    </row>
    <row r="5552" spans="1:1" ht="19" x14ac:dyDescent="0.25">
      <c r="A5552" s="6"/>
    </row>
    <row r="5553" spans="1:1" ht="19" x14ac:dyDescent="0.25">
      <c r="A5553" s="6"/>
    </row>
    <row r="5554" spans="1:1" ht="19" x14ac:dyDescent="0.25">
      <c r="A5554" s="6"/>
    </row>
    <row r="5555" spans="1:1" ht="19" x14ac:dyDescent="0.25">
      <c r="A5555" s="6"/>
    </row>
    <row r="5556" spans="1:1" ht="19" x14ac:dyDescent="0.25">
      <c r="A5556" s="6"/>
    </row>
    <row r="5557" spans="1:1" ht="19" x14ac:dyDescent="0.25">
      <c r="A5557" s="6"/>
    </row>
    <row r="5558" spans="1:1" ht="19" x14ac:dyDescent="0.25">
      <c r="A5558" s="6"/>
    </row>
    <row r="5559" spans="1:1" ht="19" x14ac:dyDescent="0.25">
      <c r="A5559" s="6"/>
    </row>
    <row r="5560" spans="1:1" ht="19" x14ac:dyDescent="0.25">
      <c r="A5560" s="6"/>
    </row>
    <row r="5561" spans="1:1" ht="19" x14ac:dyDescent="0.25">
      <c r="A5561" s="6"/>
    </row>
    <row r="5562" spans="1:1" ht="19" x14ac:dyDescent="0.25">
      <c r="A5562" s="6"/>
    </row>
    <row r="5563" spans="1:1" ht="19" x14ac:dyDescent="0.25">
      <c r="A5563" s="6"/>
    </row>
    <row r="5564" spans="1:1" ht="19" x14ac:dyDescent="0.25">
      <c r="A5564" s="6"/>
    </row>
    <row r="5565" spans="1:1" ht="19" x14ac:dyDescent="0.25">
      <c r="A5565" s="6"/>
    </row>
    <row r="5566" spans="1:1" ht="19" x14ac:dyDescent="0.25">
      <c r="A5566" s="6"/>
    </row>
    <row r="5567" spans="1:1" ht="19" x14ac:dyDescent="0.25">
      <c r="A5567" s="6"/>
    </row>
    <row r="5568" spans="1:1" ht="19" x14ac:dyDescent="0.25">
      <c r="A5568" s="6"/>
    </row>
    <row r="5569" spans="1:1" ht="19" x14ac:dyDescent="0.25">
      <c r="A5569" s="6"/>
    </row>
    <row r="5570" spans="1:1" ht="19" x14ac:dyDescent="0.25">
      <c r="A5570" s="6"/>
    </row>
    <row r="5571" spans="1:1" ht="19" x14ac:dyDescent="0.25">
      <c r="A5571" s="6"/>
    </row>
    <row r="5572" spans="1:1" ht="19" x14ac:dyDescent="0.25">
      <c r="A5572" s="6"/>
    </row>
    <row r="5573" spans="1:1" ht="19" x14ac:dyDescent="0.25">
      <c r="A5573" s="6"/>
    </row>
    <row r="5574" spans="1:1" ht="19" x14ac:dyDescent="0.25">
      <c r="A5574" s="6"/>
    </row>
    <row r="5575" spans="1:1" ht="19" x14ac:dyDescent="0.25">
      <c r="A5575" s="6"/>
    </row>
    <row r="5576" spans="1:1" ht="19" x14ac:dyDescent="0.25">
      <c r="A5576" s="6"/>
    </row>
    <row r="5577" spans="1:1" ht="19" x14ac:dyDescent="0.25">
      <c r="A5577" s="6"/>
    </row>
    <row r="5578" spans="1:1" ht="19" x14ac:dyDescent="0.25">
      <c r="A5578" s="6"/>
    </row>
    <row r="5579" spans="1:1" ht="19" x14ac:dyDescent="0.25">
      <c r="A5579" s="6"/>
    </row>
    <row r="5580" spans="1:1" ht="19" x14ac:dyDescent="0.25">
      <c r="A5580" s="6"/>
    </row>
    <row r="5581" spans="1:1" ht="19" x14ac:dyDescent="0.25">
      <c r="A5581" s="6"/>
    </row>
    <row r="5582" spans="1:1" ht="19" x14ac:dyDescent="0.25">
      <c r="A5582" s="6"/>
    </row>
    <row r="5583" spans="1:1" ht="19" x14ac:dyDescent="0.25">
      <c r="A5583" s="6"/>
    </row>
    <row r="5584" spans="1:1" ht="19" x14ac:dyDescent="0.25">
      <c r="A5584" s="6"/>
    </row>
    <row r="5585" spans="1:1" ht="19" x14ac:dyDescent="0.25">
      <c r="A5585" s="6"/>
    </row>
    <row r="5586" spans="1:1" ht="19" x14ac:dyDescent="0.25">
      <c r="A5586" s="6"/>
    </row>
    <row r="5587" spans="1:1" ht="19" x14ac:dyDescent="0.25">
      <c r="A5587" s="6"/>
    </row>
    <row r="5588" spans="1:1" ht="19" x14ac:dyDescent="0.25">
      <c r="A5588" s="6"/>
    </row>
    <row r="5589" spans="1:1" ht="19" x14ac:dyDescent="0.25">
      <c r="A5589" s="6"/>
    </row>
    <row r="5590" spans="1:1" ht="19" x14ac:dyDescent="0.25">
      <c r="A5590" s="6"/>
    </row>
    <row r="5591" spans="1:1" ht="19" x14ac:dyDescent="0.25">
      <c r="A5591" s="6"/>
    </row>
    <row r="5592" spans="1:1" ht="19" x14ac:dyDescent="0.25">
      <c r="A5592" s="6"/>
    </row>
    <row r="5593" spans="1:1" ht="19" x14ac:dyDescent="0.25">
      <c r="A5593" s="6"/>
    </row>
    <row r="5594" spans="1:1" ht="19" x14ac:dyDescent="0.25">
      <c r="A5594" s="6"/>
    </row>
    <row r="5595" spans="1:1" ht="19" x14ac:dyDescent="0.25">
      <c r="A5595" s="6"/>
    </row>
    <row r="5596" spans="1:1" ht="19" x14ac:dyDescent="0.25">
      <c r="A5596" s="6"/>
    </row>
    <row r="5597" spans="1:1" ht="19" x14ac:dyDescent="0.25">
      <c r="A5597" s="6"/>
    </row>
    <row r="5598" spans="1:1" ht="19" x14ac:dyDescent="0.25">
      <c r="A5598" s="6"/>
    </row>
    <row r="5599" spans="1:1" ht="19" x14ac:dyDescent="0.25">
      <c r="A5599" s="6"/>
    </row>
    <row r="5600" spans="1:1" ht="19" x14ac:dyDescent="0.25">
      <c r="A5600" s="6"/>
    </row>
    <row r="5601" spans="1:1" ht="19" x14ac:dyDescent="0.25">
      <c r="A5601" s="6"/>
    </row>
    <row r="5602" spans="1:1" ht="19" x14ac:dyDescent="0.25">
      <c r="A5602" s="6"/>
    </row>
    <row r="5603" spans="1:1" ht="19" x14ac:dyDescent="0.25">
      <c r="A5603" s="6"/>
    </row>
    <row r="5604" spans="1:1" ht="19" x14ac:dyDescent="0.25">
      <c r="A5604" s="6"/>
    </row>
    <row r="5605" spans="1:1" ht="19" x14ac:dyDescent="0.25">
      <c r="A5605" s="6"/>
    </row>
    <row r="5606" spans="1:1" ht="19" x14ac:dyDescent="0.25">
      <c r="A5606" s="6"/>
    </row>
    <row r="5607" spans="1:1" ht="19" x14ac:dyDescent="0.25">
      <c r="A5607" s="6"/>
    </row>
    <row r="5608" spans="1:1" ht="19" x14ac:dyDescent="0.25">
      <c r="A5608" s="6"/>
    </row>
    <row r="5609" spans="1:1" ht="19" x14ac:dyDescent="0.25">
      <c r="A5609" s="6"/>
    </row>
    <row r="5610" spans="1:1" ht="19" x14ac:dyDescent="0.25">
      <c r="A5610" s="6"/>
    </row>
    <row r="5611" spans="1:1" ht="19" x14ac:dyDescent="0.25">
      <c r="A5611" s="6"/>
    </row>
    <row r="5612" spans="1:1" ht="19" x14ac:dyDescent="0.25">
      <c r="A5612" s="6"/>
    </row>
    <row r="5613" spans="1:1" ht="19" x14ac:dyDescent="0.25">
      <c r="A5613" s="6"/>
    </row>
    <row r="5614" spans="1:1" ht="19" x14ac:dyDescent="0.25">
      <c r="A5614" s="6"/>
    </row>
    <row r="5615" spans="1:1" ht="19" x14ac:dyDescent="0.25">
      <c r="A5615" s="6"/>
    </row>
    <row r="5616" spans="1:1" ht="19" x14ac:dyDescent="0.25">
      <c r="A5616" s="6"/>
    </row>
    <row r="5617" spans="1:1" ht="19" x14ac:dyDescent="0.25">
      <c r="A5617" s="6"/>
    </row>
    <row r="5618" spans="1:1" ht="19" x14ac:dyDescent="0.25">
      <c r="A5618" s="6"/>
    </row>
    <row r="5619" spans="1:1" ht="19" x14ac:dyDescent="0.25">
      <c r="A5619" s="6"/>
    </row>
    <row r="5620" spans="1:1" ht="19" x14ac:dyDescent="0.25">
      <c r="A5620" s="6"/>
    </row>
    <row r="5621" spans="1:1" ht="19" x14ac:dyDescent="0.25">
      <c r="A5621" s="6"/>
    </row>
    <row r="5622" spans="1:1" ht="19" x14ac:dyDescent="0.25">
      <c r="A5622" s="6"/>
    </row>
    <row r="5623" spans="1:1" ht="19" x14ac:dyDescent="0.25">
      <c r="A5623" s="6"/>
    </row>
    <row r="5624" spans="1:1" ht="19" x14ac:dyDescent="0.25">
      <c r="A5624" s="6"/>
    </row>
    <row r="5625" spans="1:1" ht="19" x14ac:dyDescent="0.25">
      <c r="A5625" s="6"/>
    </row>
    <row r="5626" spans="1:1" ht="19" x14ac:dyDescent="0.25">
      <c r="A5626" s="6"/>
    </row>
    <row r="5627" spans="1:1" ht="19" x14ac:dyDescent="0.25">
      <c r="A5627" s="6"/>
    </row>
    <row r="5628" spans="1:1" ht="19" x14ac:dyDescent="0.25">
      <c r="A5628" s="6"/>
    </row>
    <row r="5629" spans="1:1" ht="19" x14ac:dyDescent="0.25">
      <c r="A5629" s="6"/>
    </row>
    <row r="5630" spans="1:1" ht="19" x14ac:dyDescent="0.25">
      <c r="A5630" s="6"/>
    </row>
    <row r="5631" spans="1:1" ht="19" x14ac:dyDescent="0.25">
      <c r="A5631" s="6"/>
    </row>
    <row r="5632" spans="1:1" ht="19" x14ac:dyDescent="0.25">
      <c r="A5632" s="6"/>
    </row>
    <row r="5633" spans="1:1" ht="19" x14ac:dyDescent="0.25">
      <c r="A5633" s="6"/>
    </row>
    <row r="5634" spans="1:1" ht="19" x14ac:dyDescent="0.25">
      <c r="A5634" s="6"/>
    </row>
    <row r="5635" spans="1:1" ht="19" x14ac:dyDescent="0.25">
      <c r="A5635" s="6"/>
    </row>
    <row r="5636" spans="1:1" ht="19" x14ac:dyDescent="0.25">
      <c r="A5636" s="6"/>
    </row>
    <row r="5637" spans="1:1" ht="19" x14ac:dyDescent="0.25">
      <c r="A5637" s="6"/>
    </row>
    <row r="5638" spans="1:1" ht="19" x14ac:dyDescent="0.25">
      <c r="A5638" s="6"/>
    </row>
    <row r="5639" spans="1:1" ht="19" x14ac:dyDescent="0.25">
      <c r="A5639" s="6"/>
    </row>
    <row r="5640" spans="1:1" ht="19" x14ac:dyDescent="0.25">
      <c r="A5640" s="6"/>
    </row>
    <row r="5641" spans="1:1" ht="19" x14ac:dyDescent="0.25">
      <c r="A5641" s="6"/>
    </row>
    <row r="5642" spans="1:1" ht="19" x14ac:dyDescent="0.25">
      <c r="A5642" s="6"/>
    </row>
    <row r="5643" spans="1:1" ht="19" x14ac:dyDescent="0.25">
      <c r="A5643" s="6"/>
    </row>
    <row r="5644" spans="1:1" ht="19" x14ac:dyDescent="0.25">
      <c r="A5644" s="6"/>
    </row>
    <row r="5645" spans="1:1" ht="19" x14ac:dyDescent="0.25">
      <c r="A5645" s="6"/>
    </row>
    <row r="5646" spans="1:1" ht="19" x14ac:dyDescent="0.25">
      <c r="A5646" s="6"/>
    </row>
    <row r="5647" spans="1:1" ht="19" x14ac:dyDescent="0.25">
      <c r="A5647" s="6"/>
    </row>
    <row r="5648" spans="1:1" ht="19" x14ac:dyDescent="0.25">
      <c r="A5648" s="6"/>
    </row>
    <row r="5649" spans="1:1" ht="19" x14ac:dyDescent="0.25">
      <c r="A5649" s="6"/>
    </row>
    <row r="5650" spans="1:1" ht="19" x14ac:dyDescent="0.25">
      <c r="A5650" s="6"/>
    </row>
    <row r="5651" spans="1:1" ht="19" x14ac:dyDescent="0.25">
      <c r="A5651" s="6"/>
    </row>
    <row r="5652" spans="1:1" ht="19" x14ac:dyDescent="0.25">
      <c r="A5652" s="6"/>
    </row>
    <row r="5653" spans="1:1" ht="19" x14ac:dyDescent="0.25">
      <c r="A5653" s="6"/>
    </row>
    <row r="5654" spans="1:1" ht="19" x14ac:dyDescent="0.25">
      <c r="A5654" s="6"/>
    </row>
    <row r="5655" spans="1:1" ht="19" x14ac:dyDescent="0.25">
      <c r="A5655" s="6"/>
    </row>
    <row r="5656" spans="1:1" ht="19" x14ac:dyDescent="0.25">
      <c r="A5656" s="6"/>
    </row>
    <row r="5657" spans="1:1" ht="19" x14ac:dyDescent="0.25">
      <c r="A5657" s="6"/>
    </row>
    <row r="5658" spans="1:1" ht="19" x14ac:dyDescent="0.25">
      <c r="A5658" s="6"/>
    </row>
    <row r="5659" spans="1:1" ht="19" x14ac:dyDescent="0.25">
      <c r="A5659" s="6"/>
    </row>
    <row r="5660" spans="1:1" ht="19" x14ac:dyDescent="0.25">
      <c r="A5660" s="6"/>
    </row>
    <row r="5661" spans="1:1" ht="19" x14ac:dyDescent="0.25">
      <c r="A5661" s="6"/>
    </row>
    <row r="5662" spans="1:1" ht="19" x14ac:dyDescent="0.25">
      <c r="A5662" s="6"/>
    </row>
    <row r="5663" spans="1:1" ht="19" x14ac:dyDescent="0.25">
      <c r="A5663" s="6"/>
    </row>
    <row r="5664" spans="1:1" ht="19" x14ac:dyDescent="0.25">
      <c r="A5664" s="6"/>
    </row>
    <row r="5665" spans="1:1" ht="19" x14ac:dyDescent="0.25">
      <c r="A5665" s="6"/>
    </row>
    <row r="5666" spans="1:1" ht="19" x14ac:dyDescent="0.25">
      <c r="A5666" s="6"/>
    </row>
    <row r="5667" spans="1:1" ht="19" x14ac:dyDescent="0.25">
      <c r="A5667" s="6"/>
    </row>
    <row r="5668" spans="1:1" ht="19" x14ac:dyDescent="0.25">
      <c r="A5668" s="6"/>
    </row>
    <row r="5669" spans="1:1" ht="19" x14ac:dyDescent="0.25">
      <c r="A5669" s="6"/>
    </row>
    <row r="5670" spans="1:1" ht="19" x14ac:dyDescent="0.25">
      <c r="A5670" s="6"/>
    </row>
    <row r="5671" spans="1:1" ht="19" x14ac:dyDescent="0.25">
      <c r="A5671" s="6"/>
    </row>
    <row r="5672" spans="1:1" ht="19" x14ac:dyDescent="0.25">
      <c r="A5672" s="6"/>
    </row>
    <row r="5673" spans="1:1" ht="19" x14ac:dyDescent="0.25">
      <c r="A5673" s="6"/>
    </row>
    <row r="5674" spans="1:1" ht="19" x14ac:dyDescent="0.25">
      <c r="A5674" s="6"/>
    </row>
    <row r="5675" spans="1:1" ht="19" x14ac:dyDescent="0.25">
      <c r="A5675" s="6"/>
    </row>
    <row r="5676" spans="1:1" ht="19" x14ac:dyDescent="0.25">
      <c r="A5676" s="6"/>
    </row>
    <row r="5677" spans="1:1" ht="19" x14ac:dyDescent="0.25">
      <c r="A5677" s="6"/>
    </row>
    <row r="5678" spans="1:1" ht="19" x14ac:dyDescent="0.25">
      <c r="A5678" s="6"/>
    </row>
    <row r="5679" spans="1:1" ht="19" x14ac:dyDescent="0.25">
      <c r="A5679" s="6"/>
    </row>
    <row r="5680" spans="1:1" ht="19" x14ac:dyDescent="0.25">
      <c r="A5680" s="6"/>
    </row>
    <row r="5681" spans="1:1" ht="19" x14ac:dyDescent="0.25">
      <c r="A5681" s="6"/>
    </row>
    <row r="5682" spans="1:1" ht="19" x14ac:dyDescent="0.25">
      <c r="A5682" s="6"/>
    </row>
    <row r="5683" spans="1:1" ht="19" x14ac:dyDescent="0.25">
      <c r="A5683" s="6"/>
    </row>
    <row r="5684" spans="1:1" ht="19" x14ac:dyDescent="0.25">
      <c r="A5684" s="6"/>
    </row>
    <row r="5685" spans="1:1" ht="19" x14ac:dyDescent="0.25">
      <c r="A5685" s="6"/>
    </row>
    <row r="5686" spans="1:1" ht="19" x14ac:dyDescent="0.25">
      <c r="A5686" s="6"/>
    </row>
    <row r="5687" spans="1:1" ht="19" x14ac:dyDescent="0.25">
      <c r="A5687" s="6"/>
    </row>
    <row r="5688" spans="1:1" ht="19" x14ac:dyDescent="0.25">
      <c r="A5688" s="6"/>
    </row>
    <row r="5689" spans="1:1" ht="19" x14ac:dyDescent="0.25">
      <c r="A5689" s="6"/>
    </row>
    <row r="5690" spans="1:1" ht="19" x14ac:dyDescent="0.25">
      <c r="A5690" s="6"/>
    </row>
    <row r="5691" spans="1:1" ht="19" x14ac:dyDescent="0.25">
      <c r="A5691" s="6"/>
    </row>
    <row r="5692" spans="1:1" ht="19" x14ac:dyDescent="0.25">
      <c r="A5692" s="6"/>
    </row>
    <row r="5693" spans="1:1" ht="19" x14ac:dyDescent="0.25">
      <c r="A5693" s="6"/>
    </row>
    <row r="5694" spans="1:1" ht="19" x14ac:dyDescent="0.25">
      <c r="A5694" s="6"/>
    </row>
    <row r="5695" spans="1:1" ht="19" x14ac:dyDescent="0.25">
      <c r="A5695" s="6"/>
    </row>
    <row r="5696" spans="1:1" ht="19" x14ac:dyDescent="0.25">
      <c r="A5696" s="6"/>
    </row>
    <row r="5697" spans="1:1" ht="19" x14ac:dyDescent="0.25">
      <c r="A5697" s="6"/>
    </row>
    <row r="5698" spans="1:1" ht="19" x14ac:dyDescent="0.25">
      <c r="A5698" s="6"/>
    </row>
    <row r="5699" spans="1:1" ht="19" x14ac:dyDescent="0.25">
      <c r="A5699" s="6"/>
    </row>
    <row r="5700" spans="1:1" ht="19" x14ac:dyDescent="0.25">
      <c r="A5700" s="6"/>
    </row>
    <row r="5701" spans="1:1" ht="19" x14ac:dyDescent="0.25">
      <c r="A5701" s="6"/>
    </row>
    <row r="5702" spans="1:1" ht="19" x14ac:dyDescent="0.25">
      <c r="A5702" s="6"/>
    </row>
    <row r="5703" spans="1:1" ht="19" x14ac:dyDescent="0.25">
      <c r="A5703" s="6"/>
    </row>
    <row r="5704" spans="1:1" ht="19" x14ac:dyDescent="0.25">
      <c r="A5704" s="6"/>
    </row>
    <row r="5705" spans="1:1" ht="19" x14ac:dyDescent="0.25">
      <c r="A5705" s="6"/>
    </row>
    <row r="5706" spans="1:1" ht="19" x14ac:dyDescent="0.25">
      <c r="A5706" s="6"/>
    </row>
    <row r="5707" spans="1:1" ht="19" x14ac:dyDescent="0.25">
      <c r="A5707" s="6"/>
    </row>
    <row r="5708" spans="1:1" ht="19" x14ac:dyDescent="0.25">
      <c r="A5708" s="6"/>
    </row>
    <row r="5709" spans="1:1" ht="19" x14ac:dyDescent="0.25">
      <c r="A5709" s="6"/>
    </row>
    <row r="5710" spans="1:1" ht="19" x14ac:dyDescent="0.25">
      <c r="A5710" s="6"/>
    </row>
    <row r="5711" spans="1:1" ht="19" x14ac:dyDescent="0.25">
      <c r="A5711" s="6"/>
    </row>
    <row r="5712" spans="1:1" ht="19" x14ac:dyDescent="0.25">
      <c r="A5712" s="6"/>
    </row>
    <row r="5713" spans="1:1" ht="19" x14ac:dyDescent="0.25">
      <c r="A5713" s="6"/>
    </row>
    <row r="5714" spans="1:1" ht="19" x14ac:dyDescent="0.25">
      <c r="A5714" s="6"/>
    </row>
    <row r="5715" spans="1:1" ht="19" x14ac:dyDescent="0.25">
      <c r="A5715" s="6"/>
    </row>
    <row r="5716" spans="1:1" ht="19" x14ac:dyDescent="0.25">
      <c r="A5716" s="6"/>
    </row>
    <row r="5717" spans="1:1" ht="19" x14ac:dyDescent="0.25">
      <c r="A5717" s="6"/>
    </row>
    <row r="5718" spans="1:1" ht="19" x14ac:dyDescent="0.25">
      <c r="A5718" s="6"/>
    </row>
    <row r="5719" spans="1:1" ht="19" x14ac:dyDescent="0.25">
      <c r="A5719" s="6"/>
    </row>
    <row r="5720" spans="1:1" ht="19" x14ac:dyDescent="0.25">
      <c r="A5720" s="6"/>
    </row>
    <row r="5721" spans="1:1" ht="19" x14ac:dyDescent="0.25">
      <c r="A5721" s="6"/>
    </row>
    <row r="5722" spans="1:1" ht="19" x14ac:dyDescent="0.25">
      <c r="A5722" s="6"/>
    </row>
    <row r="5723" spans="1:1" ht="19" x14ac:dyDescent="0.25">
      <c r="A5723" s="6"/>
    </row>
    <row r="5724" spans="1:1" ht="19" x14ac:dyDescent="0.25">
      <c r="A5724" s="6"/>
    </row>
    <row r="5725" spans="1:1" ht="19" x14ac:dyDescent="0.25">
      <c r="A5725" s="6"/>
    </row>
    <row r="5726" spans="1:1" ht="19" x14ac:dyDescent="0.25">
      <c r="A5726" s="6"/>
    </row>
    <row r="5727" spans="1:1" ht="19" x14ac:dyDescent="0.25">
      <c r="A5727" s="6"/>
    </row>
    <row r="5728" spans="1:1" ht="19" x14ac:dyDescent="0.25">
      <c r="A5728" s="6"/>
    </row>
    <row r="5729" spans="1:1" ht="19" x14ac:dyDescent="0.25">
      <c r="A5729" s="6"/>
    </row>
    <row r="5730" spans="1:1" ht="19" x14ac:dyDescent="0.25">
      <c r="A5730" s="6"/>
    </row>
    <row r="5731" spans="1:1" ht="19" x14ac:dyDescent="0.25">
      <c r="A5731" s="6"/>
    </row>
    <row r="5732" spans="1:1" ht="19" x14ac:dyDescent="0.25">
      <c r="A5732" s="6"/>
    </row>
    <row r="5733" spans="1:1" ht="19" x14ac:dyDescent="0.25">
      <c r="A5733" s="6"/>
    </row>
    <row r="5734" spans="1:1" ht="19" x14ac:dyDescent="0.25">
      <c r="A5734" s="6"/>
    </row>
    <row r="5735" spans="1:1" ht="19" x14ac:dyDescent="0.25">
      <c r="A5735" s="6"/>
    </row>
    <row r="5736" spans="1:1" ht="19" x14ac:dyDescent="0.25">
      <c r="A5736" s="6"/>
    </row>
    <row r="5737" spans="1:1" ht="19" x14ac:dyDescent="0.25">
      <c r="A5737" s="6"/>
    </row>
    <row r="5738" spans="1:1" ht="19" x14ac:dyDescent="0.25">
      <c r="A5738" s="6"/>
    </row>
    <row r="5739" spans="1:1" ht="19" x14ac:dyDescent="0.25">
      <c r="A5739" s="6"/>
    </row>
    <row r="5740" spans="1:1" ht="19" x14ac:dyDescent="0.25">
      <c r="A5740" s="6"/>
    </row>
    <row r="5741" spans="1:1" ht="19" x14ac:dyDescent="0.25">
      <c r="A5741" s="6"/>
    </row>
    <row r="5742" spans="1:1" ht="19" x14ac:dyDescent="0.25">
      <c r="A5742" s="6"/>
    </row>
    <row r="5743" spans="1:1" ht="19" x14ac:dyDescent="0.25">
      <c r="A5743" s="6"/>
    </row>
    <row r="5744" spans="1:1" ht="19" x14ac:dyDescent="0.25">
      <c r="A5744" s="6"/>
    </row>
    <row r="5745" spans="1:1" ht="19" x14ac:dyDescent="0.25">
      <c r="A5745" s="6"/>
    </row>
    <row r="5746" spans="1:1" ht="19" x14ac:dyDescent="0.25">
      <c r="A5746" s="6"/>
    </row>
    <row r="5747" spans="1:1" ht="19" x14ac:dyDescent="0.25">
      <c r="A5747" s="6"/>
    </row>
    <row r="5748" spans="1:1" ht="19" x14ac:dyDescent="0.25">
      <c r="A5748" s="6"/>
    </row>
    <row r="5749" spans="1:1" ht="19" x14ac:dyDescent="0.25">
      <c r="A5749" s="6"/>
    </row>
    <row r="5750" spans="1:1" ht="19" x14ac:dyDescent="0.25">
      <c r="A5750" s="6"/>
    </row>
    <row r="5751" spans="1:1" ht="19" x14ac:dyDescent="0.25">
      <c r="A5751" s="6"/>
    </row>
    <row r="5752" spans="1:1" ht="19" x14ac:dyDescent="0.25">
      <c r="A5752" s="6"/>
    </row>
    <row r="5753" spans="1:1" ht="19" x14ac:dyDescent="0.25">
      <c r="A5753" s="6"/>
    </row>
    <row r="5754" spans="1:1" ht="19" x14ac:dyDescent="0.25">
      <c r="A5754" s="6"/>
    </row>
    <row r="5755" spans="1:1" ht="19" x14ac:dyDescent="0.25">
      <c r="A5755" s="6"/>
    </row>
    <row r="5756" spans="1:1" ht="19" x14ac:dyDescent="0.25">
      <c r="A5756" s="6"/>
    </row>
    <row r="5757" spans="1:1" ht="19" x14ac:dyDescent="0.25">
      <c r="A5757" s="6"/>
    </row>
    <row r="5758" spans="1:1" ht="19" x14ac:dyDescent="0.25">
      <c r="A5758" s="6"/>
    </row>
    <row r="5759" spans="1:1" ht="19" x14ac:dyDescent="0.25">
      <c r="A5759" s="6"/>
    </row>
    <row r="5760" spans="1:1" ht="19" x14ac:dyDescent="0.25">
      <c r="A5760" s="6"/>
    </row>
    <row r="5761" spans="1:1" ht="19" x14ac:dyDescent="0.25">
      <c r="A5761" s="6"/>
    </row>
    <row r="5762" spans="1:1" ht="19" x14ac:dyDescent="0.25">
      <c r="A5762" s="6"/>
    </row>
    <row r="5763" spans="1:1" ht="19" x14ac:dyDescent="0.25">
      <c r="A5763" s="6"/>
    </row>
    <row r="5764" spans="1:1" ht="19" x14ac:dyDescent="0.25">
      <c r="A5764" s="6"/>
    </row>
    <row r="5765" spans="1:1" ht="19" x14ac:dyDescent="0.25">
      <c r="A5765" s="6"/>
    </row>
    <row r="5766" spans="1:1" ht="19" x14ac:dyDescent="0.25">
      <c r="A5766" s="6"/>
    </row>
    <row r="5767" spans="1:1" ht="19" x14ac:dyDescent="0.25">
      <c r="A5767" s="6"/>
    </row>
    <row r="5768" spans="1:1" ht="19" x14ac:dyDescent="0.25">
      <c r="A5768" s="6"/>
    </row>
    <row r="5769" spans="1:1" ht="19" x14ac:dyDescent="0.25">
      <c r="A5769" s="6"/>
    </row>
    <row r="5770" spans="1:1" ht="19" x14ac:dyDescent="0.25">
      <c r="A5770" s="6"/>
    </row>
    <row r="5771" spans="1:1" ht="19" x14ac:dyDescent="0.25">
      <c r="A5771" s="6"/>
    </row>
    <row r="5772" spans="1:1" ht="19" x14ac:dyDescent="0.25">
      <c r="A5772" s="6"/>
    </row>
    <row r="5773" spans="1:1" ht="19" x14ac:dyDescent="0.25">
      <c r="A5773" s="6"/>
    </row>
    <row r="5774" spans="1:1" ht="19" x14ac:dyDescent="0.25">
      <c r="A5774" s="6"/>
    </row>
    <row r="5775" spans="1:1" ht="19" x14ac:dyDescent="0.25">
      <c r="A5775" s="6"/>
    </row>
    <row r="5776" spans="1:1" ht="19" x14ac:dyDescent="0.25">
      <c r="A5776" s="6"/>
    </row>
    <row r="5777" spans="1:1" ht="19" x14ac:dyDescent="0.25">
      <c r="A5777" s="6"/>
    </row>
    <row r="5778" spans="1:1" ht="19" x14ac:dyDescent="0.25">
      <c r="A5778" s="6"/>
    </row>
    <row r="5779" spans="1:1" ht="19" x14ac:dyDescent="0.25">
      <c r="A5779" s="6"/>
    </row>
    <row r="5780" spans="1:1" ht="19" x14ac:dyDescent="0.25">
      <c r="A5780" s="6"/>
    </row>
    <row r="5781" spans="1:1" ht="19" x14ac:dyDescent="0.25">
      <c r="A5781" s="6"/>
    </row>
    <row r="5782" spans="1:1" ht="19" x14ac:dyDescent="0.25">
      <c r="A5782" s="6"/>
    </row>
    <row r="5783" spans="1:1" ht="19" x14ac:dyDescent="0.25">
      <c r="A5783" s="6"/>
    </row>
    <row r="5784" spans="1:1" ht="19" x14ac:dyDescent="0.25">
      <c r="A5784" s="6"/>
    </row>
    <row r="5785" spans="1:1" ht="19" x14ac:dyDescent="0.25">
      <c r="A5785" s="6"/>
    </row>
    <row r="5786" spans="1:1" ht="19" x14ac:dyDescent="0.25">
      <c r="A5786" s="6"/>
    </row>
    <row r="5787" spans="1:1" ht="19" x14ac:dyDescent="0.25">
      <c r="A5787" s="6"/>
    </row>
    <row r="5788" spans="1:1" ht="19" x14ac:dyDescent="0.25">
      <c r="A5788" s="6"/>
    </row>
    <row r="5789" spans="1:1" ht="19" x14ac:dyDescent="0.25">
      <c r="A5789" s="6"/>
    </row>
    <row r="5790" spans="1:1" ht="19" x14ac:dyDescent="0.25">
      <c r="A5790" s="6"/>
    </row>
    <row r="5791" spans="1:1" ht="19" x14ac:dyDescent="0.25">
      <c r="A5791" s="6"/>
    </row>
    <row r="5792" spans="1:1" ht="19" x14ac:dyDescent="0.25">
      <c r="A5792" s="6"/>
    </row>
    <row r="5793" spans="1:1" ht="19" x14ac:dyDescent="0.25">
      <c r="A5793" s="6"/>
    </row>
    <row r="5794" spans="1:1" ht="19" x14ac:dyDescent="0.25">
      <c r="A5794" s="6"/>
    </row>
    <row r="5795" spans="1:1" ht="19" x14ac:dyDescent="0.25">
      <c r="A5795" s="6"/>
    </row>
    <row r="5796" spans="1:1" ht="19" x14ac:dyDescent="0.25">
      <c r="A5796" s="6"/>
    </row>
    <row r="5797" spans="1:1" ht="19" x14ac:dyDescent="0.25">
      <c r="A5797" s="6"/>
    </row>
    <row r="5798" spans="1:1" ht="19" x14ac:dyDescent="0.25">
      <c r="A5798" s="6"/>
    </row>
    <row r="5799" spans="1:1" ht="19" x14ac:dyDescent="0.25">
      <c r="A5799" s="6"/>
    </row>
    <row r="5800" spans="1:1" ht="19" x14ac:dyDescent="0.25">
      <c r="A5800" s="6"/>
    </row>
    <row r="5801" spans="1:1" ht="19" x14ac:dyDescent="0.25">
      <c r="A5801" s="6"/>
    </row>
    <row r="5802" spans="1:1" ht="19" x14ac:dyDescent="0.25">
      <c r="A5802" s="6"/>
    </row>
    <row r="5803" spans="1:1" ht="19" x14ac:dyDescent="0.25">
      <c r="A5803" s="6"/>
    </row>
    <row r="5804" spans="1:1" ht="19" x14ac:dyDescent="0.25">
      <c r="A5804" s="6"/>
    </row>
    <row r="5805" spans="1:1" ht="19" x14ac:dyDescent="0.25">
      <c r="A5805" s="6"/>
    </row>
    <row r="5806" spans="1:1" ht="19" x14ac:dyDescent="0.25">
      <c r="A5806" s="6"/>
    </row>
    <row r="5807" spans="1:1" ht="19" x14ac:dyDescent="0.25">
      <c r="A5807" s="6"/>
    </row>
    <row r="5808" spans="1:1" ht="19" x14ac:dyDescent="0.25">
      <c r="A5808" s="6"/>
    </row>
    <row r="5809" spans="1:1" ht="19" x14ac:dyDescent="0.25">
      <c r="A5809" s="6"/>
    </row>
    <row r="5810" spans="1:1" ht="19" x14ac:dyDescent="0.25">
      <c r="A5810" s="6"/>
    </row>
    <row r="5811" spans="1:1" ht="19" x14ac:dyDescent="0.25">
      <c r="A5811" s="6"/>
    </row>
    <row r="5812" spans="1:1" ht="19" x14ac:dyDescent="0.25">
      <c r="A5812" s="6"/>
    </row>
    <row r="5813" spans="1:1" ht="19" x14ac:dyDescent="0.25">
      <c r="A5813" s="6"/>
    </row>
    <row r="5814" spans="1:1" ht="19" x14ac:dyDescent="0.25">
      <c r="A5814" s="6"/>
    </row>
    <row r="5815" spans="1:1" ht="19" x14ac:dyDescent="0.25">
      <c r="A5815" s="6"/>
    </row>
    <row r="5816" spans="1:1" ht="19" x14ac:dyDescent="0.25">
      <c r="A5816" s="6"/>
    </row>
    <row r="5817" spans="1:1" ht="19" x14ac:dyDescent="0.25">
      <c r="A5817" s="6"/>
    </row>
    <row r="5818" spans="1:1" ht="19" x14ac:dyDescent="0.25">
      <c r="A5818" s="6"/>
    </row>
    <row r="5819" spans="1:1" ht="19" x14ac:dyDescent="0.25">
      <c r="A5819" s="6"/>
    </row>
    <row r="5820" spans="1:1" ht="19" x14ac:dyDescent="0.25">
      <c r="A5820" s="6"/>
    </row>
    <row r="5821" spans="1:1" ht="19" x14ac:dyDescent="0.25">
      <c r="A5821" s="6"/>
    </row>
    <row r="5822" spans="1:1" ht="19" x14ac:dyDescent="0.25">
      <c r="A5822" s="6"/>
    </row>
    <row r="5823" spans="1:1" ht="19" x14ac:dyDescent="0.25">
      <c r="A5823" s="6"/>
    </row>
    <row r="5824" spans="1:1" ht="19" x14ac:dyDescent="0.25">
      <c r="A5824" s="6"/>
    </row>
    <row r="5825" spans="1:1" ht="19" x14ac:dyDescent="0.25">
      <c r="A5825" s="6"/>
    </row>
    <row r="5826" spans="1:1" ht="19" x14ac:dyDescent="0.25">
      <c r="A5826" s="6"/>
    </row>
    <row r="5827" spans="1:1" ht="19" x14ac:dyDescent="0.25">
      <c r="A5827" s="6"/>
    </row>
    <row r="5828" spans="1:1" ht="19" x14ac:dyDescent="0.25">
      <c r="A5828" s="6"/>
    </row>
    <row r="5829" spans="1:1" ht="19" x14ac:dyDescent="0.25">
      <c r="A5829" s="6"/>
    </row>
    <row r="5830" spans="1:1" ht="19" x14ac:dyDescent="0.25">
      <c r="A5830" s="6"/>
    </row>
    <row r="5831" spans="1:1" ht="19" x14ac:dyDescent="0.25">
      <c r="A5831" s="6"/>
    </row>
    <row r="5832" spans="1:1" ht="19" x14ac:dyDescent="0.25">
      <c r="A5832" s="6"/>
    </row>
    <row r="5833" spans="1:1" ht="19" x14ac:dyDescent="0.25">
      <c r="A5833" s="6"/>
    </row>
    <row r="5834" spans="1:1" ht="19" x14ac:dyDescent="0.25">
      <c r="A5834" s="6"/>
    </row>
    <row r="5835" spans="1:1" ht="19" x14ac:dyDescent="0.25">
      <c r="A5835" s="6"/>
    </row>
    <row r="5836" spans="1:1" ht="19" x14ac:dyDescent="0.25">
      <c r="A5836" s="6"/>
    </row>
    <row r="5837" spans="1:1" ht="19" x14ac:dyDescent="0.25">
      <c r="A5837" s="6"/>
    </row>
    <row r="5838" spans="1:1" ht="19" x14ac:dyDescent="0.25">
      <c r="A5838" s="6"/>
    </row>
    <row r="5839" spans="1:1" ht="19" x14ac:dyDescent="0.25">
      <c r="A5839" s="6"/>
    </row>
    <row r="5840" spans="1:1" ht="19" x14ac:dyDescent="0.25">
      <c r="A5840" s="6"/>
    </row>
    <row r="5841" spans="1:1" ht="19" x14ac:dyDescent="0.25">
      <c r="A5841" s="6"/>
    </row>
    <row r="5842" spans="1:1" ht="19" x14ac:dyDescent="0.25">
      <c r="A5842" s="6"/>
    </row>
    <row r="5843" spans="1:1" ht="19" x14ac:dyDescent="0.25">
      <c r="A5843" s="6"/>
    </row>
    <row r="5844" spans="1:1" ht="19" x14ac:dyDescent="0.25">
      <c r="A5844" s="6"/>
    </row>
    <row r="5845" spans="1:1" ht="19" x14ac:dyDescent="0.25">
      <c r="A5845" s="6"/>
    </row>
    <row r="5846" spans="1:1" ht="19" x14ac:dyDescent="0.25">
      <c r="A5846" s="6"/>
    </row>
    <row r="5847" spans="1:1" ht="19" x14ac:dyDescent="0.25">
      <c r="A5847" s="6"/>
    </row>
    <row r="5848" spans="1:1" ht="19" x14ac:dyDescent="0.25">
      <c r="A5848" s="6"/>
    </row>
    <row r="5849" spans="1:1" ht="19" x14ac:dyDescent="0.25">
      <c r="A5849" s="6"/>
    </row>
    <row r="5850" spans="1:1" ht="19" x14ac:dyDescent="0.25">
      <c r="A5850" s="6"/>
    </row>
    <row r="5851" spans="1:1" ht="19" x14ac:dyDescent="0.25">
      <c r="A5851" s="6"/>
    </row>
    <row r="5852" spans="1:1" ht="19" x14ac:dyDescent="0.25">
      <c r="A5852" s="6"/>
    </row>
    <row r="5853" spans="1:1" ht="19" x14ac:dyDescent="0.25">
      <c r="A5853" s="6"/>
    </row>
    <row r="5854" spans="1:1" ht="19" x14ac:dyDescent="0.25">
      <c r="A5854" s="6"/>
    </row>
    <row r="5855" spans="1:1" ht="19" x14ac:dyDescent="0.25">
      <c r="A5855" s="6"/>
    </row>
    <row r="5856" spans="1:1" ht="19" x14ac:dyDescent="0.25">
      <c r="A5856" s="6"/>
    </row>
    <row r="5857" spans="1:1" ht="19" x14ac:dyDescent="0.25">
      <c r="A5857" s="6"/>
    </row>
    <row r="5858" spans="1:1" ht="19" x14ac:dyDescent="0.25">
      <c r="A5858" s="6"/>
    </row>
    <row r="5859" spans="1:1" ht="19" x14ac:dyDescent="0.25">
      <c r="A5859" s="6"/>
    </row>
    <row r="5860" spans="1:1" ht="19" x14ac:dyDescent="0.25">
      <c r="A5860" s="6"/>
    </row>
    <row r="5861" spans="1:1" ht="19" x14ac:dyDescent="0.25">
      <c r="A5861" s="6"/>
    </row>
    <row r="5862" spans="1:1" ht="19" x14ac:dyDescent="0.25">
      <c r="A5862" s="6"/>
    </row>
    <row r="5863" spans="1:1" ht="19" x14ac:dyDescent="0.25">
      <c r="A5863" s="6"/>
    </row>
    <row r="5864" spans="1:1" ht="19" x14ac:dyDescent="0.25">
      <c r="A5864" s="6"/>
    </row>
    <row r="5865" spans="1:1" ht="19" x14ac:dyDescent="0.25">
      <c r="A5865" s="6"/>
    </row>
    <row r="5866" spans="1:1" ht="19" x14ac:dyDescent="0.25">
      <c r="A5866" s="6"/>
    </row>
    <row r="5867" spans="1:1" ht="19" x14ac:dyDescent="0.25">
      <c r="A5867" s="6"/>
    </row>
    <row r="5868" spans="1:1" ht="19" x14ac:dyDescent="0.25">
      <c r="A5868" s="6"/>
    </row>
    <row r="5869" spans="1:1" ht="19" x14ac:dyDescent="0.25">
      <c r="A5869" s="6"/>
    </row>
    <row r="5870" spans="1:1" ht="19" x14ac:dyDescent="0.25">
      <c r="A5870" s="6"/>
    </row>
    <row r="5871" spans="1:1" ht="19" x14ac:dyDescent="0.25">
      <c r="A5871" s="6"/>
    </row>
    <row r="5872" spans="1:1" ht="19" x14ac:dyDescent="0.25">
      <c r="A5872" s="6"/>
    </row>
    <row r="5873" spans="1:1" ht="19" x14ac:dyDescent="0.25">
      <c r="A5873" s="6"/>
    </row>
    <row r="5874" spans="1:1" ht="19" x14ac:dyDescent="0.25">
      <c r="A5874" s="6"/>
    </row>
    <row r="5875" spans="1:1" ht="19" x14ac:dyDescent="0.25">
      <c r="A5875" s="6"/>
    </row>
    <row r="5876" spans="1:1" ht="19" x14ac:dyDescent="0.25">
      <c r="A5876" s="6"/>
    </row>
    <row r="5877" spans="1:1" ht="19" x14ac:dyDescent="0.25">
      <c r="A5877" s="6"/>
    </row>
    <row r="5878" spans="1:1" ht="19" x14ac:dyDescent="0.25">
      <c r="A5878" s="6"/>
    </row>
    <row r="5879" spans="1:1" ht="19" x14ac:dyDescent="0.25">
      <c r="A5879" s="6"/>
    </row>
    <row r="5880" spans="1:1" ht="19" x14ac:dyDescent="0.25">
      <c r="A5880" s="6"/>
    </row>
    <row r="5881" spans="1:1" ht="19" x14ac:dyDescent="0.25">
      <c r="A5881" s="6"/>
    </row>
    <row r="5882" spans="1:1" ht="19" x14ac:dyDescent="0.25">
      <c r="A5882" s="6"/>
    </row>
    <row r="5883" spans="1:1" ht="19" x14ac:dyDescent="0.25">
      <c r="A5883" s="6"/>
    </row>
    <row r="5884" spans="1:1" ht="19" x14ac:dyDescent="0.25">
      <c r="A5884" s="6"/>
    </row>
    <row r="5885" spans="1:1" ht="19" x14ac:dyDescent="0.25">
      <c r="A5885" s="6"/>
    </row>
    <row r="5886" spans="1:1" ht="19" x14ac:dyDescent="0.25">
      <c r="A5886" s="6"/>
    </row>
    <row r="5887" spans="1:1" ht="19" x14ac:dyDescent="0.25">
      <c r="A5887" s="6"/>
    </row>
    <row r="5888" spans="1:1" ht="19" x14ac:dyDescent="0.25">
      <c r="A5888" s="6"/>
    </row>
    <row r="5889" spans="1:1" ht="19" x14ac:dyDescent="0.25">
      <c r="A5889" s="6"/>
    </row>
    <row r="5890" spans="1:1" ht="19" x14ac:dyDescent="0.25">
      <c r="A5890" s="6"/>
    </row>
    <row r="5891" spans="1:1" ht="19" x14ac:dyDescent="0.25">
      <c r="A5891" s="6"/>
    </row>
    <row r="5892" spans="1:1" ht="19" x14ac:dyDescent="0.25">
      <c r="A5892" s="6"/>
    </row>
    <row r="5893" spans="1:1" ht="19" x14ac:dyDescent="0.25">
      <c r="A5893" s="6"/>
    </row>
    <row r="5894" spans="1:1" ht="19" x14ac:dyDescent="0.25">
      <c r="A5894" s="6"/>
    </row>
    <row r="5895" spans="1:1" ht="19" x14ac:dyDescent="0.25">
      <c r="A5895" s="6"/>
    </row>
    <row r="5896" spans="1:1" ht="19" x14ac:dyDescent="0.25">
      <c r="A5896" s="6"/>
    </row>
    <row r="5897" spans="1:1" ht="19" x14ac:dyDescent="0.25">
      <c r="A5897" s="6"/>
    </row>
    <row r="5898" spans="1:1" ht="19" x14ac:dyDescent="0.25">
      <c r="A5898" s="6"/>
    </row>
    <row r="5899" spans="1:1" ht="19" x14ac:dyDescent="0.25">
      <c r="A5899" s="6"/>
    </row>
    <row r="5900" spans="1:1" ht="19" x14ac:dyDescent="0.25">
      <c r="A5900" s="6"/>
    </row>
    <row r="5901" spans="1:1" ht="19" x14ac:dyDescent="0.25">
      <c r="A5901" s="6"/>
    </row>
    <row r="5902" spans="1:1" ht="19" x14ac:dyDescent="0.25">
      <c r="A5902" s="6"/>
    </row>
    <row r="5903" spans="1:1" ht="19" x14ac:dyDescent="0.25">
      <c r="A5903" s="6"/>
    </row>
    <row r="5904" spans="1:1" ht="19" x14ac:dyDescent="0.25">
      <c r="A5904" s="6"/>
    </row>
    <row r="5905" spans="1:1" ht="19" x14ac:dyDescent="0.25">
      <c r="A5905" s="6"/>
    </row>
    <row r="5906" spans="1:1" ht="19" x14ac:dyDescent="0.25">
      <c r="A5906" s="6"/>
    </row>
    <row r="5907" spans="1:1" ht="19" x14ac:dyDescent="0.25">
      <c r="A5907" s="6"/>
    </row>
    <row r="5908" spans="1:1" ht="19" x14ac:dyDescent="0.25">
      <c r="A5908" s="6"/>
    </row>
    <row r="5909" spans="1:1" ht="19" x14ac:dyDescent="0.25">
      <c r="A5909" s="6"/>
    </row>
    <row r="5910" spans="1:1" ht="19" x14ac:dyDescent="0.25">
      <c r="A5910" s="6"/>
    </row>
    <row r="5911" spans="1:1" ht="19" x14ac:dyDescent="0.25">
      <c r="A5911" s="6"/>
    </row>
    <row r="5912" spans="1:1" ht="19" x14ac:dyDescent="0.25">
      <c r="A5912" s="6"/>
    </row>
    <row r="5913" spans="1:1" ht="19" x14ac:dyDescent="0.25">
      <c r="A5913" s="6"/>
    </row>
    <row r="5914" spans="1:1" ht="19" x14ac:dyDescent="0.25">
      <c r="A5914" s="6"/>
    </row>
    <row r="5915" spans="1:1" ht="19" x14ac:dyDescent="0.25">
      <c r="A5915" s="6"/>
    </row>
    <row r="5916" spans="1:1" ht="19" x14ac:dyDescent="0.25">
      <c r="A5916" s="6"/>
    </row>
    <row r="5917" spans="1:1" ht="19" x14ac:dyDescent="0.25">
      <c r="A5917" s="6"/>
    </row>
    <row r="5918" spans="1:1" ht="19" x14ac:dyDescent="0.25">
      <c r="A5918" s="6"/>
    </row>
    <row r="5919" spans="1:1" ht="19" x14ac:dyDescent="0.25">
      <c r="A5919" s="6"/>
    </row>
    <row r="5920" spans="1:1" ht="19" x14ac:dyDescent="0.25">
      <c r="A5920" s="6"/>
    </row>
    <row r="5921" spans="1:1" ht="19" x14ac:dyDescent="0.25">
      <c r="A5921" s="6"/>
    </row>
    <row r="5922" spans="1:1" ht="19" x14ac:dyDescent="0.25">
      <c r="A5922" s="6"/>
    </row>
    <row r="5923" spans="1:1" ht="19" x14ac:dyDescent="0.25">
      <c r="A5923" s="6"/>
    </row>
    <row r="5924" spans="1:1" ht="19" x14ac:dyDescent="0.25">
      <c r="A5924" s="6"/>
    </row>
    <row r="5925" spans="1:1" ht="19" x14ac:dyDescent="0.25">
      <c r="A5925" s="6"/>
    </row>
    <row r="5926" spans="1:1" ht="19" x14ac:dyDescent="0.25">
      <c r="A5926" s="6"/>
    </row>
    <row r="5927" spans="1:1" ht="19" x14ac:dyDescent="0.25">
      <c r="A5927" s="6"/>
    </row>
    <row r="5928" spans="1:1" ht="19" x14ac:dyDescent="0.25">
      <c r="A5928" s="6"/>
    </row>
    <row r="5929" spans="1:1" ht="19" x14ac:dyDescent="0.25">
      <c r="A5929" s="6"/>
    </row>
    <row r="5930" spans="1:1" ht="19" x14ac:dyDescent="0.25">
      <c r="A5930" s="6"/>
    </row>
    <row r="5931" spans="1:1" ht="19" x14ac:dyDescent="0.25">
      <c r="A5931" s="6"/>
    </row>
    <row r="5932" spans="1:1" ht="19" x14ac:dyDescent="0.25">
      <c r="A5932" s="6"/>
    </row>
    <row r="5933" spans="1:1" ht="19" x14ac:dyDescent="0.25">
      <c r="A5933" s="6"/>
    </row>
    <row r="5934" spans="1:1" ht="19" x14ac:dyDescent="0.25">
      <c r="A5934" s="6"/>
    </row>
    <row r="5935" spans="1:1" ht="19" x14ac:dyDescent="0.25">
      <c r="A5935" s="6"/>
    </row>
    <row r="5936" spans="1:1" ht="19" x14ac:dyDescent="0.25">
      <c r="A5936" s="6"/>
    </row>
    <row r="5937" spans="1:1" ht="19" x14ac:dyDescent="0.25">
      <c r="A5937" s="6"/>
    </row>
    <row r="5938" spans="1:1" ht="19" x14ac:dyDescent="0.25">
      <c r="A5938" s="6"/>
    </row>
    <row r="5939" spans="1:1" ht="19" x14ac:dyDescent="0.25">
      <c r="A5939" s="6"/>
    </row>
    <row r="5940" spans="1:1" ht="19" x14ac:dyDescent="0.25">
      <c r="A5940" s="6"/>
    </row>
    <row r="5941" spans="1:1" ht="19" x14ac:dyDescent="0.25">
      <c r="A5941" s="6"/>
    </row>
    <row r="5942" spans="1:1" ht="19" x14ac:dyDescent="0.25">
      <c r="A5942" s="6"/>
    </row>
    <row r="5943" spans="1:1" ht="19" x14ac:dyDescent="0.25">
      <c r="A5943" s="6"/>
    </row>
    <row r="5944" spans="1:1" ht="19" x14ac:dyDescent="0.25">
      <c r="A5944" s="6"/>
    </row>
    <row r="5945" spans="1:1" ht="19" x14ac:dyDescent="0.25">
      <c r="A5945" s="6"/>
    </row>
    <row r="5946" spans="1:1" ht="19" x14ac:dyDescent="0.25">
      <c r="A5946" s="6"/>
    </row>
    <row r="5947" spans="1:1" ht="19" x14ac:dyDescent="0.25">
      <c r="A5947" s="6"/>
    </row>
    <row r="5948" spans="1:1" ht="19" x14ac:dyDescent="0.25">
      <c r="A5948" s="6"/>
    </row>
    <row r="5949" spans="1:1" ht="19" x14ac:dyDescent="0.25">
      <c r="A5949" s="6"/>
    </row>
    <row r="5950" spans="1:1" ht="19" x14ac:dyDescent="0.25">
      <c r="A5950" s="6"/>
    </row>
    <row r="5951" spans="1:1" ht="19" x14ac:dyDescent="0.25">
      <c r="A5951" s="6"/>
    </row>
    <row r="5952" spans="1:1" ht="19" x14ac:dyDescent="0.25">
      <c r="A5952" s="6"/>
    </row>
    <row r="5953" spans="1:1" ht="19" x14ac:dyDescent="0.25">
      <c r="A5953" s="6"/>
    </row>
    <row r="5954" spans="1:1" ht="19" x14ac:dyDescent="0.25">
      <c r="A5954" s="6"/>
    </row>
    <row r="5955" spans="1:1" ht="19" x14ac:dyDescent="0.25">
      <c r="A5955" s="6"/>
    </row>
    <row r="5956" spans="1:1" ht="19" x14ac:dyDescent="0.25">
      <c r="A5956" s="6"/>
    </row>
    <row r="5957" spans="1:1" ht="19" x14ac:dyDescent="0.25">
      <c r="A5957" s="6"/>
    </row>
    <row r="5958" spans="1:1" ht="19" x14ac:dyDescent="0.25">
      <c r="A5958" s="6"/>
    </row>
    <row r="5959" spans="1:1" ht="19" x14ac:dyDescent="0.25">
      <c r="A5959" s="6"/>
    </row>
    <row r="5960" spans="1:1" ht="19" x14ac:dyDescent="0.25">
      <c r="A5960" s="6"/>
    </row>
    <row r="5961" spans="1:1" ht="19" x14ac:dyDescent="0.25">
      <c r="A5961" s="6"/>
    </row>
    <row r="5962" spans="1:1" ht="19" x14ac:dyDescent="0.25">
      <c r="A5962" s="6"/>
    </row>
    <row r="5963" spans="1:1" ht="19" x14ac:dyDescent="0.25">
      <c r="A5963" s="6"/>
    </row>
    <row r="5964" spans="1:1" ht="19" x14ac:dyDescent="0.25">
      <c r="A5964" s="6"/>
    </row>
    <row r="5965" spans="1:1" ht="19" x14ac:dyDescent="0.25">
      <c r="A5965" s="6"/>
    </row>
    <row r="5966" spans="1:1" ht="19" x14ac:dyDescent="0.25">
      <c r="A5966" s="6"/>
    </row>
    <row r="5967" spans="1:1" ht="19" x14ac:dyDescent="0.25">
      <c r="A5967" s="6"/>
    </row>
    <row r="5968" spans="1:1" ht="19" x14ac:dyDescent="0.25">
      <c r="A5968" s="6"/>
    </row>
    <row r="5969" spans="1:1" ht="19" x14ac:dyDescent="0.25">
      <c r="A5969" s="6"/>
    </row>
    <row r="5970" spans="1:1" ht="19" x14ac:dyDescent="0.25">
      <c r="A5970" s="6"/>
    </row>
    <row r="5971" spans="1:1" ht="19" x14ac:dyDescent="0.25">
      <c r="A5971" s="6"/>
    </row>
    <row r="5972" spans="1:1" ht="19" x14ac:dyDescent="0.25">
      <c r="A5972" s="6"/>
    </row>
    <row r="5973" spans="1:1" ht="19" x14ac:dyDescent="0.25">
      <c r="A5973" s="6"/>
    </row>
    <row r="5974" spans="1:1" ht="19" x14ac:dyDescent="0.25">
      <c r="A5974" s="6"/>
    </row>
    <row r="5975" spans="1:1" ht="19" x14ac:dyDescent="0.25">
      <c r="A5975" s="6"/>
    </row>
    <row r="5976" spans="1:1" ht="19" x14ac:dyDescent="0.25">
      <c r="A5976" s="6"/>
    </row>
    <row r="5977" spans="1:1" ht="19" x14ac:dyDescent="0.25">
      <c r="A5977" s="6"/>
    </row>
    <row r="5978" spans="1:1" ht="19" x14ac:dyDescent="0.25">
      <c r="A5978" s="6"/>
    </row>
    <row r="5979" spans="1:1" ht="19" x14ac:dyDescent="0.25">
      <c r="A5979" s="6"/>
    </row>
    <row r="5980" spans="1:1" ht="19" x14ac:dyDescent="0.25">
      <c r="A5980" s="6"/>
    </row>
    <row r="5981" spans="1:1" ht="19" x14ac:dyDescent="0.25">
      <c r="A5981" s="6"/>
    </row>
    <row r="5982" spans="1:1" ht="19" x14ac:dyDescent="0.25">
      <c r="A5982" s="6"/>
    </row>
    <row r="5983" spans="1:1" ht="19" x14ac:dyDescent="0.25">
      <c r="A5983" s="6"/>
    </row>
    <row r="5984" spans="1:1" ht="19" x14ac:dyDescent="0.25">
      <c r="A5984" s="6"/>
    </row>
    <row r="5985" spans="1:1" ht="19" x14ac:dyDescent="0.25">
      <c r="A5985" s="6"/>
    </row>
    <row r="5986" spans="1:1" ht="19" x14ac:dyDescent="0.25">
      <c r="A5986" s="6"/>
    </row>
    <row r="5987" spans="1:1" ht="19" x14ac:dyDescent="0.25">
      <c r="A5987" s="6"/>
    </row>
    <row r="5988" spans="1:1" ht="19" x14ac:dyDescent="0.25">
      <c r="A5988" s="6"/>
    </row>
    <row r="5989" spans="1:1" ht="19" x14ac:dyDescent="0.25">
      <c r="A5989" s="6"/>
    </row>
    <row r="5990" spans="1:1" ht="19" x14ac:dyDescent="0.25">
      <c r="A5990" s="6"/>
    </row>
    <row r="5991" spans="1:1" ht="19" x14ac:dyDescent="0.25">
      <c r="A5991" s="6"/>
    </row>
    <row r="5992" spans="1:1" ht="19" x14ac:dyDescent="0.25">
      <c r="A5992" s="6"/>
    </row>
    <row r="5993" spans="1:1" ht="19" x14ac:dyDescent="0.25">
      <c r="A5993" s="6"/>
    </row>
    <row r="5994" spans="1:1" ht="19" x14ac:dyDescent="0.25">
      <c r="A5994" s="6"/>
    </row>
    <row r="5995" spans="1:1" ht="19" x14ac:dyDescent="0.25">
      <c r="A5995" s="6"/>
    </row>
    <row r="5996" spans="1:1" ht="19" x14ac:dyDescent="0.25">
      <c r="A5996" s="6"/>
    </row>
    <row r="5997" spans="1:1" ht="19" x14ac:dyDescent="0.25">
      <c r="A5997" s="6"/>
    </row>
    <row r="5998" spans="1:1" ht="19" x14ac:dyDescent="0.25">
      <c r="A5998" s="6"/>
    </row>
    <row r="5999" spans="1:1" ht="19" x14ac:dyDescent="0.25">
      <c r="A5999" s="6"/>
    </row>
    <row r="6000" spans="1:1" ht="19" x14ac:dyDescent="0.25">
      <c r="A6000" s="6"/>
    </row>
    <row r="6001" spans="1:1" ht="19" x14ac:dyDescent="0.25">
      <c r="A6001" s="6"/>
    </row>
    <row r="6002" spans="1:1" ht="19" x14ac:dyDescent="0.25">
      <c r="A6002" s="6"/>
    </row>
    <row r="6003" spans="1:1" ht="19" x14ac:dyDescent="0.25">
      <c r="A6003" s="6"/>
    </row>
    <row r="6004" spans="1:1" ht="19" x14ac:dyDescent="0.25">
      <c r="A6004" s="6"/>
    </row>
    <row r="6005" spans="1:1" ht="19" x14ac:dyDescent="0.25">
      <c r="A6005" s="6"/>
    </row>
    <row r="6006" spans="1:1" ht="19" x14ac:dyDescent="0.25">
      <c r="A6006" s="6"/>
    </row>
    <row r="6007" spans="1:1" ht="19" x14ac:dyDescent="0.25">
      <c r="A6007" s="6"/>
    </row>
    <row r="6008" spans="1:1" ht="19" x14ac:dyDescent="0.25">
      <c r="A6008" s="6"/>
    </row>
    <row r="6009" spans="1:1" ht="19" x14ac:dyDescent="0.25">
      <c r="A6009" s="6"/>
    </row>
    <row r="6010" spans="1:1" ht="19" x14ac:dyDescent="0.25">
      <c r="A6010" s="6"/>
    </row>
    <row r="6011" spans="1:1" ht="19" x14ac:dyDescent="0.25">
      <c r="A6011" s="6"/>
    </row>
    <row r="6012" spans="1:1" ht="19" x14ac:dyDescent="0.25">
      <c r="A6012" s="6"/>
    </row>
    <row r="6013" spans="1:1" ht="19" x14ac:dyDescent="0.25">
      <c r="A6013" s="6"/>
    </row>
    <row r="6014" spans="1:1" ht="19" x14ac:dyDescent="0.25">
      <c r="A6014" s="6"/>
    </row>
    <row r="6015" spans="1:1" ht="19" x14ac:dyDescent="0.25">
      <c r="A6015" s="6"/>
    </row>
    <row r="6016" spans="1:1" ht="19" x14ac:dyDescent="0.25">
      <c r="A6016" s="6"/>
    </row>
    <row r="6017" spans="1:1" ht="19" x14ac:dyDescent="0.25">
      <c r="A6017" s="6"/>
    </row>
    <row r="6018" spans="1:1" ht="19" x14ac:dyDescent="0.25">
      <c r="A6018" s="6"/>
    </row>
    <row r="6019" spans="1:1" ht="19" x14ac:dyDescent="0.25">
      <c r="A6019" s="6"/>
    </row>
    <row r="6020" spans="1:1" ht="19" x14ac:dyDescent="0.25">
      <c r="A6020" s="6"/>
    </row>
    <row r="6021" spans="1:1" ht="19" x14ac:dyDescent="0.25">
      <c r="A6021" s="6"/>
    </row>
    <row r="6022" spans="1:1" ht="19" x14ac:dyDescent="0.25">
      <c r="A6022" s="6"/>
    </row>
    <row r="6023" spans="1:1" ht="19" x14ac:dyDescent="0.25">
      <c r="A6023" s="6"/>
    </row>
    <row r="6024" spans="1:1" ht="19" x14ac:dyDescent="0.25">
      <c r="A6024" s="6"/>
    </row>
    <row r="6025" spans="1:1" ht="19" x14ac:dyDescent="0.25">
      <c r="A6025" s="6"/>
    </row>
    <row r="6026" spans="1:1" ht="19" x14ac:dyDescent="0.25">
      <c r="A6026" s="6"/>
    </row>
    <row r="6027" spans="1:1" ht="19" x14ac:dyDescent="0.25">
      <c r="A6027" s="6"/>
    </row>
    <row r="6028" spans="1:1" ht="19" x14ac:dyDescent="0.25">
      <c r="A6028" s="6"/>
    </row>
    <row r="6029" spans="1:1" ht="19" x14ac:dyDescent="0.25">
      <c r="A6029" s="6"/>
    </row>
    <row r="6030" spans="1:1" ht="19" x14ac:dyDescent="0.25">
      <c r="A6030" s="6"/>
    </row>
    <row r="6031" spans="1:1" ht="19" x14ac:dyDescent="0.25">
      <c r="A6031" s="6"/>
    </row>
    <row r="6032" spans="1:1" ht="19" x14ac:dyDescent="0.25">
      <c r="A6032" s="6"/>
    </row>
    <row r="6033" spans="1:1" ht="19" x14ac:dyDescent="0.25">
      <c r="A6033" s="6"/>
    </row>
    <row r="6034" spans="1:1" ht="19" x14ac:dyDescent="0.25">
      <c r="A6034" s="6"/>
    </row>
    <row r="6035" spans="1:1" ht="19" x14ac:dyDescent="0.25">
      <c r="A6035" s="6"/>
    </row>
    <row r="6036" spans="1:1" ht="19" x14ac:dyDescent="0.25">
      <c r="A6036" s="6"/>
    </row>
    <row r="6037" spans="1:1" ht="19" x14ac:dyDescent="0.25">
      <c r="A6037" s="6"/>
    </row>
    <row r="6038" spans="1:1" ht="19" x14ac:dyDescent="0.25">
      <c r="A6038" s="6"/>
    </row>
    <row r="6039" spans="1:1" ht="19" x14ac:dyDescent="0.25">
      <c r="A6039" s="6"/>
    </row>
    <row r="6040" spans="1:1" ht="19" x14ac:dyDescent="0.25">
      <c r="A6040" s="6"/>
    </row>
    <row r="6041" spans="1:1" ht="19" x14ac:dyDescent="0.25">
      <c r="A6041" s="6"/>
    </row>
    <row r="6042" spans="1:1" ht="19" x14ac:dyDescent="0.25">
      <c r="A6042" s="6"/>
    </row>
    <row r="6043" spans="1:1" ht="19" x14ac:dyDescent="0.25">
      <c r="A6043" s="6"/>
    </row>
    <row r="6044" spans="1:1" ht="19" x14ac:dyDescent="0.25">
      <c r="A6044" s="6"/>
    </row>
    <row r="6045" spans="1:1" ht="19" x14ac:dyDescent="0.25">
      <c r="A6045" s="6"/>
    </row>
    <row r="6046" spans="1:1" ht="19" x14ac:dyDescent="0.25">
      <c r="A6046" s="6"/>
    </row>
    <row r="6047" spans="1:1" ht="19" x14ac:dyDescent="0.25">
      <c r="A6047" s="6"/>
    </row>
    <row r="6048" spans="1:1" ht="19" x14ac:dyDescent="0.25">
      <c r="A6048" s="6"/>
    </row>
    <row r="6049" spans="1:1" ht="19" x14ac:dyDescent="0.25">
      <c r="A6049" s="6"/>
    </row>
    <row r="6050" spans="1:1" ht="19" x14ac:dyDescent="0.25">
      <c r="A6050" s="6"/>
    </row>
    <row r="6051" spans="1:1" ht="19" x14ac:dyDescent="0.25">
      <c r="A6051" s="6"/>
    </row>
    <row r="6052" spans="1:1" ht="19" x14ac:dyDescent="0.25">
      <c r="A6052" s="6"/>
    </row>
    <row r="6053" spans="1:1" ht="19" x14ac:dyDescent="0.25">
      <c r="A6053" s="6"/>
    </row>
    <row r="6054" spans="1:1" ht="19" x14ac:dyDescent="0.25">
      <c r="A6054" s="6"/>
    </row>
    <row r="6055" spans="1:1" ht="19" x14ac:dyDescent="0.25">
      <c r="A6055" s="6"/>
    </row>
    <row r="6056" spans="1:1" ht="19" x14ac:dyDescent="0.25">
      <c r="A6056" s="6"/>
    </row>
    <row r="6057" spans="1:1" ht="19" x14ac:dyDescent="0.25">
      <c r="A6057" s="6"/>
    </row>
    <row r="6058" spans="1:1" ht="19" x14ac:dyDescent="0.25">
      <c r="A6058" s="6"/>
    </row>
    <row r="6059" spans="1:1" ht="19" x14ac:dyDescent="0.25">
      <c r="A6059" s="6"/>
    </row>
    <row r="6060" spans="1:1" ht="19" x14ac:dyDescent="0.25">
      <c r="A6060" s="6"/>
    </row>
    <row r="6061" spans="1:1" ht="19" x14ac:dyDescent="0.25">
      <c r="A6061" s="6"/>
    </row>
    <row r="6062" spans="1:1" ht="19" x14ac:dyDescent="0.25">
      <c r="A6062" s="6"/>
    </row>
    <row r="6063" spans="1:1" ht="19" x14ac:dyDescent="0.25">
      <c r="A6063" s="6"/>
    </row>
    <row r="6064" spans="1:1" ht="19" x14ac:dyDescent="0.25">
      <c r="A6064" s="6"/>
    </row>
    <row r="6065" spans="1:1" ht="19" x14ac:dyDescent="0.25">
      <c r="A6065" s="6"/>
    </row>
    <row r="6066" spans="1:1" ht="19" x14ac:dyDescent="0.25">
      <c r="A6066" s="6"/>
    </row>
    <row r="6067" spans="1:1" ht="19" x14ac:dyDescent="0.25">
      <c r="A6067" s="6"/>
    </row>
    <row r="6068" spans="1:1" ht="19" x14ac:dyDescent="0.25">
      <c r="A6068" s="6"/>
    </row>
    <row r="6069" spans="1:1" ht="19" x14ac:dyDescent="0.25">
      <c r="A6069" s="6"/>
    </row>
    <row r="6070" spans="1:1" ht="19" x14ac:dyDescent="0.25">
      <c r="A6070" s="6"/>
    </row>
    <row r="6071" spans="1:1" ht="19" x14ac:dyDescent="0.25">
      <c r="A6071" s="6"/>
    </row>
    <row r="6072" spans="1:1" ht="19" x14ac:dyDescent="0.25">
      <c r="A6072" s="6"/>
    </row>
    <row r="6073" spans="1:1" ht="19" x14ac:dyDescent="0.25">
      <c r="A6073" s="6"/>
    </row>
    <row r="6074" spans="1:1" ht="19" x14ac:dyDescent="0.25">
      <c r="A6074" s="6"/>
    </row>
    <row r="6075" spans="1:1" ht="19" x14ac:dyDescent="0.25">
      <c r="A6075" s="6"/>
    </row>
    <row r="6076" spans="1:1" ht="19" x14ac:dyDescent="0.25">
      <c r="A6076" s="6"/>
    </row>
    <row r="6077" spans="1:1" ht="19" x14ac:dyDescent="0.25">
      <c r="A6077" s="6"/>
    </row>
    <row r="6078" spans="1:1" ht="19" x14ac:dyDescent="0.25">
      <c r="A6078" s="6"/>
    </row>
    <row r="6079" spans="1:1" ht="19" x14ac:dyDescent="0.25">
      <c r="A6079" s="6"/>
    </row>
    <row r="6080" spans="1:1" ht="19" x14ac:dyDescent="0.25">
      <c r="A6080" s="6"/>
    </row>
    <row r="6081" spans="1:1" ht="19" x14ac:dyDescent="0.25">
      <c r="A6081" s="6"/>
    </row>
    <row r="6082" spans="1:1" ht="19" x14ac:dyDescent="0.25">
      <c r="A6082" s="6"/>
    </row>
    <row r="6083" spans="1:1" ht="19" x14ac:dyDescent="0.25">
      <c r="A6083" s="6"/>
    </row>
    <row r="6084" spans="1:1" ht="19" x14ac:dyDescent="0.25">
      <c r="A6084" s="6"/>
    </row>
    <row r="6085" spans="1:1" ht="19" x14ac:dyDescent="0.25">
      <c r="A6085" s="6"/>
    </row>
    <row r="6086" spans="1:1" ht="19" x14ac:dyDescent="0.25">
      <c r="A6086" s="6"/>
    </row>
    <row r="6087" spans="1:1" ht="19" x14ac:dyDescent="0.25">
      <c r="A6087" s="6"/>
    </row>
    <row r="6088" spans="1:1" ht="19" x14ac:dyDescent="0.25">
      <c r="A6088" s="6"/>
    </row>
    <row r="6089" spans="1:1" ht="19" x14ac:dyDescent="0.25">
      <c r="A6089" s="6"/>
    </row>
    <row r="6090" spans="1:1" ht="19" x14ac:dyDescent="0.25">
      <c r="A6090" s="6"/>
    </row>
    <row r="6091" spans="1:1" ht="19" x14ac:dyDescent="0.25">
      <c r="A6091" s="6"/>
    </row>
    <row r="6092" spans="1:1" ht="19" x14ac:dyDescent="0.25">
      <c r="A6092" s="6"/>
    </row>
    <row r="6093" spans="1:1" ht="19" x14ac:dyDescent="0.25">
      <c r="A6093" s="6"/>
    </row>
    <row r="6094" spans="1:1" ht="19" x14ac:dyDescent="0.25">
      <c r="A6094" s="6"/>
    </row>
    <row r="6095" spans="1:1" ht="19" x14ac:dyDescent="0.25">
      <c r="A6095" s="6"/>
    </row>
    <row r="6096" spans="1:1" ht="19" x14ac:dyDescent="0.25">
      <c r="A6096" s="6"/>
    </row>
    <row r="6097" spans="1:1" ht="19" x14ac:dyDescent="0.25">
      <c r="A6097" s="6"/>
    </row>
    <row r="6098" spans="1:1" ht="19" x14ac:dyDescent="0.25">
      <c r="A6098" s="6"/>
    </row>
    <row r="6099" spans="1:1" ht="19" x14ac:dyDescent="0.25">
      <c r="A6099" s="6"/>
    </row>
    <row r="6100" spans="1:1" ht="19" x14ac:dyDescent="0.25">
      <c r="A6100" s="6"/>
    </row>
    <row r="6101" spans="1:1" ht="19" x14ac:dyDescent="0.25">
      <c r="A6101" s="6"/>
    </row>
    <row r="6102" spans="1:1" ht="19" x14ac:dyDescent="0.25">
      <c r="A6102" s="6"/>
    </row>
    <row r="6103" spans="1:1" ht="19" x14ac:dyDescent="0.25">
      <c r="A6103" s="6"/>
    </row>
    <row r="6104" spans="1:1" ht="19" x14ac:dyDescent="0.25">
      <c r="A6104" s="6"/>
    </row>
    <row r="6105" spans="1:1" ht="19" x14ac:dyDescent="0.25">
      <c r="A6105" s="6"/>
    </row>
    <row r="6106" spans="1:1" ht="19" x14ac:dyDescent="0.25">
      <c r="A6106" s="6"/>
    </row>
    <row r="6107" spans="1:1" ht="19" x14ac:dyDescent="0.25">
      <c r="A6107" s="6"/>
    </row>
    <row r="6108" spans="1:1" ht="19" x14ac:dyDescent="0.25">
      <c r="A6108" s="6"/>
    </row>
    <row r="6109" spans="1:1" ht="19" x14ac:dyDescent="0.25">
      <c r="A6109" s="6"/>
    </row>
    <row r="6110" spans="1:1" ht="19" x14ac:dyDescent="0.25">
      <c r="A6110" s="6"/>
    </row>
    <row r="6111" spans="1:1" ht="19" x14ac:dyDescent="0.25">
      <c r="A6111" s="6"/>
    </row>
    <row r="6112" spans="1:1" ht="19" x14ac:dyDescent="0.25">
      <c r="A6112" s="6"/>
    </row>
    <row r="6113" spans="1:1" ht="19" x14ac:dyDescent="0.25">
      <c r="A6113" s="6"/>
    </row>
    <row r="6114" spans="1:1" ht="19" x14ac:dyDescent="0.25">
      <c r="A6114" s="6"/>
    </row>
    <row r="6115" spans="1:1" ht="19" x14ac:dyDescent="0.25">
      <c r="A6115" s="6"/>
    </row>
    <row r="6116" spans="1:1" ht="19" x14ac:dyDescent="0.25">
      <c r="A6116" s="6"/>
    </row>
    <row r="6117" spans="1:1" ht="19" x14ac:dyDescent="0.25">
      <c r="A6117" s="6"/>
    </row>
    <row r="6118" spans="1:1" ht="19" x14ac:dyDescent="0.25">
      <c r="A6118" s="6"/>
    </row>
    <row r="6119" spans="1:1" ht="19" x14ac:dyDescent="0.25">
      <c r="A6119" s="6"/>
    </row>
    <row r="6120" spans="1:1" ht="19" x14ac:dyDescent="0.25">
      <c r="A6120" s="6"/>
    </row>
    <row r="6121" spans="1:1" ht="19" x14ac:dyDescent="0.25">
      <c r="A6121" s="6"/>
    </row>
    <row r="6122" spans="1:1" ht="19" x14ac:dyDescent="0.25">
      <c r="A6122" s="6"/>
    </row>
    <row r="6123" spans="1:1" ht="19" x14ac:dyDescent="0.25">
      <c r="A6123" s="6"/>
    </row>
    <row r="6124" spans="1:1" ht="19" x14ac:dyDescent="0.25">
      <c r="A6124" s="6"/>
    </row>
    <row r="6125" spans="1:1" ht="19" x14ac:dyDescent="0.25">
      <c r="A6125" s="6"/>
    </row>
    <row r="6126" spans="1:1" ht="19" x14ac:dyDescent="0.25">
      <c r="A6126" s="6"/>
    </row>
    <row r="6127" spans="1:1" ht="19" x14ac:dyDescent="0.25">
      <c r="A6127" s="6"/>
    </row>
    <row r="6128" spans="1:1" ht="19" x14ac:dyDescent="0.25">
      <c r="A6128" s="6"/>
    </row>
    <row r="6129" spans="1:1" ht="19" x14ac:dyDescent="0.25">
      <c r="A6129" s="6"/>
    </row>
    <row r="6130" spans="1:1" ht="19" x14ac:dyDescent="0.25">
      <c r="A6130" s="6"/>
    </row>
    <row r="6131" spans="1:1" ht="19" x14ac:dyDescent="0.25">
      <c r="A6131" s="6"/>
    </row>
    <row r="6132" spans="1:1" ht="19" x14ac:dyDescent="0.25">
      <c r="A6132" s="6"/>
    </row>
    <row r="6133" spans="1:1" ht="19" x14ac:dyDescent="0.25">
      <c r="A6133" s="6"/>
    </row>
    <row r="6134" spans="1:1" ht="19" x14ac:dyDescent="0.25">
      <c r="A6134" s="6"/>
    </row>
    <row r="6135" spans="1:1" ht="19" x14ac:dyDescent="0.25">
      <c r="A6135" s="6"/>
    </row>
    <row r="6136" spans="1:1" ht="19" x14ac:dyDescent="0.25">
      <c r="A6136" s="6"/>
    </row>
    <row r="6137" spans="1:1" ht="19" x14ac:dyDescent="0.25">
      <c r="A6137" s="6"/>
    </row>
    <row r="6138" spans="1:1" ht="19" x14ac:dyDescent="0.25">
      <c r="A6138" s="6"/>
    </row>
    <row r="6139" spans="1:1" ht="19" x14ac:dyDescent="0.25">
      <c r="A6139" s="6"/>
    </row>
    <row r="6140" spans="1:1" ht="19" x14ac:dyDescent="0.25">
      <c r="A6140" s="6"/>
    </row>
    <row r="6141" spans="1:1" ht="19" x14ac:dyDescent="0.25">
      <c r="A6141" s="6"/>
    </row>
    <row r="6142" spans="1:1" ht="19" x14ac:dyDescent="0.25">
      <c r="A6142" s="6"/>
    </row>
    <row r="6143" spans="1:1" ht="19" x14ac:dyDescent="0.25">
      <c r="A6143" s="6"/>
    </row>
    <row r="6144" spans="1:1" ht="19" x14ac:dyDescent="0.25">
      <c r="A6144" s="6"/>
    </row>
    <row r="6145" spans="1:1" ht="19" x14ac:dyDescent="0.25">
      <c r="A6145" s="6"/>
    </row>
    <row r="6146" spans="1:1" ht="19" x14ac:dyDescent="0.25">
      <c r="A6146" s="6"/>
    </row>
    <row r="6147" spans="1:1" ht="19" x14ac:dyDescent="0.25">
      <c r="A6147" s="6"/>
    </row>
    <row r="6148" spans="1:1" ht="19" x14ac:dyDescent="0.25">
      <c r="A6148" s="6"/>
    </row>
    <row r="6149" spans="1:1" ht="19" x14ac:dyDescent="0.25">
      <c r="A6149" s="6"/>
    </row>
    <row r="6150" spans="1:1" ht="19" x14ac:dyDescent="0.25">
      <c r="A6150" s="6"/>
    </row>
    <row r="6151" spans="1:1" ht="19" x14ac:dyDescent="0.25">
      <c r="A6151" s="6"/>
    </row>
    <row r="6152" spans="1:1" ht="19" x14ac:dyDescent="0.25">
      <c r="A6152" s="6"/>
    </row>
    <row r="6153" spans="1:1" ht="19" x14ac:dyDescent="0.25">
      <c r="A6153" s="6"/>
    </row>
    <row r="6154" spans="1:1" ht="19" x14ac:dyDescent="0.25">
      <c r="A6154" s="6"/>
    </row>
    <row r="6155" spans="1:1" ht="19" x14ac:dyDescent="0.25">
      <c r="A6155" s="6"/>
    </row>
    <row r="6156" spans="1:1" ht="19" x14ac:dyDescent="0.25">
      <c r="A6156" s="6"/>
    </row>
    <row r="6157" spans="1:1" ht="19" x14ac:dyDescent="0.25">
      <c r="A6157" s="6"/>
    </row>
    <row r="6158" spans="1:1" ht="19" x14ac:dyDescent="0.25">
      <c r="A6158" s="6"/>
    </row>
    <row r="6159" spans="1:1" ht="19" x14ac:dyDescent="0.25">
      <c r="A6159" s="6"/>
    </row>
    <row r="6160" spans="1:1" ht="19" x14ac:dyDescent="0.25">
      <c r="A6160" s="6"/>
    </row>
    <row r="6161" spans="1:1" ht="19" x14ac:dyDescent="0.25">
      <c r="A6161" s="6"/>
    </row>
    <row r="6162" spans="1:1" ht="19" x14ac:dyDescent="0.25">
      <c r="A6162" s="6"/>
    </row>
    <row r="6163" spans="1:1" ht="19" x14ac:dyDescent="0.25">
      <c r="A6163" s="6"/>
    </row>
    <row r="6164" spans="1:1" ht="19" x14ac:dyDescent="0.25">
      <c r="A6164" s="6"/>
    </row>
    <row r="6165" spans="1:1" ht="19" x14ac:dyDescent="0.25">
      <c r="A6165" s="6"/>
    </row>
    <row r="6166" spans="1:1" ht="19" x14ac:dyDescent="0.25">
      <c r="A6166" s="6"/>
    </row>
    <row r="6167" spans="1:1" ht="19" x14ac:dyDescent="0.25">
      <c r="A6167" s="6"/>
    </row>
    <row r="6168" spans="1:1" ht="19" x14ac:dyDescent="0.25">
      <c r="A6168" s="6"/>
    </row>
    <row r="6169" spans="1:1" ht="19" x14ac:dyDescent="0.25">
      <c r="A6169" s="6"/>
    </row>
    <row r="6170" spans="1:1" ht="19" x14ac:dyDescent="0.25">
      <c r="A6170" s="6"/>
    </row>
    <row r="6171" spans="1:1" ht="19" x14ac:dyDescent="0.25">
      <c r="A6171" s="6"/>
    </row>
    <row r="6172" spans="1:1" ht="19" x14ac:dyDescent="0.25">
      <c r="A6172" s="6"/>
    </row>
    <row r="6173" spans="1:1" ht="19" x14ac:dyDescent="0.25">
      <c r="A6173" s="6"/>
    </row>
    <row r="6174" spans="1:1" ht="19" x14ac:dyDescent="0.25">
      <c r="A6174" s="6"/>
    </row>
    <row r="6175" spans="1:1" ht="19" x14ac:dyDescent="0.25">
      <c r="A6175" s="6"/>
    </row>
    <row r="6176" spans="1:1" ht="19" x14ac:dyDescent="0.25">
      <c r="A6176" s="6"/>
    </row>
    <row r="6177" spans="1:1" ht="19" x14ac:dyDescent="0.25">
      <c r="A6177" s="6"/>
    </row>
    <row r="6178" spans="1:1" ht="19" x14ac:dyDescent="0.25">
      <c r="A6178" s="6"/>
    </row>
    <row r="6179" spans="1:1" ht="19" x14ac:dyDescent="0.25">
      <c r="A6179" s="6"/>
    </row>
    <row r="6180" spans="1:1" ht="19" x14ac:dyDescent="0.25">
      <c r="A6180" s="6"/>
    </row>
    <row r="6181" spans="1:1" ht="19" x14ac:dyDescent="0.25">
      <c r="A6181" s="6"/>
    </row>
    <row r="6182" spans="1:1" ht="19" x14ac:dyDescent="0.25">
      <c r="A6182" s="6"/>
    </row>
    <row r="6183" spans="1:1" ht="19" x14ac:dyDescent="0.25">
      <c r="A6183" s="6"/>
    </row>
    <row r="6184" spans="1:1" ht="19" x14ac:dyDescent="0.25">
      <c r="A6184" s="6"/>
    </row>
    <row r="6185" spans="1:1" ht="19" x14ac:dyDescent="0.25">
      <c r="A6185" s="6"/>
    </row>
    <row r="6186" spans="1:1" ht="19" x14ac:dyDescent="0.25">
      <c r="A6186" s="6"/>
    </row>
    <row r="6187" spans="1:1" ht="19" x14ac:dyDescent="0.25">
      <c r="A6187" s="6"/>
    </row>
    <row r="6188" spans="1:1" ht="19" x14ac:dyDescent="0.25">
      <c r="A6188" s="6"/>
    </row>
    <row r="6189" spans="1:1" ht="19" x14ac:dyDescent="0.25">
      <c r="A6189" s="6"/>
    </row>
    <row r="6190" spans="1:1" ht="19" x14ac:dyDescent="0.25">
      <c r="A6190" s="6"/>
    </row>
    <row r="6191" spans="1:1" ht="19" x14ac:dyDescent="0.25">
      <c r="A6191" s="6"/>
    </row>
    <row r="6192" spans="1:1" ht="19" x14ac:dyDescent="0.25">
      <c r="A6192" s="6"/>
    </row>
    <row r="6193" spans="1:1" ht="19" x14ac:dyDescent="0.25">
      <c r="A6193" s="6"/>
    </row>
    <row r="6194" spans="1:1" ht="19" x14ac:dyDescent="0.25">
      <c r="A6194" s="6"/>
    </row>
    <row r="6195" spans="1:1" ht="19" x14ac:dyDescent="0.25">
      <c r="A6195" s="6"/>
    </row>
    <row r="6196" spans="1:1" ht="19" x14ac:dyDescent="0.25">
      <c r="A6196" s="6"/>
    </row>
    <row r="6197" spans="1:1" ht="19" x14ac:dyDescent="0.25">
      <c r="A6197" s="6"/>
    </row>
    <row r="6198" spans="1:1" ht="19" x14ac:dyDescent="0.25">
      <c r="A6198" s="6"/>
    </row>
    <row r="6199" spans="1:1" ht="19" x14ac:dyDescent="0.25">
      <c r="A6199" s="6"/>
    </row>
    <row r="6200" spans="1:1" ht="19" x14ac:dyDescent="0.25">
      <c r="A6200" s="6"/>
    </row>
    <row r="6201" spans="1:1" ht="19" x14ac:dyDescent="0.25">
      <c r="A6201" s="6"/>
    </row>
    <row r="6202" spans="1:1" ht="19" x14ac:dyDescent="0.25">
      <c r="A6202" s="6"/>
    </row>
    <row r="6203" spans="1:1" ht="19" x14ac:dyDescent="0.25">
      <c r="A6203" s="6"/>
    </row>
    <row r="6204" spans="1:1" ht="19" x14ac:dyDescent="0.25">
      <c r="A6204" s="6"/>
    </row>
    <row r="6205" spans="1:1" ht="19" x14ac:dyDescent="0.25">
      <c r="A6205" s="6"/>
    </row>
    <row r="6206" spans="1:1" ht="19" x14ac:dyDescent="0.25">
      <c r="A6206" s="6"/>
    </row>
    <row r="6207" spans="1:1" ht="19" x14ac:dyDescent="0.25">
      <c r="A6207" s="6"/>
    </row>
    <row r="6208" spans="1:1" ht="19" x14ac:dyDescent="0.25">
      <c r="A6208" s="6"/>
    </row>
    <row r="6209" spans="1:1" ht="19" x14ac:dyDescent="0.25">
      <c r="A6209" s="6"/>
    </row>
    <row r="6210" spans="1:1" ht="19" x14ac:dyDescent="0.25">
      <c r="A6210" s="6"/>
    </row>
    <row r="6211" spans="1:1" ht="19" x14ac:dyDescent="0.25">
      <c r="A6211" s="6"/>
    </row>
    <row r="6212" spans="1:1" ht="19" x14ac:dyDescent="0.25">
      <c r="A6212" s="6"/>
    </row>
    <row r="6213" spans="1:1" ht="19" x14ac:dyDescent="0.25">
      <c r="A6213" s="6"/>
    </row>
    <row r="6214" spans="1:1" ht="19" x14ac:dyDescent="0.25">
      <c r="A6214" s="6"/>
    </row>
    <row r="6215" spans="1:1" ht="19" x14ac:dyDescent="0.25">
      <c r="A6215" s="6"/>
    </row>
    <row r="6216" spans="1:1" ht="19" x14ac:dyDescent="0.25">
      <c r="A6216" s="6"/>
    </row>
    <row r="6217" spans="1:1" ht="19" x14ac:dyDescent="0.25">
      <c r="A6217" s="6"/>
    </row>
    <row r="6218" spans="1:1" ht="19" x14ac:dyDescent="0.25">
      <c r="A6218" s="6"/>
    </row>
    <row r="6219" spans="1:1" ht="19" x14ac:dyDescent="0.25">
      <c r="A6219" s="6"/>
    </row>
    <row r="6220" spans="1:1" ht="19" x14ac:dyDescent="0.25">
      <c r="A6220" s="6"/>
    </row>
    <row r="6221" spans="1:1" ht="19" x14ac:dyDescent="0.25">
      <c r="A6221" s="6"/>
    </row>
    <row r="6222" spans="1:1" ht="19" x14ac:dyDescent="0.25">
      <c r="A6222" s="6"/>
    </row>
    <row r="6223" spans="1:1" ht="19" x14ac:dyDescent="0.25">
      <c r="A6223" s="6"/>
    </row>
    <row r="6224" spans="1:1" ht="19" x14ac:dyDescent="0.25">
      <c r="A6224" s="6"/>
    </row>
    <row r="6225" spans="1:1" ht="19" x14ac:dyDescent="0.25">
      <c r="A6225" s="6"/>
    </row>
    <row r="6226" spans="1:1" ht="19" x14ac:dyDescent="0.25">
      <c r="A6226" s="6"/>
    </row>
    <row r="6227" spans="1:1" ht="19" x14ac:dyDescent="0.25">
      <c r="A6227" s="6"/>
    </row>
    <row r="6228" spans="1:1" ht="19" x14ac:dyDescent="0.25">
      <c r="A6228" s="6"/>
    </row>
    <row r="6229" spans="1:1" ht="19" x14ac:dyDescent="0.25">
      <c r="A6229" s="6"/>
    </row>
    <row r="6230" spans="1:1" ht="19" x14ac:dyDescent="0.25">
      <c r="A6230" s="6"/>
    </row>
    <row r="6231" spans="1:1" ht="19" x14ac:dyDescent="0.25">
      <c r="A6231" s="6"/>
    </row>
    <row r="6232" spans="1:1" ht="19" x14ac:dyDescent="0.25">
      <c r="A6232" s="6"/>
    </row>
    <row r="6233" spans="1:1" ht="19" x14ac:dyDescent="0.25">
      <c r="A6233" s="6"/>
    </row>
    <row r="6234" spans="1:1" ht="19" x14ac:dyDescent="0.25">
      <c r="A6234" s="6"/>
    </row>
    <row r="6235" spans="1:1" ht="19" x14ac:dyDescent="0.25">
      <c r="A6235" s="6"/>
    </row>
    <row r="6236" spans="1:1" ht="19" x14ac:dyDescent="0.25">
      <c r="A6236" s="6"/>
    </row>
    <row r="6237" spans="1:1" ht="19" x14ac:dyDescent="0.25">
      <c r="A6237" s="6"/>
    </row>
    <row r="6238" spans="1:1" ht="19" x14ac:dyDescent="0.25">
      <c r="A6238" s="6"/>
    </row>
    <row r="6239" spans="1:1" ht="19" x14ac:dyDescent="0.25">
      <c r="A6239" s="6"/>
    </row>
    <row r="6240" spans="1:1" ht="19" x14ac:dyDescent="0.25">
      <c r="A6240" s="6"/>
    </row>
    <row r="6241" spans="1:1" ht="19" x14ac:dyDescent="0.25">
      <c r="A6241" s="6"/>
    </row>
    <row r="6242" spans="1:1" ht="19" x14ac:dyDescent="0.25">
      <c r="A6242" s="6"/>
    </row>
    <row r="6243" spans="1:1" ht="19" x14ac:dyDescent="0.25">
      <c r="A6243" s="6"/>
    </row>
    <row r="6244" spans="1:1" ht="19" x14ac:dyDescent="0.25">
      <c r="A6244" s="6"/>
    </row>
    <row r="6245" spans="1:1" ht="19" x14ac:dyDescent="0.25">
      <c r="A6245" s="6"/>
    </row>
    <row r="6246" spans="1:1" ht="19" x14ac:dyDescent="0.25">
      <c r="A6246" s="6"/>
    </row>
    <row r="6247" spans="1:1" ht="19" x14ac:dyDescent="0.25">
      <c r="A6247" s="6"/>
    </row>
    <row r="6248" spans="1:1" ht="19" x14ac:dyDescent="0.25">
      <c r="A6248" s="6"/>
    </row>
    <row r="6249" spans="1:1" ht="19" x14ac:dyDescent="0.25">
      <c r="A6249" s="6"/>
    </row>
    <row r="6250" spans="1:1" ht="19" x14ac:dyDescent="0.25">
      <c r="A6250" s="6"/>
    </row>
    <row r="6251" spans="1:1" ht="19" x14ac:dyDescent="0.25">
      <c r="A6251" s="6"/>
    </row>
    <row r="6252" spans="1:1" ht="19" x14ac:dyDescent="0.25">
      <c r="A6252" s="6"/>
    </row>
    <row r="6253" spans="1:1" ht="19" x14ac:dyDescent="0.25">
      <c r="A6253" s="6"/>
    </row>
    <row r="6254" spans="1:1" ht="19" x14ac:dyDescent="0.25">
      <c r="A6254" s="6"/>
    </row>
    <row r="6255" spans="1:1" ht="19" x14ac:dyDescent="0.25">
      <c r="A6255" s="6"/>
    </row>
    <row r="6256" spans="1:1" ht="19" x14ac:dyDescent="0.25">
      <c r="A6256" s="6"/>
    </row>
    <row r="6257" spans="1:1" ht="19" x14ac:dyDescent="0.25">
      <c r="A6257" s="6"/>
    </row>
    <row r="6258" spans="1:1" ht="19" x14ac:dyDescent="0.25">
      <c r="A6258" s="6"/>
    </row>
    <row r="6259" spans="1:1" ht="19" x14ac:dyDescent="0.25">
      <c r="A6259" s="6"/>
    </row>
    <row r="6260" spans="1:1" ht="19" x14ac:dyDescent="0.25">
      <c r="A6260" s="6"/>
    </row>
    <row r="6261" spans="1:1" ht="19" x14ac:dyDescent="0.25">
      <c r="A6261" s="6"/>
    </row>
    <row r="6262" spans="1:1" ht="19" x14ac:dyDescent="0.25">
      <c r="A6262" s="6"/>
    </row>
    <row r="6263" spans="1:1" ht="19" x14ac:dyDescent="0.25">
      <c r="A6263" s="6"/>
    </row>
    <row r="6264" spans="1:1" ht="19" x14ac:dyDescent="0.25">
      <c r="A6264" s="6"/>
    </row>
    <row r="6265" spans="1:1" ht="19" x14ac:dyDescent="0.25">
      <c r="A6265" s="6"/>
    </row>
    <row r="6266" spans="1:1" ht="19" x14ac:dyDescent="0.25">
      <c r="A6266" s="6"/>
    </row>
    <row r="6267" spans="1:1" ht="19" x14ac:dyDescent="0.25">
      <c r="A6267" s="6"/>
    </row>
    <row r="6268" spans="1:1" ht="19" x14ac:dyDescent="0.25">
      <c r="A6268" s="6"/>
    </row>
    <row r="6269" spans="1:1" ht="19" x14ac:dyDescent="0.25">
      <c r="A6269" s="6"/>
    </row>
    <row r="6270" spans="1:1" ht="19" x14ac:dyDescent="0.25">
      <c r="A6270" s="6"/>
    </row>
    <row r="6271" spans="1:1" ht="19" x14ac:dyDescent="0.25">
      <c r="A6271" s="6"/>
    </row>
    <row r="6272" spans="1:1" ht="19" x14ac:dyDescent="0.25">
      <c r="A6272" s="6"/>
    </row>
    <row r="6273" spans="1:1" ht="19" x14ac:dyDescent="0.25">
      <c r="A6273" s="6"/>
    </row>
    <row r="6274" spans="1:1" ht="19" x14ac:dyDescent="0.25">
      <c r="A6274" s="6"/>
    </row>
    <row r="6275" spans="1:1" ht="19" x14ac:dyDescent="0.25">
      <c r="A6275" s="6"/>
    </row>
    <row r="6276" spans="1:1" ht="19" x14ac:dyDescent="0.25">
      <c r="A6276" s="6"/>
    </row>
    <row r="6277" spans="1:1" ht="19" x14ac:dyDescent="0.25">
      <c r="A6277" s="6"/>
    </row>
    <row r="6278" spans="1:1" ht="19" x14ac:dyDescent="0.25">
      <c r="A6278" s="6"/>
    </row>
    <row r="6279" spans="1:1" ht="19" x14ac:dyDescent="0.25">
      <c r="A6279" s="6"/>
    </row>
    <row r="6280" spans="1:1" ht="19" x14ac:dyDescent="0.25">
      <c r="A6280" s="6"/>
    </row>
    <row r="6281" spans="1:1" ht="19" x14ac:dyDescent="0.25">
      <c r="A6281" s="6"/>
    </row>
    <row r="6282" spans="1:1" ht="19" x14ac:dyDescent="0.25">
      <c r="A6282" s="6"/>
    </row>
    <row r="6283" spans="1:1" ht="19" x14ac:dyDescent="0.25">
      <c r="A6283" s="6"/>
    </row>
    <row r="6284" spans="1:1" ht="19" x14ac:dyDescent="0.25">
      <c r="A6284" s="6"/>
    </row>
    <row r="6285" spans="1:1" ht="19" x14ac:dyDescent="0.25">
      <c r="A6285" s="6"/>
    </row>
    <row r="6286" spans="1:1" ht="19" x14ac:dyDescent="0.25">
      <c r="A6286" s="6"/>
    </row>
    <row r="6287" spans="1:1" ht="19" x14ac:dyDescent="0.25">
      <c r="A6287" s="6"/>
    </row>
    <row r="6288" spans="1:1" ht="19" x14ac:dyDescent="0.25">
      <c r="A6288" s="6"/>
    </row>
    <row r="6289" spans="1:1" ht="19" x14ac:dyDescent="0.25">
      <c r="A6289" s="6"/>
    </row>
    <row r="6290" spans="1:1" ht="19" x14ac:dyDescent="0.25">
      <c r="A6290" s="6"/>
    </row>
    <row r="6291" spans="1:1" ht="19" x14ac:dyDescent="0.25">
      <c r="A6291" s="6"/>
    </row>
    <row r="6292" spans="1:1" ht="19" x14ac:dyDescent="0.25">
      <c r="A6292" s="6"/>
    </row>
    <row r="6293" spans="1:1" ht="19" x14ac:dyDescent="0.25">
      <c r="A6293" s="6"/>
    </row>
    <row r="6294" spans="1:1" ht="19" x14ac:dyDescent="0.25">
      <c r="A6294" s="6"/>
    </row>
    <row r="6295" spans="1:1" ht="19" x14ac:dyDescent="0.25">
      <c r="A6295" s="6"/>
    </row>
    <row r="6296" spans="1:1" ht="19" x14ac:dyDescent="0.25">
      <c r="A6296" s="6"/>
    </row>
    <row r="6297" spans="1:1" ht="19" x14ac:dyDescent="0.25">
      <c r="A6297" s="6"/>
    </row>
    <row r="6298" spans="1:1" ht="19" x14ac:dyDescent="0.25">
      <c r="A6298" s="6"/>
    </row>
    <row r="6299" spans="1:1" ht="19" x14ac:dyDescent="0.25">
      <c r="A6299" s="6"/>
    </row>
    <row r="6300" spans="1:1" ht="19" x14ac:dyDescent="0.25">
      <c r="A6300" s="6"/>
    </row>
    <row r="6301" spans="1:1" ht="19" x14ac:dyDescent="0.25">
      <c r="A6301" s="6"/>
    </row>
    <row r="6302" spans="1:1" ht="19" x14ac:dyDescent="0.25">
      <c r="A6302" s="6"/>
    </row>
    <row r="6303" spans="1:1" ht="19" x14ac:dyDescent="0.25">
      <c r="A6303" s="6"/>
    </row>
    <row r="6304" spans="1:1" ht="19" x14ac:dyDescent="0.25">
      <c r="A6304" s="6"/>
    </row>
    <row r="6305" spans="1:1" ht="19" x14ac:dyDescent="0.25">
      <c r="A6305" s="6"/>
    </row>
    <row r="6306" spans="1:1" ht="19" x14ac:dyDescent="0.25">
      <c r="A6306" s="6"/>
    </row>
    <row r="6307" spans="1:1" ht="19" x14ac:dyDescent="0.25">
      <c r="A6307" s="6"/>
    </row>
    <row r="6308" spans="1:1" ht="19" x14ac:dyDescent="0.25">
      <c r="A6308" s="6"/>
    </row>
    <row r="6309" spans="1:1" ht="19" x14ac:dyDescent="0.25">
      <c r="A6309" s="6"/>
    </row>
    <row r="6310" spans="1:1" ht="19" x14ac:dyDescent="0.25">
      <c r="A6310" s="6"/>
    </row>
    <row r="6311" spans="1:1" ht="19" x14ac:dyDescent="0.25">
      <c r="A6311" s="6"/>
    </row>
    <row r="6312" spans="1:1" ht="19" x14ac:dyDescent="0.25">
      <c r="A6312" s="6"/>
    </row>
    <row r="6313" spans="1:1" ht="19" x14ac:dyDescent="0.25">
      <c r="A6313" s="6"/>
    </row>
    <row r="6314" spans="1:1" ht="19" x14ac:dyDescent="0.25">
      <c r="A6314" s="6"/>
    </row>
    <row r="6315" spans="1:1" ht="19" x14ac:dyDescent="0.25">
      <c r="A6315" s="6"/>
    </row>
    <row r="6316" spans="1:1" ht="19" x14ac:dyDescent="0.25">
      <c r="A6316" s="6"/>
    </row>
    <row r="6317" spans="1:1" ht="19" x14ac:dyDescent="0.25">
      <c r="A6317" s="6"/>
    </row>
    <row r="6318" spans="1:1" ht="19" x14ac:dyDescent="0.25">
      <c r="A6318" s="6"/>
    </row>
    <row r="6319" spans="1:1" ht="19" x14ac:dyDescent="0.25">
      <c r="A6319" s="6"/>
    </row>
    <row r="6320" spans="1:1" ht="19" x14ac:dyDescent="0.25">
      <c r="A6320" s="6"/>
    </row>
    <row r="6321" spans="1:1" ht="19" x14ac:dyDescent="0.25">
      <c r="A6321" s="6"/>
    </row>
    <row r="6322" spans="1:1" ht="19" x14ac:dyDescent="0.25">
      <c r="A6322" s="6"/>
    </row>
    <row r="6323" spans="1:1" ht="19" x14ac:dyDescent="0.25">
      <c r="A6323" s="6"/>
    </row>
    <row r="6324" spans="1:1" ht="19" x14ac:dyDescent="0.25">
      <c r="A6324" s="6"/>
    </row>
    <row r="6325" spans="1:1" ht="19" x14ac:dyDescent="0.25">
      <c r="A6325" s="6"/>
    </row>
    <row r="6326" spans="1:1" ht="19" x14ac:dyDescent="0.25">
      <c r="A6326" s="6"/>
    </row>
    <row r="6327" spans="1:1" ht="19" x14ac:dyDescent="0.25">
      <c r="A6327" s="6"/>
    </row>
    <row r="6328" spans="1:1" ht="19" x14ac:dyDescent="0.25">
      <c r="A6328" s="6"/>
    </row>
    <row r="6329" spans="1:1" ht="19" x14ac:dyDescent="0.25">
      <c r="A6329" s="6"/>
    </row>
    <row r="6330" spans="1:1" ht="19" x14ac:dyDescent="0.25">
      <c r="A6330" s="6"/>
    </row>
    <row r="6331" spans="1:1" ht="19" x14ac:dyDescent="0.25">
      <c r="A6331" s="6"/>
    </row>
    <row r="6332" spans="1:1" ht="19" x14ac:dyDescent="0.25">
      <c r="A6332" s="6"/>
    </row>
    <row r="6333" spans="1:1" ht="19" x14ac:dyDescent="0.25">
      <c r="A6333" s="6"/>
    </row>
    <row r="6334" spans="1:1" ht="19" x14ac:dyDescent="0.25">
      <c r="A6334" s="6"/>
    </row>
    <row r="6335" spans="1:1" ht="19" x14ac:dyDescent="0.25">
      <c r="A6335" s="6"/>
    </row>
    <row r="6336" spans="1:1" ht="19" x14ac:dyDescent="0.25">
      <c r="A6336" s="6"/>
    </row>
    <row r="6337" spans="1:1" ht="19" x14ac:dyDescent="0.25">
      <c r="A6337" s="6"/>
    </row>
    <row r="6338" spans="1:1" ht="19" x14ac:dyDescent="0.25">
      <c r="A6338" s="6"/>
    </row>
    <row r="6339" spans="1:1" ht="19" x14ac:dyDescent="0.25">
      <c r="A6339" s="6"/>
    </row>
    <row r="6340" spans="1:1" ht="19" x14ac:dyDescent="0.25">
      <c r="A6340" s="6"/>
    </row>
    <row r="6341" spans="1:1" ht="19" x14ac:dyDescent="0.25">
      <c r="A6341" s="6"/>
    </row>
    <row r="6342" spans="1:1" ht="19" x14ac:dyDescent="0.25">
      <c r="A6342" s="6"/>
    </row>
    <row r="6343" spans="1:1" ht="19" x14ac:dyDescent="0.25">
      <c r="A6343" s="6"/>
    </row>
    <row r="6344" spans="1:1" ht="19" x14ac:dyDescent="0.25">
      <c r="A6344" s="6"/>
    </row>
    <row r="6345" spans="1:1" ht="19" x14ac:dyDescent="0.25">
      <c r="A6345" s="6"/>
    </row>
    <row r="6346" spans="1:1" ht="19" x14ac:dyDescent="0.25">
      <c r="A6346" s="6"/>
    </row>
    <row r="6347" spans="1:1" ht="19" x14ac:dyDescent="0.25">
      <c r="A6347" s="6"/>
    </row>
    <row r="6348" spans="1:1" ht="19" x14ac:dyDescent="0.25">
      <c r="A6348" s="6"/>
    </row>
    <row r="6349" spans="1:1" ht="19" x14ac:dyDescent="0.25">
      <c r="A6349" s="6"/>
    </row>
    <row r="6350" spans="1:1" ht="19" x14ac:dyDescent="0.25">
      <c r="A6350" s="6"/>
    </row>
    <row r="6351" spans="1:1" ht="19" x14ac:dyDescent="0.25">
      <c r="A6351" s="6"/>
    </row>
    <row r="6352" spans="1:1" ht="19" x14ac:dyDescent="0.25">
      <c r="A6352" s="6"/>
    </row>
    <row r="6353" spans="1:1" ht="19" x14ac:dyDescent="0.25">
      <c r="A6353" s="6"/>
    </row>
    <row r="6354" spans="1:1" ht="19" x14ac:dyDescent="0.25">
      <c r="A6354" s="6"/>
    </row>
    <row r="6355" spans="1:1" ht="19" x14ac:dyDescent="0.25">
      <c r="A6355" s="6"/>
    </row>
    <row r="6356" spans="1:1" ht="19" x14ac:dyDescent="0.25">
      <c r="A6356" s="6"/>
    </row>
    <row r="6357" spans="1:1" ht="19" x14ac:dyDescent="0.25">
      <c r="A6357" s="6"/>
    </row>
    <row r="6358" spans="1:1" ht="19" x14ac:dyDescent="0.25">
      <c r="A6358" s="6"/>
    </row>
    <row r="6359" spans="1:1" ht="19" x14ac:dyDescent="0.25">
      <c r="A6359" s="6"/>
    </row>
    <row r="6360" spans="1:1" ht="19" x14ac:dyDescent="0.25">
      <c r="A6360" s="6"/>
    </row>
    <row r="6361" spans="1:1" ht="19" x14ac:dyDescent="0.25">
      <c r="A6361" s="6"/>
    </row>
    <row r="6362" spans="1:1" ht="19" x14ac:dyDescent="0.25">
      <c r="A6362" s="6"/>
    </row>
    <row r="6363" spans="1:1" ht="19" x14ac:dyDescent="0.25">
      <c r="A6363" s="6"/>
    </row>
    <row r="6364" spans="1:1" ht="19" x14ac:dyDescent="0.25">
      <c r="A6364" s="6"/>
    </row>
    <row r="6365" spans="1:1" ht="19" x14ac:dyDescent="0.25">
      <c r="A6365" s="6"/>
    </row>
    <row r="6366" spans="1:1" ht="19" x14ac:dyDescent="0.25">
      <c r="A6366" s="6"/>
    </row>
    <row r="6367" spans="1:1" ht="19" x14ac:dyDescent="0.25">
      <c r="A6367" s="6"/>
    </row>
    <row r="6368" spans="1:1" ht="19" x14ac:dyDescent="0.25">
      <c r="A6368" s="6"/>
    </row>
    <row r="6369" spans="1:1" ht="19" x14ac:dyDescent="0.25">
      <c r="A6369" s="6"/>
    </row>
    <row r="6370" spans="1:1" ht="19" x14ac:dyDescent="0.25">
      <c r="A6370" s="6"/>
    </row>
    <row r="6371" spans="1:1" ht="19" x14ac:dyDescent="0.25">
      <c r="A6371" s="6"/>
    </row>
    <row r="6372" spans="1:1" ht="19" x14ac:dyDescent="0.25">
      <c r="A6372" s="6"/>
    </row>
    <row r="6373" spans="1:1" ht="19" x14ac:dyDescent="0.25">
      <c r="A6373" s="6"/>
    </row>
    <row r="6374" spans="1:1" ht="19" x14ac:dyDescent="0.25">
      <c r="A6374" s="6"/>
    </row>
    <row r="6375" spans="1:1" ht="19" x14ac:dyDescent="0.25">
      <c r="A6375" s="6"/>
    </row>
    <row r="6376" spans="1:1" ht="19" x14ac:dyDescent="0.25">
      <c r="A6376" s="6"/>
    </row>
    <row r="6377" spans="1:1" ht="19" x14ac:dyDescent="0.25">
      <c r="A6377" s="6"/>
    </row>
    <row r="6378" spans="1:1" ht="19" x14ac:dyDescent="0.25">
      <c r="A6378" s="6"/>
    </row>
    <row r="6379" spans="1:1" ht="19" x14ac:dyDescent="0.25">
      <c r="A6379" s="6"/>
    </row>
    <row r="6380" spans="1:1" ht="19" x14ac:dyDescent="0.25">
      <c r="A6380" s="6"/>
    </row>
    <row r="6381" spans="1:1" ht="19" x14ac:dyDescent="0.25">
      <c r="A6381" s="6"/>
    </row>
    <row r="6382" spans="1:1" ht="19" x14ac:dyDescent="0.25">
      <c r="A6382" s="6"/>
    </row>
    <row r="6383" spans="1:1" ht="19" x14ac:dyDescent="0.25">
      <c r="A6383" s="6"/>
    </row>
    <row r="6384" spans="1:1" ht="19" x14ac:dyDescent="0.25">
      <c r="A6384" s="6"/>
    </row>
    <row r="6385" spans="1:1" ht="19" x14ac:dyDescent="0.25">
      <c r="A6385" s="6"/>
    </row>
    <row r="6386" spans="1:1" ht="19" x14ac:dyDescent="0.25">
      <c r="A6386" s="6"/>
    </row>
    <row r="6387" spans="1:1" ht="19" x14ac:dyDescent="0.25">
      <c r="A6387" s="6"/>
    </row>
    <row r="6388" spans="1:1" ht="19" x14ac:dyDescent="0.25">
      <c r="A6388" s="6"/>
    </row>
    <row r="6389" spans="1:1" ht="19" x14ac:dyDescent="0.25">
      <c r="A6389" s="6"/>
    </row>
    <row r="6390" spans="1:1" ht="19" x14ac:dyDescent="0.25">
      <c r="A6390" s="6"/>
    </row>
    <row r="6391" spans="1:1" ht="19" x14ac:dyDescent="0.25">
      <c r="A6391" s="6"/>
    </row>
    <row r="6392" spans="1:1" ht="19" x14ac:dyDescent="0.25">
      <c r="A6392" s="6"/>
    </row>
    <row r="6393" spans="1:1" ht="19" x14ac:dyDescent="0.25">
      <c r="A6393" s="6"/>
    </row>
    <row r="6394" spans="1:1" ht="19" x14ac:dyDescent="0.25">
      <c r="A6394" s="6"/>
    </row>
    <row r="6395" spans="1:1" ht="19" x14ac:dyDescent="0.25">
      <c r="A6395" s="6"/>
    </row>
    <row r="6396" spans="1:1" ht="19" x14ac:dyDescent="0.25">
      <c r="A6396" s="6"/>
    </row>
    <row r="6397" spans="1:1" ht="19" x14ac:dyDescent="0.25">
      <c r="A6397" s="6"/>
    </row>
    <row r="6398" spans="1:1" ht="19" x14ac:dyDescent="0.25">
      <c r="A6398" s="6"/>
    </row>
    <row r="6399" spans="1:1" ht="19" x14ac:dyDescent="0.25">
      <c r="A6399" s="6"/>
    </row>
    <row r="6400" spans="1:1" ht="19" x14ac:dyDescent="0.25">
      <c r="A6400" s="6"/>
    </row>
    <row r="6401" spans="1:1" ht="19" x14ac:dyDescent="0.25">
      <c r="A6401" s="6"/>
    </row>
    <row r="6402" spans="1:1" ht="19" x14ac:dyDescent="0.25">
      <c r="A6402" s="6"/>
    </row>
    <row r="6403" spans="1:1" ht="19" x14ac:dyDescent="0.25">
      <c r="A6403" s="6"/>
    </row>
    <row r="6404" spans="1:1" ht="19" x14ac:dyDescent="0.25">
      <c r="A6404" s="6"/>
    </row>
    <row r="6405" spans="1:1" ht="19" x14ac:dyDescent="0.25">
      <c r="A6405" s="6"/>
    </row>
    <row r="6406" spans="1:1" ht="19" x14ac:dyDescent="0.25">
      <c r="A6406" s="6"/>
    </row>
    <row r="6407" spans="1:1" ht="19" x14ac:dyDescent="0.25">
      <c r="A6407" s="6"/>
    </row>
    <row r="6408" spans="1:1" ht="19" x14ac:dyDescent="0.25">
      <c r="A6408" s="6"/>
    </row>
    <row r="6409" spans="1:1" ht="19" x14ac:dyDescent="0.25">
      <c r="A6409" s="6"/>
    </row>
    <row r="6410" spans="1:1" ht="19" x14ac:dyDescent="0.25">
      <c r="A6410" s="6"/>
    </row>
    <row r="6411" spans="1:1" ht="19" x14ac:dyDescent="0.25">
      <c r="A6411" s="6"/>
    </row>
    <row r="6412" spans="1:1" ht="19" x14ac:dyDescent="0.25">
      <c r="A6412" s="6"/>
    </row>
    <row r="6413" spans="1:1" ht="19" x14ac:dyDescent="0.25">
      <c r="A6413" s="6"/>
    </row>
    <row r="6414" spans="1:1" ht="19" x14ac:dyDescent="0.25">
      <c r="A6414" s="6"/>
    </row>
    <row r="6415" spans="1:1" ht="19" x14ac:dyDescent="0.25">
      <c r="A6415" s="6"/>
    </row>
    <row r="6416" spans="1:1" ht="19" x14ac:dyDescent="0.25">
      <c r="A6416" s="6"/>
    </row>
    <row r="6417" spans="1:1" ht="19" x14ac:dyDescent="0.25">
      <c r="A6417" s="6"/>
    </row>
    <row r="6418" spans="1:1" ht="19" x14ac:dyDescent="0.25">
      <c r="A6418" s="6"/>
    </row>
    <row r="6419" spans="1:1" ht="19" x14ac:dyDescent="0.25">
      <c r="A6419" s="6"/>
    </row>
    <row r="6420" spans="1:1" ht="19" x14ac:dyDescent="0.25">
      <c r="A6420" s="6"/>
    </row>
    <row r="6421" spans="1:1" ht="19" x14ac:dyDescent="0.25">
      <c r="A6421" s="6"/>
    </row>
    <row r="6422" spans="1:1" ht="19" x14ac:dyDescent="0.25">
      <c r="A6422" s="6"/>
    </row>
    <row r="6423" spans="1:1" ht="19" x14ac:dyDescent="0.25">
      <c r="A6423" s="6"/>
    </row>
    <row r="6424" spans="1:1" ht="19" x14ac:dyDescent="0.25">
      <c r="A6424" s="6"/>
    </row>
    <row r="6425" spans="1:1" ht="19" x14ac:dyDescent="0.25">
      <c r="A6425" s="6"/>
    </row>
    <row r="6426" spans="1:1" ht="19" x14ac:dyDescent="0.25">
      <c r="A6426" s="6"/>
    </row>
    <row r="6427" spans="1:1" ht="19" x14ac:dyDescent="0.25">
      <c r="A6427" s="6"/>
    </row>
    <row r="6428" spans="1:1" ht="19" x14ac:dyDescent="0.25">
      <c r="A6428" s="6"/>
    </row>
    <row r="6429" spans="1:1" ht="19" x14ac:dyDescent="0.25">
      <c r="A6429" s="6"/>
    </row>
    <row r="6430" spans="1:1" ht="19" x14ac:dyDescent="0.25">
      <c r="A6430" s="6"/>
    </row>
    <row r="6431" spans="1:1" ht="19" x14ac:dyDescent="0.25">
      <c r="A6431" s="6"/>
    </row>
    <row r="6432" spans="1:1" ht="19" x14ac:dyDescent="0.25">
      <c r="A6432" s="6"/>
    </row>
    <row r="6433" spans="1:1" ht="19" x14ac:dyDescent="0.25">
      <c r="A6433" s="6"/>
    </row>
    <row r="6434" spans="1:1" ht="19" x14ac:dyDescent="0.25">
      <c r="A6434" s="6"/>
    </row>
    <row r="6435" spans="1:1" ht="19" x14ac:dyDescent="0.25">
      <c r="A6435" s="6"/>
    </row>
    <row r="6436" spans="1:1" ht="19" x14ac:dyDescent="0.25">
      <c r="A6436" s="6"/>
    </row>
    <row r="6437" spans="1:1" ht="19" x14ac:dyDescent="0.25">
      <c r="A6437" s="6"/>
    </row>
    <row r="6438" spans="1:1" ht="19" x14ac:dyDescent="0.25">
      <c r="A6438" s="6"/>
    </row>
    <row r="6439" spans="1:1" ht="19" x14ac:dyDescent="0.25">
      <c r="A6439" s="6"/>
    </row>
    <row r="6440" spans="1:1" ht="19" x14ac:dyDescent="0.25">
      <c r="A6440" s="6"/>
    </row>
    <row r="6441" spans="1:1" ht="19" x14ac:dyDescent="0.25">
      <c r="A6441" s="6"/>
    </row>
    <row r="6442" spans="1:1" ht="19" x14ac:dyDescent="0.25">
      <c r="A6442" s="6"/>
    </row>
    <row r="6443" spans="1:1" ht="19" x14ac:dyDescent="0.25">
      <c r="A6443" s="6"/>
    </row>
    <row r="6444" spans="1:1" ht="19" x14ac:dyDescent="0.25">
      <c r="A6444" s="6"/>
    </row>
    <row r="6445" spans="1:1" ht="19" x14ac:dyDescent="0.25">
      <c r="A6445" s="6"/>
    </row>
    <row r="6446" spans="1:1" ht="19" x14ac:dyDescent="0.25">
      <c r="A6446" s="6"/>
    </row>
    <row r="6447" spans="1:1" ht="19" x14ac:dyDescent="0.25">
      <c r="A6447" s="6"/>
    </row>
    <row r="6448" spans="1:1" ht="19" x14ac:dyDescent="0.25">
      <c r="A6448" s="6"/>
    </row>
    <row r="6449" spans="1:1" ht="19" x14ac:dyDescent="0.25">
      <c r="A6449" s="6"/>
    </row>
    <row r="6450" spans="1:1" ht="19" x14ac:dyDescent="0.25">
      <c r="A6450" s="6"/>
    </row>
    <row r="6451" spans="1:1" ht="19" x14ac:dyDescent="0.25">
      <c r="A6451" s="6"/>
    </row>
    <row r="6452" spans="1:1" ht="19" x14ac:dyDescent="0.25">
      <c r="A6452" s="6"/>
    </row>
    <row r="6453" spans="1:1" ht="19" x14ac:dyDescent="0.25">
      <c r="A6453" s="6"/>
    </row>
    <row r="6454" spans="1:1" ht="19" x14ac:dyDescent="0.25">
      <c r="A6454" s="6"/>
    </row>
    <row r="6455" spans="1:1" ht="19" x14ac:dyDescent="0.25">
      <c r="A6455" s="6"/>
    </row>
    <row r="6456" spans="1:1" ht="19" x14ac:dyDescent="0.25">
      <c r="A6456" s="6"/>
    </row>
    <row r="6457" spans="1:1" ht="19" x14ac:dyDescent="0.25">
      <c r="A6457" s="6"/>
    </row>
    <row r="6458" spans="1:1" ht="19" x14ac:dyDescent="0.25">
      <c r="A6458" s="6"/>
    </row>
    <row r="6459" spans="1:1" ht="19" x14ac:dyDescent="0.25">
      <c r="A6459" s="6"/>
    </row>
    <row r="6460" spans="1:1" ht="19" x14ac:dyDescent="0.25">
      <c r="A6460" s="6"/>
    </row>
    <row r="6461" spans="1:1" ht="19" x14ac:dyDescent="0.25">
      <c r="A6461" s="6"/>
    </row>
    <row r="6462" spans="1:1" ht="19" x14ac:dyDescent="0.25">
      <c r="A6462" s="6"/>
    </row>
    <row r="6463" spans="1:1" ht="19" x14ac:dyDescent="0.25">
      <c r="A6463" s="6"/>
    </row>
    <row r="6464" spans="1:1" ht="19" x14ac:dyDescent="0.25">
      <c r="A6464" s="6"/>
    </row>
    <row r="6465" spans="1:1" ht="19" x14ac:dyDescent="0.25">
      <c r="A6465" s="6"/>
    </row>
    <row r="6466" spans="1:1" ht="19" x14ac:dyDescent="0.25">
      <c r="A6466" s="6"/>
    </row>
    <row r="6467" spans="1:1" ht="19" x14ac:dyDescent="0.25">
      <c r="A6467" s="6"/>
    </row>
    <row r="6468" spans="1:1" ht="19" x14ac:dyDescent="0.25">
      <c r="A6468" s="6"/>
    </row>
    <row r="6469" spans="1:1" ht="19" x14ac:dyDescent="0.25">
      <c r="A6469" s="6"/>
    </row>
    <row r="6470" spans="1:1" ht="19" x14ac:dyDescent="0.25">
      <c r="A6470" s="6"/>
    </row>
    <row r="6471" spans="1:1" ht="19" x14ac:dyDescent="0.25">
      <c r="A6471" s="6"/>
    </row>
    <row r="6472" spans="1:1" ht="19" x14ac:dyDescent="0.25">
      <c r="A6472" s="6"/>
    </row>
    <row r="6473" spans="1:1" ht="19" x14ac:dyDescent="0.25">
      <c r="A6473" s="6"/>
    </row>
    <row r="6474" spans="1:1" ht="19" x14ac:dyDescent="0.25">
      <c r="A6474" s="6"/>
    </row>
    <row r="6475" spans="1:1" ht="19" x14ac:dyDescent="0.25">
      <c r="A6475" s="6"/>
    </row>
    <row r="6476" spans="1:1" ht="19" x14ac:dyDescent="0.25">
      <c r="A6476" s="6"/>
    </row>
    <row r="6477" spans="1:1" ht="19" x14ac:dyDescent="0.25">
      <c r="A6477" s="6"/>
    </row>
    <row r="6478" spans="1:1" ht="19" x14ac:dyDescent="0.25">
      <c r="A6478" s="6"/>
    </row>
    <row r="6479" spans="1:1" ht="19" x14ac:dyDescent="0.25">
      <c r="A6479" s="6"/>
    </row>
    <row r="6480" spans="1:1" ht="19" x14ac:dyDescent="0.25">
      <c r="A6480" s="6"/>
    </row>
    <row r="6481" spans="1:1" ht="19" x14ac:dyDescent="0.25">
      <c r="A6481" s="6"/>
    </row>
    <row r="6482" spans="1:1" ht="19" x14ac:dyDescent="0.25">
      <c r="A6482" s="6"/>
    </row>
    <row r="6483" spans="1:1" ht="19" x14ac:dyDescent="0.25">
      <c r="A6483" s="6"/>
    </row>
    <row r="6484" spans="1:1" ht="19" x14ac:dyDescent="0.25">
      <c r="A6484" s="6"/>
    </row>
    <row r="6485" spans="1:1" ht="19" x14ac:dyDescent="0.25">
      <c r="A6485" s="6"/>
    </row>
    <row r="6486" spans="1:1" ht="19" x14ac:dyDescent="0.25">
      <c r="A6486" s="6"/>
    </row>
    <row r="6487" spans="1:1" ht="19" x14ac:dyDescent="0.25">
      <c r="A6487" s="6"/>
    </row>
    <row r="6488" spans="1:1" ht="19" x14ac:dyDescent="0.25">
      <c r="A6488" s="6"/>
    </row>
    <row r="6489" spans="1:1" ht="19" x14ac:dyDescent="0.25">
      <c r="A6489" s="6"/>
    </row>
    <row r="6490" spans="1:1" ht="19" x14ac:dyDescent="0.25">
      <c r="A6490" s="6"/>
    </row>
    <row r="6491" spans="1:1" ht="19" x14ac:dyDescent="0.25">
      <c r="A6491" s="6"/>
    </row>
    <row r="6492" spans="1:1" ht="19" x14ac:dyDescent="0.25">
      <c r="A6492" s="6"/>
    </row>
    <row r="6493" spans="1:1" ht="19" x14ac:dyDescent="0.25">
      <c r="A6493" s="6"/>
    </row>
    <row r="6494" spans="1:1" ht="19" x14ac:dyDescent="0.25">
      <c r="A6494" s="6"/>
    </row>
    <row r="6495" spans="1:1" ht="19" x14ac:dyDescent="0.25">
      <c r="A6495" s="6"/>
    </row>
    <row r="6496" spans="1:1" ht="19" x14ac:dyDescent="0.25">
      <c r="A6496" s="6"/>
    </row>
    <row r="6497" spans="1:1" ht="19" x14ac:dyDescent="0.25">
      <c r="A6497" s="6"/>
    </row>
    <row r="6498" spans="1:1" ht="19" x14ac:dyDescent="0.25">
      <c r="A6498" s="6"/>
    </row>
    <row r="6499" spans="1:1" ht="19" x14ac:dyDescent="0.25">
      <c r="A6499" s="6"/>
    </row>
    <row r="6500" spans="1:1" ht="19" x14ac:dyDescent="0.25">
      <c r="A6500" s="6"/>
    </row>
    <row r="6501" spans="1:1" ht="19" x14ac:dyDescent="0.25">
      <c r="A6501" s="6"/>
    </row>
    <row r="6502" spans="1:1" ht="19" x14ac:dyDescent="0.25">
      <c r="A6502" s="6"/>
    </row>
    <row r="6503" spans="1:1" ht="19" x14ac:dyDescent="0.25">
      <c r="A6503" s="6"/>
    </row>
    <row r="6504" spans="1:1" ht="19" x14ac:dyDescent="0.25">
      <c r="A6504" s="6"/>
    </row>
    <row r="6505" spans="1:1" ht="19" x14ac:dyDescent="0.25">
      <c r="A6505" s="6"/>
    </row>
    <row r="6506" spans="1:1" ht="19" x14ac:dyDescent="0.25">
      <c r="A6506" s="6"/>
    </row>
    <row r="6507" spans="1:1" ht="19" x14ac:dyDescent="0.25">
      <c r="A6507" s="6"/>
    </row>
    <row r="6508" spans="1:1" ht="19" x14ac:dyDescent="0.25">
      <c r="A6508" s="6"/>
    </row>
    <row r="6509" spans="1:1" ht="19" x14ac:dyDescent="0.25">
      <c r="A6509" s="6"/>
    </row>
    <row r="6510" spans="1:1" ht="19" x14ac:dyDescent="0.25">
      <c r="A6510" s="6"/>
    </row>
    <row r="6511" spans="1:1" ht="19" x14ac:dyDescent="0.25">
      <c r="A6511" s="6"/>
    </row>
    <row r="6512" spans="1:1" ht="19" x14ac:dyDescent="0.25">
      <c r="A6512" s="6"/>
    </row>
    <row r="6513" spans="1:1" ht="19" x14ac:dyDescent="0.25">
      <c r="A6513" s="6"/>
    </row>
    <row r="6514" spans="1:1" ht="19" x14ac:dyDescent="0.25">
      <c r="A6514" s="6"/>
    </row>
    <row r="6515" spans="1:1" ht="19" x14ac:dyDescent="0.25">
      <c r="A6515" s="6"/>
    </row>
    <row r="6516" spans="1:1" ht="19" x14ac:dyDescent="0.25">
      <c r="A6516" s="6"/>
    </row>
    <row r="6517" spans="1:1" ht="19" x14ac:dyDescent="0.25">
      <c r="A6517" s="6"/>
    </row>
    <row r="6518" spans="1:1" ht="19" x14ac:dyDescent="0.25">
      <c r="A6518" s="6"/>
    </row>
    <row r="6519" spans="1:1" ht="19" x14ac:dyDescent="0.25">
      <c r="A6519" s="6"/>
    </row>
    <row r="6520" spans="1:1" ht="19" x14ac:dyDescent="0.25">
      <c r="A6520" s="6"/>
    </row>
    <row r="6521" spans="1:1" ht="19" x14ac:dyDescent="0.25">
      <c r="A6521" s="6"/>
    </row>
    <row r="6522" spans="1:1" ht="19" x14ac:dyDescent="0.25">
      <c r="A6522" s="6"/>
    </row>
    <row r="6523" spans="1:1" ht="19" x14ac:dyDescent="0.25">
      <c r="A6523" s="6"/>
    </row>
    <row r="6524" spans="1:1" ht="19" x14ac:dyDescent="0.25">
      <c r="A6524" s="6"/>
    </row>
    <row r="6525" spans="1:1" ht="19" x14ac:dyDescent="0.25">
      <c r="A6525" s="6"/>
    </row>
    <row r="6526" spans="1:1" ht="19" x14ac:dyDescent="0.25">
      <c r="A6526" s="6"/>
    </row>
    <row r="6527" spans="1:1" ht="19" x14ac:dyDescent="0.25">
      <c r="A6527" s="6"/>
    </row>
    <row r="6528" spans="1:1" ht="19" x14ac:dyDescent="0.25">
      <c r="A6528" s="6"/>
    </row>
    <row r="6529" spans="1:1" ht="19" x14ac:dyDescent="0.25">
      <c r="A6529" s="6"/>
    </row>
    <row r="6530" spans="1:1" ht="19" x14ac:dyDescent="0.25">
      <c r="A6530" s="6"/>
    </row>
    <row r="6531" spans="1:1" ht="19" x14ac:dyDescent="0.25">
      <c r="A6531" s="6"/>
    </row>
    <row r="6532" spans="1:1" ht="19" x14ac:dyDescent="0.25">
      <c r="A6532" s="6"/>
    </row>
    <row r="6533" spans="1:1" ht="19" x14ac:dyDescent="0.25">
      <c r="A6533" s="6"/>
    </row>
    <row r="6534" spans="1:1" ht="19" x14ac:dyDescent="0.25">
      <c r="A6534" s="6"/>
    </row>
    <row r="6535" spans="1:1" ht="19" x14ac:dyDescent="0.25">
      <c r="A6535" s="6"/>
    </row>
    <row r="6536" spans="1:1" ht="19" x14ac:dyDescent="0.25">
      <c r="A6536" s="6"/>
    </row>
    <row r="6537" spans="1:1" ht="19" x14ac:dyDescent="0.25">
      <c r="A6537" s="6"/>
    </row>
    <row r="6538" spans="1:1" ht="19" x14ac:dyDescent="0.25">
      <c r="A6538" s="6"/>
    </row>
    <row r="6539" spans="1:1" ht="19" x14ac:dyDescent="0.25">
      <c r="A6539" s="6"/>
    </row>
    <row r="6540" spans="1:1" ht="19" x14ac:dyDescent="0.25">
      <c r="A6540" s="6"/>
    </row>
    <row r="6541" spans="1:1" ht="19" x14ac:dyDescent="0.25">
      <c r="A6541" s="6"/>
    </row>
    <row r="6542" spans="1:1" ht="19" x14ac:dyDescent="0.25">
      <c r="A6542" s="6"/>
    </row>
    <row r="6543" spans="1:1" ht="19" x14ac:dyDescent="0.25">
      <c r="A6543" s="6"/>
    </row>
    <row r="6544" spans="1:1" ht="19" x14ac:dyDescent="0.25">
      <c r="A6544" s="6"/>
    </row>
    <row r="6545" spans="1:1" ht="19" x14ac:dyDescent="0.25">
      <c r="A6545" s="6"/>
    </row>
    <row r="6546" spans="1:1" ht="19" x14ac:dyDescent="0.25">
      <c r="A6546" s="6"/>
    </row>
    <row r="6547" spans="1:1" ht="19" x14ac:dyDescent="0.25">
      <c r="A6547" s="6"/>
    </row>
    <row r="6548" spans="1:1" ht="19" x14ac:dyDescent="0.25">
      <c r="A6548" s="6"/>
    </row>
    <row r="6549" spans="1:1" ht="19" x14ac:dyDescent="0.25">
      <c r="A6549" s="6"/>
    </row>
    <row r="6550" spans="1:1" ht="19" x14ac:dyDescent="0.25">
      <c r="A6550" s="6"/>
    </row>
    <row r="6551" spans="1:1" ht="19" x14ac:dyDescent="0.25">
      <c r="A6551" s="6"/>
    </row>
    <row r="6552" spans="1:1" ht="19" x14ac:dyDescent="0.25">
      <c r="A6552" s="6"/>
    </row>
    <row r="6553" spans="1:1" ht="19" x14ac:dyDescent="0.25">
      <c r="A6553" s="6"/>
    </row>
    <row r="6554" spans="1:1" ht="19" x14ac:dyDescent="0.25">
      <c r="A6554" s="6"/>
    </row>
    <row r="6555" spans="1:1" ht="19" x14ac:dyDescent="0.25">
      <c r="A6555" s="6"/>
    </row>
    <row r="6556" spans="1:1" ht="19" x14ac:dyDescent="0.25">
      <c r="A6556" s="6"/>
    </row>
    <row r="6557" spans="1:1" ht="19" x14ac:dyDescent="0.25">
      <c r="A6557" s="6"/>
    </row>
    <row r="6558" spans="1:1" ht="19" x14ac:dyDescent="0.25">
      <c r="A6558" s="6"/>
    </row>
    <row r="6559" spans="1:1" ht="19" x14ac:dyDescent="0.25">
      <c r="A6559" s="6"/>
    </row>
    <row r="6560" spans="1:1" ht="19" x14ac:dyDescent="0.25">
      <c r="A6560" s="6"/>
    </row>
    <row r="6561" spans="1:1" ht="19" x14ac:dyDescent="0.25">
      <c r="A6561" s="6"/>
    </row>
    <row r="6562" spans="1:1" ht="19" x14ac:dyDescent="0.25">
      <c r="A6562" s="6"/>
    </row>
    <row r="6563" spans="1:1" ht="19" x14ac:dyDescent="0.25">
      <c r="A6563" s="6"/>
    </row>
    <row r="6564" spans="1:1" ht="19" x14ac:dyDescent="0.25">
      <c r="A6564" s="6"/>
    </row>
    <row r="6565" spans="1:1" ht="19" x14ac:dyDescent="0.25">
      <c r="A6565" s="6"/>
    </row>
    <row r="6566" spans="1:1" ht="19" x14ac:dyDescent="0.25">
      <c r="A6566" s="6"/>
    </row>
    <row r="6567" spans="1:1" ht="19" x14ac:dyDescent="0.25">
      <c r="A6567" s="6"/>
    </row>
    <row r="6568" spans="1:1" ht="19" x14ac:dyDescent="0.25">
      <c r="A6568" s="6"/>
    </row>
    <row r="6569" spans="1:1" ht="19" x14ac:dyDescent="0.25">
      <c r="A6569" s="6"/>
    </row>
    <row r="6570" spans="1:1" ht="19" x14ac:dyDescent="0.25">
      <c r="A6570" s="6"/>
    </row>
    <row r="6571" spans="1:1" ht="19" x14ac:dyDescent="0.25">
      <c r="A6571" s="6"/>
    </row>
    <row r="6572" spans="1:1" ht="19" x14ac:dyDescent="0.25">
      <c r="A6572" s="6"/>
    </row>
    <row r="6573" spans="1:1" ht="19" x14ac:dyDescent="0.25">
      <c r="A6573" s="6"/>
    </row>
    <row r="6574" spans="1:1" ht="19" x14ac:dyDescent="0.25">
      <c r="A6574" s="6"/>
    </row>
    <row r="6575" spans="1:1" ht="19" x14ac:dyDescent="0.25">
      <c r="A6575" s="6"/>
    </row>
    <row r="6576" spans="1:1" ht="19" x14ac:dyDescent="0.25">
      <c r="A6576" s="6"/>
    </row>
    <row r="6577" spans="1:1" ht="19" x14ac:dyDescent="0.25">
      <c r="A6577" s="6"/>
    </row>
    <row r="6578" spans="1:1" ht="19" x14ac:dyDescent="0.25">
      <c r="A6578" s="6"/>
    </row>
    <row r="6579" spans="1:1" ht="19" x14ac:dyDescent="0.25">
      <c r="A6579" s="6"/>
    </row>
    <row r="6580" spans="1:1" ht="19" x14ac:dyDescent="0.25">
      <c r="A6580" s="6"/>
    </row>
    <row r="6581" spans="1:1" ht="19" x14ac:dyDescent="0.25">
      <c r="A6581" s="6"/>
    </row>
    <row r="6582" spans="1:1" ht="19" x14ac:dyDescent="0.25">
      <c r="A6582" s="6"/>
    </row>
    <row r="6583" spans="1:1" ht="19" x14ac:dyDescent="0.25">
      <c r="A6583" s="6"/>
    </row>
    <row r="6584" spans="1:1" ht="19" x14ac:dyDescent="0.25">
      <c r="A6584" s="6"/>
    </row>
    <row r="6585" spans="1:1" ht="19" x14ac:dyDescent="0.25">
      <c r="A6585" s="6"/>
    </row>
    <row r="6586" spans="1:1" ht="19" x14ac:dyDescent="0.25">
      <c r="A6586" s="6"/>
    </row>
    <row r="6587" spans="1:1" ht="19" x14ac:dyDescent="0.25">
      <c r="A6587" s="6"/>
    </row>
    <row r="6588" spans="1:1" ht="19" x14ac:dyDescent="0.25">
      <c r="A6588" s="6"/>
    </row>
    <row r="6589" spans="1:1" ht="19" x14ac:dyDescent="0.25">
      <c r="A6589" s="6"/>
    </row>
    <row r="6590" spans="1:1" ht="19" x14ac:dyDescent="0.25">
      <c r="A6590" s="6"/>
    </row>
    <row r="6591" spans="1:1" ht="19" x14ac:dyDescent="0.25">
      <c r="A6591" s="6"/>
    </row>
    <row r="6592" spans="1:1" ht="19" x14ac:dyDescent="0.25">
      <c r="A6592" s="6"/>
    </row>
    <row r="6593" spans="1:1" ht="19" x14ac:dyDescent="0.25">
      <c r="A6593" s="6"/>
    </row>
    <row r="6594" spans="1:1" ht="19" x14ac:dyDescent="0.25">
      <c r="A6594" s="6"/>
    </row>
    <row r="6595" spans="1:1" ht="19" x14ac:dyDescent="0.25">
      <c r="A6595" s="6"/>
    </row>
    <row r="6596" spans="1:1" ht="19" x14ac:dyDescent="0.25">
      <c r="A6596" s="6"/>
    </row>
    <row r="6597" spans="1:1" ht="19" x14ac:dyDescent="0.25">
      <c r="A6597" s="6"/>
    </row>
    <row r="6598" spans="1:1" ht="19" x14ac:dyDescent="0.25">
      <c r="A6598" s="6"/>
    </row>
    <row r="6599" spans="1:1" ht="19" x14ac:dyDescent="0.25">
      <c r="A6599" s="6"/>
    </row>
    <row r="6600" spans="1:1" ht="19" x14ac:dyDescent="0.25">
      <c r="A6600" s="6"/>
    </row>
    <row r="6601" spans="1:1" ht="19" x14ac:dyDescent="0.25">
      <c r="A6601" s="6"/>
    </row>
    <row r="6602" spans="1:1" ht="19" x14ac:dyDescent="0.25">
      <c r="A6602" s="6"/>
    </row>
    <row r="6603" spans="1:1" ht="19" x14ac:dyDescent="0.25">
      <c r="A6603" s="6"/>
    </row>
    <row r="6604" spans="1:1" ht="19" x14ac:dyDescent="0.25">
      <c r="A6604" s="6"/>
    </row>
    <row r="6605" spans="1:1" ht="19" x14ac:dyDescent="0.25">
      <c r="A6605" s="6"/>
    </row>
    <row r="6606" spans="1:1" ht="19" x14ac:dyDescent="0.25">
      <c r="A6606" s="6"/>
    </row>
    <row r="6607" spans="1:1" ht="19" x14ac:dyDescent="0.25">
      <c r="A6607" s="6"/>
    </row>
    <row r="6608" spans="1:1" ht="19" x14ac:dyDescent="0.25">
      <c r="A6608" s="6"/>
    </row>
    <row r="6609" spans="1:1" ht="19" x14ac:dyDescent="0.25">
      <c r="A6609" s="6"/>
    </row>
    <row r="6610" spans="1:1" ht="19" x14ac:dyDescent="0.25">
      <c r="A6610" s="6"/>
    </row>
    <row r="6611" spans="1:1" ht="19" x14ac:dyDescent="0.25">
      <c r="A6611" s="6"/>
    </row>
    <row r="6612" spans="1:1" ht="19" x14ac:dyDescent="0.25">
      <c r="A6612" s="6"/>
    </row>
    <row r="6613" spans="1:1" ht="19" x14ac:dyDescent="0.25">
      <c r="A6613" s="6"/>
    </row>
    <row r="6614" spans="1:1" ht="19" x14ac:dyDescent="0.25">
      <c r="A6614" s="6"/>
    </row>
    <row r="6615" spans="1:1" ht="19" x14ac:dyDescent="0.25">
      <c r="A6615" s="6"/>
    </row>
    <row r="6616" spans="1:1" ht="19" x14ac:dyDescent="0.25">
      <c r="A6616" s="6"/>
    </row>
    <row r="6617" spans="1:1" ht="19" x14ac:dyDescent="0.25">
      <c r="A6617" s="6"/>
    </row>
    <row r="6618" spans="1:1" ht="19" x14ac:dyDescent="0.25">
      <c r="A6618" s="6"/>
    </row>
    <row r="6619" spans="1:1" ht="19" x14ac:dyDescent="0.25">
      <c r="A6619" s="6"/>
    </row>
    <row r="6620" spans="1:1" ht="19" x14ac:dyDescent="0.25">
      <c r="A6620" s="6"/>
    </row>
    <row r="6621" spans="1:1" ht="19" x14ac:dyDescent="0.25">
      <c r="A6621" s="6"/>
    </row>
    <row r="6622" spans="1:1" ht="19" x14ac:dyDescent="0.25">
      <c r="A6622" s="6"/>
    </row>
    <row r="6623" spans="1:1" ht="19" x14ac:dyDescent="0.25">
      <c r="A6623" s="6"/>
    </row>
    <row r="6624" spans="1:1" ht="19" x14ac:dyDescent="0.25">
      <c r="A6624" s="6"/>
    </row>
    <row r="6625" spans="1:1" ht="19" x14ac:dyDescent="0.25">
      <c r="A6625" s="6"/>
    </row>
    <row r="6626" spans="1:1" ht="19" x14ac:dyDescent="0.25">
      <c r="A6626" s="6"/>
    </row>
    <row r="6627" spans="1:1" ht="19" x14ac:dyDescent="0.25">
      <c r="A6627" s="6"/>
    </row>
    <row r="6628" spans="1:1" ht="19" x14ac:dyDescent="0.25">
      <c r="A6628" s="6"/>
    </row>
    <row r="6629" spans="1:1" ht="19" x14ac:dyDescent="0.25">
      <c r="A6629" s="6"/>
    </row>
    <row r="6630" spans="1:1" ht="19" x14ac:dyDescent="0.25">
      <c r="A6630" s="6"/>
    </row>
    <row r="6631" spans="1:1" ht="19" x14ac:dyDescent="0.25">
      <c r="A6631" s="6"/>
    </row>
    <row r="6632" spans="1:1" ht="19" x14ac:dyDescent="0.25">
      <c r="A6632" s="6"/>
    </row>
    <row r="6633" spans="1:1" ht="19" x14ac:dyDescent="0.25">
      <c r="A6633" s="6"/>
    </row>
    <row r="6634" spans="1:1" ht="19" x14ac:dyDescent="0.25">
      <c r="A6634" s="6"/>
    </row>
    <row r="6635" spans="1:1" ht="19" x14ac:dyDescent="0.25">
      <c r="A6635" s="6"/>
    </row>
    <row r="6636" spans="1:1" ht="19" x14ac:dyDescent="0.25">
      <c r="A6636" s="6"/>
    </row>
    <row r="6637" spans="1:1" ht="19" x14ac:dyDescent="0.25">
      <c r="A6637" s="6"/>
    </row>
    <row r="6638" spans="1:1" ht="19" x14ac:dyDescent="0.25">
      <c r="A6638" s="6"/>
    </row>
    <row r="6639" spans="1:1" ht="19" x14ac:dyDescent="0.25">
      <c r="A6639" s="6"/>
    </row>
    <row r="6640" spans="1:1" ht="19" x14ac:dyDescent="0.25">
      <c r="A6640" s="6"/>
    </row>
    <row r="6641" spans="1:1" ht="19" x14ac:dyDescent="0.25">
      <c r="A6641" s="6"/>
    </row>
    <row r="6642" spans="1:1" ht="19" x14ac:dyDescent="0.25">
      <c r="A6642" s="6"/>
    </row>
    <row r="6643" spans="1:1" ht="19" x14ac:dyDescent="0.25">
      <c r="A6643" s="6"/>
    </row>
    <row r="6644" spans="1:1" ht="19" x14ac:dyDescent="0.25">
      <c r="A6644" s="6"/>
    </row>
    <row r="6645" spans="1:1" ht="19" x14ac:dyDescent="0.25">
      <c r="A6645" s="6"/>
    </row>
    <row r="6646" spans="1:1" ht="19" x14ac:dyDescent="0.25">
      <c r="A6646" s="6"/>
    </row>
    <row r="6647" spans="1:1" ht="19" x14ac:dyDescent="0.25">
      <c r="A6647" s="6"/>
    </row>
    <row r="6648" spans="1:1" ht="19" x14ac:dyDescent="0.25">
      <c r="A6648" s="6"/>
    </row>
    <row r="6649" spans="1:1" ht="19" x14ac:dyDescent="0.25">
      <c r="A6649" s="6"/>
    </row>
    <row r="6650" spans="1:1" ht="19" x14ac:dyDescent="0.25">
      <c r="A6650" s="6"/>
    </row>
    <row r="6651" spans="1:1" ht="19" x14ac:dyDescent="0.25">
      <c r="A6651" s="6"/>
    </row>
    <row r="6652" spans="1:1" ht="19" x14ac:dyDescent="0.25">
      <c r="A6652" s="6"/>
    </row>
    <row r="6653" spans="1:1" ht="19" x14ac:dyDescent="0.25">
      <c r="A6653" s="6"/>
    </row>
    <row r="6654" spans="1:1" ht="19" x14ac:dyDescent="0.25">
      <c r="A6654" s="6"/>
    </row>
    <row r="6655" spans="1:1" ht="19" x14ac:dyDescent="0.25">
      <c r="A6655" s="6"/>
    </row>
    <row r="6656" spans="1:1" ht="19" x14ac:dyDescent="0.25">
      <c r="A6656" s="6"/>
    </row>
    <row r="6657" spans="1:1" ht="19" x14ac:dyDescent="0.25">
      <c r="A6657" s="6"/>
    </row>
    <row r="6658" spans="1:1" ht="19" x14ac:dyDescent="0.25">
      <c r="A6658" s="6"/>
    </row>
    <row r="6659" spans="1:1" ht="19" x14ac:dyDescent="0.25">
      <c r="A6659" s="6"/>
    </row>
    <row r="6660" spans="1:1" ht="19" x14ac:dyDescent="0.25">
      <c r="A6660" s="6"/>
    </row>
    <row r="6661" spans="1:1" ht="19" x14ac:dyDescent="0.25">
      <c r="A6661" s="6"/>
    </row>
    <row r="6662" spans="1:1" ht="19" x14ac:dyDescent="0.25">
      <c r="A6662" s="6"/>
    </row>
    <row r="6663" spans="1:1" ht="19" x14ac:dyDescent="0.25">
      <c r="A6663" s="6"/>
    </row>
    <row r="6664" spans="1:1" ht="19" x14ac:dyDescent="0.25">
      <c r="A6664" s="6"/>
    </row>
    <row r="6665" spans="1:1" ht="19" x14ac:dyDescent="0.25">
      <c r="A6665" s="6"/>
    </row>
    <row r="6666" spans="1:1" ht="19" x14ac:dyDescent="0.25">
      <c r="A6666" s="6"/>
    </row>
    <row r="6667" spans="1:1" ht="19" x14ac:dyDescent="0.25">
      <c r="A6667" s="6"/>
    </row>
    <row r="6668" spans="1:1" ht="19" x14ac:dyDescent="0.25">
      <c r="A6668" s="6"/>
    </row>
    <row r="6669" spans="1:1" ht="19" x14ac:dyDescent="0.25">
      <c r="A6669" s="6"/>
    </row>
    <row r="6670" spans="1:1" ht="19" x14ac:dyDescent="0.25">
      <c r="A6670" s="6"/>
    </row>
    <row r="6671" spans="1:1" ht="19" x14ac:dyDescent="0.25">
      <c r="A6671" s="6"/>
    </row>
    <row r="6672" spans="1:1" ht="19" x14ac:dyDescent="0.25">
      <c r="A6672" s="6"/>
    </row>
    <row r="6673" spans="1:1" ht="19" x14ac:dyDescent="0.25">
      <c r="A6673" s="6"/>
    </row>
    <row r="6674" spans="1:1" ht="19" x14ac:dyDescent="0.25">
      <c r="A6674" s="6"/>
    </row>
    <row r="6675" spans="1:1" ht="19" x14ac:dyDescent="0.25">
      <c r="A6675" s="6"/>
    </row>
    <row r="6676" spans="1:1" ht="19" x14ac:dyDescent="0.25">
      <c r="A6676" s="6"/>
    </row>
    <row r="6677" spans="1:1" ht="19" x14ac:dyDescent="0.25">
      <c r="A6677" s="6"/>
    </row>
    <row r="6678" spans="1:1" ht="19" x14ac:dyDescent="0.25">
      <c r="A6678" s="6"/>
    </row>
    <row r="6679" spans="1:1" ht="19" x14ac:dyDescent="0.25">
      <c r="A6679" s="6"/>
    </row>
    <row r="6680" spans="1:1" ht="19" x14ac:dyDescent="0.25">
      <c r="A6680" s="6"/>
    </row>
    <row r="6681" spans="1:1" ht="19" x14ac:dyDescent="0.25">
      <c r="A6681" s="6"/>
    </row>
    <row r="6682" spans="1:1" ht="19" x14ac:dyDescent="0.25">
      <c r="A6682" s="6"/>
    </row>
    <row r="6683" spans="1:1" ht="19" x14ac:dyDescent="0.25">
      <c r="A6683" s="6"/>
    </row>
    <row r="6684" spans="1:1" ht="19" x14ac:dyDescent="0.25">
      <c r="A6684" s="6"/>
    </row>
    <row r="6685" spans="1:1" ht="19" x14ac:dyDescent="0.25">
      <c r="A6685" s="6"/>
    </row>
    <row r="6686" spans="1:1" ht="19" x14ac:dyDescent="0.25">
      <c r="A6686" s="6"/>
    </row>
    <row r="6687" spans="1:1" ht="19" x14ac:dyDescent="0.25">
      <c r="A6687" s="6"/>
    </row>
    <row r="6688" spans="1:1" ht="19" x14ac:dyDescent="0.25">
      <c r="A6688" s="6"/>
    </row>
    <row r="6689" spans="1:1" ht="19" x14ac:dyDescent="0.25">
      <c r="A6689" s="6"/>
    </row>
    <row r="6690" spans="1:1" ht="19" x14ac:dyDescent="0.25">
      <c r="A6690" s="6"/>
    </row>
    <row r="6691" spans="1:1" ht="19" x14ac:dyDescent="0.25">
      <c r="A6691" s="6"/>
    </row>
    <row r="6692" spans="1:1" ht="19" x14ac:dyDescent="0.25">
      <c r="A6692" s="6"/>
    </row>
    <row r="6693" spans="1:1" ht="19" x14ac:dyDescent="0.25">
      <c r="A6693" s="6"/>
    </row>
    <row r="6694" spans="1:1" ht="19" x14ac:dyDescent="0.25">
      <c r="A6694" s="6"/>
    </row>
    <row r="6695" spans="1:1" ht="19" x14ac:dyDescent="0.25">
      <c r="A6695" s="6"/>
    </row>
    <row r="6696" spans="1:1" ht="19" x14ac:dyDescent="0.25">
      <c r="A6696" s="6"/>
    </row>
    <row r="6697" spans="1:1" ht="19" x14ac:dyDescent="0.25">
      <c r="A6697" s="6"/>
    </row>
    <row r="6698" spans="1:1" ht="19" x14ac:dyDescent="0.25">
      <c r="A6698" s="6"/>
    </row>
    <row r="6699" spans="1:1" ht="19" x14ac:dyDescent="0.25">
      <c r="A6699" s="6"/>
    </row>
    <row r="6700" spans="1:1" ht="19" x14ac:dyDescent="0.25">
      <c r="A6700" s="6"/>
    </row>
    <row r="6701" spans="1:1" ht="19" x14ac:dyDescent="0.25">
      <c r="A6701" s="6"/>
    </row>
    <row r="6702" spans="1:1" ht="19" x14ac:dyDescent="0.25">
      <c r="A6702" s="6"/>
    </row>
    <row r="6703" spans="1:1" ht="19" x14ac:dyDescent="0.25">
      <c r="A6703" s="6"/>
    </row>
    <row r="6704" spans="1:1" ht="19" x14ac:dyDescent="0.25">
      <c r="A6704" s="6"/>
    </row>
    <row r="6705" spans="1:1" ht="19" x14ac:dyDescent="0.25">
      <c r="A6705" s="6"/>
    </row>
    <row r="6706" spans="1:1" ht="19" x14ac:dyDescent="0.25">
      <c r="A6706" s="6"/>
    </row>
    <row r="6707" spans="1:1" ht="19" x14ac:dyDescent="0.25">
      <c r="A6707" s="6"/>
    </row>
    <row r="6708" spans="1:1" ht="19" x14ac:dyDescent="0.25">
      <c r="A6708" s="6"/>
    </row>
    <row r="6709" spans="1:1" ht="19" x14ac:dyDescent="0.25">
      <c r="A6709" s="6"/>
    </row>
    <row r="6710" spans="1:1" ht="19" x14ac:dyDescent="0.25">
      <c r="A6710" s="6"/>
    </row>
    <row r="6711" spans="1:1" ht="19" x14ac:dyDescent="0.25">
      <c r="A6711" s="6"/>
    </row>
    <row r="6712" spans="1:1" ht="19" x14ac:dyDescent="0.25">
      <c r="A6712" s="6"/>
    </row>
    <row r="6713" spans="1:1" ht="19" x14ac:dyDescent="0.25">
      <c r="A6713" s="6"/>
    </row>
    <row r="6714" spans="1:1" ht="19" x14ac:dyDescent="0.25">
      <c r="A6714" s="6"/>
    </row>
    <row r="6715" spans="1:1" ht="19" x14ac:dyDescent="0.25">
      <c r="A6715" s="6"/>
    </row>
    <row r="6716" spans="1:1" ht="19" x14ac:dyDescent="0.25">
      <c r="A6716" s="6"/>
    </row>
    <row r="6717" spans="1:1" ht="19" x14ac:dyDescent="0.25">
      <c r="A6717" s="6"/>
    </row>
    <row r="6718" spans="1:1" ht="19" x14ac:dyDescent="0.25">
      <c r="A6718" s="6"/>
    </row>
    <row r="6719" spans="1:1" ht="19" x14ac:dyDescent="0.25">
      <c r="A6719" s="6"/>
    </row>
    <row r="6720" spans="1:1" ht="19" x14ac:dyDescent="0.25">
      <c r="A6720" s="6"/>
    </row>
    <row r="6721" spans="1:1" ht="19" x14ac:dyDescent="0.25">
      <c r="A6721" s="6"/>
    </row>
    <row r="6722" spans="1:1" ht="19" x14ac:dyDescent="0.25">
      <c r="A6722" s="6"/>
    </row>
    <row r="6723" spans="1:1" ht="19" x14ac:dyDescent="0.25">
      <c r="A6723" s="6"/>
    </row>
    <row r="6724" spans="1:1" ht="19" x14ac:dyDescent="0.25">
      <c r="A6724" s="6"/>
    </row>
    <row r="6725" spans="1:1" ht="19" x14ac:dyDescent="0.25">
      <c r="A6725" s="6"/>
    </row>
    <row r="6726" spans="1:1" ht="19" x14ac:dyDescent="0.25">
      <c r="A6726" s="6"/>
    </row>
    <row r="6727" spans="1:1" ht="19" x14ac:dyDescent="0.25">
      <c r="A6727" s="6"/>
    </row>
    <row r="6728" spans="1:1" ht="19" x14ac:dyDescent="0.25">
      <c r="A6728" s="6"/>
    </row>
    <row r="6729" spans="1:1" ht="19" x14ac:dyDescent="0.25">
      <c r="A6729" s="6"/>
    </row>
    <row r="6730" spans="1:1" ht="19" x14ac:dyDescent="0.25">
      <c r="A6730" s="6"/>
    </row>
    <row r="6731" spans="1:1" ht="19" x14ac:dyDescent="0.25">
      <c r="A6731" s="6"/>
    </row>
    <row r="6732" spans="1:1" ht="19" x14ac:dyDescent="0.25">
      <c r="A6732" s="6"/>
    </row>
    <row r="6733" spans="1:1" ht="19" x14ac:dyDescent="0.25">
      <c r="A6733" s="6"/>
    </row>
    <row r="6734" spans="1:1" ht="19" x14ac:dyDescent="0.25">
      <c r="A6734" s="6"/>
    </row>
    <row r="6735" spans="1:1" ht="19" x14ac:dyDescent="0.25">
      <c r="A6735" s="6"/>
    </row>
    <row r="6736" spans="1:1" ht="19" x14ac:dyDescent="0.25">
      <c r="A6736" s="6"/>
    </row>
    <row r="6737" spans="1:1" ht="19" x14ac:dyDescent="0.25">
      <c r="A6737" s="6"/>
    </row>
    <row r="6738" spans="1:1" ht="19" x14ac:dyDescent="0.25">
      <c r="A6738" s="6"/>
    </row>
    <row r="6739" spans="1:1" ht="19" x14ac:dyDescent="0.25">
      <c r="A6739" s="6"/>
    </row>
    <row r="6740" spans="1:1" ht="19" x14ac:dyDescent="0.25">
      <c r="A6740" s="6"/>
    </row>
    <row r="6741" spans="1:1" ht="19" x14ac:dyDescent="0.25">
      <c r="A6741" s="6"/>
    </row>
    <row r="6742" spans="1:1" ht="19" x14ac:dyDescent="0.25">
      <c r="A6742" s="6"/>
    </row>
    <row r="6743" spans="1:1" ht="19" x14ac:dyDescent="0.25">
      <c r="A6743" s="6"/>
    </row>
    <row r="6744" spans="1:1" ht="19" x14ac:dyDescent="0.25">
      <c r="A6744" s="6"/>
    </row>
    <row r="6745" spans="1:1" ht="19" x14ac:dyDescent="0.25">
      <c r="A6745" s="6"/>
    </row>
    <row r="6746" spans="1:1" ht="19" x14ac:dyDescent="0.25">
      <c r="A6746" s="6"/>
    </row>
    <row r="6747" spans="1:1" ht="19" x14ac:dyDescent="0.25">
      <c r="A6747" s="6"/>
    </row>
    <row r="6748" spans="1:1" ht="19" x14ac:dyDescent="0.25">
      <c r="A6748" s="6"/>
    </row>
    <row r="6749" spans="1:1" ht="19" x14ac:dyDescent="0.25">
      <c r="A6749" s="6"/>
    </row>
    <row r="6750" spans="1:1" ht="19" x14ac:dyDescent="0.25">
      <c r="A6750" s="6"/>
    </row>
    <row r="6751" spans="1:1" ht="19" x14ac:dyDescent="0.25">
      <c r="A6751" s="6"/>
    </row>
    <row r="6752" spans="1:1" ht="19" x14ac:dyDescent="0.25">
      <c r="A6752" s="6"/>
    </row>
    <row r="6753" spans="1:1" ht="19" x14ac:dyDescent="0.25">
      <c r="A6753" s="6"/>
    </row>
    <row r="6754" spans="1:1" ht="19" x14ac:dyDescent="0.25">
      <c r="A6754" s="6"/>
    </row>
    <row r="6755" spans="1:1" ht="19" x14ac:dyDescent="0.25">
      <c r="A6755" s="6"/>
    </row>
    <row r="6756" spans="1:1" ht="19" x14ac:dyDescent="0.25">
      <c r="A6756" s="6"/>
    </row>
    <row r="6757" spans="1:1" ht="19" x14ac:dyDescent="0.25">
      <c r="A6757" s="6"/>
    </row>
    <row r="6758" spans="1:1" ht="19" x14ac:dyDescent="0.25">
      <c r="A6758" s="6"/>
    </row>
    <row r="6759" spans="1:1" ht="19" x14ac:dyDescent="0.25">
      <c r="A6759" s="6"/>
    </row>
    <row r="6760" spans="1:1" ht="19" x14ac:dyDescent="0.25">
      <c r="A6760" s="6"/>
    </row>
    <row r="6761" spans="1:1" ht="19" x14ac:dyDescent="0.25">
      <c r="A6761" s="6"/>
    </row>
    <row r="6762" spans="1:1" ht="19" x14ac:dyDescent="0.25">
      <c r="A6762" s="6"/>
    </row>
    <row r="6763" spans="1:1" ht="19" x14ac:dyDescent="0.25">
      <c r="A6763" s="6"/>
    </row>
    <row r="6764" spans="1:1" ht="19" x14ac:dyDescent="0.25">
      <c r="A6764" s="6"/>
    </row>
    <row r="6765" spans="1:1" ht="19" x14ac:dyDescent="0.25">
      <c r="A6765" s="6"/>
    </row>
    <row r="6766" spans="1:1" ht="19" x14ac:dyDescent="0.25">
      <c r="A6766" s="6"/>
    </row>
    <row r="6767" spans="1:1" ht="19" x14ac:dyDescent="0.25">
      <c r="A6767" s="6"/>
    </row>
    <row r="6768" spans="1:1" ht="19" x14ac:dyDescent="0.25">
      <c r="A6768" s="6"/>
    </row>
    <row r="6769" spans="1:1" ht="19" x14ac:dyDescent="0.25">
      <c r="A6769" s="6"/>
    </row>
    <row r="6770" spans="1:1" ht="19" x14ac:dyDescent="0.25">
      <c r="A6770" s="6"/>
    </row>
    <row r="6771" spans="1:1" ht="19" x14ac:dyDescent="0.25">
      <c r="A6771" s="6"/>
    </row>
    <row r="6772" spans="1:1" ht="19" x14ac:dyDescent="0.25">
      <c r="A6772" s="6"/>
    </row>
    <row r="6773" spans="1:1" ht="19" x14ac:dyDescent="0.25">
      <c r="A6773" s="6"/>
    </row>
    <row r="6774" spans="1:1" ht="19" x14ac:dyDescent="0.25">
      <c r="A6774" s="6"/>
    </row>
    <row r="6775" spans="1:1" ht="19" x14ac:dyDescent="0.25">
      <c r="A6775" s="6"/>
    </row>
    <row r="6776" spans="1:1" ht="19" x14ac:dyDescent="0.25">
      <c r="A6776" s="6"/>
    </row>
    <row r="6777" spans="1:1" ht="19" x14ac:dyDescent="0.25">
      <c r="A6777" s="6"/>
    </row>
    <row r="6778" spans="1:1" ht="19" x14ac:dyDescent="0.25">
      <c r="A6778" s="6"/>
    </row>
    <row r="6779" spans="1:1" ht="19" x14ac:dyDescent="0.25">
      <c r="A6779" s="6"/>
    </row>
    <row r="6780" spans="1:1" ht="19" x14ac:dyDescent="0.25">
      <c r="A6780" s="6"/>
    </row>
    <row r="6781" spans="1:1" ht="19" x14ac:dyDescent="0.25">
      <c r="A6781" s="6"/>
    </row>
    <row r="6782" spans="1:1" ht="19" x14ac:dyDescent="0.25">
      <c r="A6782" s="6"/>
    </row>
    <row r="6783" spans="1:1" ht="19" x14ac:dyDescent="0.25">
      <c r="A6783" s="6"/>
    </row>
    <row r="6784" spans="1:1" ht="19" x14ac:dyDescent="0.25">
      <c r="A6784" s="6"/>
    </row>
    <row r="6785" spans="1:1" ht="19" x14ac:dyDescent="0.25">
      <c r="A6785" s="6"/>
    </row>
    <row r="6786" spans="1:1" ht="19" x14ac:dyDescent="0.25">
      <c r="A6786" s="6"/>
    </row>
    <row r="6787" spans="1:1" ht="19" x14ac:dyDescent="0.25">
      <c r="A6787" s="6"/>
    </row>
    <row r="6788" spans="1:1" ht="19" x14ac:dyDescent="0.25">
      <c r="A6788" s="6"/>
    </row>
    <row r="6789" spans="1:1" ht="19" x14ac:dyDescent="0.25">
      <c r="A6789" s="6"/>
    </row>
    <row r="6790" spans="1:1" ht="19" x14ac:dyDescent="0.25">
      <c r="A6790" s="6"/>
    </row>
    <row r="6791" spans="1:1" ht="19" x14ac:dyDescent="0.25">
      <c r="A6791" s="6"/>
    </row>
    <row r="6792" spans="1:1" ht="19" x14ac:dyDescent="0.25">
      <c r="A6792" s="6"/>
    </row>
    <row r="6793" spans="1:1" ht="19" x14ac:dyDescent="0.25">
      <c r="A6793" s="6"/>
    </row>
    <row r="6794" spans="1:1" ht="19" x14ac:dyDescent="0.25">
      <c r="A6794" s="6"/>
    </row>
    <row r="6795" spans="1:1" ht="19" x14ac:dyDescent="0.25">
      <c r="A6795" s="6"/>
    </row>
    <row r="6796" spans="1:1" ht="19" x14ac:dyDescent="0.25">
      <c r="A6796" s="6"/>
    </row>
    <row r="6797" spans="1:1" ht="19" x14ac:dyDescent="0.25">
      <c r="A6797" s="6"/>
    </row>
    <row r="6798" spans="1:1" ht="19" x14ac:dyDescent="0.25">
      <c r="A6798" s="6"/>
    </row>
    <row r="6799" spans="1:1" ht="19" x14ac:dyDescent="0.25">
      <c r="A6799" s="6"/>
    </row>
    <row r="6800" spans="1:1" ht="19" x14ac:dyDescent="0.25">
      <c r="A6800" s="6"/>
    </row>
    <row r="6801" spans="1:1" ht="19" x14ac:dyDescent="0.25">
      <c r="A6801" s="6"/>
    </row>
    <row r="6802" spans="1:1" ht="19" x14ac:dyDescent="0.25">
      <c r="A6802" s="6"/>
    </row>
    <row r="6803" spans="1:1" ht="19" x14ac:dyDescent="0.25">
      <c r="A6803" s="6"/>
    </row>
    <row r="6804" spans="1:1" ht="19" x14ac:dyDescent="0.25">
      <c r="A6804" s="6"/>
    </row>
    <row r="6805" spans="1:1" ht="19" x14ac:dyDescent="0.25">
      <c r="A6805" s="6"/>
    </row>
    <row r="6806" spans="1:1" ht="19" x14ac:dyDescent="0.25">
      <c r="A6806" s="6"/>
    </row>
    <row r="6807" spans="1:1" ht="19" x14ac:dyDescent="0.25">
      <c r="A6807" s="6"/>
    </row>
    <row r="6808" spans="1:1" ht="19" x14ac:dyDescent="0.25">
      <c r="A6808" s="6"/>
    </row>
    <row r="6809" spans="1:1" ht="19" x14ac:dyDescent="0.25">
      <c r="A6809" s="6"/>
    </row>
    <row r="6810" spans="1:1" ht="19" x14ac:dyDescent="0.25">
      <c r="A6810" s="6"/>
    </row>
    <row r="6811" spans="1:1" ht="19" x14ac:dyDescent="0.25">
      <c r="A6811" s="6"/>
    </row>
    <row r="6812" spans="1:1" ht="19" x14ac:dyDescent="0.25">
      <c r="A6812" s="6"/>
    </row>
    <row r="6813" spans="1:1" ht="19" x14ac:dyDescent="0.25">
      <c r="A6813" s="6"/>
    </row>
    <row r="6814" spans="1:1" ht="19" x14ac:dyDescent="0.25">
      <c r="A6814" s="6"/>
    </row>
    <row r="6815" spans="1:1" ht="19" x14ac:dyDescent="0.25">
      <c r="A6815" s="6"/>
    </row>
    <row r="6816" spans="1:1" ht="19" x14ac:dyDescent="0.25">
      <c r="A6816" s="6"/>
    </row>
    <row r="6817" spans="1:1" ht="19" x14ac:dyDescent="0.25">
      <c r="A6817" s="6"/>
    </row>
    <row r="6818" spans="1:1" ht="19" x14ac:dyDescent="0.25">
      <c r="A6818" s="6"/>
    </row>
    <row r="6819" spans="1:1" ht="19" x14ac:dyDescent="0.25">
      <c r="A6819" s="6"/>
    </row>
    <row r="6820" spans="1:1" ht="19" x14ac:dyDescent="0.25">
      <c r="A6820" s="6"/>
    </row>
    <row r="6821" spans="1:1" ht="19" x14ac:dyDescent="0.25">
      <c r="A6821" s="6"/>
    </row>
    <row r="6822" spans="1:1" ht="19" x14ac:dyDescent="0.25">
      <c r="A6822" s="6"/>
    </row>
    <row r="6823" spans="1:1" ht="19" x14ac:dyDescent="0.25">
      <c r="A6823" s="6"/>
    </row>
    <row r="6824" spans="1:1" ht="19" x14ac:dyDescent="0.25">
      <c r="A6824" s="6"/>
    </row>
    <row r="6825" spans="1:1" ht="19" x14ac:dyDescent="0.25">
      <c r="A6825" s="6"/>
    </row>
    <row r="6826" spans="1:1" ht="19" x14ac:dyDescent="0.25">
      <c r="A6826" s="6"/>
    </row>
    <row r="6827" spans="1:1" ht="19" x14ac:dyDescent="0.25">
      <c r="A6827" s="6"/>
    </row>
    <row r="6828" spans="1:1" ht="19" x14ac:dyDescent="0.25">
      <c r="A6828" s="6"/>
    </row>
    <row r="6829" spans="1:1" ht="19" x14ac:dyDescent="0.25">
      <c r="A6829" s="6"/>
    </row>
    <row r="6830" spans="1:1" ht="19" x14ac:dyDescent="0.25">
      <c r="A6830" s="6"/>
    </row>
    <row r="6831" spans="1:1" ht="19" x14ac:dyDescent="0.25">
      <c r="A6831" s="6"/>
    </row>
    <row r="6832" spans="1:1" ht="19" x14ac:dyDescent="0.25">
      <c r="A6832" s="6"/>
    </row>
    <row r="6833" spans="1:1" ht="19" x14ac:dyDescent="0.25">
      <c r="A6833" s="6"/>
    </row>
    <row r="6834" spans="1:1" ht="19" x14ac:dyDescent="0.25">
      <c r="A6834" s="6"/>
    </row>
    <row r="6835" spans="1:1" ht="19" x14ac:dyDescent="0.25">
      <c r="A6835" s="6"/>
    </row>
    <row r="6836" spans="1:1" ht="19" x14ac:dyDescent="0.25">
      <c r="A6836" s="6"/>
    </row>
    <row r="6837" spans="1:1" ht="19" x14ac:dyDescent="0.25">
      <c r="A6837" s="6"/>
    </row>
    <row r="6838" spans="1:1" ht="19" x14ac:dyDescent="0.25">
      <c r="A6838" s="6"/>
    </row>
    <row r="6839" spans="1:1" ht="19" x14ac:dyDescent="0.25">
      <c r="A6839" s="6"/>
    </row>
    <row r="6840" spans="1:1" ht="19" x14ac:dyDescent="0.25">
      <c r="A6840" s="6"/>
    </row>
    <row r="6841" spans="1:1" ht="19" x14ac:dyDescent="0.25">
      <c r="A6841" s="6"/>
    </row>
    <row r="6842" spans="1:1" ht="19" x14ac:dyDescent="0.25">
      <c r="A6842" s="6"/>
    </row>
    <row r="6843" spans="1:1" ht="19" x14ac:dyDescent="0.25">
      <c r="A6843" s="6"/>
    </row>
    <row r="6844" spans="1:1" ht="19" x14ac:dyDescent="0.25">
      <c r="A6844" s="6"/>
    </row>
    <row r="6845" spans="1:1" ht="19" x14ac:dyDescent="0.25">
      <c r="A6845" s="6"/>
    </row>
    <row r="6846" spans="1:1" ht="19" x14ac:dyDescent="0.25">
      <c r="A6846" s="6"/>
    </row>
    <row r="6847" spans="1:1" ht="19" x14ac:dyDescent="0.25">
      <c r="A6847" s="6"/>
    </row>
    <row r="6848" spans="1:1" ht="19" x14ac:dyDescent="0.25">
      <c r="A6848" s="6"/>
    </row>
    <row r="6849" spans="1:1" ht="19" x14ac:dyDescent="0.25">
      <c r="A6849" s="6"/>
    </row>
    <row r="6850" spans="1:1" ht="19" x14ac:dyDescent="0.25">
      <c r="A6850" s="6"/>
    </row>
    <row r="6851" spans="1:1" ht="19" x14ac:dyDescent="0.25">
      <c r="A6851" s="6"/>
    </row>
    <row r="6852" spans="1:1" ht="19" x14ac:dyDescent="0.25">
      <c r="A6852" s="6"/>
    </row>
    <row r="6853" spans="1:1" ht="19" x14ac:dyDescent="0.25">
      <c r="A6853" s="6"/>
    </row>
    <row r="6854" spans="1:1" ht="19" x14ac:dyDescent="0.25">
      <c r="A6854" s="6"/>
    </row>
    <row r="6855" spans="1:1" ht="19" x14ac:dyDescent="0.25">
      <c r="A6855" s="6"/>
    </row>
    <row r="6856" spans="1:1" ht="19" x14ac:dyDescent="0.25">
      <c r="A6856" s="6"/>
    </row>
    <row r="6857" spans="1:1" ht="19" x14ac:dyDescent="0.25">
      <c r="A6857" s="6"/>
    </row>
    <row r="6858" spans="1:1" ht="19" x14ac:dyDescent="0.25">
      <c r="A6858" s="6"/>
    </row>
    <row r="6859" spans="1:1" ht="19" x14ac:dyDescent="0.25">
      <c r="A6859" s="6"/>
    </row>
    <row r="6860" spans="1:1" ht="19" x14ac:dyDescent="0.25">
      <c r="A6860" s="6"/>
    </row>
    <row r="6861" spans="1:1" ht="19" x14ac:dyDescent="0.25">
      <c r="A6861" s="6"/>
    </row>
    <row r="6862" spans="1:1" ht="19" x14ac:dyDescent="0.25">
      <c r="A6862" s="6"/>
    </row>
    <row r="6863" spans="1:1" ht="19" x14ac:dyDescent="0.25">
      <c r="A6863" s="6"/>
    </row>
    <row r="6864" spans="1:1" ht="19" x14ac:dyDescent="0.25">
      <c r="A6864" s="6"/>
    </row>
    <row r="6865" spans="1:1" ht="19" x14ac:dyDescent="0.25">
      <c r="A6865" s="6"/>
    </row>
    <row r="6866" spans="1:1" ht="19" x14ac:dyDescent="0.25">
      <c r="A6866" s="6"/>
    </row>
    <row r="6867" spans="1:1" ht="19" x14ac:dyDescent="0.25">
      <c r="A6867" s="6"/>
    </row>
    <row r="6868" spans="1:1" ht="19" x14ac:dyDescent="0.25">
      <c r="A6868" s="6"/>
    </row>
    <row r="6869" spans="1:1" ht="19" x14ac:dyDescent="0.25">
      <c r="A6869" s="6"/>
    </row>
    <row r="6870" spans="1:1" ht="19" x14ac:dyDescent="0.25">
      <c r="A6870" s="6"/>
    </row>
    <row r="6871" spans="1:1" ht="19" x14ac:dyDescent="0.25">
      <c r="A6871" s="6"/>
    </row>
    <row r="6872" spans="1:1" ht="19" x14ac:dyDescent="0.25">
      <c r="A6872" s="6"/>
    </row>
    <row r="6873" spans="1:1" ht="19" x14ac:dyDescent="0.25">
      <c r="A6873" s="6"/>
    </row>
    <row r="6874" spans="1:1" ht="19" x14ac:dyDescent="0.25">
      <c r="A6874" s="6"/>
    </row>
    <row r="6875" spans="1:1" ht="19" x14ac:dyDescent="0.25">
      <c r="A6875" s="6"/>
    </row>
    <row r="6876" spans="1:1" ht="19" x14ac:dyDescent="0.25">
      <c r="A6876" s="6"/>
    </row>
    <row r="6877" spans="1:1" ht="19" x14ac:dyDescent="0.25">
      <c r="A6877" s="6"/>
    </row>
    <row r="6878" spans="1:1" ht="19" x14ac:dyDescent="0.25">
      <c r="A6878" s="6"/>
    </row>
    <row r="6879" spans="1:1" ht="19" x14ac:dyDescent="0.25">
      <c r="A6879" s="6"/>
    </row>
    <row r="6880" spans="1:1" ht="19" x14ac:dyDescent="0.25">
      <c r="A6880" s="6"/>
    </row>
    <row r="6881" spans="1:1" ht="19" x14ac:dyDescent="0.25">
      <c r="A6881" s="6"/>
    </row>
    <row r="6882" spans="1:1" ht="19" x14ac:dyDescent="0.25">
      <c r="A6882" s="6"/>
    </row>
    <row r="6883" spans="1:1" ht="19" x14ac:dyDescent="0.25">
      <c r="A6883" s="6"/>
    </row>
    <row r="6884" spans="1:1" ht="19" x14ac:dyDescent="0.25">
      <c r="A6884" s="6"/>
    </row>
    <row r="6885" spans="1:1" ht="19" x14ac:dyDescent="0.25">
      <c r="A6885" s="6"/>
    </row>
    <row r="6886" spans="1:1" ht="19" x14ac:dyDescent="0.25">
      <c r="A6886" s="6"/>
    </row>
    <row r="6887" spans="1:1" ht="19" x14ac:dyDescent="0.25">
      <c r="A6887" s="6"/>
    </row>
    <row r="6888" spans="1:1" ht="19" x14ac:dyDescent="0.25">
      <c r="A6888" s="6"/>
    </row>
    <row r="6889" spans="1:1" ht="19" x14ac:dyDescent="0.25">
      <c r="A6889" s="6"/>
    </row>
    <row r="6890" spans="1:1" ht="19" x14ac:dyDescent="0.25">
      <c r="A6890" s="6"/>
    </row>
    <row r="6891" spans="1:1" ht="19" x14ac:dyDescent="0.25">
      <c r="A6891" s="6"/>
    </row>
    <row r="6892" spans="1:1" ht="19" x14ac:dyDescent="0.25">
      <c r="A6892" s="6"/>
    </row>
    <row r="6893" spans="1:1" ht="19" x14ac:dyDescent="0.25">
      <c r="A6893" s="6"/>
    </row>
    <row r="6894" spans="1:1" ht="19" x14ac:dyDescent="0.25">
      <c r="A6894" s="6"/>
    </row>
    <row r="6895" spans="1:1" ht="19" x14ac:dyDescent="0.25">
      <c r="A6895" s="6"/>
    </row>
    <row r="6896" spans="1:1" ht="19" x14ac:dyDescent="0.25">
      <c r="A6896" s="6"/>
    </row>
    <row r="6897" spans="1:1" ht="19" x14ac:dyDescent="0.25">
      <c r="A6897" s="6"/>
    </row>
    <row r="6898" spans="1:1" ht="19" x14ac:dyDescent="0.25">
      <c r="A6898" s="6"/>
    </row>
    <row r="6899" spans="1:1" ht="19" x14ac:dyDescent="0.25">
      <c r="A6899" s="6"/>
    </row>
    <row r="6900" spans="1:1" ht="19" x14ac:dyDescent="0.25">
      <c r="A6900" s="6"/>
    </row>
    <row r="6901" spans="1:1" ht="19" x14ac:dyDescent="0.25">
      <c r="A6901" s="6"/>
    </row>
    <row r="6902" spans="1:1" ht="19" x14ac:dyDescent="0.25">
      <c r="A6902" s="6"/>
    </row>
    <row r="6903" spans="1:1" ht="19" x14ac:dyDescent="0.25">
      <c r="A6903" s="6"/>
    </row>
    <row r="6904" spans="1:1" ht="19" x14ac:dyDescent="0.25">
      <c r="A6904" s="6"/>
    </row>
    <row r="6905" spans="1:1" ht="19" x14ac:dyDescent="0.25">
      <c r="A6905" s="6"/>
    </row>
    <row r="6906" spans="1:1" ht="19" x14ac:dyDescent="0.25">
      <c r="A6906" s="6"/>
    </row>
    <row r="6907" spans="1:1" ht="19" x14ac:dyDescent="0.25">
      <c r="A6907" s="6"/>
    </row>
    <row r="6908" spans="1:1" ht="19" x14ac:dyDescent="0.25">
      <c r="A6908" s="6"/>
    </row>
    <row r="6909" spans="1:1" ht="19" x14ac:dyDescent="0.25">
      <c r="A6909" s="6"/>
    </row>
    <row r="6910" spans="1:1" ht="19" x14ac:dyDescent="0.25">
      <c r="A6910" s="6"/>
    </row>
    <row r="6911" spans="1:1" ht="19" x14ac:dyDescent="0.25">
      <c r="A6911" s="6"/>
    </row>
    <row r="6912" spans="1:1" ht="19" x14ac:dyDescent="0.25">
      <c r="A6912" s="6"/>
    </row>
    <row r="6913" spans="1:1" ht="19" x14ac:dyDescent="0.25">
      <c r="A6913" s="6"/>
    </row>
    <row r="6914" spans="1:1" ht="19" x14ac:dyDescent="0.25">
      <c r="A6914" s="6"/>
    </row>
    <row r="6915" spans="1:1" ht="19" x14ac:dyDescent="0.25">
      <c r="A6915" s="6"/>
    </row>
    <row r="6916" spans="1:1" ht="19" x14ac:dyDescent="0.25">
      <c r="A6916" s="6"/>
    </row>
    <row r="6917" spans="1:1" ht="19" x14ac:dyDescent="0.25">
      <c r="A6917" s="6"/>
    </row>
    <row r="6918" spans="1:1" ht="19" x14ac:dyDescent="0.25">
      <c r="A6918" s="6"/>
    </row>
    <row r="6919" spans="1:1" ht="19" x14ac:dyDescent="0.25">
      <c r="A6919" s="6"/>
    </row>
    <row r="6920" spans="1:1" ht="19" x14ac:dyDescent="0.25">
      <c r="A6920" s="6"/>
    </row>
    <row r="6921" spans="1:1" ht="19" x14ac:dyDescent="0.25">
      <c r="A6921" s="6"/>
    </row>
    <row r="6922" spans="1:1" ht="19" x14ac:dyDescent="0.25">
      <c r="A6922" s="6"/>
    </row>
    <row r="6923" spans="1:1" ht="19" x14ac:dyDescent="0.25">
      <c r="A6923" s="6"/>
    </row>
    <row r="6924" spans="1:1" ht="19" x14ac:dyDescent="0.25">
      <c r="A6924" s="6"/>
    </row>
    <row r="6925" spans="1:1" ht="19" x14ac:dyDescent="0.25">
      <c r="A6925" s="6"/>
    </row>
    <row r="6926" spans="1:1" ht="19" x14ac:dyDescent="0.25">
      <c r="A6926" s="6"/>
    </row>
    <row r="6927" spans="1:1" ht="19" x14ac:dyDescent="0.25">
      <c r="A6927" s="6"/>
    </row>
    <row r="6928" spans="1:1" ht="19" x14ac:dyDescent="0.25">
      <c r="A6928" s="6"/>
    </row>
    <row r="6929" spans="1:1" ht="19" x14ac:dyDescent="0.25">
      <c r="A6929" s="6"/>
    </row>
    <row r="6930" spans="1:1" ht="19" x14ac:dyDescent="0.25">
      <c r="A6930" s="6"/>
    </row>
    <row r="6931" spans="1:1" ht="19" x14ac:dyDescent="0.25">
      <c r="A6931" s="6"/>
    </row>
    <row r="6932" spans="1:1" ht="19" x14ac:dyDescent="0.25">
      <c r="A6932" s="6"/>
    </row>
    <row r="6933" spans="1:1" ht="19" x14ac:dyDescent="0.25">
      <c r="A6933" s="6"/>
    </row>
    <row r="6934" spans="1:1" ht="19" x14ac:dyDescent="0.25">
      <c r="A6934" s="6"/>
    </row>
    <row r="6935" spans="1:1" ht="19" x14ac:dyDescent="0.25">
      <c r="A6935" s="6"/>
    </row>
    <row r="6936" spans="1:1" ht="19" x14ac:dyDescent="0.25">
      <c r="A6936" s="6"/>
    </row>
    <row r="6937" spans="1:1" ht="19" x14ac:dyDescent="0.25">
      <c r="A6937" s="6"/>
    </row>
    <row r="6938" spans="1:1" ht="19" x14ac:dyDescent="0.25">
      <c r="A6938" s="6"/>
    </row>
    <row r="6939" spans="1:1" ht="19" x14ac:dyDescent="0.25">
      <c r="A6939" s="6"/>
    </row>
    <row r="6940" spans="1:1" ht="19" x14ac:dyDescent="0.25">
      <c r="A6940" s="6"/>
    </row>
    <row r="6941" spans="1:1" ht="19" x14ac:dyDescent="0.25">
      <c r="A6941" s="6"/>
    </row>
    <row r="6942" spans="1:1" ht="19" x14ac:dyDescent="0.25">
      <c r="A6942" s="6"/>
    </row>
    <row r="6943" spans="1:1" ht="19" x14ac:dyDescent="0.25">
      <c r="A6943" s="6"/>
    </row>
    <row r="6944" spans="1:1" ht="19" x14ac:dyDescent="0.25">
      <c r="A6944" s="6"/>
    </row>
    <row r="6945" spans="1:1" ht="19" x14ac:dyDescent="0.25">
      <c r="A6945" s="6"/>
    </row>
    <row r="6946" spans="1:1" ht="19" x14ac:dyDescent="0.25">
      <c r="A6946" s="6"/>
    </row>
    <row r="6947" spans="1:1" ht="19" x14ac:dyDescent="0.25">
      <c r="A6947" s="6"/>
    </row>
    <row r="6948" spans="1:1" ht="19" x14ac:dyDescent="0.25">
      <c r="A6948" s="6"/>
    </row>
    <row r="6949" spans="1:1" ht="19" x14ac:dyDescent="0.25">
      <c r="A6949" s="6"/>
    </row>
    <row r="6950" spans="1:1" ht="19" x14ac:dyDescent="0.25">
      <c r="A6950" s="6"/>
    </row>
    <row r="6951" spans="1:1" ht="19" x14ac:dyDescent="0.25">
      <c r="A6951" s="6"/>
    </row>
    <row r="6952" spans="1:1" ht="19" x14ac:dyDescent="0.25">
      <c r="A6952" s="6"/>
    </row>
    <row r="6953" spans="1:1" ht="19" x14ac:dyDescent="0.25">
      <c r="A6953" s="6"/>
    </row>
    <row r="6954" spans="1:1" ht="19" x14ac:dyDescent="0.25">
      <c r="A6954" s="6"/>
    </row>
    <row r="6955" spans="1:1" ht="19" x14ac:dyDescent="0.25">
      <c r="A6955" s="6"/>
    </row>
    <row r="6956" spans="1:1" ht="19" x14ac:dyDescent="0.25">
      <c r="A6956" s="6"/>
    </row>
    <row r="6957" spans="1:1" ht="19" x14ac:dyDescent="0.25">
      <c r="A6957" s="6"/>
    </row>
    <row r="6958" spans="1:1" ht="19" x14ac:dyDescent="0.25">
      <c r="A6958" s="6"/>
    </row>
    <row r="6959" spans="1:1" ht="19" x14ac:dyDescent="0.25">
      <c r="A6959" s="6"/>
    </row>
    <row r="6960" spans="1:1" ht="19" x14ac:dyDescent="0.25">
      <c r="A6960" s="6"/>
    </row>
    <row r="6961" spans="1:1" ht="19" x14ac:dyDescent="0.25">
      <c r="A6961" s="6"/>
    </row>
    <row r="6962" spans="1:1" ht="19" x14ac:dyDescent="0.25">
      <c r="A6962" s="6"/>
    </row>
    <row r="6963" spans="1:1" ht="19" x14ac:dyDescent="0.25">
      <c r="A6963" s="6"/>
    </row>
    <row r="6964" spans="1:1" ht="19" x14ac:dyDescent="0.25">
      <c r="A6964" s="6"/>
    </row>
    <row r="6965" spans="1:1" ht="19" x14ac:dyDescent="0.25">
      <c r="A6965" s="6"/>
    </row>
    <row r="6966" spans="1:1" ht="19" x14ac:dyDescent="0.25">
      <c r="A6966" s="6"/>
    </row>
    <row r="6967" spans="1:1" ht="19" x14ac:dyDescent="0.25">
      <c r="A6967" s="6"/>
    </row>
    <row r="6968" spans="1:1" ht="19" x14ac:dyDescent="0.25">
      <c r="A6968" s="6"/>
    </row>
    <row r="6969" spans="1:1" ht="19" x14ac:dyDescent="0.25">
      <c r="A6969" s="6"/>
    </row>
    <row r="6970" spans="1:1" ht="19" x14ac:dyDescent="0.25">
      <c r="A6970" s="6"/>
    </row>
    <row r="6971" spans="1:1" ht="19" x14ac:dyDescent="0.25">
      <c r="A6971" s="6"/>
    </row>
    <row r="6972" spans="1:1" ht="19" x14ac:dyDescent="0.25">
      <c r="A6972" s="6"/>
    </row>
    <row r="6973" spans="1:1" ht="19" x14ac:dyDescent="0.25">
      <c r="A6973" s="6"/>
    </row>
    <row r="6974" spans="1:1" ht="19" x14ac:dyDescent="0.25">
      <c r="A6974" s="6"/>
    </row>
    <row r="6975" spans="1:1" ht="19" x14ac:dyDescent="0.25">
      <c r="A6975" s="6"/>
    </row>
    <row r="6976" spans="1:1" ht="19" x14ac:dyDescent="0.25">
      <c r="A6976" s="6"/>
    </row>
    <row r="6977" spans="1:1" ht="19" x14ac:dyDescent="0.25">
      <c r="A6977" s="6"/>
    </row>
    <row r="6978" spans="1:1" ht="19" x14ac:dyDescent="0.25">
      <c r="A6978" s="6"/>
    </row>
    <row r="6979" spans="1:1" ht="19" x14ac:dyDescent="0.25">
      <c r="A6979" s="6"/>
    </row>
    <row r="6980" spans="1:1" ht="19" x14ac:dyDescent="0.25">
      <c r="A6980" s="6"/>
    </row>
    <row r="6981" spans="1:1" ht="19" x14ac:dyDescent="0.25">
      <c r="A6981" s="6"/>
    </row>
    <row r="6982" spans="1:1" ht="19" x14ac:dyDescent="0.25">
      <c r="A6982" s="6"/>
    </row>
    <row r="6983" spans="1:1" ht="19" x14ac:dyDescent="0.25">
      <c r="A6983" s="6"/>
    </row>
    <row r="6984" spans="1:1" ht="19" x14ac:dyDescent="0.25">
      <c r="A6984" s="6"/>
    </row>
    <row r="6985" spans="1:1" ht="19" x14ac:dyDescent="0.25">
      <c r="A6985" s="6"/>
    </row>
    <row r="6986" spans="1:1" ht="19" x14ac:dyDescent="0.25">
      <c r="A6986" s="6"/>
    </row>
    <row r="6987" spans="1:1" ht="19" x14ac:dyDescent="0.25">
      <c r="A6987" s="6"/>
    </row>
    <row r="6988" spans="1:1" ht="19" x14ac:dyDescent="0.25">
      <c r="A6988" s="6"/>
    </row>
    <row r="6989" spans="1:1" ht="19" x14ac:dyDescent="0.25">
      <c r="A6989" s="6"/>
    </row>
    <row r="6990" spans="1:1" ht="19" x14ac:dyDescent="0.25">
      <c r="A6990" s="6"/>
    </row>
    <row r="6991" spans="1:1" ht="19" x14ac:dyDescent="0.25">
      <c r="A6991" s="6"/>
    </row>
    <row r="6992" spans="1:1" ht="19" x14ac:dyDescent="0.25">
      <c r="A6992" s="6"/>
    </row>
    <row r="6993" spans="1:1" ht="19" x14ac:dyDescent="0.25">
      <c r="A6993" s="6"/>
    </row>
    <row r="6994" spans="1:1" ht="19" x14ac:dyDescent="0.25">
      <c r="A6994" s="6"/>
    </row>
    <row r="6995" spans="1:1" ht="19" x14ac:dyDescent="0.25">
      <c r="A6995" s="6"/>
    </row>
    <row r="6996" spans="1:1" ht="19" x14ac:dyDescent="0.25">
      <c r="A6996" s="6"/>
    </row>
    <row r="6997" spans="1:1" ht="19" x14ac:dyDescent="0.25">
      <c r="A6997" s="6"/>
    </row>
    <row r="6998" spans="1:1" ht="19" x14ac:dyDescent="0.25">
      <c r="A6998" s="6"/>
    </row>
    <row r="6999" spans="1:1" ht="19" x14ac:dyDescent="0.25">
      <c r="A6999" s="6"/>
    </row>
    <row r="7000" spans="1:1" ht="19" x14ac:dyDescent="0.25">
      <c r="A7000" s="6"/>
    </row>
    <row r="7001" spans="1:1" ht="19" x14ac:dyDescent="0.25">
      <c r="A7001" s="6"/>
    </row>
    <row r="7002" spans="1:1" ht="19" x14ac:dyDescent="0.25">
      <c r="A7002" s="6"/>
    </row>
    <row r="7003" spans="1:1" ht="19" x14ac:dyDescent="0.25">
      <c r="A7003" s="6"/>
    </row>
    <row r="7004" spans="1:1" ht="19" x14ac:dyDescent="0.25">
      <c r="A7004" s="6"/>
    </row>
    <row r="7005" spans="1:1" ht="19" x14ac:dyDescent="0.25">
      <c r="A7005" s="6"/>
    </row>
    <row r="7006" spans="1:1" ht="19" x14ac:dyDescent="0.25">
      <c r="A7006" s="6"/>
    </row>
    <row r="7007" spans="1:1" ht="19" x14ac:dyDescent="0.25">
      <c r="A7007" s="6"/>
    </row>
    <row r="7008" spans="1:1" ht="19" x14ac:dyDescent="0.25">
      <c r="A7008" s="6"/>
    </row>
    <row r="7009" spans="1:1" ht="19" x14ac:dyDescent="0.25">
      <c r="A7009" s="6"/>
    </row>
    <row r="7010" spans="1:1" ht="19" x14ac:dyDescent="0.25">
      <c r="A7010" s="6"/>
    </row>
    <row r="7011" spans="1:1" ht="19" x14ac:dyDescent="0.25">
      <c r="A7011" s="6"/>
    </row>
    <row r="7012" spans="1:1" ht="19" x14ac:dyDescent="0.25">
      <c r="A7012" s="6"/>
    </row>
    <row r="7013" spans="1:1" ht="19" x14ac:dyDescent="0.25">
      <c r="A7013" s="6"/>
    </row>
    <row r="7014" spans="1:1" ht="19" x14ac:dyDescent="0.25">
      <c r="A7014" s="6"/>
    </row>
    <row r="7015" spans="1:1" ht="19" x14ac:dyDescent="0.25">
      <c r="A7015" s="6"/>
    </row>
    <row r="7016" spans="1:1" ht="19" x14ac:dyDescent="0.25">
      <c r="A7016" s="6"/>
    </row>
    <row r="7017" spans="1:1" ht="19" x14ac:dyDescent="0.25">
      <c r="A7017" s="6"/>
    </row>
    <row r="7018" spans="1:1" ht="19" x14ac:dyDescent="0.25">
      <c r="A7018" s="6"/>
    </row>
    <row r="7019" spans="1:1" ht="19" x14ac:dyDescent="0.25">
      <c r="A7019" s="6"/>
    </row>
    <row r="7020" spans="1:1" ht="19" x14ac:dyDescent="0.25">
      <c r="A7020" s="6"/>
    </row>
    <row r="7021" spans="1:1" ht="19" x14ac:dyDescent="0.25">
      <c r="A7021" s="6"/>
    </row>
    <row r="7022" spans="1:1" ht="19" x14ac:dyDescent="0.25">
      <c r="A7022" s="6"/>
    </row>
    <row r="7023" spans="1:1" ht="19" x14ac:dyDescent="0.25">
      <c r="A7023" s="6"/>
    </row>
    <row r="7024" spans="1:1" ht="19" x14ac:dyDescent="0.25">
      <c r="A7024" s="6"/>
    </row>
    <row r="7025" spans="1:1" ht="19" x14ac:dyDescent="0.25">
      <c r="A7025" s="6"/>
    </row>
    <row r="7026" spans="1:1" ht="19" x14ac:dyDescent="0.25">
      <c r="A7026" s="6"/>
    </row>
    <row r="7027" spans="1:1" ht="19" x14ac:dyDescent="0.25">
      <c r="A7027" s="6"/>
    </row>
    <row r="7028" spans="1:1" ht="19" x14ac:dyDescent="0.25">
      <c r="A7028" s="6"/>
    </row>
    <row r="7029" spans="1:1" ht="19" x14ac:dyDescent="0.25">
      <c r="A7029" s="6"/>
    </row>
    <row r="7030" spans="1:1" ht="19" x14ac:dyDescent="0.25">
      <c r="A7030" s="6"/>
    </row>
    <row r="7031" spans="1:1" ht="19" x14ac:dyDescent="0.25">
      <c r="A7031" s="6"/>
    </row>
    <row r="7032" spans="1:1" ht="19" x14ac:dyDescent="0.25">
      <c r="A7032" s="6"/>
    </row>
    <row r="7033" spans="1:1" ht="19" x14ac:dyDescent="0.25">
      <c r="A7033" s="6"/>
    </row>
    <row r="7034" spans="1:1" ht="19" x14ac:dyDescent="0.25">
      <c r="A7034" s="6"/>
    </row>
    <row r="7035" spans="1:1" ht="19" x14ac:dyDescent="0.25">
      <c r="A7035" s="6"/>
    </row>
    <row r="7036" spans="1:1" ht="19" x14ac:dyDescent="0.25">
      <c r="A7036" s="6"/>
    </row>
    <row r="7037" spans="1:1" ht="19" x14ac:dyDescent="0.25">
      <c r="A7037" s="6"/>
    </row>
    <row r="7038" spans="1:1" ht="19" x14ac:dyDescent="0.25">
      <c r="A7038" s="6"/>
    </row>
    <row r="7039" spans="1:1" ht="19" x14ac:dyDescent="0.25">
      <c r="A7039" s="6"/>
    </row>
    <row r="7040" spans="1:1" ht="19" x14ac:dyDescent="0.25">
      <c r="A7040" s="6"/>
    </row>
    <row r="7041" spans="1:1" ht="19" x14ac:dyDescent="0.25">
      <c r="A7041" s="6"/>
    </row>
    <row r="7042" spans="1:1" ht="19" x14ac:dyDescent="0.25">
      <c r="A7042" s="6"/>
    </row>
    <row r="7043" spans="1:1" ht="19" x14ac:dyDescent="0.25">
      <c r="A7043" s="6"/>
    </row>
    <row r="7044" spans="1:1" ht="19" x14ac:dyDescent="0.25">
      <c r="A7044" s="6"/>
    </row>
    <row r="7045" spans="1:1" ht="19" x14ac:dyDescent="0.25">
      <c r="A7045" s="6"/>
    </row>
    <row r="7046" spans="1:1" ht="19" x14ac:dyDescent="0.25">
      <c r="A7046" s="6"/>
    </row>
    <row r="7047" spans="1:1" ht="19" x14ac:dyDescent="0.25">
      <c r="A7047" s="6"/>
    </row>
    <row r="7048" spans="1:1" ht="19" x14ac:dyDescent="0.25">
      <c r="A7048" s="6"/>
    </row>
    <row r="7049" spans="1:1" ht="19" x14ac:dyDescent="0.25">
      <c r="A7049" s="6"/>
    </row>
    <row r="7050" spans="1:1" ht="19" x14ac:dyDescent="0.25">
      <c r="A7050" s="6"/>
    </row>
    <row r="7051" spans="1:1" ht="19" x14ac:dyDescent="0.25">
      <c r="A7051" s="6"/>
    </row>
    <row r="7052" spans="1:1" ht="19" x14ac:dyDescent="0.25">
      <c r="A7052" s="6"/>
    </row>
    <row r="7053" spans="1:1" ht="19" x14ac:dyDescent="0.25">
      <c r="A7053" s="6"/>
    </row>
    <row r="7054" spans="1:1" ht="19" x14ac:dyDescent="0.25">
      <c r="A7054" s="6"/>
    </row>
    <row r="7055" spans="1:1" ht="19" x14ac:dyDescent="0.25">
      <c r="A7055" s="6"/>
    </row>
    <row r="7056" spans="1:1" ht="19" x14ac:dyDescent="0.25">
      <c r="A7056" s="6"/>
    </row>
    <row r="7057" spans="1:1" ht="19" x14ac:dyDescent="0.25">
      <c r="A7057" s="6"/>
    </row>
    <row r="7058" spans="1:1" ht="19" x14ac:dyDescent="0.25">
      <c r="A7058" s="6"/>
    </row>
    <row r="7059" spans="1:1" ht="19" x14ac:dyDescent="0.25">
      <c r="A7059" s="6"/>
    </row>
    <row r="7060" spans="1:1" ht="19" x14ac:dyDescent="0.25">
      <c r="A7060" s="6"/>
    </row>
    <row r="7061" spans="1:1" ht="19" x14ac:dyDescent="0.25">
      <c r="A7061" s="6"/>
    </row>
    <row r="7062" spans="1:1" ht="19" x14ac:dyDescent="0.25">
      <c r="A7062" s="6"/>
    </row>
    <row r="7063" spans="1:1" ht="19" x14ac:dyDescent="0.25">
      <c r="A7063" s="6"/>
    </row>
    <row r="7064" spans="1:1" ht="19" x14ac:dyDescent="0.25">
      <c r="A7064" s="6"/>
    </row>
    <row r="7065" spans="1:1" ht="19" x14ac:dyDescent="0.25">
      <c r="A7065" s="6"/>
    </row>
    <row r="7066" spans="1:1" ht="19" x14ac:dyDescent="0.25">
      <c r="A7066" s="6"/>
    </row>
    <row r="7067" spans="1:1" ht="19" x14ac:dyDescent="0.25">
      <c r="A7067" s="6"/>
    </row>
    <row r="7068" spans="1:1" ht="19" x14ac:dyDescent="0.25">
      <c r="A7068" s="6"/>
    </row>
    <row r="7069" spans="1:1" ht="19" x14ac:dyDescent="0.25">
      <c r="A7069" s="6"/>
    </row>
    <row r="7070" spans="1:1" ht="19" x14ac:dyDescent="0.25">
      <c r="A7070" s="6"/>
    </row>
    <row r="7071" spans="1:1" ht="19" x14ac:dyDescent="0.25">
      <c r="A7071" s="6"/>
    </row>
    <row r="7072" spans="1:1" ht="19" x14ac:dyDescent="0.25">
      <c r="A7072" s="6"/>
    </row>
    <row r="7073" spans="1:1" ht="19" x14ac:dyDescent="0.25">
      <c r="A7073" s="6"/>
    </row>
    <row r="7074" spans="1:1" ht="19" x14ac:dyDescent="0.25">
      <c r="A7074" s="6"/>
    </row>
    <row r="7075" spans="1:1" ht="19" x14ac:dyDescent="0.25">
      <c r="A7075" s="6"/>
    </row>
    <row r="7076" spans="1:1" ht="19" x14ac:dyDescent="0.25">
      <c r="A7076" s="6"/>
    </row>
    <row r="7077" spans="1:1" ht="19" x14ac:dyDescent="0.25">
      <c r="A7077" s="6"/>
    </row>
    <row r="7078" spans="1:1" ht="19" x14ac:dyDescent="0.25">
      <c r="A7078" s="6"/>
    </row>
    <row r="7079" spans="1:1" ht="19" x14ac:dyDescent="0.25">
      <c r="A7079" s="6"/>
    </row>
    <row r="7080" spans="1:1" ht="19" x14ac:dyDescent="0.25">
      <c r="A7080" s="6"/>
    </row>
    <row r="7081" spans="1:1" ht="19" x14ac:dyDescent="0.25">
      <c r="A7081" s="6"/>
    </row>
    <row r="7082" spans="1:1" ht="19" x14ac:dyDescent="0.25">
      <c r="A7082" s="6"/>
    </row>
    <row r="7083" spans="1:1" ht="19" x14ac:dyDescent="0.25">
      <c r="A7083" s="6"/>
    </row>
    <row r="7084" spans="1:1" ht="19" x14ac:dyDescent="0.25">
      <c r="A7084" s="6"/>
    </row>
    <row r="7085" spans="1:1" ht="19" x14ac:dyDescent="0.25">
      <c r="A7085" s="6"/>
    </row>
    <row r="7086" spans="1:1" ht="19" x14ac:dyDescent="0.25">
      <c r="A7086" s="6"/>
    </row>
    <row r="7087" spans="1:1" ht="19" x14ac:dyDescent="0.25">
      <c r="A7087" s="6"/>
    </row>
    <row r="7088" spans="1:1" ht="19" x14ac:dyDescent="0.25">
      <c r="A7088" s="6"/>
    </row>
    <row r="7089" spans="1:1" ht="19" x14ac:dyDescent="0.25">
      <c r="A7089" s="6"/>
    </row>
    <row r="7090" spans="1:1" ht="19" x14ac:dyDescent="0.25">
      <c r="A7090" s="6"/>
    </row>
    <row r="7091" spans="1:1" ht="19" x14ac:dyDescent="0.25">
      <c r="A7091" s="6"/>
    </row>
    <row r="7092" spans="1:1" ht="19" x14ac:dyDescent="0.25">
      <c r="A7092" s="6"/>
    </row>
    <row r="7093" spans="1:1" ht="19" x14ac:dyDescent="0.25">
      <c r="A7093" s="6"/>
    </row>
    <row r="7094" spans="1:1" ht="19" x14ac:dyDescent="0.25">
      <c r="A7094" s="6"/>
    </row>
    <row r="7095" spans="1:1" ht="19" x14ac:dyDescent="0.25">
      <c r="A7095" s="6"/>
    </row>
    <row r="7096" spans="1:1" ht="19" x14ac:dyDescent="0.25">
      <c r="A7096" s="6"/>
    </row>
    <row r="7097" spans="1:1" ht="19" x14ac:dyDescent="0.25">
      <c r="A7097" s="6"/>
    </row>
    <row r="7098" spans="1:1" ht="19" x14ac:dyDescent="0.25">
      <c r="A7098" s="6"/>
    </row>
    <row r="7099" spans="1:1" ht="19" x14ac:dyDescent="0.25">
      <c r="A7099" s="6"/>
    </row>
    <row r="7100" spans="1:1" ht="19" x14ac:dyDescent="0.25">
      <c r="A7100" s="6"/>
    </row>
    <row r="7101" spans="1:1" ht="19" x14ac:dyDescent="0.25">
      <c r="A7101" s="6"/>
    </row>
    <row r="7102" spans="1:1" ht="19" x14ac:dyDescent="0.25">
      <c r="A7102" s="6"/>
    </row>
    <row r="7103" spans="1:1" ht="19" x14ac:dyDescent="0.25">
      <c r="A7103" s="6"/>
    </row>
    <row r="7104" spans="1:1" ht="19" x14ac:dyDescent="0.25">
      <c r="A7104" s="6"/>
    </row>
    <row r="7105" spans="1:1" ht="19" x14ac:dyDescent="0.25">
      <c r="A7105" s="6"/>
    </row>
    <row r="7106" spans="1:1" ht="19" x14ac:dyDescent="0.25">
      <c r="A7106" s="6"/>
    </row>
    <row r="7107" spans="1:1" ht="19" x14ac:dyDescent="0.25">
      <c r="A7107" s="6"/>
    </row>
    <row r="7108" spans="1:1" ht="19" x14ac:dyDescent="0.25">
      <c r="A7108" s="6"/>
    </row>
    <row r="7109" spans="1:1" ht="19" x14ac:dyDescent="0.25">
      <c r="A7109" s="6"/>
    </row>
    <row r="7110" spans="1:1" ht="19" x14ac:dyDescent="0.25">
      <c r="A7110" s="6"/>
    </row>
    <row r="7111" spans="1:1" ht="19" x14ac:dyDescent="0.25">
      <c r="A7111" s="6"/>
    </row>
    <row r="7112" spans="1:1" ht="19" x14ac:dyDescent="0.25">
      <c r="A7112" s="6"/>
    </row>
    <row r="7113" spans="1:1" ht="19" x14ac:dyDescent="0.25">
      <c r="A7113" s="6"/>
    </row>
    <row r="7114" spans="1:1" ht="19" x14ac:dyDescent="0.25">
      <c r="A7114" s="6"/>
    </row>
    <row r="7115" spans="1:1" ht="19" x14ac:dyDescent="0.25">
      <c r="A7115" s="6"/>
    </row>
    <row r="7116" spans="1:1" ht="19" x14ac:dyDescent="0.25">
      <c r="A7116" s="6"/>
    </row>
    <row r="7117" spans="1:1" ht="19" x14ac:dyDescent="0.25">
      <c r="A7117" s="6"/>
    </row>
    <row r="7118" spans="1:1" ht="19" x14ac:dyDescent="0.25">
      <c r="A7118" s="6"/>
    </row>
    <row r="7119" spans="1:1" ht="19" x14ac:dyDescent="0.25">
      <c r="A7119" s="6"/>
    </row>
    <row r="7120" spans="1:1" ht="19" x14ac:dyDescent="0.25">
      <c r="A7120" s="6"/>
    </row>
    <row r="7121" spans="1:1" ht="19" x14ac:dyDescent="0.25">
      <c r="A7121" s="6"/>
    </row>
    <row r="7122" spans="1:1" ht="19" x14ac:dyDescent="0.25">
      <c r="A7122" s="6"/>
    </row>
    <row r="7123" spans="1:1" ht="19" x14ac:dyDescent="0.25">
      <c r="A7123" s="6"/>
    </row>
    <row r="7124" spans="1:1" ht="19" x14ac:dyDescent="0.25">
      <c r="A7124" s="6"/>
    </row>
    <row r="7125" spans="1:1" ht="19" x14ac:dyDescent="0.25">
      <c r="A7125" s="6"/>
    </row>
    <row r="7126" spans="1:1" ht="19" x14ac:dyDescent="0.25">
      <c r="A7126" s="6"/>
    </row>
    <row r="7127" spans="1:1" ht="19" x14ac:dyDescent="0.25">
      <c r="A7127" s="6"/>
    </row>
    <row r="7128" spans="1:1" ht="19" x14ac:dyDescent="0.25">
      <c r="A7128" s="6"/>
    </row>
    <row r="7129" spans="1:1" ht="19" x14ac:dyDescent="0.25">
      <c r="A7129" s="6"/>
    </row>
    <row r="7130" spans="1:1" ht="19" x14ac:dyDescent="0.25">
      <c r="A7130" s="6"/>
    </row>
    <row r="7131" spans="1:1" ht="19" x14ac:dyDescent="0.25">
      <c r="A7131" s="6"/>
    </row>
    <row r="7132" spans="1:1" ht="19" x14ac:dyDescent="0.25">
      <c r="A7132" s="6"/>
    </row>
    <row r="7133" spans="1:1" ht="19" x14ac:dyDescent="0.25">
      <c r="A7133" s="6"/>
    </row>
    <row r="7134" spans="1:1" ht="19" x14ac:dyDescent="0.25">
      <c r="A7134" s="6"/>
    </row>
    <row r="7135" spans="1:1" ht="19" x14ac:dyDescent="0.25">
      <c r="A7135" s="6"/>
    </row>
    <row r="7136" spans="1:1" ht="19" x14ac:dyDescent="0.25">
      <c r="A7136" s="6"/>
    </row>
    <row r="7137" spans="1:1" ht="19" x14ac:dyDescent="0.25">
      <c r="A7137" s="6"/>
    </row>
    <row r="7138" spans="1:1" ht="19" x14ac:dyDescent="0.25">
      <c r="A7138" s="6"/>
    </row>
    <row r="7139" spans="1:1" ht="19" x14ac:dyDescent="0.25">
      <c r="A7139" s="6"/>
    </row>
    <row r="7140" spans="1:1" ht="19" x14ac:dyDescent="0.25">
      <c r="A7140" s="6"/>
    </row>
    <row r="7141" spans="1:1" ht="19" x14ac:dyDescent="0.25">
      <c r="A7141" s="6"/>
    </row>
    <row r="7142" spans="1:1" ht="19" x14ac:dyDescent="0.25">
      <c r="A7142" s="6"/>
    </row>
    <row r="7143" spans="1:1" ht="19" x14ac:dyDescent="0.25">
      <c r="A7143" s="6"/>
    </row>
    <row r="7144" spans="1:1" ht="19" x14ac:dyDescent="0.25">
      <c r="A7144" s="6"/>
    </row>
    <row r="7145" spans="1:1" ht="19" x14ac:dyDescent="0.25">
      <c r="A7145" s="6"/>
    </row>
    <row r="7146" spans="1:1" ht="19" x14ac:dyDescent="0.25">
      <c r="A7146" s="6"/>
    </row>
    <row r="7147" spans="1:1" ht="19" x14ac:dyDescent="0.25">
      <c r="A7147" s="6"/>
    </row>
    <row r="7148" spans="1:1" ht="19" x14ac:dyDescent="0.25">
      <c r="A7148" s="6"/>
    </row>
    <row r="7149" spans="1:1" ht="19" x14ac:dyDescent="0.25">
      <c r="A7149" s="6"/>
    </row>
    <row r="7150" spans="1:1" ht="19" x14ac:dyDescent="0.25">
      <c r="A7150" s="6"/>
    </row>
    <row r="7151" spans="1:1" ht="19" x14ac:dyDescent="0.25">
      <c r="A7151" s="6"/>
    </row>
    <row r="7152" spans="1:1" ht="19" x14ac:dyDescent="0.25">
      <c r="A7152" s="6"/>
    </row>
    <row r="7153" spans="1:1" ht="19" x14ac:dyDescent="0.25">
      <c r="A7153" s="6"/>
    </row>
    <row r="7154" spans="1:1" ht="19" x14ac:dyDescent="0.25">
      <c r="A7154" s="6"/>
    </row>
    <row r="7155" spans="1:1" ht="19" x14ac:dyDescent="0.25">
      <c r="A7155" s="6"/>
    </row>
    <row r="7156" spans="1:1" ht="19" x14ac:dyDescent="0.25">
      <c r="A7156" s="6"/>
    </row>
    <row r="7157" spans="1:1" ht="19" x14ac:dyDescent="0.25">
      <c r="A7157" s="6"/>
    </row>
    <row r="7158" spans="1:1" ht="19" x14ac:dyDescent="0.25">
      <c r="A7158" s="6"/>
    </row>
    <row r="7159" spans="1:1" ht="19" x14ac:dyDescent="0.25">
      <c r="A7159" s="6"/>
    </row>
    <row r="7160" spans="1:1" ht="19" x14ac:dyDescent="0.25">
      <c r="A7160" s="6"/>
    </row>
    <row r="7161" spans="1:1" ht="19" x14ac:dyDescent="0.25">
      <c r="A7161" s="6"/>
    </row>
    <row r="7162" spans="1:1" ht="19" x14ac:dyDescent="0.25">
      <c r="A7162" s="6"/>
    </row>
    <row r="7163" spans="1:1" ht="19" x14ac:dyDescent="0.25">
      <c r="A7163" s="6"/>
    </row>
    <row r="7164" spans="1:1" ht="19" x14ac:dyDescent="0.25">
      <c r="A7164" s="6"/>
    </row>
    <row r="7165" spans="1:1" ht="19" x14ac:dyDescent="0.25">
      <c r="A7165" s="6"/>
    </row>
    <row r="7166" spans="1:1" ht="19" x14ac:dyDescent="0.25">
      <c r="A7166" s="6"/>
    </row>
    <row r="7167" spans="1:1" ht="19" x14ac:dyDescent="0.25">
      <c r="A7167" s="6"/>
    </row>
    <row r="7168" spans="1:1" ht="19" x14ac:dyDescent="0.25">
      <c r="A7168" s="6"/>
    </row>
    <row r="7169" spans="1:1" ht="19" x14ac:dyDescent="0.25">
      <c r="A7169" s="6"/>
    </row>
    <row r="7170" spans="1:1" ht="19" x14ac:dyDescent="0.25">
      <c r="A7170" s="6"/>
    </row>
    <row r="7171" spans="1:1" ht="19" x14ac:dyDescent="0.25">
      <c r="A7171" s="6"/>
    </row>
    <row r="7172" spans="1:1" ht="19" x14ac:dyDescent="0.25">
      <c r="A7172" s="6"/>
    </row>
    <row r="7173" spans="1:1" ht="19" x14ac:dyDescent="0.25">
      <c r="A7173" s="6"/>
    </row>
    <row r="7174" spans="1:1" ht="19" x14ac:dyDescent="0.25">
      <c r="A7174" s="6"/>
    </row>
    <row r="7175" spans="1:1" ht="19" x14ac:dyDescent="0.25">
      <c r="A7175" s="6"/>
    </row>
    <row r="7176" spans="1:1" ht="19" x14ac:dyDescent="0.25">
      <c r="A7176" s="6"/>
    </row>
    <row r="7177" spans="1:1" ht="19" x14ac:dyDescent="0.25">
      <c r="A7177" s="6"/>
    </row>
    <row r="7178" spans="1:1" ht="19" x14ac:dyDescent="0.25">
      <c r="A7178" s="6"/>
    </row>
    <row r="7179" spans="1:1" ht="19" x14ac:dyDescent="0.25">
      <c r="A7179" s="6"/>
    </row>
    <row r="7180" spans="1:1" ht="19" x14ac:dyDescent="0.25">
      <c r="A7180" s="6"/>
    </row>
    <row r="7181" spans="1:1" ht="19" x14ac:dyDescent="0.25">
      <c r="A7181" s="6"/>
    </row>
    <row r="7182" spans="1:1" ht="19" x14ac:dyDescent="0.25">
      <c r="A7182" s="6"/>
    </row>
    <row r="7183" spans="1:1" ht="19" x14ac:dyDescent="0.25">
      <c r="A7183" s="6"/>
    </row>
    <row r="7184" spans="1:1" ht="19" x14ac:dyDescent="0.25">
      <c r="A7184" s="6"/>
    </row>
    <row r="7185" spans="1:1" ht="19" x14ac:dyDescent="0.25">
      <c r="A7185" s="6"/>
    </row>
    <row r="7186" spans="1:1" ht="19" x14ac:dyDescent="0.25">
      <c r="A7186" s="6"/>
    </row>
    <row r="7187" spans="1:1" ht="19" x14ac:dyDescent="0.25">
      <c r="A7187" s="6"/>
    </row>
    <row r="7188" spans="1:1" ht="19" x14ac:dyDescent="0.25">
      <c r="A7188" s="6"/>
    </row>
    <row r="7189" spans="1:1" ht="19" x14ac:dyDescent="0.25">
      <c r="A7189" s="6"/>
    </row>
    <row r="7190" spans="1:1" ht="19" x14ac:dyDescent="0.25">
      <c r="A7190" s="6"/>
    </row>
    <row r="7191" spans="1:1" ht="19" x14ac:dyDescent="0.25">
      <c r="A7191" s="6"/>
    </row>
    <row r="7192" spans="1:1" ht="19" x14ac:dyDescent="0.25">
      <c r="A7192" s="6"/>
    </row>
    <row r="7193" spans="1:1" ht="19" x14ac:dyDescent="0.25">
      <c r="A7193" s="6"/>
    </row>
    <row r="7194" spans="1:1" ht="19" x14ac:dyDescent="0.25">
      <c r="A7194" s="6"/>
    </row>
    <row r="7195" spans="1:1" ht="19" x14ac:dyDescent="0.25">
      <c r="A7195" s="6"/>
    </row>
    <row r="7196" spans="1:1" ht="19" x14ac:dyDescent="0.25">
      <c r="A7196" s="6"/>
    </row>
    <row r="7197" spans="1:1" ht="19" x14ac:dyDescent="0.25">
      <c r="A7197" s="6"/>
    </row>
    <row r="7198" spans="1:1" ht="19" x14ac:dyDescent="0.25">
      <c r="A7198" s="6"/>
    </row>
    <row r="7199" spans="1:1" ht="19" x14ac:dyDescent="0.25">
      <c r="A7199" s="6"/>
    </row>
    <row r="7200" spans="1:1" ht="19" x14ac:dyDescent="0.25">
      <c r="A7200" s="6"/>
    </row>
    <row r="7201" spans="1:1" ht="19" x14ac:dyDescent="0.25">
      <c r="A7201" s="6"/>
    </row>
    <row r="7202" spans="1:1" ht="19" x14ac:dyDescent="0.25">
      <c r="A7202" s="6"/>
    </row>
    <row r="7203" spans="1:1" ht="19" x14ac:dyDescent="0.25">
      <c r="A7203" s="6"/>
    </row>
    <row r="7204" spans="1:1" ht="19" x14ac:dyDescent="0.25">
      <c r="A7204" s="6"/>
    </row>
    <row r="7205" spans="1:1" ht="19" x14ac:dyDescent="0.25">
      <c r="A7205" s="6"/>
    </row>
    <row r="7206" spans="1:1" ht="19" x14ac:dyDescent="0.25">
      <c r="A7206" s="6"/>
    </row>
    <row r="7207" spans="1:1" ht="19" x14ac:dyDescent="0.25">
      <c r="A7207" s="6"/>
    </row>
    <row r="7208" spans="1:1" ht="19" x14ac:dyDescent="0.25">
      <c r="A7208" s="6"/>
    </row>
    <row r="7209" spans="1:1" ht="19" x14ac:dyDescent="0.25">
      <c r="A7209" s="6"/>
    </row>
    <row r="7210" spans="1:1" ht="19" x14ac:dyDescent="0.25">
      <c r="A7210" s="6"/>
    </row>
    <row r="7211" spans="1:1" ht="19" x14ac:dyDescent="0.25">
      <c r="A7211" s="6"/>
    </row>
    <row r="7212" spans="1:1" ht="19" x14ac:dyDescent="0.25">
      <c r="A7212" s="6"/>
    </row>
    <row r="7213" spans="1:1" ht="19" x14ac:dyDescent="0.25">
      <c r="A7213" s="6"/>
    </row>
    <row r="7214" spans="1:1" ht="19" x14ac:dyDescent="0.25">
      <c r="A7214" s="6"/>
    </row>
    <row r="7215" spans="1:1" ht="19" x14ac:dyDescent="0.25">
      <c r="A7215" s="6"/>
    </row>
    <row r="7216" spans="1:1" ht="19" x14ac:dyDescent="0.25">
      <c r="A7216" s="6"/>
    </row>
    <row r="7217" spans="1:1" ht="19" x14ac:dyDescent="0.25">
      <c r="A7217" s="6"/>
    </row>
    <row r="7218" spans="1:1" ht="19" x14ac:dyDescent="0.25">
      <c r="A7218" s="6"/>
    </row>
    <row r="7219" spans="1:1" ht="19" x14ac:dyDescent="0.25">
      <c r="A7219" s="6"/>
    </row>
    <row r="7220" spans="1:1" ht="19" x14ac:dyDescent="0.25">
      <c r="A7220" s="6"/>
    </row>
    <row r="7221" spans="1:1" ht="19" x14ac:dyDescent="0.25">
      <c r="A7221" s="6"/>
    </row>
    <row r="7222" spans="1:1" ht="19" x14ac:dyDescent="0.25">
      <c r="A7222" s="6"/>
    </row>
    <row r="7223" spans="1:1" ht="19" x14ac:dyDescent="0.25">
      <c r="A7223" s="6"/>
    </row>
    <row r="7224" spans="1:1" ht="19" x14ac:dyDescent="0.25">
      <c r="A7224" s="6"/>
    </row>
    <row r="7225" spans="1:1" ht="19" x14ac:dyDescent="0.25">
      <c r="A7225" s="6"/>
    </row>
    <row r="7226" spans="1:1" ht="19" x14ac:dyDescent="0.25">
      <c r="A7226" s="6"/>
    </row>
    <row r="7227" spans="1:1" ht="19" x14ac:dyDescent="0.25">
      <c r="A7227" s="6"/>
    </row>
    <row r="7228" spans="1:1" ht="19" x14ac:dyDescent="0.25">
      <c r="A7228" s="6"/>
    </row>
    <row r="7229" spans="1:1" ht="19" x14ac:dyDescent="0.25">
      <c r="A7229" s="6"/>
    </row>
    <row r="7230" spans="1:1" ht="19" x14ac:dyDescent="0.25">
      <c r="A7230" s="6"/>
    </row>
    <row r="7231" spans="1:1" ht="19" x14ac:dyDescent="0.25">
      <c r="A7231" s="6"/>
    </row>
    <row r="7232" spans="1:1" ht="19" x14ac:dyDescent="0.25">
      <c r="A7232" s="6"/>
    </row>
    <row r="7233" spans="1:1" ht="19" x14ac:dyDescent="0.25">
      <c r="A7233" s="6"/>
    </row>
    <row r="7234" spans="1:1" ht="19" x14ac:dyDescent="0.25">
      <c r="A7234" s="6"/>
    </row>
    <row r="7235" spans="1:1" ht="19" x14ac:dyDescent="0.25">
      <c r="A7235" s="6"/>
    </row>
    <row r="7236" spans="1:1" ht="19" x14ac:dyDescent="0.25">
      <c r="A7236" s="6"/>
    </row>
    <row r="7237" spans="1:1" ht="19" x14ac:dyDescent="0.25">
      <c r="A7237" s="6"/>
    </row>
    <row r="7238" spans="1:1" ht="19" x14ac:dyDescent="0.25">
      <c r="A7238" s="6"/>
    </row>
    <row r="7239" spans="1:1" ht="19" x14ac:dyDescent="0.25">
      <c r="A7239" s="6"/>
    </row>
    <row r="7240" spans="1:1" ht="19" x14ac:dyDescent="0.25">
      <c r="A7240" s="6"/>
    </row>
    <row r="7241" spans="1:1" ht="19" x14ac:dyDescent="0.25">
      <c r="A7241" s="6"/>
    </row>
    <row r="7242" spans="1:1" ht="19" x14ac:dyDescent="0.25">
      <c r="A7242" s="6"/>
    </row>
    <row r="7243" spans="1:1" ht="19" x14ac:dyDescent="0.25">
      <c r="A7243" s="6"/>
    </row>
    <row r="7244" spans="1:1" ht="19" x14ac:dyDescent="0.25">
      <c r="A7244" s="6"/>
    </row>
    <row r="7245" spans="1:1" ht="19" x14ac:dyDescent="0.25">
      <c r="A7245" s="6"/>
    </row>
    <row r="7246" spans="1:1" ht="19" x14ac:dyDescent="0.25">
      <c r="A7246" s="6"/>
    </row>
    <row r="7247" spans="1:1" ht="19" x14ac:dyDescent="0.25">
      <c r="A7247" s="6"/>
    </row>
    <row r="7248" spans="1:1" ht="19" x14ac:dyDescent="0.25">
      <c r="A7248" s="6"/>
    </row>
    <row r="7249" spans="1:1" ht="19" x14ac:dyDescent="0.25">
      <c r="A7249" s="6"/>
    </row>
    <row r="7250" spans="1:1" ht="19" x14ac:dyDescent="0.25">
      <c r="A7250" s="6"/>
    </row>
    <row r="7251" spans="1:1" ht="19" x14ac:dyDescent="0.25">
      <c r="A7251" s="6"/>
    </row>
    <row r="7252" spans="1:1" ht="19" x14ac:dyDescent="0.25">
      <c r="A7252" s="6"/>
    </row>
    <row r="7253" spans="1:1" ht="19" x14ac:dyDescent="0.25">
      <c r="A7253" s="6"/>
    </row>
    <row r="7254" spans="1:1" ht="19" x14ac:dyDescent="0.25">
      <c r="A7254" s="6"/>
    </row>
    <row r="7255" spans="1:1" ht="19" x14ac:dyDescent="0.25">
      <c r="A7255" s="6"/>
    </row>
    <row r="7256" spans="1:1" ht="19" x14ac:dyDescent="0.25">
      <c r="A7256" s="6"/>
    </row>
    <row r="7257" spans="1:1" ht="19" x14ac:dyDescent="0.25">
      <c r="A7257" s="6"/>
    </row>
    <row r="7258" spans="1:1" ht="19" x14ac:dyDescent="0.25">
      <c r="A7258" s="6"/>
    </row>
    <row r="7259" spans="1:1" ht="19" x14ac:dyDescent="0.25">
      <c r="A7259" s="6"/>
    </row>
    <row r="7260" spans="1:1" ht="19" x14ac:dyDescent="0.25">
      <c r="A7260" s="6"/>
    </row>
    <row r="7261" spans="1:1" ht="19" x14ac:dyDescent="0.25">
      <c r="A7261" s="6"/>
    </row>
    <row r="7262" spans="1:1" ht="19" x14ac:dyDescent="0.25">
      <c r="A7262" s="6"/>
    </row>
    <row r="7263" spans="1:1" ht="19" x14ac:dyDescent="0.25">
      <c r="A7263" s="6"/>
    </row>
    <row r="7264" spans="1:1" ht="19" x14ac:dyDescent="0.25">
      <c r="A7264" s="6"/>
    </row>
    <row r="7265" spans="1:1" ht="19" x14ac:dyDescent="0.25">
      <c r="A7265" s="6"/>
    </row>
    <row r="7266" spans="1:1" ht="19" x14ac:dyDescent="0.25">
      <c r="A7266" s="6"/>
    </row>
    <row r="7267" spans="1:1" ht="19" x14ac:dyDescent="0.25">
      <c r="A7267" s="6"/>
    </row>
    <row r="7268" spans="1:1" ht="19" x14ac:dyDescent="0.25">
      <c r="A7268" s="6"/>
    </row>
    <row r="7269" spans="1:1" ht="19" x14ac:dyDescent="0.25">
      <c r="A7269" s="6"/>
    </row>
    <row r="7270" spans="1:1" ht="19" x14ac:dyDescent="0.25">
      <c r="A7270" s="6"/>
    </row>
    <row r="7271" spans="1:1" ht="19" x14ac:dyDescent="0.25">
      <c r="A7271" s="6"/>
    </row>
    <row r="7272" spans="1:1" ht="19" x14ac:dyDescent="0.25">
      <c r="A7272" s="6"/>
    </row>
    <row r="7273" spans="1:1" ht="19" x14ac:dyDescent="0.25">
      <c r="A7273" s="6"/>
    </row>
    <row r="7274" spans="1:1" ht="19" x14ac:dyDescent="0.25">
      <c r="A7274" s="6"/>
    </row>
    <row r="7275" spans="1:1" ht="19" x14ac:dyDescent="0.25">
      <c r="A7275" s="6"/>
    </row>
    <row r="7276" spans="1:1" ht="19" x14ac:dyDescent="0.25">
      <c r="A7276" s="6"/>
    </row>
    <row r="7277" spans="1:1" ht="19" x14ac:dyDescent="0.25">
      <c r="A7277" s="6"/>
    </row>
    <row r="7278" spans="1:1" ht="19" x14ac:dyDescent="0.25">
      <c r="A7278" s="6"/>
    </row>
    <row r="7279" spans="1:1" ht="19" x14ac:dyDescent="0.25">
      <c r="A7279" s="6"/>
    </row>
    <row r="7280" spans="1:1" ht="19" x14ac:dyDescent="0.25">
      <c r="A7280" s="6"/>
    </row>
    <row r="7281" spans="1:1" ht="19" x14ac:dyDescent="0.25">
      <c r="A7281" s="6"/>
    </row>
    <row r="7282" spans="1:1" ht="19" x14ac:dyDescent="0.25">
      <c r="A7282" s="6"/>
    </row>
    <row r="7283" spans="1:1" ht="19" x14ac:dyDescent="0.25">
      <c r="A7283" s="6"/>
    </row>
    <row r="7284" spans="1:1" ht="19" x14ac:dyDescent="0.25">
      <c r="A7284" s="6"/>
    </row>
    <row r="7285" spans="1:1" ht="19" x14ac:dyDescent="0.25">
      <c r="A7285" s="6"/>
    </row>
    <row r="7286" spans="1:1" ht="19" x14ac:dyDescent="0.25">
      <c r="A7286" s="6"/>
    </row>
    <row r="7287" spans="1:1" ht="19" x14ac:dyDescent="0.25">
      <c r="A7287" s="6"/>
    </row>
    <row r="7288" spans="1:1" ht="19" x14ac:dyDescent="0.25">
      <c r="A7288" s="6"/>
    </row>
    <row r="7289" spans="1:1" ht="19" x14ac:dyDescent="0.25">
      <c r="A7289" s="6"/>
    </row>
    <row r="7290" spans="1:1" ht="19" x14ac:dyDescent="0.25">
      <c r="A7290" s="6"/>
    </row>
    <row r="7291" spans="1:1" ht="19" x14ac:dyDescent="0.25">
      <c r="A7291" s="6"/>
    </row>
    <row r="7292" spans="1:1" ht="19" x14ac:dyDescent="0.25">
      <c r="A7292" s="6"/>
    </row>
    <row r="7293" spans="1:1" ht="19" x14ac:dyDescent="0.25">
      <c r="A7293" s="6"/>
    </row>
    <row r="7294" spans="1:1" ht="19" x14ac:dyDescent="0.25">
      <c r="A7294" s="6"/>
    </row>
    <row r="7295" spans="1:1" ht="19" x14ac:dyDescent="0.25">
      <c r="A7295" s="6"/>
    </row>
    <row r="7296" spans="1:1" ht="19" x14ac:dyDescent="0.25">
      <c r="A7296" s="6"/>
    </row>
    <row r="7297" spans="1:1" ht="19" x14ac:dyDescent="0.25">
      <c r="A7297" s="6"/>
    </row>
    <row r="7298" spans="1:1" ht="19" x14ac:dyDescent="0.25">
      <c r="A7298" s="6"/>
    </row>
    <row r="7299" spans="1:1" ht="19" x14ac:dyDescent="0.25">
      <c r="A7299" s="6"/>
    </row>
    <row r="7300" spans="1:1" ht="19" x14ac:dyDescent="0.25">
      <c r="A7300" s="6"/>
    </row>
    <row r="7301" spans="1:1" ht="19" x14ac:dyDescent="0.25">
      <c r="A7301" s="6"/>
    </row>
    <row r="7302" spans="1:1" ht="19" x14ac:dyDescent="0.25">
      <c r="A7302" s="6"/>
    </row>
    <row r="7303" spans="1:1" ht="19" x14ac:dyDescent="0.25">
      <c r="A7303" s="6"/>
    </row>
    <row r="7304" spans="1:1" ht="19" x14ac:dyDescent="0.25">
      <c r="A7304" s="6"/>
    </row>
    <row r="7305" spans="1:1" ht="19" x14ac:dyDescent="0.25">
      <c r="A7305" s="6"/>
    </row>
    <row r="7306" spans="1:1" ht="19" x14ac:dyDescent="0.25">
      <c r="A7306" s="6"/>
    </row>
    <row r="7307" spans="1:1" ht="19" x14ac:dyDescent="0.25">
      <c r="A7307" s="6"/>
    </row>
    <row r="7308" spans="1:1" ht="19" x14ac:dyDescent="0.25">
      <c r="A7308" s="6"/>
    </row>
    <row r="7309" spans="1:1" ht="19" x14ac:dyDescent="0.25">
      <c r="A7309" s="6"/>
    </row>
    <row r="7310" spans="1:1" ht="19" x14ac:dyDescent="0.25">
      <c r="A7310" s="6"/>
    </row>
    <row r="7311" spans="1:1" ht="19" x14ac:dyDescent="0.25">
      <c r="A7311" s="6"/>
    </row>
    <row r="7312" spans="1:1" ht="19" x14ac:dyDescent="0.25">
      <c r="A7312" s="6"/>
    </row>
    <row r="7313" spans="1:1" ht="19" x14ac:dyDescent="0.25">
      <c r="A7313" s="6"/>
    </row>
    <row r="7314" spans="1:1" ht="19" x14ac:dyDescent="0.25">
      <c r="A7314" s="6"/>
    </row>
    <row r="7315" spans="1:1" ht="19" x14ac:dyDescent="0.25">
      <c r="A7315" s="6"/>
    </row>
    <row r="7316" spans="1:1" ht="19" x14ac:dyDescent="0.25">
      <c r="A7316" s="6"/>
    </row>
    <row r="7317" spans="1:1" ht="19" x14ac:dyDescent="0.25">
      <c r="A7317" s="6"/>
    </row>
    <row r="7318" spans="1:1" ht="19" x14ac:dyDescent="0.25">
      <c r="A7318" s="6"/>
    </row>
    <row r="7319" spans="1:1" ht="19" x14ac:dyDescent="0.25">
      <c r="A7319" s="6"/>
    </row>
    <row r="7320" spans="1:1" ht="19" x14ac:dyDescent="0.25">
      <c r="A7320" s="6"/>
    </row>
    <row r="7321" spans="1:1" ht="19" x14ac:dyDescent="0.25">
      <c r="A7321" s="6"/>
    </row>
    <row r="7322" spans="1:1" ht="19" x14ac:dyDescent="0.25">
      <c r="A7322" s="6"/>
    </row>
    <row r="7323" spans="1:1" ht="19" x14ac:dyDescent="0.25">
      <c r="A7323" s="6"/>
    </row>
    <row r="7324" spans="1:1" ht="19" x14ac:dyDescent="0.25">
      <c r="A7324" s="6"/>
    </row>
    <row r="7325" spans="1:1" ht="19" x14ac:dyDescent="0.25">
      <c r="A7325" s="6"/>
    </row>
    <row r="7326" spans="1:1" ht="19" x14ac:dyDescent="0.25">
      <c r="A7326" s="6"/>
    </row>
    <row r="7327" spans="1:1" ht="19" x14ac:dyDescent="0.25">
      <c r="A7327" s="6"/>
    </row>
    <row r="7328" spans="1:1" ht="19" x14ac:dyDescent="0.25">
      <c r="A7328" s="6"/>
    </row>
    <row r="7329" spans="1:1" ht="19" x14ac:dyDescent="0.25">
      <c r="A7329" s="6"/>
    </row>
    <row r="7330" spans="1:1" ht="19" x14ac:dyDescent="0.25">
      <c r="A7330" s="6"/>
    </row>
    <row r="7331" spans="1:1" ht="19" x14ac:dyDescent="0.25">
      <c r="A7331" s="6"/>
    </row>
    <row r="7332" spans="1:1" ht="19" x14ac:dyDescent="0.25">
      <c r="A7332" s="6"/>
    </row>
    <row r="7333" spans="1:1" ht="19" x14ac:dyDescent="0.25">
      <c r="A7333" s="6"/>
    </row>
    <row r="7334" spans="1:1" ht="19" x14ac:dyDescent="0.25">
      <c r="A7334" s="6"/>
    </row>
    <row r="7335" spans="1:1" ht="19" x14ac:dyDescent="0.25">
      <c r="A7335" s="6"/>
    </row>
    <row r="7336" spans="1:1" ht="19" x14ac:dyDescent="0.25">
      <c r="A7336" s="6"/>
    </row>
    <row r="7337" spans="1:1" ht="19" x14ac:dyDescent="0.25">
      <c r="A7337" s="6"/>
    </row>
    <row r="7338" spans="1:1" ht="19" x14ac:dyDescent="0.25">
      <c r="A7338" s="6"/>
    </row>
    <row r="7339" spans="1:1" ht="19" x14ac:dyDescent="0.25">
      <c r="A7339" s="6"/>
    </row>
    <row r="7340" spans="1:1" ht="19" x14ac:dyDescent="0.25">
      <c r="A7340" s="6"/>
    </row>
    <row r="7341" spans="1:1" ht="19" x14ac:dyDescent="0.25">
      <c r="A7341" s="6"/>
    </row>
    <row r="7342" spans="1:1" ht="19" x14ac:dyDescent="0.25">
      <c r="A7342" s="6"/>
    </row>
    <row r="7343" spans="1:1" ht="19" x14ac:dyDescent="0.25">
      <c r="A7343" s="6"/>
    </row>
    <row r="7344" spans="1:1" ht="19" x14ac:dyDescent="0.25">
      <c r="A7344" s="6"/>
    </row>
    <row r="7345" spans="1:1" ht="19" x14ac:dyDescent="0.25">
      <c r="A7345" s="6"/>
    </row>
    <row r="7346" spans="1:1" ht="19" x14ac:dyDescent="0.25">
      <c r="A7346" s="6"/>
    </row>
    <row r="7347" spans="1:1" ht="19" x14ac:dyDescent="0.25">
      <c r="A7347" s="6"/>
    </row>
    <row r="7348" spans="1:1" ht="19" x14ac:dyDescent="0.25">
      <c r="A7348" s="6"/>
    </row>
    <row r="7349" spans="1:1" ht="19" x14ac:dyDescent="0.25">
      <c r="A7349" s="6"/>
    </row>
    <row r="7350" spans="1:1" ht="19" x14ac:dyDescent="0.25">
      <c r="A7350" s="6"/>
    </row>
    <row r="7351" spans="1:1" ht="19" x14ac:dyDescent="0.25">
      <c r="A7351" s="6"/>
    </row>
    <row r="7352" spans="1:1" ht="19" x14ac:dyDescent="0.25">
      <c r="A7352" s="6"/>
    </row>
    <row r="7353" spans="1:1" ht="19" x14ac:dyDescent="0.25">
      <c r="A7353" s="6"/>
    </row>
    <row r="7354" spans="1:1" ht="19" x14ac:dyDescent="0.25">
      <c r="A7354" s="6"/>
    </row>
    <row r="7355" spans="1:1" ht="19" x14ac:dyDescent="0.25">
      <c r="A7355" s="6"/>
    </row>
    <row r="7356" spans="1:1" ht="19" x14ac:dyDescent="0.25">
      <c r="A7356" s="6"/>
    </row>
    <row r="7357" spans="1:1" ht="19" x14ac:dyDescent="0.25">
      <c r="A7357" s="6"/>
    </row>
    <row r="7358" spans="1:1" ht="19" x14ac:dyDescent="0.25">
      <c r="A7358" s="6"/>
    </row>
    <row r="7359" spans="1:1" ht="19" x14ac:dyDescent="0.25">
      <c r="A7359" s="6"/>
    </row>
    <row r="7360" spans="1:1" ht="19" x14ac:dyDescent="0.25">
      <c r="A7360" s="6"/>
    </row>
    <row r="7361" spans="1:1" ht="19" x14ac:dyDescent="0.25">
      <c r="A7361" s="6"/>
    </row>
    <row r="7362" spans="1:1" ht="19" x14ac:dyDescent="0.25">
      <c r="A7362" s="6"/>
    </row>
    <row r="7363" spans="1:1" ht="19" x14ac:dyDescent="0.25">
      <c r="A7363" s="6"/>
    </row>
    <row r="7364" spans="1:1" ht="19" x14ac:dyDescent="0.25">
      <c r="A7364" s="6"/>
    </row>
    <row r="7365" spans="1:1" ht="19" x14ac:dyDescent="0.25">
      <c r="A7365" s="6"/>
    </row>
    <row r="7366" spans="1:1" ht="19" x14ac:dyDescent="0.25">
      <c r="A7366" s="6"/>
    </row>
    <row r="7367" spans="1:1" ht="19" x14ac:dyDescent="0.25">
      <c r="A7367" s="6"/>
    </row>
    <row r="7368" spans="1:1" ht="19" x14ac:dyDescent="0.25">
      <c r="A7368" s="6"/>
    </row>
    <row r="7369" spans="1:1" ht="19" x14ac:dyDescent="0.25">
      <c r="A7369" s="6"/>
    </row>
    <row r="7370" spans="1:1" ht="19" x14ac:dyDescent="0.25">
      <c r="A7370" s="6"/>
    </row>
    <row r="7371" spans="1:1" ht="19" x14ac:dyDescent="0.25">
      <c r="A7371" s="6"/>
    </row>
    <row r="7372" spans="1:1" ht="19" x14ac:dyDescent="0.25">
      <c r="A7372" s="6"/>
    </row>
    <row r="7373" spans="1:1" ht="19" x14ac:dyDescent="0.25">
      <c r="A7373" s="6"/>
    </row>
    <row r="7374" spans="1:1" ht="19" x14ac:dyDescent="0.25">
      <c r="A7374" s="6"/>
    </row>
    <row r="7375" spans="1:1" ht="19" x14ac:dyDescent="0.25">
      <c r="A7375" s="6"/>
    </row>
    <row r="7376" spans="1:1" ht="19" x14ac:dyDescent="0.25">
      <c r="A7376" s="6"/>
    </row>
    <row r="7377" spans="1:1" ht="19" x14ac:dyDescent="0.25">
      <c r="A7377" s="6"/>
    </row>
    <row r="7378" spans="1:1" ht="19" x14ac:dyDescent="0.25">
      <c r="A7378" s="6"/>
    </row>
    <row r="7379" spans="1:1" ht="19" x14ac:dyDescent="0.25">
      <c r="A7379" s="6"/>
    </row>
    <row r="7380" spans="1:1" ht="19" x14ac:dyDescent="0.25">
      <c r="A7380" s="6"/>
    </row>
    <row r="7381" spans="1:1" ht="19" x14ac:dyDescent="0.25">
      <c r="A7381" s="6"/>
    </row>
    <row r="7382" spans="1:1" ht="19" x14ac:dyDescent="0.25">
      <c r="A7382" s="6"/>
    </row>
    <row r="7383" spans="1:1" ht="19" x14ac:dyDescent="0.25">
      <c r="A7383" s="6"/>
    </row>
    <row r="7384" spans="1:1" ht="19" x14ac:dyDescent="0.25">
      <c r="A7384" s="6"/>
    </row>
    <row r="7385" spans="1:1" ht="19" x14ac:dyDescent="0.25">
      <c r="A7385" s="6"/>
    </row>
    <row r="7386" spans="1:1" ht="19" x14ac:dyDescent="0.25">
      <c r="A7386" s="6"/>
    </row>
    <row r="7387" spans="1:1" ht="19" x14ac:dyDescent="0.25">
      <c r="A7387" s="6"/>
    </row>
    <row r="7388" spans="1:1" ht="19" x14ac:dyDescent="0.25">
      <c r="A7388" s="6"/>
    </row>
    <row r="7389" spans="1:1" ht="19" x14ac:dyDescent="0.25">
      <c r="A7389" s="6"/>
    </row>
    <row r="7390" spans="1:1" ht="19" x14ac:dyDescent="0.25">
      <c r="A7390" s="6"/>
    </row>
    <row r="7391" spans="1:1" ht="19" x14ac:dyDescent="0.25">
      <c r="A7391" s="6"/>
    </row>
    <row r="7392" spans="1:1" ht="19" x14ac:dyDescent="0.25">
      <c r="A7392" s="6"/>
    </row>
    <row r="7393" spans="1:1" ht="19" x14ac:dyDescent="0.25">
      <c r="A7393" s="6"/>
    </row>
    <row r="7394" spans="1:1" ht="19" x14ac:dyDescent="0.25">
      <c r="A7394" s="6"/>
    </row>
    <row r="7395" spans="1:1" ht="19" x14ac:dyDescent="0.25">
      <c r="A7395" s="6"/>
    </row>
    <row r="7396" spans="1:1" ht="19" x14ac:dyDescent="0.25">
      <c r="A7396" s="6"/>
    </row>
    <row r="7397" spans="1:1" ht="19" x14ac:dyDescent="0.25">
      <c r="A7397" s="6"/>
    </row>
    <row r="7398" spans="1:1" ht="19" x14ac:dyDescent="0.25">
      <c r="A7398" s="6"/>
    </row>
    <row r="7399" spans="1:1" ht="19" x14ac:dyDescent="0.25">
      <c r="A7399" s="6"/>
    </row>
    <row r="7400" spans="1:1" ht="19" x14ac:dyDescent="0.25">
      <c r="A7400" s="6"/>
    </row>
    <row r="7401" spans="1:1" ht="19" x14ac:dyDescent="0.25">
      <c r="A7401" s="6"/>
    </row>
    <row r="7402" spans="1:1" ht="19" x14ac:dyDescent="0.25">
      <c r="A7402" s="6"/>
    </row>
    <row r="7403" spans="1:1" ht="19" x14ac:dyDescent="0.25">
      <c r="A7403" s="6"/>
    </row>
    <row r="7404" spans="1:1" ht="19" x14ac:dyDescent="0.25">
      <c r="A7404" s="6"/>
    </row>
    <row r="7405" spans="1:1" ht="19" x14ac:dyDescent="0.25">
      <c r="A7405" s="6"/>
    </row>
    <row r="7406" spans="1:1" ht="19" x14ac:dyDescent="0.25">
      <c r="A7406" s="6"/>
    </row>
    <row r="7407" spans="1:1" ht="19" x14ac:dyDescent="0.25">
      <c r="A7407" s="6"/>
    </row>
    <row r="7408" spans="1:1" ht="19" x14ac:dyDescent="0.25">
      <c r="A7408" s="6"/>
    </row>
    <row r="7409" spans="1:1" ht="19" x14ac:dyDescent="0.25">
      <c r="A7409" s="6"/>
    </row>
    <row r="7410" spans="1:1" ht="19" x14ac:dyDescent="0.25">
      <c r="A7410" s="6"/>
    </row>
    <row r="7411" spans="1:1" ht="19" x14ac:dyDescent="0.25">
      <c r="A7411" s="6"/>
    </row>
    <row r="7412" spans="1:1" ht="19" x14ac:dyDescent="0.25">
      <c r="A7412" s="6"/>
    </row>
    <row r="7413" spans="1:1" ht="19" x14ac:dyDescent="0.25">
      <c r="A7413" s="6"/>
    </row>
    <row r="7414" spans="1:1" ht="19" x14ac:dyDescent="0.25">
      <c r="A7414" s="6"/>
    </row>
    <row r="7415" spans="1:1" ht="19" x14ac:dyDescent="0.25">
      <c r="A7415" s="6"/>
    </row>
    <row r="7416" spans="1:1" ht="19" x14ac:dyDescent="0.25">
      <c r="A7416" s="6"/>
    </row>
    <row r="7417" spans="1:1" ht="19" x14ac:dyDescent="0.25">
      <c r="A7417" s="6"/>
    </row>
    <row r="7418" spans="1:1" ht="19" x14ac:dyDescent="0.25">
      <c r="A7418" s="6"/>
    </row>
    <row r="7419" spans="1:1" ht="19" x14ac:dyDescent="0.25">
      <c r="A7419" s="6"/>
    </row>
    <row r="7420" spans="1:1" ht="19" x14ac:dyDescent="0.25">
      <c r="A7420" s="6"/>
    </row>
    <row r="7421" spans="1:1" ht="19" x14ac:dyDescent="0.25">
      <c r="A7421" s="6"/>
    </row>
    <row r="7422" spans="1:1" ht="19" x14ac:dyDescent="0.25">
      <c r="A7422" s="6"/>
    </row>
    <row r="7423" spans="1:1" ht="19" x14ac:dyDescent="0.25">
      <c r="A7423" s="6"/>
    </row>
    <row r="7424" spans="1:1" ht="19" x14ac:dyDescent="0.25">
      <c r="A7424" s="6"/>
    </row>
    <row r="7425" spans="1:1" ht="19" x14ac:dyDescent="0.25">
      <c r="A7425" s="6"/>
    </row>
    <row r="7426" spans="1:1" ht="19" x14ac:dyDescent="0.25">
      <c r="A7426" s="6"/>
    </row>
    <row r="7427" spans="1:1" ht="19" x14ac:dyDescent="0.25">
      <c r="A7427" s="6"/>
    </row>
    <row r="7428" spans="1:1" ht="19" x14ac:dyDescent="0.25">
      <c r="A7428" s="6"/>
    </row>
    <row r="7429" spans="1:1" ht="19" x14ac:dyDescent="0.25">
      <c r="A7429" s="6"/>
    </row>
    <row r="7430" spans="1:1" ht="19" x14ac:dyDescent="0.25">
      <c r="A7430" s="6"/>
    </row>
    <row r="7431" spans="1:1" ht="19" x14ac:dyDescent="0.25">
      <c r="A7431" s="6"/>
    </row>
    <row r="7432" spans="1:1" ht="19" x14ac:dyDescent="0.25">
      <c r="A7432" s="6"/>
    </row>
    <row r="7433" spans="1:1" ht="19" x14ac:dyDescent="0.25">
      <c r="A7433" s="6"/>
    </row>
    <row r="7434" spans="1:1" ht="19" x14ac:dyDescent="0.25">
      <c r="A7434" s="6"/>
    </row>
    <row r="7435" spans="1:1" ht="19" x14ac:dyDescent="0.25">
      <c r="A7435" s="6"/>
    </row>
    <row r="7436" spans="1:1" ht="19" x14ac:dyDescent="0.25">
      <c r="A7436" s="6"/>
    </row>
    <row r="7437" spans="1:1" ht="19" x14ac:dyDescent="0.25">
      <c r="A7437" s="6"/>
    </row>
    <row r="7438" spans="1:1" ht="19" x14ac:dyDescent="0.25">
      <c r="A7438" s="6"/>
    </row>
    <row r="7439" spans="1:1" ht="19" x14ac:dyDescent="0.25">
      <c r="A7439" s="6"/>
    </row>
    <row r="7440" spans="1:1" ht="19" x14ac:dyDescent="0.25">
      <c r="A7440" s="6"/>
    </row>
    <row r="7441" spans="1:1" ht="19" x14ac:dyDescent="0.25">
      <c r="A7441" s="6"/>
    </row>
    <row r="7442" spans="1:1" ht="19" x14ac:dyDescent="0.25">
      <c r="A7442" s="6"/>
    </row>
    <row r="7443" spans="1:1" ht="19" x14ac:dyDescent="0.25">
      <c r="A7443" s="6"/>
    </row>
    <row r="7444" spans="1:1" ht="19" x14ac:dyDescent="0.25">
      <c r="A7444" s="6"/>
    </row>
    <row r="7445" spans="1:1" ht="19" x14ac:dyDescent="0.25">
      <c r="A7445" s="6"/>
    </row>
    <row r="7446" spans="1:1" ht="19" x14ac:dyDescent="0.25">
      <c r="A7446" s="6"/>
    </row>
    <row r="7447" spans="1:1" ht="19" x14ac:dyDescent="0.25">
      <c r="A7447" s="6"/>
    </row>
    <row r="7448" spans="1:1" ht="19" x14ac:dyDescent="0.25">
      <c r="A7448" s="6"/>
    </row>
    <row r="7449" spans="1:1" ht="19" x14ac:dyDescent="0.25">
      <c r="A7449" s="6"/>
    </row>
    <row r="7450" spans="1:1" ht="19" x14ac:dyDescent="0.25">
      <c r="A7450" s="6"/>
    </row>
    <row r="7451" spans="1:1" ht="19" x14ac:dyDescent="0.25">
      <c r="A7451" s="6"/>
    </row>
    <row r="7452" spans="1:1" ht="19" x14ac:dyDescent="0.25">
      <c r="A7452" s="6"/>
    </row>
    <row r="7453" spans="1:1" ht="19" x14ac:dyDescent="0.25">
      <c r="A7453" s="6"/>
    </row>
    <row r="7454" spans="1:1" ht="19" x14ac:dyDescent="0.25">
      <c r="A7454" s="6"/>
    </row>
    <row r="7455" spans="1:1" ht="19" x14ac:dyDescent="0.25">
      <c r="A7455" s="6"/>
    </row>
    <row r="7456" spans="1:1" ht="19" x14ac:dyDescent="0.25">
      <c r="A7456" s="6"/>
    </row>
    <row r="7457" spans="1:1" ht="19" x14ac:dyDescent="0.25">
      <c r="A7457" s="6"/>
    </row>
    <row r="7458" spans="1:1" ht="19" x14ac:dyDescent="0.25">
      <c r="A7458" s="6"/>
    </row>
    <row r="7459" spans="1:1" ht="19" x14ac:dyDescent="0.25">
      <c r="A7459" s="6"/>
    </row>
    <row r="7460" spans="1:1" ht="19" x14ac:dyDescent="0.25">
      <c r="A7460" s="6"/>
    </row>
    <row r="7461" spans="1:1" ht="19" x14ac:dyDescent="0.25">
      <c r="A7461" s="6"/>
    </row>
    <row r="7462" spans="1:1" ht="19" x14ac:dyDescent="0.25">
      <c r="A7462" s="6"/>
    </row>
    <row r="7463" spans="1:1" ht="19" x14ac:dyDescent="0.25">
      <c r="A7463" s="6"/>
    </row>
    <row r="7464" spans="1:1" ht="19" x14ac:dyDescent="0.25">
      <c r="A7464" s="6"/>
    </row>
    <row r="7465" spans="1:1" ht="19" x14ac:dyDescent="0.25">
      <c r="A7465" s="6"/>
    </row>
    <row r="7466" spans="1:1" ht="19" x14ac:dyDescent="0.25">
      <c r="A7466" s="6"/>
    </row>
    <row r="7467" spans="1:1" ht="19" x14ac:dyDescent="0.25">
      <c r="A7467" s="6"/>
    </row>
    <row r="7468" spans="1:1" ht="19" x14ac:dyDescent="0.25">
      <c r="A7468" s="6"/>
    </row>
    <row r="7469" spans="1:1" ht="19" x14ac:dyDescent="0.25">
      <c r="A7469" s="6"/>
    </row>
    <row r="7470" spans="1:1" ht="19" x14ac:dyDescent="0.25">
      <c r="A7470" s="6"/>
    </row>
    <row r="7471" spans="1:1" ht="19" x14ac:dyDescent="0.25">
      <c r="A7471" s="6"/>
    </row>
    <row r="7472" spans="1:1" ht="19" x14ac:dyDescent="0.25">
      <c r="A7472" s="6"/>
    </row>
    <row r="7473" spans="1:1" ht="19" x14ac:dyDescent="0.25">
      <c r="A7473" s="6"/>
    </row>
    <row r="7474" spans="1:1" ht="19" x14ac:dyDescent="0.25">
      <c r="A7474" s="6"/>
    </row>
    <row r="7475" spans="1:1" ht="19" x14ac:dyDescent="0.25">
      <c r="A7475" s="6"/>
    </row>
    <row r="7476" spans="1:1" ht="19" x14ac:dyDescent="0.25">
      <c r="A7476" s="6"/>
    </row>
    <row r="7477" spans="1:1" ht="19" x14ac:dyDescent="0.25">
      <c r="A7477" s="6"/>
    </row>
    <row r="7478" spans="1:1" ht="19" x14ac:dyDescent="0.25">
      <c r="A7478" s="6"/>
    </row>
    <row r="7479" spans="1:1" ht="19" x14ac:dyDescent="0.25">
      <c r="A7479" s="6"/>
    </row>
    <row r="7480" spans="1:1" ht="19" x14ac:dyDescent="0.25">
      <c r="A7480" s="6"/>
    </row>
    <row r="7481" spans="1:1" ht="19" x14ac:dyDescent="0.25">
      <c r="A7481" s="6"/>
    </row>
    <row r="7482" spans="1:1" ht="19" x14ac:dyDescent="0.25">
      <c r="A7482" s="6"/>
    </row>
    <row r="7483" spans="1:1" ht="19" x14ac:dyDescent="0.25">
      <c r="A7483" s="6"/>
    </row>
    <row r="7484" spans="1:1" ht="19" x14ac:dyDescent="0.25">
      <c r="A7484" s="6"/>
    </row>
    <row r="7485" spans="1:1" ht="19" x14ac:dyDescent="0.25">
      <c r="A7485" s="6"/>
    </row>
    <row r="7486" spans="1:1" ht="19" x14ac:dyDescent="0.25">
      <c r="A7486" s="6"/>
    </row>
    <row r="7487" spans="1:1" ht="19" x14ac:dyDescent="0.25">
      <c r="A7487" s="6"/>
    </row>
    <row r="7488" spans="1:1" ht="19" x14ac:dyDescent="0.25">
      <c r="A7488" s="6"/>
    </row>
    <row r="7489" spans="1:1" ht="19" x14ac:dyDescent="0.25">
      <c r="A7489" s="6"/>
    </row>
    <row r="7490" spans="1:1" ht="19" x14ac:dyDescent="0.25">
      <c r="A7490" s="6"/>
    </row>
    <row r="7491" spans="1:1" ht="19" x14ac:dyDescent="0.25">
      <c r="A7491" s="6"/>
    </row>
    <row r="7492" spans="1:1" ht="19" x14ac:dyDescent="0.25">
      <c r="A7492" s="6"/>
    </row>
    <row r="7493" spans="1:1" ht="19" x14ac:dyDescent="0.25">
      <c r="A7493" s="6"/>
    </row>
    <row r="7494" spans="1:1" ht="19" x14ac:dyDescent="0.25">
      <c r="A7494" s="6"/>
    </row>
    <row r="7495" spans="1:1" ht="19" x14ac:dyDescent="0.25">
      <c r="A7495" s="6"/>
    </row>
    <row r="7496" spans="1:1" ht="19" x14ac:dyDescent="0.25">
      <c r="A7496" s="6"/>
    </row>
    <row r="7497" spans="1:1" ht="19" x14ac:dyDescent="0.25">
      <c r="A7497" s="6"/>
    </row>
    <row r="7498" spans="1:1" ht="19" x14ac:dyDescent="0.25">
      <c r="A7498" s="6"/>
    </row>
    <row r="7499" spans="1:1" ht="19" x14ac:dyDescent="0.25">
      <c r="A7499" s="6"/>
    </row>
    <row r="7500" spans="1:1" ht="19" x14ac:dyDescent="0.25">
      <c r="A7500" s="6"/>
    </row>
    <row r="7501" spans="1:1" ht="19" x14ac:dyDescent="0.25">
      <c r="A7501" s="6"/>
    </row>
    <row r="7502" spans="1:1" ht="19" x14ac:dyDescent="0.25">
      <c r="A7502" s="6"/>
    </row>
    <row r="7503" spans="1:1" ht="19" x14ac:dyDescent="0.25">
      <c r="A7503" s="6"/>
    </row>
    <row r="7504" spans="1:1" ht="19" x14ac:dyDescent="0.25">
      <c r="A7504" s="6"/>
    </row>
    <row r="7505" spans="1:1" ht="19" x14ac:dyDescent="0.25">
      <c r="A7505" s="6"/>
    </row>
    <row r="7506" spans="1:1" ht="19" x14ac:dyDescent="0.25">
      <c r="A7506" s="6"/>
    </row>
    <row r="7507" spans="1:1" ht="19" x14ac:dyDescent="0.25">
      <c r="A7507" s="6"/>
    </row>
    <row r="7508" spans="1:1" ht="19" x14ac:dyDescent="0.25">
      <c r="A7508" s="6"/>
    </row>
    <row r="7509" spans="1:1" ht="19" x14ac:dyDescent="0.25">
      <c r="A7509" s="6"/>
    </row>
    <row r="7510" spans="1:1" ht="19" x14ac:dyDescent="0.25">
      <c r="A7510" s="6"/>
    </row>
    <row r="7511" spans="1:1" ht="19" x14ac:dyDescent="0.25">
      <c r="A7511" s="6"/>
    </row>
    <row r="7512" spans="1:1" ht="19" x14ac:dyDescent="0.25">
      <c r="A7512" s="6"/>
    </row>
    <row r="7513" spans="1:1" ht="19" x14ac:dyDescent="0.25">
      <c r="A7513" s="6"/>
    </row>
    <row r="7514" spans="1:1" ht="19" x14ac:dyDescent="0.25">
      <c r="A7514" s="6"/>
    </row>
    <row r="7515" spans="1:1" ht="19" x14ac:dyDescent="0.25">
      <c r="A7515" s="6"/>
    </row>
    <row r="7516" spans="1:1" ht="19" x14ac:dyDescent="0.25">
      <c r="A7516" s="6"/>
    </row>
    <row r="7517" spans="1:1" ht="19" x14ac:dyDescent="0.25">
      <c r="A7517" s="6"/>
    </row>
    <row r="7518" spans="1:1" ht="19" x14ac:dyDescent="0.25">
      <c r="A7518" s="6"/>
    </row>
    <row r="7519" spans="1:1" ht="19" x14ac:dyDescent="0.25">
      <c r="A7519" s="6"/>
    </row>
    <row r="7520" spans="1:1" ht="19" x14ac:dyDescent="0.25">
      <c r="A7520" s="6"/>
    </row>
    <row r="7521" spans="1:1" ht="19" x14ac:dyDescent="0.25">
      <c r="A7521" s="6"/>
    </row>
    <row r="7522" spans="1:1" ht="19" x14ac:dyDescent="0.25">
      <c r="A7522" s="6"/>
    </row>
    <row r="7523" spans="1:1" ht="19" x14ac:dyDescent="0.25">
      <c r="A7523" s="6"/>
    </row>
    <row r="7524" spans="1:1" ht="19" x14ac:dyDescent="0.25">
      <c r="A7524" s="6"/>
    </row>
    <row r="7525" spans="1:1" ht="19" x14ac:dyDescent="0.25">
      <c r="A7525" s="6"/>
    </row>
    <row r="7526" spans="1:1" ht="19" x14ac:dyDescent="0.25">
      <c r="A7526" s="6"/>
    </row>
    <row r="7527" spans="1:1" ht="19" x14ac:dyDescent="0.25">
      <c r="A7527" s="6"/>
    </row>
    <row r="7528" spans="1:1" ht="19" x14ac:dyDescent="0.25">
      <c r="A7528" s="6"/>
    </row>
    <row r="7529" spans="1:1" ht="19" x14ac:dyDescent="0.25">
      <c r="A7529" s="6"/>
    </row>
    <row r="7530" spans="1:1" ht="19" x14ac:dyDescent="0.25">
      <c r="A7530" s="6"/>
    </row>
    <row r="7531" spans="1:1" ht="19" x14ac:dyDescent="0.25">
      <c r="A7531" s="6"/>
    </row>
    <row r="7532" spans="1:1" ht="19" x14ac:dyDescent="0.25">
      <c r="A7532" s="6"/>
    </row>
    <row r="7533" spans="1:1" ht="19" x14ac:dyDescent="0.25">
      <c r="A7533" s="6"/>
    </row>
    <row r="7534" spans="1:1" ht="19" x14ac:dyDescent="0.25">
      <c r="A7534" s="6"/>
    </row>
    <row r="7535" spans="1:1" ht="19" x14ac:dyDescent="0.25">
      <c r="A7535" s="6"/>
    </row>
    <row r="7536" spans="1:1" ht="19" x14ac:dyDescent="0.25">
      <c r="A7536" s="6"/>
    </row>
    <row r="7537" spans="1:1" ht="19" x14ac:dyDescent="0.25">
      <c r="A7537" s="6"/>
    </row>
    <row r="7538" spans="1:1" ht="19" x14ac:dyDescent="0.25">
      <c r="A7538" s="6"/>
    </row>
    <row r="7539" spans="1:1" ht="19" x14ac:dyDescent="0.25">
      <c r="A7539" s="6"/>
    </row>
    <row r="7540" spans="1:1" ht="19" x14ac:dyDescent="0.25">
      <c r="A7540" s="6"/>
    </row>
    <row r="7541" spans="1:1" ht="19" x14ac:dyDescent="0.25">
      <c r="A7541" s="6"/>
    </row>
    <row r="7542" spans="1:1" ht="19" x14ac:dyDescent="0.25">
      <c r="A7542" s="6"/>
    </row>
    <row r="7543" spans="1:1" ht="19" x14ac:dyDescent="0.25">
      <c r="A7543" s="6"/>
    </row>
    <row r="7544" spans="1:1" ht="19" x14ac:dyDescent="0.25">
      <c r="A7544" s="6"/>
    </row>
    <row r="7545" spans="1:1" ht="19" x14ac:dyDescent="0.25">
      <c r="A7545" s="6"/>
    </row>
    <row r="7546" spans="1:1" ht="19" x14ac:dyDescent="0.25">
      <c r="A7546" s="6"/>
    </row>
    <row r="7547" spans="1:1" ht="19" x14ac:dyDescent="0.25">
      <c r="A7547" s="6"/>
    </row>
    <row r="7548" spans="1:1" ht="19" x14ac:dyDescent="0.25">
      <c r="A7548" s="6"/>
    </row>
    <row r="7549" spans="1:1" ht="19" x14ac:dyDescent="0.25">
      <c r="A7549" s="6"/>
    </row>
    <row r="7550" spans="1:1" ht="19" x14ac:dyDescent="0.25">
      <c r="A7550" s="6"/>
    </row>
    <row r="7551" spans="1:1" ht="19" x14ac:dyDescent="0.25">
      <c r="A7551" s="6"/>
    </row>
    <row r="7552" spans="1:1" ht="19" x14ac:dyDescent="0.25">
      <c r="A7552" s="6"/>
    </row>
    <row r="7553" spans="1:1" ht="19" x14ac:dyDescent="0.25">
      <c r="A7553" s="6"/>
    </row>
    <row r="7554" spans="1:1" ht="19" x14ac:dyDescent="0.25">
      <c r="A7554" s="6"/>
    </row>
    <row r="7555" spans="1:1" ht="19" x14ac:dyDescent="0.25">
      <c r="A7555" s="6"/>
    </row>
    <row r="7556" spans="1:1" ht="19" x14ac:dyDescent="0.25">
      <c r="A7556" s="6"/>
    </row>
    <row r="7557" spans="1:1" ht="19" x14ac:dyDescent="0.25">
      <c r="A7557" s="6"/>
    </row>
    <row r="7558" spans="1:1" ht="19" x14ac:dyDescent="0.25">
      <c r="A7558" s="6"/>
    </row>
    <row r="7559" spans="1:1" ht="19" x14ac:dyDescent="0.25">
      <c r="A7559" s="6"/>
    </row>
    <row r="7560" spans="1:1" ht="19" x14ac:dyDescent="0.25">
      <c r="A7560" s="6"/>
    </row>
    <row r="7561" spans="1:1" ht="19" x14ac:dyDescent="0.25">
      <c r="A7561" s="6"/>
    </row>
    <row r="7562" spans="1:1" ht="19" x14ac:dyDescent="0.25">
      <c r="A7562" s="6"/>
    </row>
    <row r="7563" spans="1:1" ht="19" x14ac:dyDescent="0.25">
      <c r="A7563" s="6"/>
    </row>
    <row r="7564" spans="1:1" ht="19" x14ac:dyDescent="0.25">
      <c r="A7564" s="6"/>
    </row>
    <row r="7565" spans="1:1" ht="19" x14ac:dyDescent="0.25">
      <c r="A7565" s="6"/>
    </row>
    <row r="7566" spans="1:1" ht="19" x14ac:dyDescent="0.25">
      <c r="A7566" s="6"/>
    </row>
    <row r="7567" spans="1:1" ht="19" x14ac:dyDescent="0.25">
      <c r="A7567" s="6"/>
    </row>
    <row r="7568" spans="1:1" ht="19" x14ac:dyDescent="0.25">
      <c r="A7568" s="6"/>
    </row>
    <row r="7569" spans="1:1" ht="19" x14ac:dyDescent="0.25">
      <c r="A7569" s="6"/>
    </row>
    <row r="7570" spans="1:1" ht="19" x14ac:dyDescent="0.25">
      <c r="A7570" s="6"/>
    </row>
    <row r="7571" spans="1:1" ht="19" x14ac:dyDescent="0.25">
      <c r="A7571" s="6"/>
    </row>
    <row r="7572" spans="1:1" ht="19" x14ac:dyDescent="0.25">
      <c r="A7572" s="6"/>
    </row>
    <row r="7573" spans="1:1" ht="19" x14ac:dyDescent="0.25">
      <c r="A7573" s="6"/>
    </row>
    <row r="7574" spans="1:1" ht="19" x14ac:dyDescent="0.25">
      <c r="A7574" s="6"/>
    </row>
    <row r="7575" spans="1:1" ht="19" x14ac:dyDescent="0.25">
      <c r="A7575" s="6"/>
    </row>
    <row r="7576" spans="1:1" ht="19" x14ac:dyDescent="0.25">
      <c r="A7576" s="6"/>
    </row>
    <row r="7577" spans="1:1" ht="19" x14ac:dyDescent="0.25">
      <c r="A7577" s="6"/>
    </row>
    <row r="7578" spans="1:1" ht="19" x14ac:dyDescent="0.25">
      <c r="A7578" s="6"/>
    </row>
    <row r="7579" spans="1:1" ht="19" x14ac:dyDescent="0.25">
      <c r="A7579" s="6"/>
    </row>
    <row r="7580" spans="1:1" ht="19" x14ac:dyDescent="0.25">
      <c r="A7580" s="6"/>
    </row>
    <row r="7581" spans="1:1" ht="19" x14ac:dyDescent="0.25">
      <c r="A7581" s="6"/>
    </row>
    <row r="7582" spans="1:1" ht="19" x14ac:dyDescent="0.25">
      <c r="A7582" s="6"/>
    </row>
    <row r="7583" spans="1:1" ht="19" x14ac:dyDescent="0.25">
      <c r="A7583" s="6"/>
    </row>
    <row r="7584" spans="1:1" ht="19" x14ac:dyDescent="0.25">
      <c r="A7584" s="6"/>
    </row>
    <row r="7585" spans="1:1" ht="19" x14ac:dyDescent="0.25">
      <c r="A7585" s="6"/>
    </row>
    <row r="7586" spans="1:1" ht="19" x14ac:dyDescent="0.25">
      <c r="A7586" s="6"/>
    </row>
    <row r="7587" spans="1:1" ht="19" x14ac:dyDescent="0.25">
      <c r="A7587" s="6"/>
    </row>
    <row r="7588" spans="1:1" ht="19" x14ac:dyDescent="0.25">
      <c r="A7588" s="6"/>
    </row>
    <row r="7589" spans="1:1" ht="19" x14ac:dyDescent="0.25">
      <c r="A7589" s="6"/>
    </row>
    <row r="7590" spans="1:1" ht="19" x14ac:dyDescent="0.25">
      <c r="A7590" s="6"/>
    </row>
    <row r="7591" spans="1:1" ht="19" x14ac:dyDescent="0.25">
      <c r="A7591" s="6"/>
    </row>
    <row r="7592" spans="1:1" ht="19" x14ac:dyDescent="0.25">
      <c r="A7592" s="6"/>
    </row>
    <row r="7593" spans="1:1" ht="19" x14ac:dyDescent="0.25">
      <c r="A7593" s="6"/>
    </row>
    <row r="7594" spans="1:1" ht="19" x14ac:dyDescent="0.25">
      <c r="A7594" s="6"/>
    </row>
    <row r="7595" spans="1:1" ht="19" x14ac:dyDescent="0.25">
      <c r="A7595" s="6"/>
    </row>
    <row r="7596" spans="1:1" ht="19" x14ac:dyDescent="0.25">
      <c r="A7596" s="6"/>
    </row>
    <row r="7597" spans="1:1" ht="19" x14ac:dyDescent="0.25">
      <c r="A7597" s="6"/>
    </row>
    <row r="7598" spans="1:1" ht="19" x14ac:dyDescent="0.25">
      <c r="A7598" s="6"/>
    </row>
    <row r="7599" spans="1:1" ht="19" x14ac:dyDescent="0.25">
      <c r="A7599" s="6"/>
    </row>
    <row r="7600" spans="1:1" ht="19" x14ac:dyDescent="0.25">
      <c r="A7600" s="6"/>
    </row>
    <row r="7601" spans="1:1" ht="19" x14ac:dyDescent="0.25">
      <c r="A7601" s="6"/>
    </row>
    <row r="7602" spans="1:1" ht="19" x14ac:dyDescent="0.25">
      <c r="A7602" s="6"/>
    </row>
    <row r="7603" spans="1:1" ht="19" x14ac:dyDescent="0.25">
      <c r="A7603" s="6"/>
    </row>
    <row r="7604" spans="1:1" ht="19" x14ac:dyDescent="0.25">
      <c r="A7604" s="6"/>
    </row>
    <row r="7605" spans="1:1" ht="19" x14ac:dyDescent="0.25">
      <c r="A7605" s="6"/>
    </row>
    <row r="7606" spans="1:1" ht="19" x14ac:dyDescent="0.25">
      <c r="A7606" s="6"/>
    </row>
    <row r="7607" spans="1:1" ht="19" x14ac:dyDescent="0.25">
      <c r="A7607" s="6"/>
    </row>
    <row r="7608" spans="1:1" ht="19" x14ac:dyDescent="0.25">
      <c r="A7608" s="6"/>
    </row>
    <row r="7609" spans="1:1" ht="19" x14ac:dyDescent="0.25">
      <c r="A7609" s="6"/>
    </row>
    <row r="7610" spans="1:1" ht="19" x14ac:dyDescent="0.25">
      <c r="A7610" s="6"/>
    </row>
    <row r="7611" spans="1:1" ht="19" x14ac:dyDescent="0.25">
      <c r="A7611" s="6"/>
    </row>
    <row r="7612" spans="1:1" ht="19" x14ac:dyDescent="0.25">
      <c r="A7612" s="6"/>
    </row>
    <row r="7613" spans="1:1" ht="19" x14ac:dyDescent="0.25">
      <c r="A7613" s="6"/>
    </row>
    <row r="7614" spans="1:1" ht="19" x14ac:dyDescent="0.25">
      <c r="A7614" s="6"/>
    </row>
    <row r="7615" spans="1:1" ht="19" x14ac:dyDescent="0.25">
      <c r="A7615" s="6"/>
    </row>
    <row r="7616" spans="1:1" ht="19" x14ac:dyDescent="0.25">
      <c r="A7616" s="6"/>
    </row>
    <row r="7617" spans="1:1" ht="19" x14ac:dyDescent="0.25">
      <c r="A7617" s="6"/>
    </row>
    <row r="7618" spans="1:1" ht="19" x14ac:dyDescent="0.25">
      <c r="A7618" s="6"/>
    </row>
    <row r="7619" spans="1:1" ht="19" x14ac:dyDescent="0.25">
      <c r="A7619" s="6"/>
    </row>
    <row r="7620" spans="1:1" ht="19" x14ac:dyDescent="0.25">
      <c r="A7620" s="6"/>
    </row>
    <row r="7621" spans="1:1" ht="19" x14ac:dyDescent="0.25">
      <c r="A7621" s="6"/>
    </row>
    <row r="7622" spans="1:1" ht="19" x14ac:dyDescent="0.25">
      <c r="A7622" s="6"/>
    </row>
    <row r="7623" spans="1:1" ht="19" x14ac:dyDescent="0.25">
      <c r="A7623" s="6"/>
    </row>
    <row r="7624" spans="1:1" ht="19" x14ac:dyDescent="0.25">
      <c r="A7624" s="6"/>
    </row>
    <row r="7625" spans="1:1" ht="19" x14ac:dyDescent="0.25">
      <c r="A7625" s="6"/>
    </row>
    <row r="7626" spans="1:1" ht="19" x14ac:dyDescent="0.25">
      <c r="A7626" s="6"/>
    </row>
    <row r="7627" spans="1:1" ht="19" x14ac:dyDescent="0.25">
      <c r="A7627" s="6"/>
    </row>
    <row r="7628" spans="1:1" ht="19" x14ac:dyDescent="0.25">
      <c r="A7628" s="6"/>
    </row>
    <row r="7629" spans="1:1" ht="19" x14ac:dyDescent="0.25">
      <c r="A7629" s="6"/>
    </row>
    <row r="7630" spans="1:1" ht="19" x14ac:dyDescent="0.25">
      <c r="A7630" s="6"/>
    </row>
    <row r="7631" spans="1:1" ht="19" x14ac:dyDescent="0.25">
      <c r="A7631" s="6"/>
    </row>
    <row r="7632" spans="1:1" ht="19" x14ac:dyDescent="0.25">
      <c r="A7632" s="6"/>
    </row>
    <row r="7633" spans="1:1" ht="19" x14ac:dyDescent="0.25">
      <c r="A7633" s="6"/>
    </row>
    <row r="7634" spans="1:1" ht="19" x14ac:dyDescent="0.25">
      <c r="A7634" s="6"/>
    </row>
    <row r="7635" spans="1:1" ht="19" x14ac:dyDescent="0.25">
      <c r="A7635" s="6"/>
    </row>
    <row r="7636" spans="1:1" ht="19" x14ac:dyDescent="0.25">
      <c r="A7636" s="6"/>
    </row>
    <row r="7637" spans="1:1" ht="19" x14ac:dyDescent="0.25">
      <c r="A7637" s="6"/>
    </row>
    <row r="7638" spans="1:1" ht="19" x14ac:dyDescent="0.25">
      <c r="A7638" s="6"/>
    </row>
    <row r="7639" spans="1:1" ht="19" x14ac:dyDescent="0.25">
      <c r="A7639" s="6"/>
    </row>
    <row r="7640" spans="1:1" ht="19" x14ac:dyDescent="0.25">
      <c r="A7640" s="6"/>
    </row>
    <row r="7641" spans="1:1" ht="19" x14ac:dyDescent="0.25">
      <c r="A7641" s="6"/>
    </row>
    <row r="7642" spans="1:1" ht="19" x14ac:dyDescent="0.25">
      <c r="A7642" s="6"/>
    </row>
    <row r="7643" spans="1:1" ht="19" x14ac:dyDescent="0.25">
      <c r="A7643" s="6"/>
    </row>
    <row r="7644" spans="1:1" ht="19" x14ac:dyDescent="0.25">
      <c r="A7644" s="6"/>
    </row>
    <row r="7645" spans="1:1" ht="19" x14ac:dyDescent="0.25">
      <c r="A7645" s="6"/>
    </row>
    <row r="7646" spans="1:1" ht="19" x14ac:dyDescent="0.25">
      <c r="A7646" s="6"/>
    </row>
    <row r="7647" spans="1:1" ht="19" x14ac:dyDescent="0.25">
      <c r="A7647" s="6"/>
    </row>
    <row r="7648" spans="1:1" ht="19" x14ac:dyDescent="0.25">
      <c r="A7648" s="6"/>
    </row>
    <row r="7649" spans="1:1" ht="19" x14ac:dyDescent="0.25">
      <c r="A7649" s="6"/>
    </row>
    <row r="7650" spans="1:1" ht="19" x14ac:dyDescent="0.25">
      <c r="A7650" s="6"/>
    </row>
    <row r="7651" spans="1:1" ht="19" x14ac:dyDescent="0.25">
      <c r="A7651" s="6"/>
    </row>
    <row r="7652" spans="1:1" ht="19" x14ac:dyDescent="0.25">
      <c r="A7652" s="6"/>
    </row>
    <row r="7653" spans="1:1" ht="19" x14ac:dyDescent="0.25">
      <c r="A7653" s="6"/>
    </row>
    <row r="7654" spans="1:1" ht="19" x14ac:dyDescent="0.25">
      <c r="A7654" s="6"/>
    </row>
    <row r="7655" spans="1:1" ht="19" x14ac:dyDescent="0.25">
      <c r="A7655" s="6"/>
    </row>
    <row r="7656" spans="1:1" ht="19" x14ac:dyDescent="0.25">
      <c r="A7656" s="6"/>
    </row>
    <row r="7657" spans="1:1" ht="19" x14ac:dyDescent="0.25">
      <c r="A7657" s="6"/>
    </row>
    <row r="7658" spans="1:1" ht="19" x14ac:dyDescent="0.25">
      <c r="A7658" s="6"/>
    </row>
    <row r="7659" spans="1:1" ht="19" x14ac:dyDescent="0.25">
      <c r="A7659" s="6"/>
    </row>
    <row r="7660" spans="1:1" ht="19" x14ac:dyDescent="0.25">
      <c r="A7660" s="6"/>
    </row>
    <row r="7661" spans="1:1" ht="19" x14ac:dyDescent="0.25">
      <c r="A7661" s="6"/>
    </row>
    <row r="7662" spans="1:1" ht="19" x14ac:dyDescent="0.25">
      <c r="A7662" s="6"/>
    </row>
    <row r="7663" spans="1:1" ht="19" x14ac:dyDescent="0.25">
      <c r="A7663" s="6"/>
    </row>
    <row r="7664" spans="1:1" ht="19" x14ac:dyDescent="0.25">
      <c r="A7664" s="6"/>
    </row>
    <row r="7665" spans="1:1" ht="19" x14ac:dyDescent="0.25">
      <c r="A7665" s="6"/>
    </row>
    <row r="7666" spans="1:1" ht="19" x14ac:dyDescent="0.25">
      <c r="A7666" s="6"/>
    </row>
    <row r="7667" spans="1:1" ht="19" x14ac:dyDescent="0.25">
      <c r="A7667" s="6"/>
    </row>
    <row r="7668" spans="1:1" ht="19" x14ac:dyDescent="0.25">
      <c r="A7668" s="6"/>
    </row>
    <row r="7669" spans="1:1" ht="19" x14ac:dyDescent="0.25">
      <c r="A7669" s="6"/>
    </row>
    <row r="7670" spans="1:1" ht="19" x14ac:dyDescent="0.25">
      <c r="A7670" s="6"/>
    </row>
    <row r="7671" spans="1:1" ht="19" x14ac:dyDescent="0.25">
      <c r="A7671" s="6"/>
    </row>
    <row r="7672" spans="1:1" ht="19" x14ac:dyDescent="0.25">
      <c r="A7672" s="6"/>
    </row>
    <row r="7673" spans="1:1" ht="19" x14ac:dyDescent="0.25">
      <c r="A7673" s="6"/>
    </row>
    <row r="7674" spans="1:1" ht="19" x14ac:dyDescent="0.25">
      <c r="A7674" s="6"/>
    </row>
    <row r="7675" spans="1:1" ht="19" x14ac:dyDescent="0.25">
      <c r="A7675" s="6"/>
    </row>
    <row r="7676" spans="1:1" ht="19" x14ac:dyDescent="0.25">
      <c r="A7676" s="6"/>
    </row>
    <row r="7677" spans="1:1" ht="19" x14ac:dyDescent="0.25">
      <c r="A7677" s="6"/>
    </row>
    <row r="7678" spans="1:1" ht="19" x14ac:dyDescent="0.25">
      <c r="A7678" s="6"/>
    </row>
    <row r="7679" spans="1:1" ht="19" x14ac:dyDescent="0.25">
      <c r="A7679" s="6"/>
    </row>
    <row r="7680" spans="1:1" ht="19" x14ac:dyDescent="0.25">
      <c r="A7680" s="6"/>
    </row>
    <row r="7681" spans="1:1" ht="19" x14ac:dyDescent="0.25">
      <c r="A7681" s="6"/>
    </row>
    <row r="7682" spans="1:1" ht="19" x14ac:dyDescent="0.25">
      <c r="A7682" s="6"/>
    </row>
    <row r="7683" spans="1:1" ht="19" x14ac:dyDescent="0.25">
      <c r="A7683" s="6"/>
    </row>
    <row r="7684" spans="1:1" ht="19" x14ac:dyDescent="0.25">
      <c r="A7684" s="6"/>
    </row>
    <row r="7685" spans="1:1" ht="19" x14ac:dyDescent="0.25">
      <c r="A7685" s="6"/>
    </row>
    <row r="7686" spans="1:1" ht="19" x14ac:dyDescent="0.25">
      <c r="A7686" s="6"/>
    </row>
    <row r="7687" spans="1:1" ht="19" x14ac:dyDescent="0.25">
      <c r="A7687" s="6"/>
    </row>
    <row r="7688" spans="1:1" ht="19" x14ac:dyDescent="0.25">
      <c r="A7688" s="6"/>
    </row>
    <row r="7689" spans="1:1" ht="19" x14ac:dyDescent="0.25">
      <c r="A7689" s="6"/>
    </row>
    <row r="7690" spans="1:1" ht="19" x14ac:dyDescent="0.25">
      <c r="A7690" s="6"/>
    </row>
    <row r="7691" spans="1:1" ht="19" x14ac:dyDescent="0.25">
      <c r="A7691" s="6"/>
    </row>
    <row r="7692" spans="1:1" ht="19" x14ac:dyDescent="0.25">
      <c r="A7692" s="6"/>
    </row>
    <row r="7693" spans="1:1" ht="19" x14ac:dyDescent="0.25">
      <c r="A7693" s="6"/>
    </row>
    <row r="7694" spans="1:1" ht="19" x14ac:dyDescent="0.25">
      <c r="A7694" s="6"/>
    </row>
    <row r="7695" spans="1:1" ht="19" x14ac:dyDescent="0.25">
      <c r="A7695" s="6"/>
    </row>
    <row r="7696" spans="1:1" ht="19" x14ac:dyDescent="0.25">
      <c r="A7696" s="6"/>
    </row>
    <row r="7697" spans="1:1" ht="19" x14ac:dyDescent="0.25">
      <c r="A7697" s="6"/>
    </row>
    <row r="7698" spans="1:1" ht="19" x14ac:dyDescent="0.25">
      <c r="A7698" s="6"/>
    </row>
    <row r="7699" spans="1:1" ht="19" x14ac:dyDescent="0.25">
      <c r="A7699" s="6"/>
    </row>
    <row r="7700" spans="1:1" ht="19" x14ac:dyDescent="0.25">
      <c r="A7700" s="6"/>
    </row>
    <row r="7701" spans="1:1" ht="19" x14ac:dyDescent="0.25">
      <c r="A7701" s="6"/>
    </row>
    <row r="7702" spans="1:1" ht="19" x14ac:dyDescent="0.25">
      <c r="A7702" s="6"/>
    </row>
    <row r="7703" spans="1:1" ht="19" x14ac:dyDescent="0.25">
      <c r="A7703" s="6"/>
    </row>
    <row r="7704" spans="1:1" ht="19" x14ac:dyDescent="0.25">
      <c r="A7704" s="6"/>
    </row>
    <row r="7705" spans="1:1" ht="19" x14ac:dyDescent="0.25">
      <c r="A7705" s="6"/>
    </row>
    <row r="7706" spans="1:1" ht="19" x14ac:dyDescent="0.25">
      <c r="A7706" s="6"/>
    </row>
    <row r="7707" spans="1:1" ht="19" x14ac:dyDescent="0.25">
      <c r="A7707" s="6"/>
    </row>
    <row r="7708" spans="1:1" ht="19" x14ac:dyDescent="0.25">
      <c r="A7708" s="6"/>
    </row>
    <row r="7709" spans="1:1" ht="19" x14ac:dyDescent="0.25">
      <c r="A7709" s="6"/>
    </row>
    <row r="7710" spans="1:1" ht="19" x14ac:dyDescent="0.25">
      <c r="A7710" s="6"/>
    </row>
    <row r="7711" spans="1:1" ht="19" x14ac:dyDescent="0.25">
      <c r="A7711" s="6"/>
    </row>
    <row r="7712" spans="1:1" ht="19" x14ac:dyDescent="0.25">
      <c r="A7712" s="6"/>
    </row>
    <row r="7713" spans="1:1" ht="19" x14ac:dyDescent="0.25">
      <c r="A7713" s="6"/>
    </row>
    <row r="7714" spans="1:1" ht="19" x14ac:dyDescent="0.25">
      <c r="A7714" s="6"/>
    </row>
    <row r="7715" spans="1:1" ht="19" x14ac:dyDescent="0.25">
      <c r="A7715" s="6"/>
    </row>
    <row r="7716" spans="1:1" ht="19" x14ac:dyDescent="0.25">
      <c r="A7716" s="6"/>
    </row>
    <row r="7717" spans="1:1" ht="19" x14ac:dyDescent="0.25">
      <c r="A7717" s="6"/>
    </row>
    <row r="7718" spans="1:1" ht="19" x14ac:dyDescent="0.25">
      <c r="A7718" s="6"/>
    </row>
    <row r="7719" spans="1:1" ht="19" x14ac:dyDescent="0.25">
      <c r="A7719" s="6"/>
    </row>
    <row r="7720" spans="1:1" ht="19" x14ac:dyDescent="0.25">
      <c r="A7720" s="6"/>
    </row>
    <row r="7721" spans="1:1" ht="19" x14ac:dyDescent="0.25">
      <c r="A7721" s="6"/>
    </row>
    <row r="7722" spans="1:1" ht="19" x14ac:dyDescent="0.25">
      <c r="A7722" s="6"/>
    </row>
    <row r="7723" spans="1:1" ht="19" x14ac:dyDescent="0.25">
      <c r="A7723" s="6"/>
    </row>
    <row r="7724" spans="1:1" ht="19" x14ac:dyDescent="0.25">
      <c r="A7724" s="6"/>
    </row>
    <row r="7725" spans="1:1" ht="19" x14ac:dyDescent="0.25">
      <c r="A7725" s="6"/>
    </row>
    <row r="7726" spans="1:1" ht="19" x14ac:dyDescent="0.25">
      <c r="A7726" s="6"/>
    </row>
    <row r="7727" spans="1:1" ht="19" x14ac:dyDescent="0.25">
      <c r="A7727" s="6"/>
    </row>
    <row r="7728" spans="1:1" ht="19" x14ac:dyDescent="0.25">
      <c r="A7728" s="6"/>
    </row>
    <row r="7729" spans="1:1" ht="19" x14ac:dyDescent="0.25">
      <c r="A7729" s="6"/>
    </row>
    <row r="7730" spans="1:1" ht="19" x14ac:dyDescent="0.25">
      <c r="A7730" s="6"/>
    </row>
    <row r="7731" spans="1:1" ht="19" x14ac:dyDescent="0.25">
      <c r="A7731" s="6"/>
    </row>
    <row r="7732" spans="1:1" ht="19" x14ac:dyDescent="0.25">
      <c r="A7732" s="6"/>
    </row>
    <row r="7733" spans="1:1" ht="19" x14ac:dyDescent="0.25">
      <c r="A7733" s="6"/>
    </row>
    <row r="7734" spans="1:1" ht="19" x14ac:dyDescent="0.25">
      <c r="A7734" s="6"/>
    </row>
    <row r="7735" spans="1:1" ht="19" x14ac:dyDescent="0.25">
      <c r="A7735" s="6"/>
    </row>
    <row r="7736" spans="1:1" ht="19" x14ac:dyDescent="0.25">
      <c r="A7736" s="6"/>
    </row>
    <row r="7737" spans="1:1" ht="19" x14ac:dyDescent="0.25">
      <c r="A7737" s="6"/>
    </row>
    <row r="7738" spans="1:1" ht="19" x14ac:dyDescent="0.25">
      <c r="A7738" s="6"/>
    </row>
    <row r="7739" spans="1:1" ht="19" x14ac:dyDescent="0.25">
      <c r="A7739" s="6"/>
    </row>
    <row r="7740" spans="1:1" ht="19" x14ac:dyDescent="0.25">
      <c r="A7740" s="6"/>
    </row>
    <row r="7741" spans="1:1" ht="19" x14ac:dyDescent="0.25">
      <c r="A7741" s="6"/>
    </row>
    <row r="7742" spans="1:1" ht="19" x14ac:dyDescent="0.25">
      <c r="A7742" s="6"/>
    </row>
    <row r="7743" spans="1:1" ht="19" x14ac:dyDescent="0.25">
      <c r="A7743" s="6"/>
    </row>
    <row r="7744" spans="1:1" ht="19" x14ac:dyDescent="0.25">
      <c r="A7744" s="6"/>
    </row>
    <row r="7745" spans="1:1" ht="19" x14ac:dyDescent="0.25">
      <c r="A7745" s="6"/>
    </row>
    <row r="7746" spans="1:1" ht="19" x14ac:dyDescent="0.25">
      <c r="A7746" s="6"/>
    </row>
    <row r="7747" spans="1:1" ht="19" x14ac:dyDescent="0.25">
      <c r="A7747" s="6"/>
    </row>
    <row r="7748" spans="1:1" ht="19" x14ac:dyDescent="0.25">
      <c r="A7748" s="6"/>
    </row>
    <row r="7749" spans="1:1" ht="19" x14ac:dyDescent="0.25">
      <c r="A7749" s="6"/>
    </row>
    <row r="7750" spans="1:1" ht="19" x14ac:dyDescent="0.25">
      <c r="A7750" s="6"/>
    </row>
    <row r="7751" spans="1:1" ht="19" x14ac:dyDescent="0.25">
      <c r="A7751" s="6"/>
    </row>
    <row r="7752" spans="1:1" ht="19" x14ac:dyDescent="0.25">
      <c r="A7752" s="6"/>
    </row>
    <row r="7753" spans="1:1" ht="19" x14ac:dyDescent="0.25">
      <c r="A7753" s="6"/>
    </row>
    <row r="7754" spans="1:1" ht="19" x14ac:dyDescent="0.25">
      <c r="A7754" s="6"/>
    </row>
    <row r="7755" spans="1:1" ht="19" x14ac:dyDescent="0.25">
      <c r="A7755" s="6"/>
    </row>
    <row r="7756" spans="1:1" ht="19" x14ac:dyDescent="0.25">
      <c r="A7756" s="6"/>
    </row>
    <row r="7757" spans="1:1" ht="19" x14ac:dyDescent="0.25">
      <c r="A7757" s="6"/>
    </row>
    <row r="7758" spans="1:1" ht="19" x14ac:dyDescent="0.25">
      <c r="A7758" s="6"/>
    </row>
    <row r="7759" spans="1:1" ht="19" x14ac:dyDescent="0.25">
      <c r="A7759" s="6"/>
    </row>
    <row r="7760" spans="1:1" ht="19" x14ac:dyDescent="0.25">
      <c r="A7760" s="6"/>
    </row>
    <row r="7761" spans="1:1" ht="19" x14ac:dyDescent="0.25">
      <c r="A7761" s="6"/>
    </row>
    <row r="7762" spans="1:1" ht="19" x14ac:dyDescent="0.25">
      <c r="A7762" s="6"/>
    </row>
    <row r="7763" spans="1:1" ht="19" x14ac:dyDescent="0.25">
      <c r="A7763" s="6"/>
    </row>
    <row r="7764" spans="1:1" ht="19" x14ac:dyDescent="0.25">
      <c r="A7764" s="6"/>
    </row>
    <row r="7765" spans="1:1" ht="19" x14ac:dyDescent="0.25">
      <c r="A7765" s="6"/>
    </row>
    <row r="7766" spans="1:1" ht="19" x14ac:dyDescent="0.25">
      <c r="A7766" s="6"/>
    </row>
    <row r="7767" spans="1:1" ht="19" x14ac:dyDescent="0.25">
      <c r="A7767" s="6"/>
    </row>
    <row r="7768" spans="1:1" ht="19" x14ac:dyDescent="0.25">
      <c r="A7768" s="6"/>
    </row>
    <row r="7769" spans="1:1" ht="19" x14ac:dyDescent="0.25">
      <c r="A7769" s="6"/>
    </row>
    <row r="7770" spans="1:1" ht="19" x14ac:dyDescent="0.25">
      <c r="A7770" s="6"/>
    </row>
    <row r="7771" spans="1:1" ht="19" x14ac:dyDescent="0.25">
      <c r="A7771" s="6"/>
    </row>
    <row r="7772" spans="1:1" ht="19" x14ac:dyDescent="0.25">
      <c r="A7772" s="6"/>
    </row>
    <row r="7773" spans="1:1" ht="19" x14ac:dyDescent="0.25">
      <c r="A7773" s="6"/>
    </row>
    <row r="7774" spans="1:1" ht="19" x14ac:dyDescent="0.25">
      <c r="A7774" s="6"/>
    </row>
    <row r="7775" spans="1:1" ht="19" x14ac:dyDescent="0.25">
      <c r="A7775" s="6"/>
    </row>
    <row r="7776" spans="1:1" ht="19" x14ac:dyDescent="0.25">
      <c r="A7776" s="6"/>
    </row>
    <row r="7777" spans="1:1" ht="19" x14ac:dyDescent="0.25">
      <c r="A7777" s="6"/>
    </row>
    <row r="7778" spans="1:1" ht="19" x14ac:dyDescent="0.25">
      <c r="A7778" s="6"/>
    </row>
    <row r="7779" spans="1:1" ht="19" x14ac:dyDescent="0.25">
      <c r="A7779" s="6"/>
    </row>
    <row r="7780" spans="1:1" ht="19" x14ac:dyDescent="0.25">
      <c r="A7780" s="6"/>
    </row>
    <row r="7781" spans="1:1" ht="19" x14ac:dyDescent="0.25">
      <c r="A7781" s="6"/>
    </row>
    <row r="7782" spans="1:1" ht="19" x14ac:dyDescent="0.25">
      <c r="A7782" s="6"/>
    </row>
    <row r="7783" spans="1:1" ht="19" x14ac:dyDescent="0.25">
      <c r="A7783" s="6"/>
    </row>
    <row r="7784" spans="1:1" ht="19" x14ac:dyDescent="0.25">
      <c r="A7784" s="6"/>
    </row>
    <row r="7785" spans="1:1" ht="19" x14ac:dyDescent="0.25">
      <c r="A7785" s="6"/>
    </row>
    <row r="7786" spans="1:1" ht="19" x14ac:dyDescent="0.25">
      <c r="A7786" s="6"/>
    </row>
    <row r="7787" spans="1:1" ht="19" x14ac:dyDescent="0.25">
      <c r="A7787" s="6"/>
    </row>
    <row r="7788" spans="1:1" ht="19" x14ac:dyDescent="0.25">
      <c r="A7788" s="6"/>
    </row>
    <row r="7789" spans="1:1" ht="19" x14ac:dyDescent="0.25">
      <c r="A7789" s="6"/>
    </row>
    <row r="7790" spans="1:1" ht="19" x14ac:dyDescent="0.25">
      <c r="A7790" s="6"/>
    </row>
    <row r="7791" spans="1:1" ht="19" x14ac:dyDescent="0.25">
      <c r="A7791" s="6"/>
    </row>
    <row r="7792" spans="1:1" ht="19" x14ac:dyDescent="0.25">
      <c r="A7792" s="6"/>
    </row>
    <row r="7793" spans="1:1" ht="19" x14ac:dyDescent="0.25">
      <c r="A7793" s="6"/>
    </row>
    <row r="7794" spans="1:1" ht="19" x14ac:dyDescent="0.25">
      <c r="A7794" s="6"/>
    </row>
    <row r="7795" spans="1:1" ht="19" x14ac:dyDescent="0.25">
      <c r="A7795" s="6"/>
    </row>
    <row r="7796" spans="1:1" ht="19" x14ac:dyDescent="0.25">
      <c r="A7796" s="6"/>
    </row>
    <row r="7797" spans="1:1" ht="19" x14ac:dyDescent="0.25">
      <c r="A7797" s="6"/>
    </row>
    <row r="7798" spans="1:1" ht="19" x14ac:dyDescent="0.25">
      <c r="A7798" s="6"/>
    </row>
    <row r="7799" spans="1:1" ht="19" x14ac:dyDescent="0.25">
      <c r="A7799" s="6"/>
    </row>
    <row r="7800" spans="1:1" ht="19" x14ac:dyDescent="0.25">
      <c r="A7800" s="6"/>
    </row>
    <row r="7801" spans="1:1" ht="19" x14ac:dyDescent="0.25">
      <c r="A7801" s="6"/>
    </row>
    <row r="7802" spans="1:1" ht="19" x14ac:dyDescent="0.25">
      <c r="A7802" s="6"/>
    </row>
    <row r="7803" spans="1:1" ht="19" x14ac:dyDescent="0.25">
      <c r="A7803" s="6"/>
    </row>
    <row r="7804" spans="1:1" ht="19" x14ac:dyDescent="0.25">
      <c r="A7804" s="6"/>
    </row>
    <row r="7805" spans="1:1" ht="19" x14ac:dyDescent="0.25">
      <c r="A7805" s="6"/>
    </row>
    <row r="7806" spans="1:1" ht="19" x14ac:dyDescent="0.25">
      <c r="A7806" s="6"/>
    </row>
    <row r="7807" spans="1:1" ht="19" x14ac:dyDescent="0.25">
      <c r="A7807" s="6"/>
    </row>
    <row r="7808" spans="1:1" ht="19" x14ac:dyDescent="0.25">
      <c r="A7808" s="6"/>
    </row>
    <row r="7809" spans="1:1" ht="19" x14ac:dyDescent="0.25">
      <c r="A7809" s="6"/>
    </row>
    <row r="7810" spans="1:1" ht="19" x14ac:dyDescent="0.25">
      <c r="A7810" s="6"/>
    </row>
    <row r="7811" spans="1:1" ht="19" x14ac:dyDescent="0.25">
      <c r="A7811" s="6"/>
    </row>
    <row r="7812" spans="1:1" ht="19" x14ac:dyDescent="0.25">
      <c r="A7812" s="6"/>
    </row>
    <row r="7813" spans="1:1" ht="19" x14ac:dyDescent="0.25">
      <c r="A7813" s="6"/>
    </row>
    <row r="7814" spans="1:1" ht="19" x14ac:dyDescent="0.25">
      <c r="A7814" s="6"/>
    </row>
    <row r="7815" spans="1:1" ht="19" x14ac:dyDescent="0.25">
      <c r="A7815" s="6"/>
    </row>
    <row r="7816" spans="1:1" ht="19" x14ac:dyDescent="0.25">
      <c r="A7816" s="6"/>
    </row>
    <row r="7817" spans="1:1" ht="19" x14ac:dyDescent="0.25">
      <c r="A7817" s="6"/>
    </row>
    <row r="7818" spans="1:1" ht="19" x14ac:dyDescent="0.25">
      <c r="A7818" s="6"/>
    </row>
    <row r="7819" spans="1:1" ht="19" x14ac:dyDescent="0.25">
      <c r="A7819" s="6"/>
    </row>
    <row r="7820" spans="1:1" ht="19" x14ac:dyDescent="0.25">
      <c r="A7820" s="6"/>
    </row>
    <row r="7821" spans="1:1" ht="19" x14ac:dyDescent="0.25">
      <c r="A7821" s="6"/>
    </row>
    <row r="7822" spans="1:1" ht="19" x14ac:dyDescent="0.25">
      <c r="A7822" s="6"/>
    </row>
    <row r="7823" spans="1:1" ht="19" x14ac:dyDescent="0.25">
      <c r="A7823" s="6"/>
    </row>
    <row r="7824" spans="1:1" ht="19" x14ac:dyDescent="0.25">
      <c r="A7824" s="6"/>
    </row>
    <row r="7825" spans="1:1" ht="19" x14ac:dyDescent="0.25">
      <c r="A7825" s="6"/>
    </row>
    <row r="7826" spans="1:1" ht="19" x14ac:dyDescent="0.25">
      <c r="A7826" s="6"/>
    </row>
    <row r="7827" spans="1:1" ht="19" x14ac:dyDescent="0.25">
      <c r="A7827" s="6"/>
    </row>
    <row r="7828" spans="1:1" ht="19" x14ac:dyDescent="0.25">
      <c r="A7828" s="6"/>
    </row>
    <row r="7829" spans="1:1" ht="19" x14ac:dyDescent="0.25">
      <c r="A7829" s="6"/>
    </row>
    <row r="7830" spans="1:1" ht="19" x14ac:dyDescent="0.25">
      <c r="A7830" s="6"/>
    </row>
    <row r="7831" spans="1:1" ht="19" x14ac:dyDescent="0.25">
      <c r="A7831" s="6"/>
    </row>
    <row r="7832" spans="1:1" ht="19" x14ac:dyDescent="0.25">
      <c r="A7832" s="6"/>
    </row>
    <row r="7833" spans="1:1" ht="19" x14ac:dyDescent="0.25">
      <c r="A7833" s="6"/>
    </row>
    <row r="7834" spans="1:1" ht="19" x14ac:dyDescent="0.25">
      <c r="A7834" s="6"/>
    </row>
    <row r="7835" spans="1:1" ht="19" x14ac:dyDescent="0.25">
      <c r="A7835" s="6"/>
    </row>
    <row r="7836" spans="1:1" ht="19" x14ac:dyDescent="0.25">
      <c r="A7836" s="6"/>
    </row>
    <row r="7837" spans="1:1" ht="19" x14ac:dyDescent="0.25">
      <c r="A7837" s="6"/>
    </row>
    <row r="7838" spans="1:1" ht="19" x14ac:dyDescent="0.25">
      <c r="A7838" s="6"/>
    </row>
    <row r="7839" spans="1:1" ht="19" x14ac:dyDescent="0.25">
      <c r="A7839" s="6"/>
    </row>
    <row r="7840" spans="1:1" ht="19" x14ac:dyDescent="0.25">
      <c r="A7840" s="6"/>
    </row>
    <row r="7841" spans="1:1" ht="19" x14ac:dyDescent="0.25">
      <c r="A7841" s="6"/>
    </row>
    <row r="7842" spans="1:1" ht="19" x14ac:dyDescent="0.25">
      <c r="A7842" s="6"/>
    </row>
    <row r="7843" spans="1:1" ht="19" x14ac:dyDescent="0.25">
      <c r="A7843" s="6"/>
    </row>
    <row r="7844" spans="1:1" ht="19" x14ac:dyDescent="0.25">
      <c r="A7844" s="6"/>
    </row>
    <row r="7845" spans="1:1" ht="19" x14ac:dyDescent="0.25">
      <c r="A7845" s="6"/>
    </row>
    <row r="7846" spans="1:1" ht="19" x14ac:dyDescent="0.25">
      <c r="A7846" s="6"/>
    </row>
    <row r="7847" spans="1:1" ht="19" x14ac:dyDescent="0.25">
      <c r="A7847" s="6"/>
    </row>
    <row r="7848" spans="1:1" ht="19" x14ac:dyDescent="0.25">
      <c r="A7848" s="6"/>
    </row>
    <row r="7849" spans="1:1" ht="19" x14ac:dyDescent="0.25">
      <c r="A7849" s="6"/>
    </row>
    <row r="7850" spans="1:1" ht="19" x14ac:dyDescent="0.25">
      <c r="A7850" s="6"/>
    </row>
    <row r="7851" spans="1:1" ht="19" x14ac:dyDescent="0.25">
      <c r="A7851" s="6"/>
    </row>
    <row r="7852" spans="1:1" ht="19" x14ac:dyDescent="0.25">
      <c r="A7852" s="6"/>
    </row>
    <row r="7853" spans="1:1" ht="19" x14ac:dyDescent="0.25">
      <c r="A7853" s="6"/>
    </row>
    <row r="7854" spans="1:1" ht="19" x14ac:dyDescent="0.25">
      <c r="A7854" s="6"/>
    </row>
    <row r="7855" spans="1:1" ht="19" x14ac:dyDescent="0.25">
      <c r="A7855" s="6"/>
    </row>
    <row r="7856" spans="1:1" ht="19" x14ac:dyDescent="0.25">
      <c r="A7856" s="6"/>
    </row>
    <row r="7857" spans="1:1" ht="19" x14ac:dyDescent="0.25">
      <c r="A7857" s="6"/>
    </row>
    <row r="7858" spans="1:1" ht="19" x14ac:dyDescent="0.25">
      <c r="A7858" s="6"/>
    </row>
    <row r="7859" spans="1:1" ht="19" x14ac:dyDescent="0.25">
      <c r="A7859" s="6"/>
    </row>
    <row r="7860" spans="1:1" ht="19" x14ac:dyDescent="0.25">
      <c r="A7860" s="6"/>
    </row>
    <row r="7861" spans="1:1" ht="19" x14ac:dyDescent="0.25">
      <c r="A7861" s="6"/>
    </row>
    <row r="7862" spans="1:1" ht="19" x14ac:dyDescent="0.25">
      <c r="A7862" s="6"/>
    </row>
    <row r="7863" spans="1:1" ht="19" x14ac:dyDescent="0.25">
      <c r="A7863" s="6"/>
    </row>
    <row r="7864" spans="1:1" ht="19" x14ac:dyDescent="0.25">
      <c r="A7864" s="6"/>
    </row>
    <row r="7865" spans="1:1" ht="19" x14ac:dyDescent="0.25">
      <c r="A7865" s="6"/>
    </row>
    <row r="7866" spans="1:1" ht="19" x14ac:dyDescent="0.25">
      <c r="A7866" s="6"/>
    </row>
    <row r="7867" spans="1:1" ht="19" x14ac:dyDescent="0.25">
      <c r="A7867" s="6"/>
    </row>
    <row r="7868" spans="1:1" ht="19" x14ac:dyDescent="0.25">
      <c r="A7868" s="6"/>
    </row>
    <row r="7869" spans="1:1" ht="19" x14ac:dyDescent="0.25">
      <c r="A7869" s="6"/>
    </row>
    <row r="7870" spans="1:1" ht="19" x14ac:dyDescent="0.25">
      <c r="A7870" s="6"/>
    </row>
    <row r="7871" spans="1:1" ht="19" x14ac:dyDescent="0.25">
      <c r="A7871" s="6"/>
    </row>
    <row r="7872" spans="1:1" ht="19" x14ac:dyDescent="0.25">
      <c r="A7872" s="6"/>
    </row>
    <row r="7873" spans="1:1" ht="19" x14ac:dyDescent="0.25">
      <c r="A7873" s="6"/>
    </row>
    <row r="7874" spans="1:1" ht="19" x14ac:dyDescent="0.25">
      <c r="A7874" s="6"/>
    </row>
    <row r="7875" spans="1:1" ht="19" x14ac:dyDescent="0.25">
      <c r="A7875" s="6"/>
    </row>
    <row r="7876" spans="1:1" ht="19" x14ac:dyDescent="0.25">
      <c r="A7876" s="6"/>
    </row>
    <row r="7877" spans="1:1" ht="19" x14ac:dyDescent="0.25">
      <c r="A7877" s="6"/>
    </row>
    <row r="7878" spans="1:1" ht="19" x14ac:dyDescent="0.25">
      <c r="A7878" s="6"/>
    </row>
    <row r="7879" spans="1:1" ht="19" x14ac:dyDescent="0.25">
      <c r="A7879" s="6"/>
    </row>
    <row r="7880" spans="1:1" ht="19" x14ac:dyDescent="0.25">
      <c r="A7880" s="6"/>
    </row>
    <row r="7881" spans="1:1" ht="19" x14ac:dyDescent="0.25">
      <c r="A7881" s="6"/>
    </row>
    <row r="7882" spans="1:1" ht="19" x14ac:dyDescent="0.25">
      <c r="A7882" s="6"/>
    </row>
    <row r="7883" spans="1:1" ht="19" x14ac:dyDescent="0.25">
      <c r="A7883" s="6"/>
    </row>
    <row r="7884" spans="1:1" ht="19" x14ac:dyDescent="0.25">
      <c r="A7884" s="6"/>
    </row>
    <row r="7885" spans="1:1" ht="19" x14ac:dyDescent="0.25">
      <c r="A7885" s="6"/>
    </row>
    <row r="7886" spans="1:1" ht="19" x14ac:dyDescent="0.25">
      <c r="A7886" s="6"/>
    </row>
    <row r="7887" spans="1:1" ht="19" x14ac:dyDescent="0.25">
      <c r="A7887" s="6"/>
    </row>
    <row r="7888" spans="1:1" ht="19" x14ac:dyDescent="0.25">
      <c r="A7888" s="6"/>
    </row>
    <row r="7889" spans="1:1" ht="19" x14ac:dyDescent="0.25">
      <c r="A7889" s="6"/>
    </row>
    <row r="7890" spans="1:1" ht="19" x14ac:dyDescent="0.25">
      <c r="A7890" s="6"/>
    </row>
    <row r="7891" spans="1:1" ht="19" x14ac:dyDescent="0.25">
      <c r="A7891" s="6"/>
    </row>
    <row r="7892" spans="1:1" ht="19" x14ac:dyDescent="0.25">
      <c r="A7892" s="6"/>
    </row>
    <row r="7893" spans="1:1" ht="19" x14ac:dyDescent="0.25">
      <c r="A7893" s="6"/>
    </row>
    <row r="7894" spans="1:1" ht="19" x14ac:dyDescent="0.25">
      <c r="A7894" s="6"/>
    </row>
    <row r="7895" spans="1:1" ht="19" x14ac:dyDescent="0.25">
      <c r="A7895" s="6"/>
    </row>
    <row r="7896" spans="1:1" ht="19" x14ac:dyDescent="0.25">
      <c r="A7896" s="6"/>
    </row>
    <row r="7897" spans="1:1" ht="19" x14ac:dyDescent="0.25">
      <c r="A7897" s="6"/>
    </row>
    <row r="7898" spans="1:1" ht="19" x14ac:dyDescent="0.25">
      <c r="A7898" s="6"/>
    </row>
    <row r="7899" spans="1:1" ht="19" x14ac:dyDescent="0.25">
      <c r="A7899" s="6"/>
    </row>
    <row r="7900" spans="1:1" ht="19" x14ac:dyDescent="0.25">
      <c r="A7900" s="6"/>
    </row>
    <row r="7901" spans="1:1" ht="19" x14ac:dyDescent="0.25">
      <c r="A7901" s="6"/>
    </row>
    <row r="7902" spans="1:1" ht="19" x14ac:dyDescent="0.25">
      <c r="A7902" s="6"/>
    </row>
    <row r="7903" spans="1:1" ht="19" x14ac:dyDescent="0.25">
      <c r="A7903" s="6"/>
    </row>
    <row r="7904" spans="1:1" ht="19" x14ac:dyDescent="0.25">
      <c r="A7904" s="6"/>
    </row>
    <row r="7905" spans="1:1" ht="19" x14ac:dyDescent="0.25">
      <c r="A7905" s="6"/>
    </row>
    <row r="7906" spans="1:1" ht="19" x14ac:dyDescent="0.25">
      <c r="A7906" s="6"/>
    </row>
    <row r="7907" spans="1:1" ht="19" x14ac:dyDescent="0.25">
      <c r="A7907" s="6"/>
    </row>
    <row r="7908" spans="1:1" ht="19" x14ac:dyDescent="0.25">
      <c r="A7908" s="6"/>
    </row>
    <row r="7909" spans="1:1" ht="19" x14ac:dyDescent="0.25">
      <c r="A7909" s="6"/>
    </row>
    <row r="7910" spans="1:1" ht="19" x14ac:dyDescent="0.25">
      <c r="A7910" s="6"/>
    </row>
    <row r="7911" spans="1:1" ht="19" x14ac:dyDescent="0.25">
      <c r="A7911" s="6"/>
    </row>
    <row r="7912" spans="1:1" ht="19" x14ac:dyDescent="0.25">
      <c r="A7912" s="6"/>
    </row>
    <row r="7913" spans="1:1" ht="19" x14ac:dyDescent="0.25">
      <c r="A7913" s="6"/>
    </row>
    <row r="7914" spans="1:1" ht="19" x14ac:dyDescent="0.25">
      <c r="A7914" s="6"/>
    </row>
    <row r="7915" spans="1:1" ht="19" x14ac:dyDescent="0.25">
      <c r="A7915" s="6"/>
    </row>
    <row r="7916" spans="1:1" ht="19" x14ac:dyDescent="0.25">
      <c r="A7916" s="6"/>
    </row>
    <row r="7917" spans="1:1" ht="19" x14ac:dyDescent="0.25">
      <c r="A7917" s="6"/>
    </row>
    <row r="7918" spans="1:1" ht="19" x14ac:dyDescent="0.25">
      <c r="A7918" s="6"/>
    </row>
    <row r="7919" spans="1:1" ht="19" x14ac:dyDescent="0.25">
      <c r="A7919" s="6"/>
    </row>
    <row r="7920" spans="1:1" ht="19" x14ac:dyDescent="0.25">
      <c r="A7920" s="6"/>
    </row>
    <row r="7921" spans="1:1" ht="19" x14ac:dyDescent="0.25">
      <c r="A7921" s="6"/>
    </row>
    <row r="7922" spans="1:1" ht="19" x14ac:dyDescent="0.25">
      <c r="A7922" s="6"/>
    </row>
    <row r="7923" spans="1:1" ht="19" x14ac:dyDescent="0.25">
      <c r="A7923" s="6"/>
    </row>
    <row r="7924" spans="1:1" ht="19" x14ac:dyDescent="0.25">
      <c r="A7924" s="6"/>
    </row>
    <row r="7925" spans="1:1" ht="19" x14ac:dyDescent="0.25">
      <c r="A7925" s="6"/>
    </row>
    <row r="7926" spans="1:1" ht="19" x14ac:dyDescent="0.25">
      <c r="A7926" s="6"/>
    </row>
    <row r="7927" spans="1:1" ht="19" x14ac:dyDescent="0.25">
      <c r="A7927" s="6"/>
    </row>
    <row r="7928" spans="1:1" ht="19" x14ac:dyDescent="0.25">
      <c r="A7928" s="6"/>
    </row>
    <row r="7929" spans="1:1" ht="19" x14ac:dyDescent="0.25">
      <c r="A7929" s="6"/>
    </row>
    <row r="7930" spans="1:1" ht="19" x14ac:dyDescent="0.25">
      <c r="A7930" s="6"/>
    </row>
    <row r="7931" spans="1:1" ht="19" x14ac:dyDescent="0.25">
      <c r="A7931" s="6"/>
    </row>
    <row r="7932" spans="1:1" ht="19" x14ac:dyDescent="0.25">
      <c r="A7932" s="6"/>
    </row>
    <row r="7933" spans="1:1" ht="19" x14ac:dyDescent="0.25">
      <c r="A7933" s="6"/>
    </row>
    <row r="7934" spans="1:1" ht="19" x14ac:dyDescent="0.25">
      <c r="A7934" s="6"/>
    </row>
    <row r="7935" spans="1:1" ht="19" x14ac:dyDescent="0.25">
      <c r="A7935" s="6"/>
    </row>
    <row r="7936" spans="1:1" ht="19" x14ac:dyDescent="0.25">
      <c r="A7936" s="6"/>
    </row>
    <row r="7937" spans="1:1" ht="19" x14ac:dyDescent="0.25">
      <c r="A7937" s="6"/>
    </row>
    <row r="7938" spans="1:1" ht="19" x14ac:dyDescent="0.25">
      <c r="A7938" s="6"/>
    </row>
    <row r="7939" spans="1:1" ht="19" x14ac:dyDescent="0.25">
      <c r="A7939" s="6"/>
    </row>
    <row r="7940" spans="1:1" ht="19" x14ac:dyDescent="0.25">
      <c r="A7940" s="6"/>
    </row>
    <row r="7941" spans="1:1" ht="19" x14ac:dyDescent="0.25">
      <c r="A7941" s="6"/>
    </row>
    <row r="7942" spans="1:1" ht="19" x14ac:dyDescent="0.25">
      <c r="A7942" s="6"/>
    </row>
    <row r="7943" spans="1:1" ht="19" x14ac:dyDescent="0.25">
      <c r="A7943" s="6"/>
    </row>
    <row r="7944" spans="1:1" ht="19" x14ac:dyDescent="0.25">
      <c r="A7944" s="6"/>
    </row>
    <row r="7945" spans="1:1" ht="19" x14ac:dyDescent="0.25">
      <c r="A7945" s="6"/>
    </row>
    <row r="7946" spans="1:1" ht="19" x14ac:dyDescent="0.25">
      <c r="A7946" s="6"/>
    </row>
    <row r="7947" spans="1:1" ht="19" x14ac:dyDescent="0.25">
      <c r="A7947" s="6"/>
    </row>
    <row r="7948" spans="1:1" ht="19" x14ac:dyDescent="0.25">
      <c r="A7948" s="6"/>
    </row>
    <row r="7949" spans="1:1" ht="19" x14ac:dyDescent="0.25">
      <c r="A7949" s="6"/>
    </row>
    <row r="7950" spans="1:1" ht="19" x14ac:dyDescent="0.25">
      <c r="A7950" s="6"/>
    </row>
    <row r="7951" spans="1:1" ht="19" x14ac:dyDescent="0.25">
      <c r="A7951" s="6"/>
    </row>
    <row r="7952" spans="1:1" ht="19" x14ac:dyDescent="0.25">
      <c r="A7952" s="6"/>
    </row>
    <row r="7953" spans="1:1" ht="19" x14ac:dyDescent="0.25">
      <c r="A7953" s="6"/>
    </row>
    <row r="7954" spans="1:1" ht="19" x14ac:dyDescent="0.25">
      <c r="A7954" s="6"/>
    </row>
    <row r="7955" spans="1:1" ht="19" x14ac:dyDescent="0.25">
      <c r="A7955" s="6"/>
    </row>
    <row r="7956" spans="1:1" ht="19" x14ac:dyDescent="0.25">
      <c r="A7956" s="6"/>
    </row>
    <row r="7957" spans="1:1" ht="19" x14ac:dyDescent="0.25">
      <c r="A7957" s="6"/>
    </row>
    <row r="7958" spans="1:1" ht="19" x14ac:dyDescent="0.25">
      <c r="A7958" s="6"/>
    </row>
    <row r="7959" spans="1:1" ht="19" x14ac:dyDescent="0.25">
      <c r="A7959" s="6"/>
    </row>
    <row r="7960" spans="1:1" ht="19" x14ac:dyDescent="0.25">
      <c r="A7960" s="6"/>
    </row>
    <row r="7961" spans="1:1" ht="19" x14ac:dyDescent="0.25">
      <c r="A7961" s="6"/>
    </row>
    <row r="7962" spans="1:1" ht="19" x14ac:dyDescent="0.25">
      <c r="A7962" s="6"/>
    </row>
    <row r="7963" spans="1:1" ht="19" x14ac:dyDescent="0.25">
      <c r="A7963" s="6"/>
    </row>
    <row r="7964" spans="1:1" ht="19" x14ac:dyDescent="0.25">
      <c r="A7964" s="6"/>
    </row>
    <row r="7965" spans="1:1" ht="19" x14ac:dyDescent="0.25">
      <c r="A7965" s="6"/>
    </row>
    <row r="7966" spans="1:1" ht="19" x14ac:dyDescent="0.25">
      <c r="A7966" s="6"/>
    </row>
    <row r="7967" spans="1:1" ht="19" x14ac:dyDescent="0.25">
      <c r="A7967" s="6"/>
    </row>
    <row r="7968" spans="1:1" ht="19" x14ac:dyDescent="0.25">
      <c r="A7968" s="6"/>
    </row>
    <row r="7969" spans="1:1" ht="19" x14ac:dyDescent="0.25">
      <c r="A7969" s="6"/>
    </row>
    <row r="7970" spans="1:1" ht="19" x14ac:dyDescent="0.25">
      <c r="A7970" s="6"/>
    </row>
    <row r="7971" spans="1:1" ht="19" x14ac:dyDescent="0.25">
      <c r="A7971" s="6"/>
    </row>
    <row r="7972" spans="1:1" ht="19" x14ac:dyDescent="0.25">
      <c r="A7972" s="6"/>
    </row>
    <row r="7973" spans="1:1" ht="19" x14ac:dyDescent="0.25">
      <c r="A7973" s="6"/>
    </row>
    <row r="7974" spans="1:1" ht="19" x14ac:dyDescent="0.25">
      <c r="A7974" s="6"/>
    </row>
    <row r="7975" spans="1:1" ht="19" x14ac:dyDescent="0.25">
      <c r="A7975" s="6"/>
    </row>
    <row r="7976" spans="1:1" ht="19" x14ac:dyDescent="0.25">
      <c r="A7976" s="6"/>
    </row>
    <row r="7977" spans="1:1" ht="19" x14ac:dyDescent="0.25">
      <c r="A7977" s="6"/>
    </row>
    <row r="7978" spans="1:1" ht="19" x14ac:dyDescent="0.25">
      <c r="A7978" s="6"/>
    </row>
    <row r="7979" spans="1:1" ht="19" x14ac:dyDescent="0.25">
      <c r="A7979" s="6"/>
    </row>
    <row r="7980" spans="1:1" ht="19" x14ac:dyDescent="0.25">
      <c r="A7980" s="6"/>
    </row>
    <row r="7981" spans="1:1" ht="19" x14ac:dyDescent="0.25">
      <c r="A7981" s="6"/>
    </row>
    <row r="7982" spans="1:1" ht="19" x14ac:dyDescent="0.25">
      <c r="A7982" s="6"/>
    </row>
    <row r="7983" spans="1:1" ht="19" x14ac:dyDescent="0.25">
      <c r="A7983" s="6"/>
    </row>
    <row r="7984" spans="1:1" ht="19" x14ac:dyDescent="0.25">
      <c r="A7984" s="6"/>
    </row>
    <row r="7985" spans="1:1" ht="19" x14ac:dyDescent="0.25">
      <c r="A7985" s="6"/>
    </row>
    <row r="7986" spans="1:1" ht="19" x14ac:dyDescent="0.25">
      <c r="A7986" s="6"/>
    </row>
    <row r="7987" spans="1:1" ht="19" x14ac:dyDescent="0.25">
      <c r="A7987" s="6"/>
    </row>
    <row r="7988" spans="1:1" ht="19" x14ac:dyDescent="0.25">
      <c r="A7988" s="6"/>
    </row>
    <row r="7989" spans="1:1" ht="19" x14ac:dyDescent="0.25">
      <c r="A7989" s="6"/>
    </row>
    <row r="7990" spans="1:1" ht="19" x14ac:dyDescent="0.25">
      <c r="A7990" s="6"/>
    </row>
    <row r="7991" spans="1:1" ht="19" x14ac:dyDescent="0.25">
      <c r="A7991" s="6"/>
    </row>
    <row r="7992" spans="1:1" ht="19" x14ac:dyDescent="0.25">
      <c r="A7992" s="6"/>
    </row>
    <row r="7993" spans="1:1" ht="19" x14ac:dyDescent="0.25">
      <c r="A7993" s="6"/>
    </row>
    <row r="7994" spans="1:1" ht="19" x14ac:dyDescent="0.25">
      <c r="A7994" s="6"/>
    </row>
    <row r="7995" spans="1:1" ht="19" x14ac:dyDescent="0.25">
      <c r="A7995" s="6"/>
    </row>
    <row r="7996" spans="1:1" ht="19" x14ac:dyDescent="0.25">
      <c r="A7996" s="6"/>
    </row>
    <row r="7997" spans="1:1" ht="19" x14ac:dyDescent="0.25">
      <c r="A7997" s="6"/>
    </row>
    <row r="7998" spans="1:1" ht="19" x14ac:dyDescent="0.25">
      <c r="A7998" s="6"/>
    </row>
    <row r="7999" spans="1:1" ht="19" x14ac:dyDescent="0.25">
      <c r="A7999" s="6"/>
    </row>
    <row r="8000" spans="1:1" ht="19" x14ac:dyDescent="0.25">
      <c r="A8000" s="6"/>
    </row>
    <row r="8001" spans="1:1" ht="19" x14ac:dyDescent="0.25">
      <c r="A8001" s="6"/>
    </row>
    <row r="8002" spans="1:1" ht="19" x14ac:dyDescent="0.25">
      <c r="A8002" s="6"/>
    </row>
    <row r="8003" spans="1:1" ht="19" x14ac:dyDescent="0.25">
      <c r="A8003" s="6"/>
    </row>
    <row r="8004" spans="1:1" ht="19" x14ac:dyDescent="0.25">
      <c r="A8004" s="6"/>
    </row>
    <row r="8005" spans="1:1" ht="19" x14ac:dyDescent="0.25">
      <c r="A8005" s="6"/>
    </row>
    <row r="8006" spans="1:1" ht="19" x14ac:dyDescent="0.25">
      <c r="A8006" s="6"/>
    </row>
    <row r="8007" spans="1:1" ht="19" x14ac:dyDescent="0.25">
      <c r="A8007" s="6"/>
    </row>
    <row r="8008" spans="1:1" ht="19" x14ac:dyDescent="0.25">
      <c r="A8008" s="6"/>
    </row>
    <row r="8009" spans="1:1" ht="19" x14ac:dyDescent="0.25">
      <c r="A8009" s="6"/>
    </row>
    <row r="8010" spans="1:1" ht="19" x14ac:dyDescent="0.25">
      <c r="A8010" s="6"/>
    </row>
    <row r="8011" spans="1:1" ht="19" x14ac:dyDescent="0.25">
      <c r="A8011" s="6"/>
    </row>
    <row r="8012" spans="1:1" ht="19" x14ac:dyDescent="0.25">
      <c r="A8012" s="6"/>
    </row>
    <row r="8013" spans="1:1" ht="19" x14ac:dyDescent="0.25">
      <c r="A8013" s="6"/>
    </row>
    <row r="8014" spans="1:1" ht="19" x14ac:dyDescent="0.25">
      <c r="A8014" s="6"/>
    </row>
    <row r="8015" spans="1:1" ht="19" x14ac:dyDescent="0.25">
      <c r="A8015" s="6"/>
    </row>
    <row r="8016" spans="1:1" ht="19" x14ac:dyDescent="0.25">
      <c r="A8016" s="6"/>
    </row>
    <row r="8017" spans="1:1" ht="19" x14ac:dyDescent="0.25">
      <c r="A8017" s="6"/>
    </row>
    <row r="8018" spans="1:1" ht="19" x14ac:dyDescent="0.25">
      <c r="A8018" s="6"/>
    </row>
    <row r="8019" spans="1:1" ht="19" x14ac:dyDescent="0.25">
      <c r="A8019" s="6"/>
    </row>
    <row r="8020" spans="1:1" ht="19" x14ac:dyDescent="0.25">
      <c r="A8020" s="6"/>
    </row>
    <row r="8021" spans="1:1" ht="19" x14ac:dyDescent="0.25">
      <c r="A8021" s="6"/>
    </row>
    <row r="8022" spans="1:1" ht="19" x14ac:dyDescent="0.25">
      <c r="A8022" s="6"/>
    </row>
    <row r="8023" spans="1:1" ht="19" x14ac:dyDescent="0.25">
      <c r="A8023" s="6"/>
    </row>
    <row r="8024" spans="1:1" ht="19" x14ac:dyDescent="0.25">
      <c r="A8024" s="6"/>
    </row>
    <row r="8025" spans="1:1" ht="19" x14ac:dyDescent="0.25">
      <c r="A8025" s="6"/>
    </row>
    <row r="8026" spans="1:1" ht="19" x14ac:dyDescent="0.25">
      <c r="A8026" s="6"/>
    </row>
    <row r="8027" spans="1:1" ht="19" x14ac:dyDescent="0.25">
      <c r="A8027" s="6"/>
    </row>
    <row r="8028" spans="1:1" ht="19" x14ac:dyDescent="0.25">
      <c r="A8028" s="6"/>
    </row>
    <row r="8029" spans="1:1" ht="19" x14ac:dyDescent="0.25">
      <c r="A8029" s="6"/>
    </row>
    <row r="8030" spans="1:1" ht="19" x14ac:dyDescent="0.25">
      <c r="A8030" s="6"/>
    </row>
    <row r="8031" spans="1:1" ht="19" x14ac:dyDescent="0.25">
      <c r="A8031" s="6"/>
    </row>
    <row r="8032" spans="1:1" ht="19" x14ac:dyDescent="0.25">
      <c r="A8032" s="6"/>
    </row>
    <row r="8033" spans="1:1" ht="19" x14ac:dyDescent="0.25">
      <c r="A8033" s="6"/>
    </row>
    <row r="8034" spans="1:1" ht="19" x14ac:dyDescent="0.25">
      <c r="A8034" s="6"/>
    </row>
    <row r="8035" spans="1:1" ht="19" x14ac:dyDescent="0.25">
      <c r="A8035" s="6"/>
    </row>
    <row r="8036" spans="1:1" ht="19" x14ac:dyDescent="0.25">
      <c r="A8036" s="6"/>
    </row>
    <row r="8037" spans="1:1" ht="19" x14ac:dyDescent="0.25">
      <c r="A8037" s="6"/>
    </row>
    <row r="8038" spans="1:1" ht="19" x14ac:dyDescent="0.25">
      <c r="A8038" s="6"/>
    </row>
    <row r="8039" spans="1:1" ht="19" x14ac:dyDescent="0.25">
      <c r="A8039" s="6"/>
    </row>
    <row r="8040" spans="1:1" ht="19" x14ac:dyDescent="0.25">
      <c r="A8040" s="6"/>
    </row>
    <row r="8041" spans="1:1" ht="19" x14ac:dyDescent="0.25">
      <c r="A8041" s="6"/>
    </row>
    <row r="8042" spans="1:1" ht="19" x14ac:dyDescent="0.25">
      <c r="A8042" s="6"/>
    </row>
    <row r="8043" spans="1:1" ht="19" x14ac:dyDescent="0.25">
      <c r="A8043" s="6"/>
    </row>
    <row r="8044" spans="1:1" ht="19" x14ac:dyDescent="0.25">
      <c r="A8044" s="6"/>
    </row>
    <row r="8045" spans="1:1" ht="19" x14ac:dyDescent="0.25">
      <c r="A8045" s="6"/>
    </row>
    <row r="8046" spans="1:1" ht="19" x14ac:dyDescent="0.25">
      <c r="A8046" s="6"/>
    </row>
    <row r="8047" spans="1:1" ht="19" x14ac:dyDescent="0.25">
      <c r="A8047" s="6"/>
    </row>
    <row r="8048" spans="1:1" ht="19" x14ac:dyDescent="0.25">
      <c r="A8048" s="6"/>
    </row>
    <row r="8049" spans="1:1" ht="19" x14ac:dyDescent="0.25">
      <c r="A8049" s="6"/>
    </row>
    <row r="8050" spans="1:1" ht="19" x14ac:dyDescent="0.25">
      <c r="A8050" s="6"/>
    </row>
    <row r="8051" spans="1:1" ht="19" x14ac:dyDescent="0.25">
      <c r="A8051" s="6"/>
    </row>
    <row r="8052" spans="1:1" ht="19" x14ac:dyDescent="0.25">
      <c r="A8052" s="6"/>
    </row>
    <row r="8053" spans="1:1" ht="19" x14ac:dyDescent="0.25">
      <c r="A8053" s="6"/>
    </row>
    <row r="8054" spans="1:1" ht="19" x14ac:dyDescent="0.25">
      <c r="A8054" s="6"/>
    </row>
    <row r="8055" spans="1:1" ht="19" x14ac:dyDescent="0.25">
      <c r="A8055" s="6"/>
    </row>
    <row r="8056" spans="1:1" ht="19" x14ac:dyDescent="0.25">
      <c r="A8056" s="6"/>
    </row>
    <row r="8057" spans="1:1" ht="19" x14ac:dyDescent="0.25">
      <c r="A8057" s="6"/>
    </row>
    <row r="8058" spans="1:1" ht="19" x14ac:dyDescent="0.25">
      <c r="A8058" s="6"/>
    </row>
    <row r="8059" spans="1:1" ht="19" x14ac:dyDescent="0.25">
      <c r="A8059" s="6"/>
    </row>
    <row r="8060" spans="1:1" ht="19" x14ac:dyDescent="0.25">
      <c r="A8060" s="6"/>
    </row>
    <row r="8061" spans="1:1" ht="19" x14ac:dyDescent="0.25">
      <c r="A8061" s="6"/>
    </row>
    <row r="8062" spans="1:1" ht="19" x14ac:dyDescent="0.25">
      <c r="A8062" s="6"/>
    </row>
    <row r="8063" spans="1:1" ht="19" x14ac:dyDescent="0.25">
      <c r="A8063" s="6"/>
    </row>
    <row r="8064" spans="1:1" ht="19" x14ac:dyDescent="0.25">
      <c r="A8064" s="6"/>
    </row>
    <row r="8065" spans="1:1" ht="19" x14ac:dyDescent="0.25">
      <c r="A8065" s="6"/>
    </row>
    <row r="8066" spans="1:1" ht="19" x14ac:dyDescent="0.25">
      <c r="A8066" s="6"/>
    </row>
    <row r="8067" spans="1:1" ht="19" x14ac:dyDescent="0.25">
      <c r="A8067" s="6"/>
    </row>
    <row r="8068" spans="1:1" ht="19" x14ac:dyDescent="0.25">
      <c r="A8068" s="6"/>
    </row>
    <row r="8069" spans="1:1" ht="19" x14ac:dyDescent="0.25">
      <c r="A8069" s="6"/>
    </row>
    <row r="8070" spans="1:1" ht="19" x14ac:dyDescent="0.25">
      <c r="A8070" s="6"/>
    </row>
    <row r="8071" spans="1:1" ht="19" x14ac:dyDescent="0.25">
      <c r="A8071" s="6"/>
    </row>
    <row r="8072" spans="1:1" ht="19" x14ac:dyDescent="0.25">
      <c r="A8072" s="6"/>
    </row>
    <row r="8073" spans="1:1" ht="19" x14ac:dyDescent="0.25">
      <c r="A8073" s="6"/>
    </row>
    <row r="8074" spans="1:1" ht="19" x14ac:dyDescent="0.25">
      <c r="A8074" s="6"/>
    </row>
    <row r="8075" spans="1:1" ht="19" x14ac:dyDescent="0.25">
      <c r="A8075" s="6"/>
    </row>
    <row r="8076" spans="1:1" ht="19" x14ac:dyDescent="0.25">
      <c r="A8076" s="6"/>
    </row>
    <row r="8077" spans="1:1" ht="19" x14ac:dyDescent="0.25">
      <c r="A8077" s="6"/>
    </row>
    <row r="8078" spans="1:1" ht="19" x14ac:dyDescent="0.25">
      <c r="A8078" s="6"/>
    </row>
    <row r="8079" spans="1:1" ht="19" x14ac:dyDescent="0.25">
      <c r="A8079" s="6"/>
    </row>
    <row r="8080" spans="1:1" ht="19" x14ac:dyDescent="0.25">
      <c r="A8080" s="6"/>
    </row>
    <row r="8081" spans="1:1" ht="19" x14ac:dyDescent="0.25">
      <c r="A8081" s="6"/>
    </row>
    <row r="8082" spans="1:1" ht="19" x14ac:dyDescent="0.25">
      <c r="A8082" s="6"/>
    </row>
    <row r="8083" spans="1:1" ht="19" x14ac:dyDescent="0.25">
      <c r="A8083" s="6"/>
    </row>
    <row r="8084" spans="1:1" ht="19" x14ac:dyDescent="0.25">
      <c r="A8084" s="6"/>
    </row>
    <row r="8085" spans="1:1" ht="19" x14ac:dyDescent="0.25">
      <c r="A8085" s="6"/>
    </row>
    <row r="8086" spans="1:1" ht="19" x14ac:dyDescent="0.25">
      <c r="A8086" s="6"/>
    </row>
    <row r="8087" spans="1:1" ht="19" x14ac:dyDescent="0.25">
      <c r="A8087" s="6"/>
    </row>
    <row r="8088" spans="1:1" ht="19" x14ac:dyDescent="0.25">
      <c r="A8088" s="6"/>
    </row>
    <row r="8089" spans="1:1" ht="19" x14ac:dyDescent="0.25">
      <c r="A8089" s="6"/>
    </row>
    <row r="8090" spans="1:1" ht="19" x14ac:dyDescent="0.25">
      <c r="A8090" s="6"/>
    </row>
    <row r="8091" spans="1:1" ht="19" x14ac:dyDescent="0.25">
      <c r="A8091" s="6"/>
    </row>
    <row r="8092" spans="1:1" ht="19" x14ac:dyDescent="0.25">
      <c r="A8092" s="6"/>
    </row>
    <row r="8093" spans="1:1" ht="19" x14ac:dyDescent="0.25">
      <c r="A8093" s="6"/>
    </row>
    <row r="8094" spans="1:1" ht="19" x14ac:dyDescent="0.25">
      <c r="A8094" s="6"/>
    </row>
    <row r="8095" spans="1:1" ht="19" x14ac:dyDescent="0.25">
      <c r="A8095" s="6"/>
    </row>
    <row r="8096" spans="1:1" ht="19" x14ac:dyDescent="0.25">
      <c r="A8096" s="6"/>
    </row>
    <row r="8097" spans="1:1" ht="19" x14ac:dyDescent="0.25">
      <c r="A8097" s="6"/>
    </row>
    <row r="8098" spans="1:1" ht="19" x14ac:dyDescent="0.25">
      <c r="A8098" s="6"/>
    </row>
    <row r="8099" spans="1:1" ht="19" x14ac:dyDescent="0.25">
      <c r="A8099" s="6"/>
    </row>
    <row r="8100" spans="1:1" ht="19" x14ac:dyDescent="0.25">
      <c r="A8100" s="6"/>
    </row>
    <row r="8101" spans="1:1" ht="19" x14ac:dyDescent="0.25">
      <c r="A8101" s="6"/>
    </row>
    <row r="8102" spans="1:1" ht="19" x14ac:dyDescent="0.25">
      <c r="A8102" s="6"/>
    </row>
    <row r="8103" spans="1:1" ht="19" x14ac:dyDescent="0.25">
      <c r="A8103" s="6"/>
    </row>
    <row r="8104" spans="1:1" ht="19" x14ac:dyDescent="0.25">
      <c r="A8104" s="6"/>
    </row>
    <row r="8105" spans="1:1" ht="19" x14ac:dyDescent="0.25">
      <c r="A8105" s="6"/>
    </row>
    <row r="8106" spans="1:1" ht="19" x14ac:dyDescent="0.25">
      <c r="A8106" s="6"/>
    </row>
    <row r="8107" spans="1:1" ht="19" x14ac:dyDescent="0.25">
      <c r="A8107" s="6"/>
    </row>
    <row r="8108" spans="1:1" ht="19" x14ac:dyDescent="0.25">
      <c r="A8108" s="6"/>
    </row>
    <row r="8109" spans="1:1" ht="19" x14ac:dyDescent="0.25">
      <c r="A8109" s="6"/>
    </row>
    <row r="8110" spans="1:1" ht="19" x14ac:dyDescent="0.25">
      <c r="A8110" s="6"/>
    </row>
    <row r="8111" spans="1:1" ht="19" x14ac:dyDescent="0.25">
      <c r="A8111" s="6"/>
    </row>
    <row r="8112" spans="1:1" ht="19" x14ac:dyDescent="0.25">
      <c r="A8112" s="6"/>
    </row>
    <row r="8113" spans="1:1" ht="19" x14ac:dyDescent="0.25">
      <c r="A8113" s="6"/>
    </row>
    <row r="8114" spans="1:1" ht="19" x14ac:dyDescent="0.25">
      <c r="A8114" s="6"/>
    </row>
    <row r="8115" spans="1:1" ht="19" x14ac:dyDescent="0.25">
      <c r="A8115" s="6"/>
    </row>
    <row r="8116" spans="1:1" ht="19" x14ac:dyDescent="0.25">
      <c r="A8116" s="6"/>
    </row>
    <row r="8117" spans="1:1" ht="19" x14ac:dyDescent="0.25">
      <c r="A8117" s="6"/>
    </row>
    <row r="8118" spans="1:1" ht="19" x14ac:dyDescent="0.25">
      <c r="A8118" s="6"/>
    </row>
    <row r="8119" spans="1:1" ht="19" x14ac:dyDescent="0.25">
      <c r="A8119" s="6"/>
    </row>
    <row r="8120" spans="1:1" ht="19" x14ac:dyDescent="0.25">
      <c r="A8120" s="6"/>
    </row>
    <row r="8121" spans="1:1" ht="19" x14ac:dyDescent="0.25">
      <c r="A8121" s="6"/>
    </row>
    <row r="8122" spans="1:1" ht="19" x14ac:dyDescent="0.25">
      <c r="A8122" s="6"/>
    </row>
    <row r="8123" spans="1:1" ht="19" x14ac:dyDescent="0.25">
      <c r="A8123" s="6"/>
    </row>
    <row r="8124" spans="1:1" ht="19" x14ac:dyDescent="0.25">
      <c r="A8124" s="6"/>
    </row>
    <row r="8125" spans="1:1" ht="19" x14ac:dyDescent="0.25">
      <c r="A8125" s="6"/>
    </row>
    <row r="8126" spans="1:1" ht="19" x14ac:dyDescent="0.25">
      <c r="A8126" s="6"/>
    </row>
    <row r="8127" spans="1:1" ht="19" x14ac:dyDescent="0.25">
      <c r="A8127" s="6"/>
    </row>
    <row r="8128" spans="1:1" ht="19" x14ac:dyDescent="0.25">
      <c r="A8128" s="6"/>
    </row>
    <row r="8129" spans="1:1" ht="19" x14ac:dyDescent="0.25">
      <c r="A8129" s="6"/>
    </row>
    <row r="8130" spans="1:1" ht="19" x14ac:dyDescent="0.25">
      <c r="A8130" s="6"/>
    </row>
    <row r="8131" spans="1:1" ht="19" x14ac:dyDescent="0.25">
      <c r="A8131" s="6"/>
    </row>
    <row r="8132" spans="1:1" ht="19" x14ac:dyDescent="0.25">
      <c r="A8132" s="6"/>
    </row>
    <row r="8133" spans="1:1" ht="19" x14ac:dyDescent="0.25">
      <c r="A8133" s="6"/>
    </row>
    <row r="8134" spans="1:1" ht="19" x14ac:dyDescent="0.25">
      <c r="A8134" s="6"/>
    </row>
    <row r="8135" spans="1:1" ht="19" x14ac:dyDescent="0.25">
      <c r="A8135" s="6"/>
    </row>
    <row r="8136" spans="1:1" ht="19" x14ac:dyDescent="0.25">
      <c r="A8136" s="6"/>
    </row>
    <row r="8137" spans="1:1" ht="19" x14ac:dyDescent="0.25">
      <c r="A8137" s="6"/>
    </row>
    <row r="8138" spans="1:1" ht="19" x14ac:dyDescent="0.25">
      <c r="A8138" s="6"/>
    </row>
    <row r="8139" spans="1:1" ht="19" x14ac:dyDescent="0.25">
      <c r="A8139" s="6"/>
    </row>
    <row r="8140" spans="1:1" ht="19" x14ac:dyDescent="0.25">
      <c r="A8140" s="6"/>
    </row>
    <row r="8141" spans="1:1" ht="19" x14ac:dyDescent="0.25">
      <c r="A8141" s="6"/>
    </row>
    <row r="8142" spans="1:1" ht="19" x14ac:dyDescent="0.25">
      <c r="A8142" s="6"/>
    </row>
    <row r="8143" spans="1:1" ht="19" x14ac:dyDescent="0.25">
      <c r="A8143" s="6"/>
    </row>
    <row r="8144" spans="1:1" ht="19" x14ac:dyDescent="0.25">
      <c r="A8144" s="6"/>
    </row>
    <row r="8145" spans="1:1" ht="19" x14ac:dyDescent="0.25">
      <c r="A8145" s="6"/>
    </row>
    <row r="8146" spans="1:1" ht="19" x14ac:dyDescent="0.25">
      <c r="A8146" s="6"/>
    </row>
    <row r="8147" spans="1:1" ht="19" x14ac:dyDescent="0.25">
      <c r="A8147" s="6"/>
    </row>
    <row r="8148" spans="1:1" ht="19" x14ac:dyDescent="0.25">
      <c r="A8148" s="6"/>
    </row>
    <row r="8149" spans="1:1" ht="19" x14ac:dyDescent="0.25">
      <c r="A8149" s="6"/>
    </row>
    <row r="8150" spans="1:1" ht="19" x14ac:dyDescent="0.25">
      <c r="A8150" s="6"/>
    </row>
    <row r="8151" spans="1:1" ht="19" x14ac:dyDescent="0.25">
      <c r="A8151" s="6"/>
    </row>
    <row r="8152" spans="1:1" ht="19" x14ac:dyDescent="0.25">
      <c r="A8152" s="6"/>
    </row>
    <row r="8153" spans="1:1" ht="19" x14ac:dyDescent="0.25">
      <c r="A8153" s="6"/>
    </row>
    <row r="8154" spans="1:1" ht="19" x14ac:dyDescent="0.25">
      <c r="A8154" s="6"/>
    </row>
    <row r="8155" spans="1:1" ht="19" x14ac:dyDescent="0.25">
      <c r="A8155" s="6"/>
    </row>
    <row r="8156" spans="1:1" ht="19" x14ac:dyDescent="0.25">
      <c r="A8156" s="6"/>
    </row>
    <row r="8157" spans="1:1" ht="19" x14ac:dyDescent="0.25">
      <c r="A8157" s="6"/>
    </row>
    <row r="8158" spans="1:1" ht="19" x14ac:dyDescent="0.25">
      <c r="A8158" s="6"/>
    </row>
    <row r="8159" spans="1:1" ht="19" x14ac:dyDescent="0.25">
      <c r="A8159" s="6"/>
    </row>
    <row r="8160" spans="1:1" ht="19" x14ac:dyDescent="0.25">
      <c r="A8160" s="6"/>
    </row>
    <row r="8161" spans="1:1" ht="19" x14ac:dyDescent="0.25">
      <c r="A8161" s="6"/>
    </row>
    <row r="8162" spans="1:1" ht="19" x14ac:dyDescent="0.25">
      <c r="A8162" s="6"/>
    </row>
    <row r="8163" spans="1:1" ht="19" x14ac:dyDescent="0.25">
      <c r="A8163" s="6"/>
    </row>
    <row r="8164" spans="1:1" ht="19" x14ac:dyDescent="0.25">
      <c r="A8164" s="6"/>
    </row>
    <row r="8165" spans="1:1" ht="19" x14ac:dyDescent="0.25">
      <c r="A8165" s="6"/>
    </row>
    <row r="8166" spans="1:1" ht="19" x14ac:dyDescent="0.25">
      <c r="A8166" s="6"/>
    </row>
    <row r="8167" spans="1:1" ht="19" x14ac:dyDescent="0.25">
      <c r="A8167" s="6"/>
    </row>
    <row r="8168" spans="1:1" ht="19" x14ac:dyDescent="0.25">
      <c r="A8168" s="6"/>
    </row>
    <row r="8169" spans="1:1" ht="19" x14ac:dyDescent="0.25">
      <c r="A8169" s="6"/>
    </row>
    <row r="8170" spans="1:1" ht="19" x14ac:dyDescent="0.25">
      <c r="A8170" s="6"/>
    </row>
    <row r="8171" spans="1:1" ht="19" x14ac:dyDescent="0.25">
      <c r="A8171" s="6"/>
    </row>
    <row r="8172" spans="1:1" ht="19" x14ac:dyDescent="0.25">
      <c r="A8172" s="6"/>
    </row>
    <row r="8173" spans="1:1" ht="19" x14ac:dyDescent="0.25">
      <c r="A8173" s="6"/>
    </row>
    <row r="8174" spans="1:1" ht="19" x14ac:dyDescent="0.25">
      <c r="A8174" s="6"/>
    </row>
    <row r="8175" spans="1:1" ht="19" x14ac:dyDescent="0.25">
      <c r="A8175" s="6"/>
    </row>
    <row r="8176" spans="1:1" ht="19" x14ac:dyDescent="0.25">
      <c r="A8176" s="6"/>
    </row>
    <row r="8177" spans="1:1" ht="19" x14ac:dyDescent="0.25">
      <c r="A8177" s="6"/>
    </row>
    <row r="8178" spans="1:1" ht="19" x14ac:dyDescent="0.25">
      <c r="A8178" s="6"/>
    </row>
    <row r="8179" spans="1:1" ht="19" x14ac:dyDescent="0.25">
      <c r="A8179" s="6"/>
    </row>
    <row r="8180" spans="1:1" ht="19" x14ac:dyDescent="0.25">
      <c r="A8180" s="6"/>
    </row>
    <row r="8181" spans="1:1" ht="19" x14ac:dyDescent="0.25">
      <c r="A8181" s="6"/>
    </row>
    <row r="8182" spans="1:1" ht="19" x14ac:dyDescent="0.25">
      <c r="A8182" s="6"/>
    </row>
    <row r="8183" spans="1:1" ht="19" x14ac:dyDescent="0.25">
      <c r="A8183" s="6"/>
    </row>
    <row r="8184" spans="1:1" ht="19" x14ac:dyDescent="0.25">
      <c r="A8184" s="6"/>
    </row>
    <row r="8185" spans="1:1" ht="19" x14ac:dyDescent="0.25">
      <c r="A8185" s="6"/>
    </row>
    <row r="8186" spans="1:1" ht="19" x14ac:dyDescent="0.25">
      <c r="A8186" s="6"/>
    </row>
    <row r="8187" spans="1:1" ht="19" x14ac:dyDescent="0.25">
      <c r="A8187" s="6"/>
    </row>
    <row r="8188" spans="1:1" ht="19" x14ac:dyDescent="0.25">
      <c r="A8188" s="6"/>
    </row>
    <row r="8189" spans="1:1" ht="19" x14ac:dyDescent="0.25">
      <c r="A8189" s="6"/>
    </row>
    <row r="8190" spans="1:1" ht="19" x14ac:dyDescent="0.25">
      <c r="A8190" s="6"/>
    </row>
    <row r="8191" spans="1:1" ht="19" x14ac:dyDescent="0.25">
      <c r="A8191" s="6"/>
    </row>
    <row r="8192" spans="1:1" ht="19" x14ac:dyDescent="0.25">
      <c r="A8192" s="6"/>
    </row>
    <row r="8193" spans="1:1" ht="19" x14ac:dyDescent="0.25">
      <c r="A8193" s="6"/>
    </row>
    <row r="8194" spans="1:1" ht="19" x14ac:dyDescent="0.25">
      <c r="A8194" s="6"/>
    </row>
    <row r="8195" spans="1:1" ht="19" x14ac:dyDescent="0.25">
      <c r="A8195" s="6"/>
    </row>
    <row r="8196" spans="1:1" ht="19" x14ac:dyDescent="0.25">
      <c r="A8196" s="6"/>
    </row>
    <row r="8197" spans="1:1" ht="19" x14ac:dyDescent="0.25">
      <c r="A8197" s="6"/>
    </row>
    <row r="8198" spans="1:1" ht="19" x14ac:dyDescent="0.25">
      <c r="A8198" s="6"/>
    </row>
    <row r="8199" spans="1:1" ht="19" x14ac:dyDescent="0.25">
      <c r="A8199" s="6"/>
    </row>
    <row r="8200" spans="1:1" ht="19" x14ac:dyDescent="0.25">
      <c r="A8200" s="6"/>
    </row>
    <row r="8201" spans="1:1" ht="19" x14ac:dyDescent="0.25">
      <c r="A8201" s="6"/>
    </row>
    <row r="8202" spans="1:1" ht="19" x14ac:dyDescent="0.25">
      <c r="A8202" s="6"/>
    </row>
    <row r="8203" spans="1:1" ht="19" x14ac:dyDescent="0.25">
      <c r="A8203" s="6"/>
    </row>
    <row r="8204" spans="1:1" ht="19" x14ac:dyDescent="0.25">
      <c r="A8204" s="6"/>
    </row>
    <row r="8205" spans="1:1" ht="19" x14ac:dyDescent="0.25">
      <c r="A8205" s="6"/>
    </row>
    <row r="8206" spans="1:1" ht="19" x14ac:dyDescent="0.25">
      <c r="A8206" s="6"/>
    </row>
    <row r="8207" spans="1:1" ht="19" x14ac:dyDescent="0.25">
      <c r="A8207" s="6"/>
    </row>
    <row r="8208" spans="1:1" ht="19" x14ac:dyDescent="0.25">
      <c r="A8208" s="6"/>
    </row>
    <row r="8209" spans="1:1" ht="19" x14ac:dyDescent="0.25">
      <c r="A8209" s="6"/>
    </row>
    <row r="8210" spans="1:1" ht="19" x14ac:dyDescent="0.25">
      <c r="A8210" s="6"/>
    </row>
    <row r="8211" spans="1:1" ht="19" x14ac:dyDescent="0.25">
      <c r="A8211" s="6"/>
    </row>
    <row r="8212" spans="1:1" ht="19" x14ac:dyDescent="0.25">
      <c r="A8212" s="6"/>
    </row>
    <row r="8213" spans="1:1" ht="19" x14ac:dyDescent="0.25">
      <c r="A8213" s="6"/>
    </row>
    <row r="8214" spans="1:1" ht="19" x14ac:dyDescent="0.25">
      <c r="A8214" s="6"/>
    </row>
    <row r="8215" spans="1:1" ht="19" x14ac:dyDescent="0.25">
      <c r="A8215" s="6"/>
    </row>
    <row r="8216" spans="1:1" ht="19" x14ac:dyDescent="0.25">
      <c r="A8216" s="6"/>
    </row>
    <row r="8217" spans="1:1" ht="19" x14ac:dyDescent="0.25">
      <c r="A8217" s="6"/>
    </row>
    <row r="8218" spans="1:1" ht="19" x14ac:dyDescent="0.25">
      <c r="A8218" s="6"/>
    </row>
    <row r="8219" spans="1:1" ht="19" x14ac:dyDescent="0.25">
      <c r="A8219" s="6"/>
    </row>
    <row r="8220" spans="1:1" ht="19" x14ac:dyDescent="0.25">
      <c r="A8220" s="6"/>
    </row>
    <row r="8221" spans="1:1" ht="19" x14ac:dyDescent="0.25">
      <c r="A8221" s="6"/>
    </row>
    <row r="8222" spans="1:1" ht="19" x14ac:dyDescent="0.25">
      <c r="A8222" s="6"/>
    </row>
    <row r="8223" spans="1:1" ht="19" x14ac:dyDescent="0.25">
      <c r="A8223" s="6"/>
    </row>
    <row r="8224" spans="1:1" ht="19" x14ac:dyDescent="0.25">
      <c r="A8224" s="6"/>
    </row>
    <row r="8225" spans="1:1" ht="19" x14ac:dyDescent="0.25">
      <c r="A8225" s="6"/>
    </row>
    <row r="8226" spans="1:1" ht="19" x14ac:dyDescent="0.25">
      <c r="A8226" s="6"/>
    </row>
    <row r="8227" spans="1:1" ht="19" x14ac:dyDescent="0.25">
      <c r="A8227" s="6"/>
    </row>
    <row r="8228" spans="1:1" ht="19" x14ac:dyDescent="0.25">
      <c r="A8228" s="6"/>
    </row>
    <row r="8229" spans="1:1" ht="19" x14ac:dyDescent="0.25">
      <c r="A8229" s="6"/>
    </row>
    <row r="8230" spans="1:1" ht="19" x14ac:dyDescent="0.25">
      <c r="A8230" s="6"/>
    </row>
    <row r="8231" spans="1:1" ht="19" x14ac:dyDescent="0.25">
      <c r="A8231" s="6"/>
    </row>
    <row r="8232" spans="1:1" ht="19" x14ac:dyDescent="0.25">
      <c r="A8232" s="6"/>
    </row>
    <row r="8233" spans="1:1" ht="19" x14ac:dyDescent="0.25">
      <c r="A8233" s="6"/>
    </row>
    <row r="8234" spans="1:1" ht="19" x14ac:dyDescent="0.25">
      <c r="A8234" s="6"/>
    </row>
    <row r="8235" spans="1:1" ht="19" x14ac:dyDescent="0.25">
      <c r="A8235" s="6"/>
    </row>
    <row r="8236" spans="1:1" ht="19" x14ac:dyDescent="0.25">
      <c r="A8236" s="6"/>
    </row>
    <row r="8237" spans="1:1" ht="19" x14ac:dyDescent="0.25">
      <c r="A8237" s="6"/>
    </row>
    <row r="8238" spans="1:1" ht="19" x14ac:dyDescent="0.25">
      <c r="A8238" s="6"/>
    </row>
    <row r="8239" spans="1:1" ht="19" x14ac:dyDescent="0.25">
      <c r="A8239" s="6"/>
    </row>
    <row r="8240" spans="1:1" ht="19" x14ac:dyDescent="0.25">
      <c r="A8240" s="6"/>
    </row>
    <row r="8241" spans="1:1" ht="19" x14ac:dyDescent="0.25">
      <c r="A8241" s="6"/>
    </row>
    <row r="8242" spans="1:1" ht="19" x14ac:dyDescent="0.25">
      <c r="A8242" s="6"/>
    </row>
    <row r="8243" spans="1:1" ht="19" x14ac:dyDescent="0.25">
      <c r="A8243" s="6"/>
    </row>
    <row r="8244" spans="1:1" ht="19" x14ac:dyDescent="0.25">
      <c r="A8244" s="6"/>
    </row>
    <row r="8245" spans="1:1" ht="19" x14ac:dyDescent="0.25">
      <c r="A8245" s="6"/>
    </row>
    <row r="8246" spans="1:1" ht="19" x14ac:dyDescent="0.25">
      <c r="A8246" s="6"/>
    </row>
    <row r="8247" spans="1:1" ht="19" x14ac:dyDescent="0.25">
      <c r="A8247" s="6"/>
    </row>
    <row r="8248" spans="1:1" ht="19" x14ac:dyDescent="0.25">
      <c r="A8248" s="6"/>
    </row>
    <row r="8249" spans="1:1" ht="19" x14ac:dyDescent="0.25">
      <c r="A8249" s="6"/>
    </row>
    <row r="8250" spans="1:1" ht="19" x14ac:dyDescent="0.25">
      <c r="A8250" s="6"/>
    </row>
    <row r="8251" spans="1:1" ht="19" x14ac:dyDescent="0.25">
      <c r="A8251" s="6"/>
    </row>
    <row r="8252" spans="1:1" ht="19" x14ac:dyDescent="0.25">
      <c r="A8252" s="6"/>
    </row>
    <row r="8253" spans="1:1" ht="19" x14ac:dyDescent="0.25">
      <c r="A8253" s="6"/>
    </row>
    <row r="8254" spans="1:1" ht="19" x14ac:dyDescent="0.25">
      <c r="A8254" s="6"/>
    </row>
    <row r="8255" spans="1:1" ht="19" x14ac:dyDescent="0.25">
      <c r="A8255" s="6"/>
    </row>
    <row r="8256" spans="1:1" ht="19" x14ac:dyDescent="0.25">
      <c r="A8256" s="6"/>
    </row>
    <row r="8257" spans="1:1" ht="19" x14ac:dyDescent="0.25">
      <c r="A8257" s="6"/>
    </row>
    <row r="8258" spans="1:1" ht="19" x14ac:dyDescent="0.25">
      <c r="A8258" s="6"/>
    </row>
    <row r="8259" spans="1:1" ht="19" x14ac:dyDescent="0.25">
      <c r="A8259" s="6"/>
    </row>
    <row r="8260" spans="1:1" ht="19" x14ac:dyDescent="0.25">
      <c r="A8260" s="6"/>
    </row>
    <row r="8261" spans="1:1" ht="19" x14ac:dyDescent="0.25">
      <c r="A8261" s="6"/>
    </row>
    <row r="8262" spans="1:1" ht="19" x14ac:dyDescent="0.25">
      <c r="A8262" s="6"/>
    </row>
    <row r="8263" spans="1:1" ht="19" x14ac:dyDescent="0.25">
      <c r="A8263" s="6"/>
    </row>
    <row r="8264" spans="1:1" ht="19" x14ac:dyDescent="0.25">
      <c r="A8264" s="6"/>
    </row>
    <row r="8265" spans="1:1" ht="19" x14ac:dyDescent="0.25">
      <c r="A8265" s="6"/>
    </row>
    <row r="8266" spans="1:1" ht="19" x14ac:dyDescent="0.25">
      <c r="A8266" s="6"/>
    </row>
    <row r="8267" spans="1:1" ht="19" x14ac:dyDescent="0.25">
      <c r="A8267" s="6"/>
    </row>
    <row r="8268" spans="1:1" ht="19" x14ac:dyDescent="0.25">
      <c r="A8268" s="6"/>
    </row>
    <row r="8269" spans="1:1" ht="19" x14ac:dyDescent="0.25">
      <c r="A8269" s="6"/>
    </row>
    <row r="8270" spans="1:1" ht="19" x14ac:dyDescent="0.25">
      <c r="A8270" s="6"/>
    </row>
    <row r="8271" spans="1:1" ht="19" x14ac:dyDescent="0.25">
      <c r="A8271" s="6"/>
    </row>
    <row r="8272" spans="1:1" ht="19" x14ac:dyDescent="0.25">
      <c r="A8272" s="6"/>
    </row>
    <row r="8273" spans="1:1" ht="19" x14ac:dyDescent="0.25">
      <c r="A8273" s="6"/>
    </row>
    <row r="8274" spans="1:1" ht="19" x14ac:dyDescent="0.25">
      <c r="A8274" s="6"/>
    </row>
    <row r="8275" spans="1:1" ht="19" x14ac:dyDescent="0.25">
      <c r="A8275" s="6"/>
    </row>
    <row r="8276" spans="1:1" ht="19" x14ac:dyDescent="0.25">
      <c r="A8276" s="6"/>
    </row>
    <row r="8277" spans="1:1" ht="19" x14ac:dyDescent="0.25">
      <c r="A8277" s="6"/>
    </row>
    <row r="8278" spans="1:1" ht="19" x14ac:dyDescent="0.25">
      <c r="A8278" s="6"/>
    </row>
    <row r="8279" spans="1:1" ht="19" x14ac:dyDescent="0.25">
      <c r="A8279" s="6"/>
    </row>
    <row r="8280" spans="1:1" ht="19" x14ac:dyDescent="0.25">
      <c r="A8280" s="6"/>
    </row>
    <row r="8281" spans="1:1" ht="19" x14ac:dyDescent="0.25">
      <c r="A8281" s="6"/>
    </row>
    <row r="8282" spans="1:1" ht="19" x14ac:dyDescent="0.25">
      <c r="A8282" s="6"/>
    </row>
    <row r="8283" spans="1:1" ht="19" x14ac:dyDescent="0.25">
      <c r="A8283" s="6"/>
    </row>
    <row r="8284" spans="1:1" ht="19" x14ac:dyDescent="0.25">
      <c r="A8284" s="6"/>
    </row>
    <row r="8285" spans="1:1" ht="19" x14ac:dyDescent="0.25">
      <c r="A8285" s="6"/>
    </row>
    <row r="8286" spans="1:1" ht="19" x14ac:dyDescent="0.25">
      <c r="A8286" s="6"/>
    </row>
    <row r="8287" spans="1:1" ht="19" x14ac:dyDescent="0.25">
      <c r="A8287" s="6"/>
    </row>
    <row r="8288" spans="1:1" ht="19" x14ac:dyDescent="0.25">
      <c r="A8288" s="6"/>
    </row>
    <row r="8289" spans="1:1" ht="19" x14ac:dyDescent="0.25">
      <c r="A8289" s="6"/>
    </row>
    <row r="8290" spans="1:1" ht="19" x14ac:dyDescent="0.25">
      <c r="A8290" s="6"/>
    </row>
    <row r="8291" spans="1:1" ht="19" x14ac:dyDescent="0.25">
      <c r="A8291" s="6"/>
    </row>
    <row r="8292" spans="1:1" ht="19" x14ac:dyDescent="0.25">
      <c r="A8292" s="6"/>
    </row>
    <row r="8293" spans="1:1" ht="19" x14ac:dyDescent="0.25">
      <c r="A8293" s="6"/>
    </row>
    <row r="8294" spans="1:1" ht="19" x14ac:dyDescent="0.25">
      <c r="A8294" s="6"/>
    </row>
    <row r="8295" spans="1:1" ht="19" x14ac:dyDescent="0.25">
      <c r="A8295" s="6"/>
    </row>
    <row r="8296" spans="1:1" ht="19" x14ac:dyDescent="0.25">
      <c r="A8296" s="6"/>
    </row>
    <row r="8297" spans="1:1" ht="19" x14ac:dyDescent="0.25">
      <c r="A8297" s="6"/>
    </row>
    <row r="8298" spans="1:1" ht="19" x14ac:dyDescent="0.25">
      <c r="A8298" s="6"/>
    </row>
    <row r="8299" spans="1:1" ht="19" x14ac:dyDescent="0.25">
      <c r="A8299" s="6"/>
    </row>
    <row r="8300" spans="1:1" ht="19" x14ac:dyDescent="0.25">
      <c r="A8300" s="6"/>
    </row>
    <row r="8301" spans="1:1" ht="19" x14ac:dyDescent="0.25">
      <c r="A8301" s="6"/>
    </row>
    <row r="8302" spans="1:1" ht="19" x14ac:dyDescent="0.25">
      <c r="A8302" s="6"/>
    </row>
    <row r="8303" spans="1:1" ht="19" x14ac:dyDescent="0.25">
      <c r="A8303" s="6"/>
    </row>
    <row r="8304" spans="1:1" ht="19" x14ac:dyDescent="0.25">
      <c r="A8304" s="6"/>
    </row>
    <row r="8305" spans="1:1" ht="19" x14ac:dyDescent="0.25">
      <c r="A8305" s="6"/>
    </row>
    <row r="8306" spans="1:1" ht="19" x14ac:dyDescent="0.25">
      <c r="A8306" s="6"/>
    </row>
    <row r="8307" spans="1:1" ht="19" x14ac:dyDescent="0.25">
      <c r="A8307" s="6"/>
    </row>
    <row r="8308" spans="1:1" ht="19" x14ac:dyDescent="0.25">
      <c r="A8308" s="6"/>
    </row>
    <row r="8309" spans="1:1" ht="19" x14ac:dyDescent="0.25">
      <c r="A8309" s="6"/>
    </row>
    <row r="8310" spans="1:1" ht="19" x14ac:dyDescent="0.25">
      <c r="A8310" s="6"/>
    </row>
    <row r="8311" spans="1:1" ht="19" x14ac:dyDescent="0.25">
      <c r="A8311" s="6"/>
    </row>
    <row r="8312" spans="1:1" ht="19" x14ac:dyDescent="0.25">
      <c r="A8312" s="6"/>
    </row>
    <row r="8313" spans="1:1" ht="19" x14ac:dyDescent="0.25">
      <c r="A8313" s="6"/>
    </row>
    <row r="8314" spans="1:1" ht="19" x14ac:dyDescent="0.25">
      <c r="A8314" s="6"/>
    </row>
    <row r="8315" spans="1:1" ht="19" x14ac:dyDescent="0.25">
      <c r="A8315" s="6"/>
    </row>
    <row r="8316" spans="1:1" ht="19" x14ac:dyDescent="0.25">
      <c r="A8316" s="6"/>
    </row>
    <row r="8317" spans="1:1" ht="19" x14ac:dyDescent="0.25">
      <c r="A8317" s="6"/>
    </row>
    <row r="8318" spans="1:1" ht="19" x14ac:dyDescent="0.25">
      <c r="A8318" s="6"/>
    </row>
    <row r="8319" spans="1:1" ht="19" x14ac:dyDescent="0.25">
      <c r="A8319" s="6"/>
    </row>
    <row r="8320" spans="1:1" ht="19" x14ac:dyDescent="0.25">
      <c r="A8320" s="6"/>
    </row>
    <row r="8321" spans="1:1" ht="19" x14ac:dyDescent="0.25">
      <c r="A8321" s="6"/>
    </row>
    <row r="8322" spans="1:1" ht="19" x14ac:dyDescent="0.25">
      <c r="A8322" s="6"/>
    </row>
    <row r="8323" spans="1:1" ht="19" x14ac:dyDescent="0.25">
      <c r="A8323" s="6"/>
    </row>
    <row r="8324" spans="1:1" ht="19" x14ac:dyDescent="0.25">
      <c r="A8324" s="6"/>
    </row>
    <row r="8325" spans="1:1" ht="19" x14ac:dyDescent="0.25">
      <c r="A8325" s="6"/>
    </row>
    <row r="8326" spans="1:1" ht="19" x14ac:dyDescent="0.25">
      <c r="A8326" s="6"/>
    </row>
    <row r="8327" spans="1:1" ht="19" x14ac:dyDescent="0.25">
      <c r="A8327" s="6"/>
    </row>
    <row r="8328" spans="1:1" ht="19" x14ac:dyDescent="0.25">
      <c r="A8328" s="6"/>
    </row>
    <row r="8329" spans="1:1" ht="19" x14ac:dyDescent="0.25">
      <c r="A8329" s="6"/>
    </row>
    <row r="8330" spans="1:1" ht="19" x14ac:dyDescent="0.25">
      <c r="A8330" s="6"/>
    </row>
    <row r="8331" spans="1:1" ht="19" x14ac:dyDescent="0.25">
      <c r="A8331" s="6"/>
    </row>
    <row r="8332" spans="1:1" ht="19" x14ac:dyDescent="0.25">
      <c r="A8332" s="6"/>
    </row>
    <row r="8333" spans="1:1" ht="19" x14ac:dyDescent="0.25">
      <c r="A8333" s="6"/>
    </row>
    <row r="8334" spans="1:1" ht="19" x14ac:dyDescent="0.25">
      <c r="A8334" s="6"/>
    </row>
    <row r="8335" spans="1:1" ht="19" x14ac:dyDescent="0.25">
      <c r="A8335" s="6"/>
    </row>
    <row r="8336" spans="1:1" ht="19" x14ac:dyDescent="0.25">
      <c r="A8336" s="6"/>
    </row>
    <row r="8337" spans="1:1" ht="19" x14ac:dyDescent="0.25">
      <c r="A8337" s="6"/>
    </row>
    <row r="8338" spans="1:1" ht="19" x14ac:dyDescent="0.25">
      <c r="A8338" s="6"/>
    </row>
    <row r="8339" spans="1:1" ht="19" x14ac:dyDescent="0.25">
      <c r="A8339" s="6"/>
    </row>
    <row r="8340" spans="1:1" ht="19" x14ac:dyDescent="0.25">
      <c r="A8340" s="6"/>
    </row>
    <row r="8341" spans="1:1" ht="19" x14ac:dyDescent="0.25">
      <c r="A8341" s="6"/>
    </row>
    <row r="8342" spans="1:1" ht="19" x14ac:dyDescent="0.25">
      <c r="A8342" s="6"/>
    </row>
    <row r="8343" spans="1:1" ht="19" x14ac:dyDescent="0.25">
      <c r="A8343" s="6"/>
    </row>
    <row r="8344" spans="1:1" ht="19" x14ac:dyDescent="0.25">
      <c r="A8344" s="6"/>
    </row>
    <row r="8345" spans="1:1" ht="19" x14ac:dyDescent="0.25">
      <c r="A8345" s="6"/>
    </row>
    <row r="8346" spans="1:1" ht="19" x14ac:dyDescent="0.25">
      <c r="A8346" s="6"/>
    </row>
    <row r="8347" spans="1:1" ht="19" x14ac:dyDescent="0.25">
      <c r="A8347" s="6"/>
    </row>
    <row r="8348" spans="1:1" ht="19" x14ac:dyDescent="0.25">
      <c r="A8348" s="6"/>
    </row>
    <row r="8349" spans="1:1" ht="19" x14ac:dyDescent="0.25">
      <c r="A8349" s="6"/>
    </row>
    <row r="8350" spans="1:1" ht="19" x14ac:dyDescent="0.25">
      <c r="A8350" s="6"/>
    </row>
    <row r="8351" spans="1:1" ht="19" x14ac:dyDescent="0.25">
      <c r="A8351" s="6"/>
    </row>
    <row r="8352" spans="1:1" ht="19" x14ac:dyDescent="0.25">
      <c r="A8352" s="6"/>
    </row>
    <row r="8353" spans="1:1" ht="19" x14ac:dyDescent="0.25">
      <c r="A8353" s="6"/>
    </row>
    <row r="8354" spans="1:1" ht="19" x14ac:dyDescent="0.25">
      <c r="A8354" s="6"/>
    </row>
    <row r="8355" spans="1:1" ht="19" x14ac:dyDescent="0.25">
      <c r="A8355" s="6"/>
    </row>
    <row r="8356" spans="1:1" ht="19" x14ac:dyDescent="0.25">
      <c r="A8356" s="6"/>
    </row>
    <row r="8357" spans="1:1" ht="19" x14ac:dyDescent="0.25">
      <c r="A8357" s="6"/>
    </row>
    <row r="8358" spans="1:1" ht="19" x14ac:dyDescent="0.25">
      <c r="A8358" s="6"/>
    </row>
    <row r="8359" spans="1:1" ht="19" x14ac:dyDescent="0.25">
      <c r="A8359" s="6"/>
    </row>
    <row r="8360" spans="1:1" ht="19" x14ac:dyDescent="0.25">
      <c r="A8360" s="6"/>
    </row>
    <row r="8361" spans="1:1" ht="19" x14ac:dyDescent="0.25">
      <c r="A8361" s="6"/>
    </row>
    <row r="8362" spans="1:1" ht="19" x14ac:dyDescent="0.25">
      <c r="A8362" s="6"/>
    </row>
    <row r="8363" spans="1:1" ht="19" x14ac:dyDescent="0.25">
      <c r="A8363" s="6"/>
    </row>
    <row r="8364" spans="1:1" ht="19" x14ac:dyDescent="0.25">
      <c r="A8364" s="6"/>
    </row>
    <row r="8365" spans="1:1" ht="19" x14ac:dyDescent="0.25">
      <c r="A8365" s="6"/>
    </row>
    <row r="8366" spans="1:1" ht="19" x14ac:dyDescent="0.25">
      <c r="A8366" s="6"/>
    </row>
    <row r="8367" spans="1:1" ht="19" x14ac:dyDescent="0.25">
      <c r="A8367" s="6"/>
    </row>
    <row r="8368" spans="1:1" ht="19" x14ac:dyDescent="0.25">
      <c r="A8368" s="6"/>
    </row>
    <row r="8369" spans="1:1" ht="19" x14ac:dyDescent="0.25">
      <c r="A8369" s="6"/>
    </row>
    <row r="8370" spans="1:1" ht="19" x14ac:dyDescent="0.25">
      <c r="A8370" s="6"/>
    </row>
    <row r="8371" spans="1:1" ht="19" x14ac:dyDescent="0.25">
      <c r="A8371" s="6"/>
    </row>
    <row r="8372" spans="1:1" ht="19" x14ac:dyDescent="0.25">
      <c r="A8372" s="6"/>
    </row>
    <row r="8373" spans="1:1" ht="19" x14ac:dyDescent="0.25">
      <c r="A8373" s="6"/>
    </row>
    <row r="8374" spans="1:1" ht="19" x14ac:dyDescent="0.25">
      <c r="A8374" s="6"/>
    </row>
    <row r="8375" spans="1:1" ht="19" x14ac:dyDescent="0.25">
      <c r="A8375" s="6"/>
    </row>
    <row r="8376" spans="1:1" ht="19" x14ac:dyDescent="0.25">
      <c r="A8376" s="6"/>
    </row>
    <row r="8377" spans="1:1" ht="19" x14ac:dyDescent="0.25">
      <c r="A8377" s="6"/>
    </row>
    <row r="8378" spans="1:1" ht="19" x14ac:dyDescent="0.25">
      <c r="A8378" s="6"/>
    </row>
    <row r="8379" spans="1:1" ht="19" x14ac:dyDescent="0.25">
      <c r="A8379" s="6"/>
    </row>
    <row r="8380" spans="1:1" ht="19" x14ac:dyDescent="0.25">
      <c r="A8380" s="6"/>
    </row>
    <row r="8381" spans="1:1" ht="19" x14ac:dyDescent="0.25">
      <c r="A8381" s="6"/>
    </row>
    <row r="8382" spans="1:1" ht="19" x14ac:dyDescent="0.25">
      <c r="A8382" s="6"/>
    </row>
    <row r="8383" spans="1:1" ht="19" x14ac:dyDescent="0.25">
      <c r="A8383" s="6"/>
    </row>
    <row r="8384" spans="1:1" ht="19" x14ac:dyDescent="0.25">
      <c r="A8384" s="6"/>
    </row>
    <row r="8385" spans="1:1" ht="19" x14ac:dyDescent="0.25">
      <c r="A8385" s="6"/>
    </row>
    <row r="8386" spans="1:1" ht="19" x14ac:dyDescent="0.25">
      <c r="A8386" s="6"/>
    </row>
    <row r="8387" spans="1:1" ht="19" x14ac:dyDescent="0.25">
      <c r="A8387" s="6"/>
    </row>
    <row r="8388" spans="1:1" ht="19" x14ac:dyDescent="0.25">
      <c r="A8388" s="6"/>
    </row>
    <row r="8389" spans="1:1" ht="19" x14ac:dyDescent="0.25">
      <c r="A8389" s="6"/>
    </row>
    <row r="8390" spans="1:1" ht="19" x14ac:dyDescent="0.25">
      <c r="A8390" s="6"/>
    </row>
    <row r="8391" spans="1:1" ht="19" x14ac:dyDescent="0.25">
      <c r="A8391" s="6"/>
    </row>
    <row r="8392" spans="1:1" ht="19" x14ac:dyDescent="0.25">
      <c r="A8392" s="6"/>
    </row>
    <row r="8393" spans="1:1" ht="19" x14ac:dyDescent="0.25">
      <c r="A8393" s="6"/>
    </row>
    <row r="8394" spans="1:1" ht="19" x14ac:dyDescent="0.25">
      <c r="A8394" s="6"/>
    </row>
    <row r="8395" spans="1:1" ht="19" x14ac:dyDescent="0.25">
      <c r="A8395" s="6"/>
    </row>
    <row r="8396" spans="1:1" ht="19" x14ac:dyDescent="0.25">
      <c r="A8396" s="6"/>
    </row>
    <row r="8397" spans="1:1" ht="19" x14ac:dyDescent="0.25">
      <c r="A8397" s="6"/>
    </row>
    <row r="8398" spans="1:1" ht="19" x14ac:dyDescent="0.25">
      <c r="A8398" s="6"/>
    </row>
    <row r="8399" spans="1:1" ht="19" x14ac:dyDescent="0.25">
      <c r="A8399" s="6"/>
    </row>
    <row r="8400" spans="1:1" ht="19" x14ac:dyDescent="0.25">
      <c r="A8400" s="6"/>
    </row>
    <row r="8401" spans="1:1" ht="19" x14ac:dyDescent="0.25">
      <c r="A8401" s="6"/>
    </row>
    <row r="8402" spans="1:1" ht="19" x14ac:dyDescent="0.25">
      <c r="A8402" s="6"/>
    </row>
    <row r="8403" spans="1:1" ht="19" x14ac:dyDescent="0.25">
      <c r="A8403" s="6"/>
    </row>
    <row r="8404" spans="1:1" ht="19" x14ac:dyDescent="0.25">
      <c r="A8404" s="6"/>
    </row>
    <row r="8405" spans="1:1" ht="19" x14ac:dyDescent="0.25">
      <c r="A8405" s="6"/>
    </row>
    <row r="8406" spans="1:1" ht="19" x14ac:dyDescent="0.25">
      <c r="A8406" s="6"/>
    </row>
    <row r="8407" spans="1:1" ht="19" x14ac:dyDescent="0.25">
      <c r="A8407" s="6"/>
    </row>
    <row r="8408" spans="1:1" ht="19" x14ac:dyDescent="0.25">
      <c r="A8408" s="6"/>
    </row>
    <row r="8409" spans="1:1" ht="19" x14ac:dyDescent="0.25">
      <c r="A8409" s="6"/>
    </row>
    <row r="8410" spans="1:1" ht="19" x14ac:dyDescent="0.25">
      <c r="A8410" s="6"/>
    </row>
    <row r="8411" spans="1:1" ht="19" x14ac:dyDescent="0.25">
      <c r="A8411" s="6"/>
    </row>
    <row r="8412" spans="1:1" ht="19" x14ac:dyDescent="0.25">
      <c r="A8412" s="6"/>
    </row>
    <row r="8413" spans="1:1" ht="19" x14ac:dyDescent="0.25">
      <c r="A8413" s="6"/>
    </row>
    <row r="8414" spans="1:1" ht="19" x14ac:dyDescent="0.25">
      <c r="A8414" s="6"/>
    </row>
    <row r="8415" spans="1:1" ht="19" x14ac:dyDescent="0.25">
      <c r="A8415" s="6"/>
    </row>
    <row r="8416" spans="1:1" ht="19" x14ac:dyDescent="0.25">
      <c r="A8416" s="6"/>
    </row>
    <row r="8417" spans="1:1" ht="19" x14ac:dyDescent="0.25">
      <c r="A8417" s="6"/>
    </row>
    <row r="8418" spans="1:1" ht="19" x14ac:dyDescent="0.25">
      <c r="A8418" s="6"/>
    </row>
    <row r="8419" spans="1:1" ht="19" x14ac:dyDescent="0.25">
      <c r="A8419" s="6"/>
    </row>
    <row r="8420" spans="1:1" ht="19" x14ac:dyDescent="0.25">
      <c r="A8420" s="6"/>
    </row>
    <row r="8421" spans="1:1" ht="19" x14ac:dyDescent="0.25">
      <c r="A8421" s="6"/>
    </row>
    <row r="8422" spans="1:1" ht="19" x14ac:dyDescent="0.25">
      <c r="A8422" s="6"/>
    </row>
    <row r="8423" spans="1:1" ht="19" x14ac:dyDescent="0.25">
      <c r="A8423" s="6"/>
    </row>
    <row r="8424" spans="1:1" ht="19" x14ac:dyDescent="0.25">
      <c r="A8424" s="6"/>
    </row>
    <row r="8425" spans="1:1" ht="19" x14ac:dyDescent="0.25">
      <c r="A8425" s="6"/>
    </row>
    <row r="8426" spans="1:1" ht="19" x14ac:dyDescent="0.25">
      <c r="A8426" s="6"/>
    </row>
    <row r="8427" spans="1:1" ht="19" x14ac:dyDescent="0.25">
      <c r="A8427" s="6"/>
    </row>
    <row r="8428" spans="1:1" ht="19" x14ac:dyDescent="0.25">
      <c r="A8428" s="6"/>
    </row>
    <row r="8429" spans="1:1" ht="19" x14ac:dyDescent="0.25">
      <c r="A8429" s="6"/>
    </row>
    <row r="8430" spans="1:1" ht="19" x14ac:dyDescent="0.25">
      <c r="A8430" s="6"/>
    </row>
    <row r="8431" spans="1:1" ht="19" x14ac:dyDescent="0.25">
      <c r="A8431" s="6"/>
    </row>
    <row r="8432" spans="1:1" ht="19" x14ac:dyDescent="0.25">
      <c r="A8432" s="6"/>
    </row>
    <row r="8433" spans="1:1" ht="19" x14ac:dyDescent="0.25">
      <c r="A8433" s="6"/>
    </row>
    <row r="8434" spans="1:1" ht="19" x14ac:dyDescent="0.25">
      <c r="A8434" s="6"/>
    </row>
    <row r="8435" spans="1:1" ht="19" x14ac:dyDescent="0.25">
      <c r="A8435" s="6"/>
    </row>
    <row r="8436" spans="1:1" ht="19" x14ac:dyDescent="0.25">
      <c r="A8436" s="6"/>
    </row>
    <row r="8437" spans="1:1" ht="19" x14ac:dyDescent="0.25">
      <c r="A8437" s="6"/>
    </row>
    <row r="8438" spans="1:1" ht="19" x14ac:dyDescent="0.25">
      <c r="A8438" s="6"/>
    </row>
    <row r="8439" spans="1:1" ht="19" x14ac:dyDescent="0.25">
      <c r="A8439" s="6"/>
    </row>
    <row r="8440" spans="1:1" ht="19" x14ac:dyDescent="0.25">
      <c r="A8440" s="6"/>
    </row>
    <row r="8441" spans="1:1" ht="19" x14ac:dyDescent="0.25">
      <c r="A8441" s="6"/>
    </row>
    <row r="8442" spans="1:1" ht="19" x14ac:dyDescent="0.25">
      <c r="A8442" s="6"/>
    </row>
    <row r="8443" spans="1:1" ht="19" x14ac:dyDescent="0.25">
      <c r="A8443" s="6"/>
    </row>
    <row r="8444" spans="1:1" ht="19" x14ac:dyDescent="0.25">
      <c r="A8444" s="6"/>
    </row>
    <row r="8445" spans="1:1" ht="19" x14ac:dyDescent="0.25">
      <c r="A8445" s="6"/>
    </row>
    <row r="8446" spans="1:1" ht="19" x14ac:dyDescent="0.25">
      <c r="A8446" s="6"/>
    </row>
    <row r="8447" spans="1:1" ht="19" x14ac:dyDescent="0.25">
      <c r="A8447" s="6"/>
    </row>
    <row r="8448" spans="1:1" ht="19" x14ac:dyDescent="0.25">
      <c r="A8448" s="6"/>
    </row>
    <row r="8449" spans="1:1" ht="19" x14ac:dyDescent="0.25">
      <c r="A8449" s="6"/>
    </row>
    <row r="8450" spans="1:1" ht="19" x14ac:dyDescent="0.25">
      <c r="A8450" s="6"/>
    </row>
    <row r="8451" spans="1:1" ht="19" x14ac:dyDescent="0.25">
      <c r="A8451" s="6"/>
    </row>
    <row r="8452" spans="1:1" ht="19" x14ac:dyDescent="0.25">
      <c r="A8452" s="6"/>
    </row>
    <row r="8453" spans="1:1" ht="19" x14ac:dyDescent="0.25">
      <c r="A8453" s="6"/>
    </row>
    <row r="8454" spans="1:1" ht="19" x14ac:dyDescent="0.25">
      <c r="A8454" s="6"/>
    </row>
    <row r="8455" spans="1:1" ht="19" x14ac:dyDescent="0.25">
      <c r="A8455" s="6"/>
    </row>
    <row r="8456" spans="1:1" ht="19" x14ac:dyDescent="0.25">
      <c r="A8456" s="6"/>
    </row>
    <row r="8457" spans="1:1" ht="19" x14ac:dyDescent="0.25">
      <c r="A8457" s="6"/>
    </row>
    <row r="8458" spans="1:1" ht="19" x14ac:dyDescent="0.25">
      <c r="A8458" s="6"/>
    </row>
    <row r="8459" spans="1:1" ht="19" x14ac:dyDescent="0.25">
      <c r="A8459" s="6"/>
    </row>
    <row r="8460" spans="1:1" ht="19" x14ac:dyDescent="0.25">
      <c r="A8460" s="6"/>
    </row>
    <row r="8461" spans="1:1" ht="19" x14ac:dyDescent="0.25">
      <c r="A8461" s="6"/>
    </row>
    <row r="8462" spans="1:1" ht="19" x14ac:dyDescent="0.25">
      <c r="A8462" s="6"/>
    </row>
    <row r="8463" spans="1:1" ht="19" x14ac:dyDescent="0.25">
      <c r="A8463" s="6"/>
    </row>
    <row r="8464" spans="1:1" ht="19" x14ac:dyDescent="0.25">
      <c r="A8464" s="6"/>
    </row>
    <row r="8465" spans="1:1" ht="19" x14ac:dyDescent="0.25">
      <c r="A8465" s="6"/>
    </row>
    <row r="8466" spans="1:1" ht="19" x14ac:dyDescent="0.25">
      <c r="A8466" s="6"/>
    </row>
    <row r="8467" spans="1:1" ht="19" x14ac:dyDescent="0.25">
      <c r="A8467" s="6"/>
    </row>
    <row r="8468" spans="1:1" ht="19" x14ac:dyDescent="0.25">
      <c r="A8468" s="6"/>
    </row>
    <row r="8469" spans="1:1" ht="19" x14ac:dyDescent="0.25">
      <c r="A8469" s="6"/>
    </row>
    <row r="8470" spans="1:1" ht="19" x14ac:dyDescent="0.25">
      <c r="A8470" s="6"/>
    </row>
    <row r="8471" spans="1:1" ht="19" x14ac:dyDescent="0.25">
      <c r="A8471" s="6"/>
    </row>
    <row r="8472" spans="1:1" ht="19" x14ac:dyDescent="0.25">
      <c r="A8472" s="6"/>
    </row>
    <row r="8473" spans="1:1" ht="19" x14ac:dyDescent="0.25">
      <c r="A8473" s="6"/>
    </row>
    <row r="8474" spans="1:1" ht="19" x14ac:dyDescent="0.25">
      <c r="A8474" s="6"/>
    </row>
    <row r="8475" spans="1:1" ht="19" x14ac:dyDescent="0.25">
      <c r="A8475" s="6"/>
    </row>
    <row r="8476" spans="1:1" ht="19" x14ac:dyDescent="0.25">
      <c r="A8476" s="6"/>
    </row>
    <row r="8477" spans="1:1" ht="19" x14ac:dyDescent="0.25">
      <c r="A8477" s="6"/>
    </row>
    <row r="8478" spans="1:1" ht="19" x14ac:dyDescent="0.25">
      <c r="A8478" s="6"/>
    </row>
    <row r="8479" spans="1:1" ht="19" x14ac:dyDescent="0.25">
      <c r="A8479" s="6"/>
    </row>
    <row r="8480" spans="1:1" ht="19" x14ac:dyDescent="0.25">
      <c r="A8480" s="6"/>
    </row>
    <row r="8481" spans="1:1" ht="19" x14ac:dyDescent="0.25">
      <c r="A8481" s="6"/>
    </row>
    <row r="8482" spans="1:1" ht="19" x14ac:dyDescent="0.25">
      <c r="A8482" s="6"/>
    </row>
    <row r="8483" spans="1:1" ht="19" x14ac:dyDescent="0.25">
      <c r="A8483" s="6"/>
    </row>
    <row r="8484" spans="1:1" ht="19" x14ac:dyDescent="0.25">
      <c r="A8484" s="6"/>
    </row>
    <row r="8485" spans="1:1" ht="19" x14ac:dyDescent="0.25">
      <c r="A8485" s="6"/>
    </row>
    <row r="8486" spans="1:1" ht="19" x14ac:dyDescent="0.25">
      <c r="A8486" s="6"/>
    </row>
    <row r="8487" spans="1:1" ht="19" x14ac:dyDescent="0.25">
      <c r="A8487" s="6"/>
    </row>
    <row r="8488" spans="1:1" ht="19" x14ac:dyDescent="0.25">
      <c r="A8488" s="6"/>
    </row>
    <row r="8489" spans="1:1" ht="19" x14ac:dyDescent="0.25">
      <c r="A8489" s="6"/>
    </row>
    <row r="8490" spans="1:1" ht="19" x14ac:dyDescent="0.25">
      <c r="A8490" s="6"/>
    </row>
    <row r="8491" spans="1:1" ht="19" x14ac:dyDescent="0.25">
      <c r="A8491" s="6"/>
    </row>
    <row r="8492" spans="1:1" ht="19" x14ac:dyDescent="0.25">
      <c r="A8492" s="6"/>
    </row>
    <row r="8493" spans="1:1" ht="19" x14ac:dyDescent="0.25">
      <c r="A8493" s="6"/>
    </row>
    <row r="8494" spans="1:1" ht="19" x14ac:dyDescent="0.25">
      <c r="A8494" s="6"/>
    </row>
    <row r="8495" spans="1:1" ht="19" x14ac:dyDescent="0.25">
      <c r="A8495" s="6"/>
    </row>
    <row r="8496" spans="1:1" ht="19" x14ac:dyDescent="0.25">
      <c r="A8496" s="6"/>
    </row>
    <row r="8497" spans="1:1" ht="19" x14ac:dyDescent="0.25">
      <c r="A8497" s="6"/>
    </row>
    <row r="8498" spans="1:1" ht="19" x14ac:dyDescent="0.25">
      <c r="A8498" s="6"/>
    </row>
    <row r="8499" spans="1:1" ht="19" x14ac:dyDescent="0.25">
      <c r="A8499" s="6"/>
    </row>
    <row r="8500" spans="1:1" ht="19" x14ac:dyDescent="0.25">
      <c r="A8500" s="6"/>
    </row>
    <row r="8501" spans="1:1" ht="19" x14ac:dyDescent="0.25">
      <c r="A8501" s="6"/>
    </row>
    <row r="8502" spans="1:1" ht="19" x14ac:dyDescent="0.25">
      <c r="A8502" s="6"/>
    </row>
    <row r="8503" spans="1:1" ht="19" x14ac:dyDescent="0.25">
      <c r="A8503" s="6"/>
    </row>
    <row r="8504" spans="1:1" ht="19" x14ac:dyDescent="0.25">
      <c r="A8504" s="6"/>
    </row>
    <row r="8505" spans="1:1" ht="19" x14ac:dyDescent="0.25">
      <c r="A8505" s="6"/>
    </row>
    <row r="8506" spans="1:1" ht="19" x14ac:dyDescent="0.25">
      <c r="A8506" s="6"/>
    </row>
    <row r="8507" spans="1:1" ht="19" x14ac:dyDescent="0.25">
      <c r="A8507" s="6"/>
    </row>
    <row r="8508" spans="1:1" ht="19" x14ac:dyDescent="0.25">
      <c r="A8508" s="6"/>
    </row>
    <row r="8509" spans="1:1" ht="19" x14ac:dyDescent="0.25">
      <c r="A8509" s="6"/>
    </row>
    <row r="8510" spans="1:1" ht="19" x14ac:dyDescent="0.25">
      <c r="A8510" s="6"/>
    </row>
    <row r="8511" spans="1:1" ht="19" x14ac:dyDescent="0.25">
      <c r="A8511" s="6"/>
    </row>
    <row r="8512" spans="1:1" ht="19" x14ac:dyDescent="0.25">
      <c r="A8512" s="6"/>
    </row>
    <row r="8513" spans="1:1" ht="19" x14ac:dyDescent="0.25">
      <c r="A8513" s="6"/>
    </row>
    <row r="8514" spans="1:1" ht="19" x14ac:dyDescent="0.25">
      <c r="A8514" s="6"/>
    </row>
    <row r="8515" spans="1:1" ht="19" x14ac:dyDescent="0.25">
      <c r="A8515" s="6"/>
    </row>
    <row r="8516" spans="1:1" ht="19" x14ac:dyDescent="0.25">
      <c r="A8516" s="6"/>
    </row>
    <row r="8517" spans="1:1" ht="19" x14ac:dyDescent="0.25">
      <c r="A8517" s="6"/>
    </row>
    <row r="8518" spans="1:1" ht="19" x14ac:dyDescent="0.25">
      <c r="A8518" s="6"/>
    </row>
    <row r="8519" spans="1:1" ht="19" x14ac:dyDescent="0.25">
      <c r="A8519" s="6"/>
    </row>
    <row r="8520" spans="1:1" ht="19" x14ac:dyDescent="0.25">
      <c r="A8520" s="6"/>
    </row>
    <row r="8521" spans="1:1" ht="19" x14ac:dyDescent="0.25">
      <c r="A8521" s="6"/>
    </row>
    <row r="8522" spans="1:1" ht="19" x14ac:dyDescent="0.25">
      <c r="A8522" s="6"/>
    </row>
    <row r="8523" spans="1:1" ht="19" x14ac:dyDescent="0.25">
      <c r="A8523" s="6"/>
    </row>
    <row r="8524" spans="1:1" ht="19" x14ac:dyDescent="0.25">
      <c r="A8524" s="6"/>
    </row>
    <row r="8525" spans="1:1" ht="19" x14ac:dyDescent="0.25">
      <c r="A8525" s="6"/>
    </row>
    <row r="8526" spans="1:1" ht="19" x14ac:dyDescent="0.25">
      <c r="A8526" s="6"/>
    </row>
    <row r="8527" spans="1:1" ht="19" x14ac:dyDescent="0.25">
      <c r="A8527" s="6"/>
    </row>
    <row r="8528" spans="1:1" ht="19" x14ac:dyDescent="0.25">
      <c r="A8528" s="6"/>
    </row>
    <row r="8529" spans="1:1" ht="19" x14ac:dyDescent="0.25">
      <c r="A8529" s="6"/>
    </row>
    <row r="8530" spans="1:1" ht="19" x14ac:dyDescent="0.25">
      <c r="A8530" s="6"/>
    </row>
    <row r="8531" spans="1:1" ht="19" x14ac:dyDescent="0.25">
      <c r="A8531" s="6"/>
    </row>
    <row r="8532" spans="1:1" ht="19" x14ac:dyDescent="0.25">
      <c r="A8532" s="6"/>
    </row>
    <row r="8533" spans="1:1" ht="19" x14ac:dyDescent="0.25">
      <c r="A8533" s="6"/>
    </row>
    <row r="8534" spans="1:1" ht="19" x14ac:dyDescent="0.25">
      <c r="A8534" s="6"/>
    </row>
    <row r="8535" spans="1:1" ht="19" x14ac:dyDescent="0.25">
      <c r="A8535" s="6"/>
    </row>
    <row r="8536" spans="1:1" ht="19" x14ac:dyDescent="0.25">
      <c r="A8536" s="6"/>
    </row>
    <row r="8537" spans="1:1" ht="19" x14ac:dyDescent="0.25">
      <c r="A8537" s="6"/>
    </row>
    <row r="8538" spans="1:1" ht="19" x14ac:dyDescent="0.25">
      <c r="A8538" s="6"/>
    </row>
    <row r="8539" spans="1:1" ht="19" x14ac:dyDescent="0.25">
      <c r="A8539" s="6"/>
    </row>
    <row r="8540" spans="1:1" ht="19" x14ac:dyDescent="0.25">
      <c r="A8540" s="6"/>
    </row>
    <row r="8541" spans="1:1" ht="19" x14ac:dyDescent="0.25">
      <c r="A8541" s="6"/>
    </row>
    <row r="8542" spans="1:1" ht="19" x14ac:dyDescent="0.25">
      <c r="A8542" s="6"/>
    </row>
    <row r="8543" spans="1:1" ht="19" x14ac:dyDescent="0.25">
      <c r="A8543" s="6"/>
    </row>
    <row r="8544" spans="1:1" ht="19" x14ac:dyDescent="0.25">
      <c r="A8544" s="6"/>
    </row>
    <row r="8545" spans="1:1" ht="19" x14ac:dyDescent="0.25">
      <c r="A8545" s="6"/>
    </row>
    <row r="8546" spans="1:1" ht="19" x14ac:dyDescent="0.25">
      <c r="A8546" s="6"/>
    </row>
    <row r="8547" spans="1:1" ht="19" x14ac:dyDescent="0.25">
      <c r="A8547" s="6"/>
    </row>
    <row r="8548" spans="1:1" ht="19" x14ac:dyDescent="0.25">
      <c r="A8548" s="6"/>
    </row>
    <row r="8549" spans="1:1" ht="19" x14ac:dyDescent="0.25">
      <c r="A8549" s="6"/>
    </row>
    <row r="8550" spans="1:1" ht="19" x14ac:dyDescent="0.25">
      <c r="A8550" s="6"/>
    </row>
    <row r="8551" spans="1:1" ht="19" x14ac:dyDescent="0.25">
      <c r="A8551" s="6"/>
    </row>
    <row r="8552" spans="1:1" ht="19" x14ac:dyDescent="0.25">
      <c r="A8552" s="6"/>
    </row>
    <row r="8553" spans="1:1" ht="19" x14ac:dyDescent="0.25">
      <c r="A8553" s="6"/>
    </row>
    <row r="8554" spans="1:1" ht="19" x14ac:dyDescent="0.25">
      <c r="A8554" s="6"/>
    </row>
    <row r="8555" spans="1:1" ht="19" x14ac:dyDescent="0.25">
      <c r="A8555" s="6"/>
    </row>
    <row r="8556" spans="1:1" ht="19" x14ac:dyDescent="0.25">
      <c r="A8556" s="6"/>
    </row>
    <row r="8557" spans="1:1" ht="19" x14ac:dyDescent="0.25">
      <c r="A8557" s="6"/>
    </row>
    <row r="8558" spans="1:1" ht="19" x14ac:dyDescent="0.25">
      <c r="A8558" s="6"/>
    </row>
    <row r="8559" spans="1:1" ht="19" x14ac:dyDescent="0.25">
      <c r="A8559" s="6"/>
    </row>
    <row r="8560" spans="1:1" ht="19" x14ac:dyDescent="0.25">
      <c r="A8560" s="6"/>
    </row>
    <row r="8561" spans="1:1" ht="19" x14ac:dyDescent="0.25">
      <c r="A8561" s="6"/>
    </row>
    <row r="8562" spans="1:1" ht="19" x14ac:dyDescent="0.25">
      <c r="A8562" s="6"/>
    </row>
    <row r="8563" spans="1:1" ht="19" x14ac:dyDescent="0.25">
      <c r="A8563" s="6"/>
    </row>
    <row r="8564" spans="1:1" ht="19" x14ac:dyDescent="0.25">
      <c r="A8564" s="6"/>
    </row>
    <row r="8565" spans="1:1" ht="19" x14ac:dyDescent="0.25">
      <c r="A8565" s="6"/>
    </row>
    <row r="8566" spans="1:1" ht="19" x14ac:dyDescent="0.25">
      <c r="A8566" s="6"/>
    </row>
    <row r="8567" spans="1:1" ht="19" x14ac:dyDescent="0.25">
      <c r="A8567" s="6"/>
    </row>
    <row r="8568" spans="1:1" ht="19" x14ac:dyDescent="0.25">
      <c r="A8568" s="6"/>
    </row>
    <row r="8569" spans="1:1" ht="19" x14ac:dyDescent="0.25">
      <c r="A8569" s="6"/>
    </row>
    <row r="8570" spans="1:1" ht="19" x14ac:dyDescent="0.25">
      <c r="A8570" s="6"/>
    </row>
    <row r="8571" spans="1:1" ht="19" x14ac:dyDescent="0.25">
      <c r="A8571" s="6"/>
    </row>
    <row r="8572" spans="1:1" ht="19" x14ac:dyDescent="0.25">
      <c r="A8572" s="6"/>
    </row>
    <row r="8573" spans="1:1" ht="19" x14ac:dyDescent="0.25">
      <c r="A8573" s="6"/>
    </row>
    <row r="8574" spans="1:1" ht="19" x14ac:dyDescent="0.25">
      <c r="A8574" s="6"/>
    </row>
    <row r="8575" spans="1:1" ht="19" x14ac:dyDescent="0.25">
      <c r="A8575" s="6"/>
    </row>
    <row r="8576" spans="1:1" ht="19" x14ac:dyDescent="0.25">
      <c r="A8576" s="6"/>
    </row>
    <row r="8577" spans="1:1" ht="19" x14ac:dyDescent="0.25">
      <c r="A8577" s="6"/>
    </row>
    <row r="8578" spans="1:1" ht="19" x14ac:dyDescent="0.25">
      <c r="A8578" s="6"/>
    </row>
    <row r="8579" spans="1:1" ht="19" x14ac:dyDescent="0.25">
      <c r="A8579" s="6"/>
    </row>
    <row r="8580" spans="1:1" ht="19" x14ac:dyDescent="0.25">
      <c r="A8580" s="6"/>
    </row>
    <row r="8581" spans="1:1" ht="19" x14ac:dyDescent="0.25">
      <c r="A8581" s="6"/>
    </row>
    <row r="8582" spans="1:1" ht="19" x14ac:dyDescent="0.25">
      <c r="A8582" s="6"/>
    </row>
    <row r="8583" spans="1:1" ht="19" x14ac:dyDescent="0.25">
      <c r="A8583" s="6"/>
    </row>
    <row r="8584" spans="1:1" ht="19" x14ac:dyDescent="0.25">
      <c r="A8584" s="6"/>
    </row>
    <row r="8585" spans="1:1" ht="19" x14ac:dyDescent="0.25">
      <c r="A8585" s="6"/>
    </row>
    <row r="8586" spans="1:1" ht="19" x14ac:dyDescent="0.25">
      <c r="A8586" s="6"/>
    </row>
    <row r="8587" spans="1:1" ht="19" x14ac:dyDescent="0.25">
      <c r="A8587" s="6"/>
    </row>
    <row r="8588" spans="1:1" ht="19" x14ac:dyDescent="0.25">
      <c r="A8588" s="6"/>
    </row>
    <row r="8589" spans="1:1" ht="19" x14ac:dyDescent="0.25">
      <c r="A8589" s="6"/>
    </row>
    <row r="8590" spans="1:1" ht="19" x14ac:dyDescent="0.25">
      <c r="A8590" s="6"/>
    </row>
    <row r="8591" spans="1:1" ht="19" x14ac:dyDescent="0.25">
      <c r="A8591" s="6"/>
    </row>
    <row r="8592" spans="1:1" ht="19" x14ac:dyDescent="0.25">
      <c r="A8592" s="6"/>
    </row>
    <row r="8593" spans="1:1" ht="19" x14ac:dyDescent="0.25">
      <c r="A8593" s="6"/>
    </row>
    <row r="8594" spans="1:1" ht="19" x14ac:dyDescent="0.25">
      <c r="A8594" s="6"/>
    </row>
    <row r="8595" spans="1:1" ht="19" x14ac:dyDescent="0.25">
      <c r="A8595" s="6"/>
    </row>
    <row r="8596" spans="1:1" ht="19" x14ac:dyDescent="0.25">
      <c r="A8596" s="6"/>
    </row>
    <row r="8597" spans="1:1" ht="19" x14ac:dyDescent="0.25">
      <c r="A8597" s="6"/>
    </row>
    <row r="8598" spans="1:1" ht="19" x14ac:dyDescent="0.25">
      <c r="A8598" s="6"/>
    </row>
    <row r="8599" spans="1:1" ht="19" x14ac:dyDescent="0.25">
      <c r="A8599" s="6"/>
    </row>
    <row r="8600" spans="1:1" ht="19" x14ac:dyDescent="0.25">
      <c r="A8600" s="6"/>
    </row>
    <row r="8601" spans="1:1" ht="19" x14ac:dyDescent="0.25">
      <c r="A8601" s="6"/>
    </row>
    <row r="8602" spans="1:1" ht="19" x14ac:dyDescent="0.25">
      <c r="A8602" s="6"/>
    </row>
    <row r="8603" spans="1:1" ht="19" x14ac:dyDescent="0.25">
      <c r="A8603" s="6"/>
    </row>
    <row r="8604" spans="1:1" ht="19" x14ac:dyDescent="0.25">
      <c r="A8604" s="6"/>
    </row>
    <row r="8605" spans="1:1" ht="19" x14ac:dyDescent="0.25">
      <c r="A8605" s="6"/>
    </row>
    <row r="8606" spans="1:1" ht="19" x14ac:dyDescent="0.25">
      <c r="A8606" s="6"/>
    </row>
    <row r="8607" spans="1:1" ht="19" x14ac:dyDescent="0.25">
      <c r="A8607" s="6"/>
    </row>
    <row r="8608" spans="1:1" ht="19" x14ac:dyDescent="0.25">
      <c r="A8608" s="6"/>
    </row>
    <row r="8609" spans="1:1" ht="19" x14ac:dyDescent="0.25">
      <c r="A8609" s="6"/>
    </row>
    <row r="8610" spans="1:1" ht="19" x14ac:dyDescent="0.25">
      <c r="A8610" s="6"/>
    </row>
    <row r="8611" spans="1:1" ht="19" x14ac:dyDescent="0.25">
      <c r="A8611" s="6"/>
    </row>
    <row r="8612" spans="1:1" ht="19" x14ac:dyDescent="0.25">
      <c r="A8612" s="6"/>
    </row>
    <row r="8613" spans="1:1" ht="19" x14ac:dyDescent="0.25">
      <c r="A8613" s="6"/>
    </row>
    <row r="8614" spans="1:1" ht="19" x14ac:dyDescent="0.25">
      <c r="A8614" s="6"/>
    </row>
    <row r="8615" spans="1:1" ht="19" x14ac:dyDescent="0.25">
      <c r="A8615" s="6"/>
    </row>
    <row r="8616" spans="1:1" ht="19" x14ac:dyDescent="0.25">
      <c r="A8616" s="6"/>
    </row>
    <row r="8617" spans="1:1" ht="19" x14ac:dyDescent="0.25">
      <c r="A8617" s="6"/>
    </row>
    <row r="8618" spans="1:1" ht="19" x14ac:dyDescent="0.25">
      <c r="A8618" s="6"/>
    </row>
    <row r="8619" spans="1:1" ht="19" x14ac:dyDescent="0.25">
      <c r="A8619" s="6"/>
    </row>
    <row r="8620" spans="1:1" ht="19" x14ac:dyDescent="0.25">
      <c r="A8620" s="6"/>
    </row>
    <row r="8621" spans="1:1" ht="19" x14ac:dyDescent="0.25">
      <c r="A8621" s="6"/>
    </row>
    <row r="8622" spans="1:1" ht="19" x14ac:dyDescent="0.25">
      <c r="A8622" s="6"/>
    </row>
    <row r="8623" spans="1:1" ht="19" x14ac:dyDescent="0.25">
      <c r="A8623" s="6"/>
    </row>
    <row r="8624" spans="1:1" ht="19" x14ac:dyDescent="0.25">
      <c r="A8624" s="6"/>
    </row>
    <row r="8625" spans="1:1" ht="19" x14ac:dyDescent="0.25">
      <c r="A8625" s="6"/>
    </row>
    <row r="8626" spans="1:1" ht="19" x14ac:dyDescent="0.25">
      <c r="A8626" s="6"/>
    </row>
    <row r="8627" spans="1:1" ht="19" x14ac:dyDescent="0.25">
      <c r="A8627" s="6"/>
    </row>
    <row r="8628" spans="1:1" ht="19" x14ac:dyDescent="0.25">
      <c r="A8628" s="6"/>
    </row>
    <row r="8629" spans="1:1" ht="19" x14ac:dyDescent="0.25">
      <c r="A8629" s="6"/>
    </row>
    <row r="8630" spans="1:1" ht="19" x14ac:dyDescent="0.25">
      <c r="A8630" s="6"/>
    </row>
    <row r="8631" spans="1:1" ht="19" x14ac:dyDescent="0.25">
      <c r="A8631" s="6"/>
    </row>
    <row r="8632" spans="1:1" ht="19" x14ac:dyDescent="0.25">
      <c r="A8632" s="6"/>
    </row>
    <row r="8633" spans="1:1" ht="19" x14ac:dyDescent="0.25">
      <c r="A8633" s="6"/>
    </row>
    <row r="8634" spans="1:1" ht="19" x14ac:dyDescent="0.25">
      <c r="A8634" s="6"/>
    </row>
    <row r="8635" spans="1:1" ht="19" x14ac:dyDescent="0.25">
      <c r="A8635" s="6"/>
    </row>
    <row r="8636" spans="1:1" ht="19" x14ac:dyDescent="0.25">
      <c r="A8636" s="6"/>
    </row>
    <row r="8637" spans="1:1" ht="19" x14ac:dyDescent="0.25">
      <c r="A8637" s="6"/>
    </row>
    <row r="8638" spans="1:1" ht="19" x14ac:dyDescent="0.25">
      <c r="A8638" s="6"/>
    </row>
    <row r="8639" spans="1:1" ht="19" x14ac:dyDescent="0.25">
      <c r="A8639" s="6"/>
    </row>
    <row r="8640" spans="1:1" ht="19" x14ac:dyDescent="0.25">
      <c r="A8640" s="6"/>
    </row>
    <row r="8641" spans="1:1" ht="19" x14ac:dyDescent="0.25">
      <c r="A8641" s="6"/>
    </row>
    <row r="8642" spans="1:1" ht="19" x14ac:dyDescent="0.25">
      <c r="A8642" s="6"/>
    </row>
    <row r="8643" spans="1:1" ht="19" x14ac:dyDescent="0.25">
      <c r="A8643" s="6"/>
    </row>
    <row r="8644" spans="1:1" ht="19" x14ac:dyDescent="0.25">
      <c r="A8644" s="6"/>
    </row>
    <row r="8645" spans="1:1" ht="19" x14ac:dyDescent="0.25">
      <c r="A8645" s="6"/>
    </row>
    <row r="8646" spans="1:1" ht="19" x14ac:dyDescent="0.25">
      <c r="A8646" s="6"/>
    </row>
    <row r="8647" spans="1:1" ht="19" x14ac:dyDescent="0.25">
      <c r="A8647" s="6"/>
    </row>
    <row r="8648" spans="1:1" ht="19" x14ac:dyDescent="0.25">
      <c r="A8648" s="6"/>
    </row>
    <row r="8649" spans="1:1" ht="19" x14ac:dyDescent="0.25">
      <c r="A8649" s="6"/>
    </row>
    <row r="8650" spans="1:1" ht="19" x14ac:dyDescent="0.25">
      <c r="A8650" s="6"/>
    </row>
    <row r="8651" spans="1:1" ht="19" x14ac:dyDescent="0.25">
      <c r="A8651" s="6"/>
    </row>
    <row r="8652" spans="1:1" ht="19" x14ac:dyDescent="0.25">
      <c r="A8652" s="6"/>
    </row>
    <row r="8653" spans="1:1" ht="19" x14ac:dyDescent="0.25">
      <c r="A8653" s="6"/>
    </row>
    <row r="8654" spans="1:1" ht="19" x14ac:dyDescent="0.25">
      <c r="A8654" s="6"/>
    </row>
    <row r="8655" spans="1:1" ht="19" x14ac:dyDescent="0.25">
      <c r="A8655" s="6"/>
    </row>
    <row r="8656" spans="1:1" ht="19" x14ac:dyDescent="0.25">
      <c r="A8656" s="6"/>
    </row>
    <row r="8657" spans="1:1" ht="19" x14ac:dyDescent="0.25">
      <c r="A8657" s="6"/>
    </row>
    <row r="8658" spans="1:1" ht="19" x14ac:dyDescent="0.25">
      <c r="A8658" s="6"/>
    </row>
    <row r="8659" spans="1:1" ht="19" x14ac:dyDescent="0.25">
      <c r="A8659" s="6"/>
    </row>
    <row r="8660" spans="1:1" ht="19" x14ac:dyDescent="0.25">
      <c r="A8660" s="6"/>
    </row>
    <row r="8661" spans="1:1" ht="19" x14ac:dyDescent="0.25">
      <c r="A8661" s="6"/>
    </row>
    <row r="8662" spans="1:1" ht="19" x14ac:dyDescent="0.25">
      <c r="A8662" s="6"/>
    </row>
    <row r="8663" spans="1:1" ht="19" x14ac:dyDescent="0.25">
      <c r="A8663" s="6"/>
    </row>
    <row r="8664" spans="1:1" ht="19" x14ac:dyDescent="0.25">
      <c r="A8664" s="6"/>
    </row>
    <row r="8665" spans="1:1" ht="19" x14ac:dyDescent="0.25">
      <c r="A8665" s="6"/>
    </row>
    <row r="8666" spans="1:1" ht="19" x14ac:dyDescent="0.25">
      <c r="A8666" s="6"/>
    </row>
    <row r="8667" spans="1:1" ht="19" x14ac:dyDescent="0.25">
      <c r="A8667" s="6"/>
    </row>
    <row r="8668" spans="1:1" ht="19" x14ac:dyDescent="0.25">
      <c r="A8668" s="6"/>
    </row>
    <row r="8669" spans="1:1" ht="19" x14ac:dyDescent="0.25">
      <c r="A8669" s="6"/>
    </row>
    <row r="8670" spans="1:1" ht="19" x14ac:dyDescent="0.25">
      <c r="A8670" s="6"/>
    </row>
    <row r="8671" spans="1:1" ht="19" x14ac:dyDescent="0.25">
      <c r="A8671" s="6"/>
    </row>
    <row r="8672" spans="1:1" ht="19" x14ac:dyDescent="0.25">
      <c r="A8672" s="6"/>
    </row>
    <row r="8673" spans="1:1" ht="19" x14ac:dyDescent="0.25">
      <c r="A8673" s="6"/>
    </row>
    <row r="8674" spans="1:1" ht="19" x14ac:dyDescent="0.25">
      <c r="A8674" s="6"/>
    </row>
    <row r="8675" spans="1:1" ht="19" x14ac:dyDescent="0.25">
      <c r="A8675" s="6"/>
    </row>
    <row r="8676" spans="1:1" ht="19" x14ac:dyDescent="0.25">
      <c r="A8676" s="6"/>
    </row>
    <row r="8677" spans="1:1" ht="19" x14ac:dyDescent="0.25">
      <c r="A8677" s="6"/>
    </row>
    <row r="8678" spans="1:1" ht="19" x14ac:dyDescent="0.25">
      <c r="A8678" s="6"/>
    </row>
    <row r="8679" spans="1:1" ht="19" x14ac:dyDescent="0.25">
      <c r="A8679" s="6"/>
    </row>
    <row r="8680" spans="1:1" ht="19" x14ac:dyDescent="0.25">
      <c r="A8680" s="6"/>
    </row>
    <row r="8681" spans="1:1" ht="19" x14ac:dyDescent="0.25">
      <c r="A8681" s="6"/>
    </row>
    <row r="8682" spans="1:1" ht="19" x14ac:dyDescent="0.25">
      <c r="A8682" s="6"/>
    </row>
    <row r="8683" spans="1:1" ht="19" x14ac:dyDescent="0.25">
      <c r="A8683" s="6"/>
    </row>
    <row r="8684" spans="1:1" ht="19" x14ac:dyDescent="0.25">
      <c r="A8684" s="6"/>
    </row>
    <row r="8685" spans="1:1" ht="19" x14ac:dyDescent="0.25">
      <c r="A8685" s="6"/>
    </row>
    <row r="8686" spans="1:1" ht="19" x14ac:dyDescent="0.25">
      <c r="A8686" s="6"/>
    </row>
    <row r="8687" spans="1:1" ht="19" x14ac:dyDescent="0.25">
      <c r="A8687" s="6"/>
    </row>
    <row r="8688" spans="1:1" ht="19" x14ac:dyDescent="0.25">
      <c r="A8688" s="6"/>
    </row>
    <row r="8689" spans="1:1" ht="19" x14ac:dyDescent="0.25">
      <c r="A8689" s="6"/>
    </row>
    <row r="8690" spans="1:1" ht="19" x14ac:dyDescent="0.25">
      <c r="A8690" s="6"/>
    </row>
    <row r="8691" spans="1:1" ht="19" x14ac:dyDescent="0.25">
      <c r="A8691" s="6"/>
    </row>
    <row r="8692" spans="1:1" ht="19" x14ac:dyDescent="0.25">
      <c r="A8692" s="6"/>
    </row>
    <row r="8693" spans="1:1" ht="19" x14ac:dyDescent="0.25">
      <c r="A8693" s="6"/>
    </row>
    <row r="8694" spans="1:1" ht="19" x14ac:dyDescent="0.25">
      <c r="A8694" s="6"/>
    </row>
    <row r="8695" spans="1:1" ht="19" x14ac:dyDescent="0.25">
      <c r="A8695" s="6"/>
    </row>
    <row r="8696" spans="1:1" ht="19" x14ac:dyDescent="0.25">
      <c r="A8696" s="6"/>
    </row>
    <row r="8697" spans="1:1" ht="19" x14ac:dyDescent="0.25">
      <c r="A8697" s="6"/>
    </row>
    <row r="8698" spans="1:1" ht="19" x14ac:dyDescent="0.25">
      <c r="A8698" s="6"/>
    </row>
    <row r="8699" spans="1:1" ht="19" x14ac:dyDescent="0.25">
      <c r="A8699" s="6"/>
    </row>
    <row r="8700" spans="1:1" ht="19" x14ac:dyDescent="0.25">
      <c r="A8700" s="6"/>
    </row>
    <row r="8701" spans="1:1" ht="19" x14ac:dyDescent="0.25">
      <c r="A8701" s="6"/>
    </row>
    <row r="8702" spans="1:1" ht="19" x14ac:dyDescent="0.25">
      <c r="A8702" s="6"/>
    </row>
    <row r="8703" spans="1:1" ht="19" x14ac:dyDescent="0.25">
      <c r="A8703" s="6"/>
    </row>
    <row r="8704" spans="1:1" ht="19" x14ac:dyDescent="0.25">
      <c r="A8704" s="6"/>
    </row>
    <row r="8705" spans="1:1" ht="19" x14ac:dyDescent="0.25">
      <c r="A8705" s="6"/>
    </row>
    <row r="8706" spans="1:1" ht="19" x14ac:dyDescent="0.25">
      <c r="A8706" s="6"/>
    </row>
    <row r="8707" spans="1:1" ht="19" x14ac:dyDescent="0.25">
      <c r="A8707" s="6"/>
    </row>
    <row r="8708" spans="1:1" ht="19" x14ac:dyDescent="0.25">
      <c r="A8708" s="6"/>
    </row>
    <row r="8709" spans="1:1" ht="19" x14ac:dyDescent="0.25">
      <c r="A8709" s="6"/>
    </row>
    <row r="8710" spans="1:1" ht="19" x14ac:dyDescent="0.25">
      <c r="A8710" s="6"/>
    </row>
    <row r="8711" spans="1:1" ht="19" x14ac:dyDescent="0.25">
      <c r="A8711" s="6"/>
    </row>
    <row r="8712" spans="1:1" ht="19" x14ac:dyDescent="0.25">
      <c r="A8712" s="6"/>
    </row>
    <row r="8713" spans="1:1" ht="19" x14ac:dyDescent="0.25">
      <c r="A8713" s="6"/>
    </row>
    <row r="8714" spans="1:1" ht="19" x14ac:dyDescent="0.25">
      <c r="A8714" s="6"/>
    </row>
    <row r="8715" spans="1:1" ht="19" x14ac:dyDescent="0.25">
      <c r="A8715" s="6"/>
    </row>
    <row r="8716" spans="1:1" ht="19" x14ac:dyDescent="0.25">
      <c r="A8716" s="6"/>
    </row>
    <row r="8717" spans="1:1" ht="19" x14ac:dyDescent="0.25">
      <c r="A8717" s="6"/>
    </row>
    <row r="8718" spans="1:1" ht="19" x14ac:dyDescent="0.25">
      <c r="A8718" s="6"/>
    </row>
    <row r="8719" spans="1:1" ht="19" x14ac:dyDescent="0.25">
      <c r="A8719" s="6"/>
    </row>
    <row r="8720" spans="1:1" ht="19" x14ac:dyDescent="0.25">
      <c r="A8720" s="6"/>
    </row>
    <row r="8721" spans="1:1" ht="19" x14ac:dyDescent="0.25">
      <c r="A8721" s="6"/>
    </row>
    <row r="8722" spans="1:1" ht="19" x14ac:dyDescent="0.25">
      <c r="A8722" s="6"/>
    </row>
    <row r="8723" spans="1:1" ht="19" x14ac:dyDescent="0.25">
      <c r="A8723" s="6"/>
    </row>
    <row r="8724" spans="1:1" ht="19" x14ac:dyDescent="0.25">
      <c r="A8724" s="6"/>
    </row>
    <row r="8725" spans="1:1" ht="19" x14ac:dyDescent="0.25">
      <c r="A8725" s="6"/>
    </row>
    <row r="8726" spans="1:1" ht="19" x14ac:dyDescent="0.25">
      <c r="A8726" s="6"/>
    </row>
    <row r="8727" spans="1:1" ht="19" x14ac:dyDescent="0.25">
      <c r="A8727" s="6"/>
    </row>
    <row r="8728" spans="1:1" ht="19" x14ac:dyDescent="0.25">
      <c r="A8728" s="6"/>
    </row>
    <row r="8729" spans="1:1" ht="19" x14ac:dyDescent="0.25">
      <c r="A8729" s="6"/>
    </row>
    <row r="8730" spans="1:1" ht="19" x14ac:dyDescent="0.25">
      <c r="A8730" s="6"/>
    </row>
    <row r="8731" spans="1:1" ht="19" x14ac:dyDescent="0.25">
      <c r="A8731" s="6"/>
    </row>
    <row r="8732" spans="1:1" ht="19" x14ac:dyDescent="0.25">
      <c r="A8732" s="6"/>
    </row>
    <row r="8733" spans="1:1" ht="19" x14ac:dyDescent="0.25">
      <c r="A8733" s="6"/>
    </row>
    <row r="8734" spans="1:1" ht="19" x14ac:dyDescent="0.25">
      <c r="A8734" s="6"/>
    </row>
    <row r="8735" spans="1:1" ht="19" x14ac:dyDescent="0.25">
      <c r="A8735" s="6"/>
    </row>
    <row r="8736" spans="1:1" ht="19" x14ac:dyDescent="0.25">
      <c r="A8736" s="6"/>
    </row>
    <row r="8737" spans="1:1" ht="19" x14ac:dyDescent="0.25">
      <c r="A8737" s="6"/>
    </row>
    <row r="8738" spans="1:1" ht="19" x14ac:dyDescent="0.25">
      <c r="A8738" s="6"/>
    </row>
    <row r="8739" spans="1:1" ht="19" x14ac:dyDescent="0.25">
      <c r="A8739" s="6"/>
    </row>
    <row r="8740" spans="1:1" ht="19" x14ac:dyDescent="0.25">
      <c r="A8740" s="6"/>
    </row>
    <row r="8741" spans="1:1" ht="19" x14ac:dyDescent="0.25">
      <c r="A8741" s="6"/>
    </row>
    <row r="8742" spans="1:1" ht="19" x14ac:dyDescent="0.25">
      <c r="A8742" s="6"/>
    </row>
    <row r="8743" spans="1:1" ht="19" x14ac:dyDescent="0.25">
      <c r="A8743" s="6"/>
    </row>
    <row r="8744" spans="1:1" ht="19" x14ac:dyDescent="0.25">
      <c r="A8744" s="6"/>
    </row>
    <row r="8745" spans="1:1" ht="19" x14ac:dyDescent="0.25">
      <c r="A8745" s="6"/>
    </row>
    <row r="8746" spans="1:1" ht="19" x14ac:dyDescent="0.25">
      <c r="A8746" s="6"/>
    </row>
    <row r="8747" spans="1:1" ht="19" x14ac:dyDescent="0.25">
      <c r="A8747" s="6"/>
    </row>
    <row r="8748" spans="1:1" ht="19" x14ac:dyDescent="0.25">
      <c r="A8748" s="6"/>
    </row>
    <row r="8749" spans="1:1" ht="19" x14ac:dyDescent="0.25">
      <c r="A8749" s="6"/>
    </row>
    <row r="8750" spans="1:1" ht="19" x14ac:dyDescent="0.25">
      <c r="A8750" s="6"/>
    </row>
    <row r="8751" spans="1:1" ht="19" x14ac:dyDescent="0.25">
      <c r="A8751" s="6"/>
    </row>
    <row r="8752" spans="1:1" ht="19" x14ac:dyDescent="0.25">
      <c r="A8752" s="6"/>
    </row>
    <row r="8753" spans="1:1" ht="19" x14ac:dyDescent="0.25">
      <c r="A8753" s="6"/>
    </row>
    <row r="8754" spans="1:1" ht="19" x14ac:dyDescent="0.25">
      <c r="A8754" s="6"/>
    </row>
    <row r="8755" spans="1:1" ht="19" x14ac:dyDescent="0.25">
      <c r="A8755" s="6"/>
    </row>
    <row r="8756" spans="1:1" ht="19" x14ac:dyDescent="0.25">
      <c r="A8756" s="6"/>
    </row>
    <row r="8757" spans="1:1" ht="19" x14ac:dyDescent="0.25">
      <c r="A8757" s="6"/>
    </row>
    <row r="8758" spans="1:1" ht="19" x14ac:dyDescent="0.25">
      <c r="A8758" s="6"/>
    </row>
    <row r="8759" spans="1:1" ht="19" x14ac:dyDescent="0.25">
      <c r="A8759" s="6"/>
    </row>
    <row r="8760" spans="1:1" ht="19" x14ac:dyDescent="0.25">
      <c r="A8760" s="6"/>
    </row>
    <row r="8761" spans="1:1" ht="19" x14ac:dyDescent="0.25">
      <c r="A8761" s="6"/>
    </row>
    <row r="8762" spans="1:1" ht="19" x14ac:dyDescent="0.25">
      <c r="A8762" s="6"/>
    </row>
    <row r="8763" spans="1:1" ht="19" x14ac:dyDescent="0.25">
      <c r="A8763" s="6"/>
    </row>
    <row r="8764" spans="1:1" ht="19" x14ac:dyDescent="0.25">
      <c r="A8764" s="6"/>
    </row>
    <row r="8765" spans="1:1" ht="19" x14ac:dyDescent="0.25">
      <c r="A8765" s="6"/>
    </row>
    <row r="8766" spans="1:1" ht="19" x14ac:dyDescent="0.25">
      <c r="A8766" s="6"/>
    </row>
    <row r="8767" spans="1:1" ht="19" x14ac:dyDescent="0.25">
      <c r="A8767" s="6"/>
    </row>
    <row r="8768" spans="1:1" ht="19" x14ac:dyDescent="0.25">
      <c r="A8768" s="6"/>
    </row>
    <row r="8769" spans="1:1" ht="19" x14ac:dyDescent="0.25">
      <c r="A8769" s="6"/>
    </row>
    <row r="8770" spans="1:1" ht="19" x14ac:dyDescent="0.25">
      <c r="A8770" s="6"/>
    </row>
    <row r="8771" spans="1:1" ht="19" x14ac:dyDescent="0.25">
      <c r="A8771" s="6"/>
    </row>
    <row r="8772" spans="1:1" ht="19" x14ac:dyDescent="0.25">
      <c r="A8772" s="6"/>
    </row>
    <row r="8773" spans="1:1" ht="19" x14ac:dyDescent="0.25">
      <c r="A8773" s="6"/>
    </row>
    <row r="8774" spans="1:1" ht="19" x14ac:dyDescent="0.25">
      <c r="A8774" s="6"/>
    </row>
    <row r="8775" spans="1:1" ht="19" x14ac:dyDescent="0.25">
      <c r="A8775" s="6"/>
    </row>
    <row r="8776" spans="1:1" ht="19" x14ac:dyDescent="0.25">
      <c r="A8776" s="6"/>
    </row>
    <row r="8777" spans="1:1" ht="19" x14ac:dyDescent="0.25">
      <c r="A8777" s="6"/>
    </row>
    <row r="8778" spans="1:1" ht="19" x14ac:dyDescent="0.25">
      <c r="A8778" s="6"/>
    </row>
    <row r="8779" spans="1:1" ht="19" x14ac:dyDescent="0.25">
      <c r="A8779" s="6"/>
    </row>
    <row r="8780" spans="1:1" ht="19" x14ac:dyDescent="0.25">
      <c r="A8780" s="6"/>
    </row>
    <row r="8781" spans="1:1" ht="19" x14ac:dyDescent="0.25">
      <c r="A8781" s="6"/>
    </row>
    <row r="8782" spans="1:1" ht="19" x14ac:dyDescent="0.25">
      <c r="A8782" s="6"/>
    </row>
    <row r="8783" spans="1:1" ht="19" x14ac:dyDescent="0.25">
      <c r="A8783" s="6"/>
    </row>
    <row r="8784" spans="1:1" ht="19" x14ac:dyDescent="0.25">
      <c r="A8784" s="6"/>
    </row>
    <row r="8785" spans="1:1" ht="19" x14ac:dyDescent="0.25">
      <c r="A8785" s="6"/>
    </row>
    <row r="8786" spans="1:1" ht="19" x14ac:dyDescent="0.25">
      <c r="A8786" s="6"/>
    </row>
    <row r="8787" spans="1:1" ht="19" x14ac:dyDescent="0.25">
      <c r="A8787" s="6"/>
    </row>
    <row r="8788" spans="1:1" ht="19" x14ac:dyDescent="0.25">
      <c r="A8788" s="6"/>
    </row>
    <row r="8789" spans="1:1" ht="19" x14ac:dyDescent="0.25">
      <c r="A8789" s="6"/>
    </row>
    <row r="8790" spans="1:1" ht="19" x14ac:dyDescent="0.25">
      <c r="A8790" s="6"/>
    </row>
    <row r="8791" spans="1:1" ht="19" x14ac:dyDescent="0.25">
      <c r="A8791" s="6"/>
    </row>
    <row r="8792" spans="1:1" ht="19" x14ac:dyDescent="0.25">
      <c r="A8792" s="6"/>
    </row>
    <row r="8793" spans="1:1" ht="19" x14ac:dyDescent="0.25">
      <c r="A8793" s="6"/>
    </row>
    <row r="8794" spans="1:1" ht="19" x14ac:dyDescent="0.25">
      <c r="A8794" s="6"/>
    </row>
    <row r="8795" spans="1:1" ht="19" x14ac:dyDescent="0.25">
      <c r="A8795" s="6"/>
    </row>
    <row r="8796" spans="1:1" ht="19" x14ac:dyDescent="0.25">
      <c r="A8796" s="6"/>
    </row>
    <row r="8797" spans="1:1" ht="19" x14ac:dyDescent="0.25">
      <c r="A8797" s="6"/>
    </row>
    <row r="8798" spans="1:1" ht="19" x14ac:dyDescent="0.25">
      <c r="A8798" s="6"/>
    </row>
    <row r="8799" spans="1:1" ht="19" x14ac:dyDescent="0.25">
      <c r="A8799" s="6"/>
    </row>
    <row r="8800" spans="1:1" ht="19" x14ac:dyDescent="0.25">
      <c r="A8800" s="6"/>
    </row>
    <row r="8801" spans="1:1" ht="19" x14ac:dyDescent="0.25">
      <c r="A8801" s="6"/>
    </row>
    <row r="8802" spans="1:1" ht="19" x14ac:dyDescent="0.25">
      <c r="A8802" s="6"/>
    </row>
    <row r="8803" spans="1:1" ht="19" x14ac:dyDescent="0.25">
      <c r="A8803" s="6"/>
    </row>
    <row r="8804" spans="1:1" ht="19" x14ac:dyDescent="0.25">
      <c r="A8804" s="6"/>
    </row>
    <row r="8805" spans="1:1" ht="19" x14ac:dyDescent="0.25">
      <c r="A8805" s="6"/>
    </row>
    <row r="8806" spans="1:1" ht="19" x14ac:dyDescent="0.25">
      <c r="A8806" s="6"/>
    </row>
    <row r="8807" spans="1:1" ht="19" x14ac:dyDescent="0.25">
      <c r="A8807" s="6"/>
    </row>
    <row r="8808" spans="1:1" ht="19" x14ac:dyDescent="0.25">
      <c r="A8808" s="6"/>
    </row>
    <row r="8809" spans="1:1" ht="19" x14ac:dyDescent="0.25">
      <c r="A8809" s="6"/>
    </row>
    <row r="8810" spans="1:1" ht="19" x14ac:dyDescent="0.25">
      <c r="A8810" s="6"/>
    </row>
    <row r="8811" spans="1:1" ht="19" x14ac:dyDescent="0.25">
      <c r="A8811" s="6"/>
    </row>
    <row r="8812" spans="1:1" ht="19" x14ac:dyDescent="0.25">
      <c r="A8812" s="6"/>
    </row>
    <row r="8813" spans="1:1" ht="19" x14ac:dyDescent="0.25">
      <c r="A8813" s="6"/>
    </row>
    <row r="8814" spans="1:1" ht="19" x14ac:dyDescent="0.25">
      <c r="A8814" s="6"/>
    </row>
    <row r="8815" spans="1:1" ht="19" x14ac:dyDescent="0.25">
      <c r="A8815" s="6"/>
    </row>
    <row r="8816" spans="1:1" ht="19" x14ac:dyDescent="0.25">
      <c r="A8816" s="6"/>
    </row>
    <row r="8817" spans="1:1" ht="19" x14ac:dyDescent="0.25">
      <c r="A8817" s="6"/>
    </row>
    <row r="8818" spans="1:1" ht="19" x14ac:dyDescent="0.25">
      <c r="A8818" s="6"/>
    </row>
    <row r="8819" spans="1:1" ht="19" x14ac:dyDescent="0.25">
      <c r="A8819" s="6"/>
    </row>
    <row r="8820" spans="1:1" ht="19" x14ac:dyDescent="0.25">
      <c r="A8820" s="6"/>
    </row>
    <row r="8821" spans="1:1" ht="19" x14ac:dyDescent="0.25">
      <c r="A8821" s="6"/>
    </row>
    <row r="8822" spans="1:1" ht="19" x14ac:dyDescent="0.25">
      <c r="A8822" s="6"/>
    </row>
    <row r="8823" spans="1:1" ht="19" x14ac:dyDescent="0.25">
      <c r="A8823" s="6"/>
    </row>
    <row r="8824" spans="1:1" ht="19" x14ac:dyDescent="0.25">
      <c r="A8824" s="6"/>
    </row>
    <row r="8825" spans="1:1" ht="19" x14ac:dyDescent="0.25">
      <c r="A8825" s="6"/>
    </row>
    <row r="8826" spans="1:1" ht="19" x14ac:dyDescent="0.25">
      <c r="A8826" s="6"/>
    </row>
    <row r="8827" spans="1:1" ht="19" x14ac:dyDescent="0.25">
      <c r="A8827" s="6"/>
    </row>
    <row r="8828" spans="1:1" ht="19" x14ac:dyDescent="0.25">
      <c r="A8828" s="6"/>
    </row>
    <row r="8829" spans="1:1" ht="19" x14ac:dyDescent="0.25">
      <c r="A8829" s="6"/>
    </row>
    <row r="8830" spans="1:1" ht="19" x14ac:dyDescent="0.25">
      <c r="A8830" s="6"/>
    </row>
    <row r="8831" spans="1:1" ht="19" x14ac:dyDescent="0.25">
      <c r="A8831" s="6"/>
    </row>
    <row r="8832" spans="1:1" ht="19" x14ac:dyDescent="0.25">
      <c r="A8832" s="6"/>
    </row>
    <row r="8833" spans="1:1" ht="19" x14ac:dyDescent="0.25">
      <c r="A8833" s="6"/>
    </row>
    <row r="8834" spans="1:1" ht="19" x14ac:dyDescent="0.25">
      <c r="A8834" s="6"/>
    </row>
    <row r="8835" spans="1:1" ht="19" x14ac:dyDescent="0.25">
      <c r="A8835" s="6"/>
    </row>
    <row r="8836" spans="1:1" ht="19" x14ac:dyDescent="0.25">
      <c r="A8836" s="6"/>
    </row>
    <row r="8837" spans="1:1" ht="19" x14ac:dyDescent="0.25">
      <c r="A8837" s="6"/>
    </row>
    <row r="8838" spans="1:1" ht="19" x14ac:dyDescent="0.25">
      <c r="A8838" s="6"/>
    </row>
    <row r="8839" spans="1:1" ht="19" x14ac:dyDescent="0.25">
      <c r="A8839" s="6"/>
    </row>
    <row r="8840" spans="1:1" ht="19" x14ac:dyDescent="0.25">
      <c r="A8840" s="6"/>
    </row>
    <row r="8841" spans="1:1" ht="19" x14ac:dyDescent="0.25">
      <c r="A8841" s="6"/>
    </row>
    <row r="8842" spans="1:1" ht="19" x14ac:dyDescent="0.25">
      <c r="A8842" s="6"/>
    </row>
    <row r="8843" spans="1:1" ht="19" x14ac:dyDescent="0.25">
      <c r="A8843" s="6"/>
    </row>
    <row r="8844" spans="1:1" ht="19" x14ac:dyDescent="0.25">
      <c r="A8844" s="6"/>
    </row>
    <row r="8845" spans="1:1" ht="19" x14ac:dyDescent="0.25">
      <c r="A8845" s="6"/>
    </row>
    <row r="8846" spans="1:1" ht="19" x14ac:dyDescent="0.25">
      <c r="A8846" s="6"/>
    </row>
    <row r="8847" spans="1:1" ht="19" x14ac:dyDescent="0.25">
      <c r="A8847" s="6"/>
    </row>
    <row r="8848" spans="1:1" ht="19" x14ac:dyDescent="0.25">
      <c r="A8848" s="6"/>
    </row>
    <row r="8849" spans="1:1" ht="19" x14ac:dyDescent="0.25">
      <c r="A8849" s="6"/>
    </row>
    <row r="8850" spans="1:1" ht="19" x14ac:dyDescent="0.25">
      <c r="A8850" s="6"/>
    </row>
    <row r="8851" spans="1:1" ht="19" x14ac:dyDescent="0.25">
      <c r="A8851" s="6"/>
    </row>
    <row r="8852" spans="1:1" ht="19" x14ac:dyDescent="0.25">
      <c r="A8852" s="6"/>
    </row>
    <row r="8853" spans="1:1" ht="19" x14ac:dyDescent="0.25">
      <c r="A8853" s="6"/>
    </row>
    <row r="8854" spans="1:1" ht="19" x14ac:dyDescent="0.25">
      <c r="A8854" s="6"/>
    </row>
    <row r="8855" spans="1:1" ht="19" x14ac:dyDescent="0.25">
      <c r="A8855" s="6"/>
    </row>
    <row r="8856" spans="1:1" ht="19" x14ac:dyDescent="0.25">
      <c r="A8856" s="6"/>
    </row>
    <row r="8857" spans="1:1" ht="19" x14ac:dyDescent="0.25">
      <c r="A8857" s="6"/>
    </row>
    <row r="8858" spans="1:1" ht="19" x14ac:dyDescent="0.25">
      <c r="A8858" s="6"/>
    </row>
    <row r="8859" spans="1:1" ht="19" x14ac:dyDescent="0.25">
      <c r="A8859" s="6"/>
    </row>
    <row r="8860" spans="1:1" ht="19" x14ac:dyDescent="0.25">
      <c r="A8860" s="6"/>
    </row>
    <row r="8861" spans="1:1" ht="19" x14ac:dyDescent="0.25">
      <c r="A8861" s="6"/>
    </row>
    <row r="8862" spans="1:1" ht="19" x14ac:dyDescent="0.25">
      <c r="A8862" s="6"/>
    </row>
    <row r="8863" spans="1:1" ht="19" x14ac:dyDescent="0.25">
      <c r="A8863" s="6"/>
    </row>
    <row r="8864" spans="1:1" ht="19" x14ac:dyDescent="0.25">
      <c r="A8864" s="6"/>
    </row>
    <row r="8865" spans="1:1" ht="19" x14ac:dyDescent="0.25">
      <c r="A8865" s="6"/>
    </row>
    <row r="8866" spans="1:1" ht="19" x14ac:dyDescent="0.25">
      <c r="A8866" s="6"/>
    </row>
    <row r="8867" spans="1:1" ht="19" x14ac:dyDescent="0.25">
      <c r="A8867" s="6"/>
    </row>
    <row r="8868" spans="1:1" ht="19" x14ac:dyDescent="0.25">
      <c r="A8868" s="6"/>
    </row>
    <row r="8869" spans="1:1" ht="19" x14ac:dyDescent="0.25">
      <c r="A8869" s="6"/>
    </row>
    <row r="8870" spans="1:1" ht="19" x14ac:dyDescent="0.25">
      <c r="A8870" s="6"/>
    </row>
    <row r="8871" spans="1:1" ht="19" x14ac:dyDescent="0.25">
      <c r="A8871" s="6"/>
    </row>
    <row r="8872" spans="1:1" ht="19" x14ac:dyDescent="0.25">
      <c r="A8872" s="6"/>
    </row>
    <row r="8873" spans="1:1" ht="19" x14ac:dyDescent="0.25">
      <c r="A8873" s="6"/>
    </row>
    <row r="8874" spans="1:1" ht="19" x14ac:dyDescent="0.25">
      <c r="A8874" s="6"/>
    </row>
    <row r="8875" spans="1:1" ht="19" x14ac:dyDescent="0.25">
      <c r="A8875" s="6"/>
    </row>
    <row r="8876" spans="1:1" ht="19" x14ac:dyDescent="0.25">
      <c r="A8876" s="6"/>
    </row>
    <row r="8877" spans="1:1" ht="19" x14ac:dyDescent="0.25">
      <c r="A8877" s="6"/>
    </row>
    <row r="8878" spans="1:1" ht="19" x14ac:dyDescent="0.25">
      <c r="A8878" s="6"/>
    </row>
    <row r="8879" spans="1:1" ht="19" x14ac:dyDescent="0.25">
      <c r="A8879" s="6"/>
    </row>
    <row r="8880" spans="1:1" ht="19" x14ac:dyDescent="0.25">
      <c r="A8880" s="6"/>
    </row>
    <row r="8881" spans="1:1" ht="19" x14ac:dyDescent="0.25">
      <c r="A8881" s="6"/>
    </row>
    <row r="8882" spans="1:1" ht="19" x14ac:dyDescent="0.25">
      <c r="A8882" s="6"/>
    </row>
    <row r="8883" spans="1:1" ht="19" x14ac:dyDescent="0.25">
      <c r="A8883" s="6"/>
    </row>
    <row r="8884" spans="1:1" ht="19" x14ac:dyDescent="0.25">
      <c r="A8884" s="6"/>
    </row>
    <row r="8885" spans="1:1" ht="19" x14ac:dyDescent="0.25">
      <c r="A8885" s="6"/>
    </row>
    <row r="8886" spans="1:1" ht="19" x14ac:dyDescent="0.25">
      <c r="A8886" s="6"/>
    </row>
    <row r="8887" spans="1:1" ht="19" x14ac:dyDescent="0.25">
      <c r="A8887" s="6"/>
    </row>
    <row r="8888" spans="1:1" ht="19" x14ac:dyDescent="0.25">
      <c r="A8888" s="6"/>
    </row>
    <row r="8889" spans="1:1" ht="19" x14ac:dyDescent="0.25">
      <c r="A8889" s="6"/>
    </row>
    <row r="8890" spans="1:1" ht="19" x14ac:dyDescent="0.25">
      <c r="A8890" s="6"/>
    </row>
    <row r="8891" spans="1:1" ht="19" x14ac:dyDescent="0.25">
      <c r="A8891" s="6"/>
    </row>
    <row r="8892" spans="1:1" ht="19" x14ac:dyDescent="0.25">
      <c r="A8892" s="6"/>
    </row>
    <row r="8893" spans="1:1" ht="19" x14ac:dyDescent="0.25">
      <c r="A8893" s="6"/>
    </row>
    <row r="8894" spans="1:1" ht="19" x14ac:dyDescent="0.25">
      <c r="A8894" s="6"/>
    </row>
    <row r="8895" spans="1:1" ht="19" x14ac:dyDescent="0.25">
      <c r="A8895" s="6"/>
    </row>
    <row r="8896" spans="1:1" ht="19" x14ac:dyDescent="0.25">
      <c r="A8896" s="6"/>
    </row>
    <row r="8897" spans="1:1" ht="19" x14ac:dyDescent="0.25">
      <c r="A8897" s="6"/>
    </row>
    <row r="8898" spans="1:1" ht="19" x14ac:dyDescent="0.25">
      <c r="A8898" s="6"/>
    </row>
    <row r="8899" spans="1:1" ht="19" x14ac:dyDescent="0.25">
      <c r="A8899" s="6"/>
    </row>
    <row r="8900" spans="1:1" ht="19" x14ac:dyDescent="0.25">
      <c r="A8900" s="6"/>
    </row>
    <row r="8901" spans="1:1" ht="19" x14ac:dyDescent="0.25">
      <c r="A8901" s="6"/>
    </row>
    <row r="8902" spans="1:1" ht="19" x14ac:dyDescent="0.25">
      <c r="A8902" s="6"/>
    </row>
    <row r="8903" spans="1:1" ht="19" x14ac:dyDescent="0.25">
      <c r="A8903" s="6"/>
    </row>
    <row r="8904" spans="1:1" ht="19" x14ac:dyDescent="0.25">
      <c r="A8904" s="6"/>
    </row>
    <row r="8905" spans="1:1" ht="19" x14ac:dyDescent="0.25">
      <c r="A8905" s="6"/>
    </row>
    <row r="8906" spans="1:1" ht="19" x14ac:dyDescent="0.25">
      <c r="A8906" s="6"/>
    </row>
    <row r="8907" spans="1:1" ht="19" x14ac:dyDescent="0.25">
      <c r="A8907" s="6"/>
    </row>
    <row r="8908" spans="1:1" ht="19" x14ac:dyDescent="0.25">
      <c r="A8908" s="6"/>
    </row>
    <row r="8909" spans="1:1" ht="19" x14ac:dyDescent="0.25">
      <c r="A8909" s="6"/>
    </row>
    <row r="8910" spans="1:1" ht="19" x14ac:dyDescent="0.25">
      <c r="A8910" s="6"/>
    </row>
    <row r="8911" spans="1:1" ht="19" x14ac:dyDescent="0.25">
      <c r="A8911" s="6"/>
    </row>
    <row r="8912" spans="1:1" ht="19" x14ac:dyDescent="0.25">
      <c r="A8912" s="6"/>
    </row>
    <row r="8913" spans="1:1" ht="19" x14ac:dyDescent="0.25">
      <c r="A8913" s="6"/>
    </row>
    <row r="8914" spans="1:1" ht="19" x14ac:dyDescent="0.25">
      <c r="A8914" s="6"/>
    </row>
    <row r="8915" spans="1:1" ht="19" x14ac:dyDescent="0.25">
      <c r="A8915" s="6"/>
    </row>
    <row r="8916" spans="1:1" ht="19" x14ac:dyDescent="0.25">
      <c r="A8916" s="6"/>
    </row>
    <row r="8917" spans="1:1" ht="19" x14ac:dyDescent="0.25">
      <c r="A8917" s="6"/>
    </row>
    <row r="8918" spans="1:1" ht="19" x14ac:dyDescent="0.25">
      <c r="A8918" s="6"/>
    </row>
    <row r="8919" spans="1:1" ht="19" x14ac:dyDescent="0.25">
      <c r="A8919" s="6"/>
    </row>
    <row r="8920" spans="1:1" ht="19" x14ac:dyDescent="0.25">
      <c r="A8920" s="6"/>
    </row>
    <row r="8921" spans="1:1" ht="19" x14ac:dyDescent="0.25">
      <c r="A8921" s="6"/>
    </row>
    <row r="8922" spans="1:1" ht="19" x14ac:dyDescent="0.25">
      <c r="A8922" s="6"/>
    </row>
    <row r="8923" spans="1:1" ht="19" x14ac:dyDescent="0.25">
      <c r="A8923" s="6"/>
    </row>
    <row r="8924" spans="1:1" ht="19" x14ac:dyDescent="0.25">
      <c r="A8924" s="6"/>
    </row>
    <row r="8925" spans="1:1" ht="19" x14ac:dyDescent="0.25">
      <c r="A8925" s="6"/>
    </row>
    <row r="8926" spans="1:1" ht="19" x14ac:dyDescent="0.25">
      <c r="A8926" s="6"/>
    </row>
    <row r="8927" spans="1:1" ht="19" x14ac:dyDescent="0.25">
      <c r="A8927" s="6"/>
    </row>
    <row r="8928" spans="1:1" ht="19" x14ac:dyDescent="0.25">
      <c r="A8928" s="6"/>
    </row>
    <row r="8929" spans="1:1" ht="19" x14ac:dyDescent="0.25">
      <c r="A8929" s="6"/>
    </row>
    <row r="8930" spans="1:1" ht="19" x14ac:dyDescent="0.25">
      <c r="A8930" s="6"/>
    </row>
    <row r="8931" spans="1:1" ht="19" x14ac:dyDescent="0.25">
      <c r="A8931" s="6"/>
    </row>
    <row r="8932" spans="1:1" ht="19" x14ac:dyDescent="0.25">
      <c r="A8932" s="6"/>
    </row>
    <row r="8933" spans="1:1" ht="19" x14ac:dyDescent="0.25">
      <c r="A8933" s="6"/>
    </row>
    <row r="8934" spans="1:1" ht="19" x14ac:dyDescent="0.25">
      <c r="A8934" s="6"/>
    </row>
    <row r="8935" spans="1:1" ht="19" x14ac:dyDescent="0.25">
      <c r="A8935" s="6"/>
    </row>
    <row r="8936" spans="1:1" ht="19" x14ac:dyDescent="0.25">
      <c r="A8936" s="6"/>
    </row>
    <row r="8937" spans="1:1" ht="19" x14ac:dyDescent="0.25">
      <c r="A8937" s="6"/>
    </row>
    <row r="8938" spans="1:1" ht="19" x14ac:dyDescent="0.25">
      <c r="A8938" s="6"/>
    </row>
    <row r="8939" spans="1:1" ht="19" x14ac:dyDescent="0.25">
      <c r="A8939" s="6"/>
    </row>
    <row r="8940" spans="1:1" ht="19" x14ac:dyDescent="0.25">
      <c r="A8940" s="6"/>
    </row>
    <row r="8941" spans="1:1" ht="19" x14ac:dyDescent="0.25">
      <c r="A8941" s="6"/>
    </row>
    <row r="8942" spans="1:1" ht="19" x14ac:dyDescent="0.25">
      <c r="A8942" s="6"/>
    </row>
    <row r="8943" spans="1:1" ht="19" x14ac:dyDescent="0.25">
      <c r="A8943" s="6"/>
    </row>
    <row r="8944" spans="1:1" ht="19" x14ac:dyDescent="0.25">
      <c r="A8944" s="6"/>
    </row>
    <row r="8945" spans="1:1" ht="19" x14ac:dyDescent="0.25">
      <c r="A8945" s="6"/>
    </row>
    <row r="8946" spans="1:1" ht="19" x14ac:dyDescent="0.25">
      <c r="A8946" s="6"/>
    </row>
    <row r="8947" spans="1:1" ht="19" x14ac:dyDescent="0.25">
      <c r="A8947" s="6"/>
    </row>
    <row r="8948" spans="1:1" ht="19" x14ac:dyDescent="0.25">
      <c r="A8948" s="6"/>
    </row>
    <row r="8949" spans="1:1" ht="19" x14ac:dyDescent="0.25">
      <c r="A8949" s="6"/>
    </row>
    <row r="8950" spans="1:1" ht="19" x14ac:dyDescent="0.25">
      <c r="A8950" s="6"/>
    </row>
    <row r="8951" spans="1:1" ht="19" x14ac:dyDescent="0.25">
      <c r="A8951" s="6"/>
    </row>
    <row r="8952" spans="1:1" ht="19" x14ac:dyDescent="0.25">
      <c r="A8952" s="6"/>
    </row>
    <row r="8953" spans="1:1" ht="19" x14ac:dyDescent="0.25">
      <c r="A8953" s="6"/>
    </row>
    <row r="8954" spans="1:1" ht="19" x14ac:dyDescent="0.25">
      <c r="A8954" s="6"/>
    </row>
    <row r="8955" spans="1:1" ht="19" x14ac:dyDescent="0.25">
      <c r="A8955" s="6"/>
    </row>
    <row r="8956" spans="1:1" ht="19" x14ac:dyDescent="0.25">
      <c r="A8956" s="6"/>
    </row>
    <row r="8957" spans="1:1" ht="19" x14ac:dyDescent="0.25">
      <c r="A8957" s="6"/>
    </row>
    <row r="8958" spans="1:1" ht="19" x14ac:dyDescent="0.25">
      <c r="A8958" s="6"/>
    </row>
    <row r="8959" spans="1:1" ht="19" x14ac:dyDescent="0.25">
      <c r="A8959" s="6"/>
    </row>
    <row r="8960" spans="1:1" ht="19" x14ac:dyDescent="0.25">
      <c r="A8960" s="6"/>
    </row>
    <row r="8961" spans="1:1" ht="19" x14ac:dyDescent="0.25">
      <c r="A8961" s="6"/>
    </row>
    <row r="8962" spans="1:1" ht="19" x14ac:dyDescent="0.25">
      <c r="A8962" s="6"/>
    </row>
    <row r="8963" spans="1:1" ht="19" x14ac:dyDescent="0.25">
      <c r="A8963" s="6"/>
    </row>
    <row r="8964" spans="1:1" ht="19" x14ac:dyDescent="0.25">
      <c r="A8964" s="6"/>
    </row>
    <row r="8965" spans="1:1" ht="19" x14ac:dyDescent="0.25">
      <c r="A8965" s="6"/>
    </row>
    <row r="8966" spans="1:1" ht="19" x14ac:dyDescent="0.25">
      <c r="A8966" s="6"/>
    </row>
    <row r="8967" spans="1:1" ht="19" x14ac:dyDescent="0.25">
      <c r="A8967" s="6"/>
    </row>
    <row r="8968" spans="1:1" ht="19" x14ac:dyDescent="0.25">
      <c r="A8968" s="6"/>
    </row>
    <row r="8969" spans="1:1" ht="19" x14ac:dyDescent="0.25">
      <c r="A8969" s="6"/>
    </row>
    <row r="8970" spans="1:1" ht="19" x14ac:dyDescent="0.25">
      <c r="A8970" s="6"/>
    </row>
    <row r="8971" spans="1:1" ht="19" x14ac:dyDescent="0.25">
      <c r="A8971" s="6"/>
    </row>
    <row r="8972" spans="1:1" ht="19" x14ac:dyDescent="0.25">
      <c r="A8972" s="6"/>
    </row>
    <row r="8973" spans="1:1" ht="19" x14ac:dyDescent="0.25">
      <c r="A8973" s="6"/>
    </row>
    <row r="8974" spans="1:1" ht="19" x14ac:dyDescent="0.25">
      <c r="A8974" s="6"/>
    </row>
    <row r="8975" spans="1:1" ht="19" x14ac:dyDescent="0.25">
      <c r="A8975" s="6"/>
    </row>
    <row r="8976" spans="1:1" ht="19" x14ac:dyDescent="0.25">
      <c r="A8976" s="6"/>
    </row>
    <row r="8977" spans="1:1" ht="19" x14ac:dyDescent="0.25">
      <c r="A8977" s="6"/>
    </row>
    <row r="8978" spans="1:1" ht="19" x14ac:dyDescent="0.25">
      <c r="A8978" s="6"/>
    </row>
    <row r="8979" spans="1:1" ht="19" x14ac:dyDescent="0.25">
      <c r="A8979" s="6"/>
    </row>
    <row r="8980" spans="1:1" ht="19" x14ac:dyDescent="0.25">
      <c r="A8980" s="6"/>
    </row>
    <row r="8981" spans="1:1" ht="19" x14ac:dyDescent="0.25">
      <c r="A8981" s="6"/>
    </row>
    <row r="8982" spans="1:1" ht="19" x14ac:dyDescent="0.25">
      <c r="A8982" s="6"/>
    </row>
    <row r="8983" spans="1:1" ht="19" x14ac:dyDescent="0.25">
      <c r="A8983" s="6"/>
    </row>
    <row r="8984" spans="1:1" ht="19" x14ac:dyDescent="0.25">
      <c r="A8984" s="6"/>
    </row>
    <row r="8985" spans="1:1" ht="19" x14ac:dyDescent="0.25">
      <c r="A8985" s="6"/>
    </row>
    <row r="8986" spans="1:1" ht="19" x14ac:dyDescent="0.25">
      <c r="A8986" s="6"/>
    </row>
    <row r="8987" spans="1:1" ht="19" x14ac:dyDescent="0.25">
      <c r="A8987" s="6"/>
    </row>
    <row r="8988" spans="1:1" ht="19" x14ac:dyDescent="0.25">
      <c r="A8988" s="6"/>
    </row>
    <row r="8989" spans="1:1" ht="19" x14ac:dyDescent="0.25">
      <c r="A8989" s="6"/>
    </row>
    <row r="8990" spans="1:1" ht="19" x14ac:dyDescent="0.25">
      <c r="A8990" s="6"/>
    </row>
    <row r="8991" spans="1:1" ht="19" x14ac:dyDescent="0.25">
      <c r="A8991" s="6"/>
    </row>
    <row r="8992" spans="1:1" ht="19" x14ac:dyDescent="0.25">
      <c r="A8992" s="6"/>
    </row>
    <row r="8993" spans="1:1" ht="19" x14ac:dyDescent="0.25">
      <c r="A8993" s="6"/>
    </row>
    <row r="8994" spans="1:1" ht="19" x14ac:dyDescent="0.25">
      <c r="A8994" s="6"/>
    </row>
    <row r="8995" spans="1:1" ht="19" x14ac:dyDescent="0.25">
      <c r="A8995" s="6"/>
    </row>
    <row r="8996" spans="1:1" ht="19" x14ac:dyDescent="0.25">
      <c r="A8996" s="6"/>
    </row>
    <row r="8997" spans="1:1" ht="19" x14ac:dyDescent="0.25">
      <c r="A8997" s="6"/>
    </row>
    <row r="8998" spans="1:1" ht="19" x14ac:dyDescent="0.25">
      <c r="A8998" s="6"/>
    </row>
    <row r="8999" spans="1:1" ht="19" x14ac:dyDescent="0.25">
      <c r="A8999" s="6"/>
    </row>
    <row r="9000" spans="1:1" ht="19" x14ac:dyDescent="0.25">
      <c r="A9000" s="6"/>
    </row>
    <row r="9001" spans="1:1" ht="19" x14ac:dyDescent="0.25">
      <c r="A9001" s="6"/>
    </row>
    <row r="9002" spans="1:1" ht="19" x14ac:dyDescent="0.25">
      <c r="A9002" s="6"/>
    </row>
    <row r="9003" spans="1:1" ht="19" x14ac:dyDescent="0.25">
      <c r="A9003" s="6"/>
    </row>
    <row r="9004" spans="1:1" ht="19" x14ac:dyDescent="0.25">
      <c r="A9004" s="6"/>
    </row>
    <row r="9005" spans="1:1" ht="19" x14ac:dyDescent="0.25">
      <c r="A9005" s="6"/>
    </row>
    <row r="9006" spans="1:1" ht="19" x14ac:dyDescent="0.25">
      <c r="A9006" s="6"/>
    </row>
    <row r="9007" spans="1:1" ht="19" x14ac:dyDescent="0.25">
      <c r="A9007" s="6"/>
    </row>
    <row r="9008" spans="1:1" ht="19" x14ac:dyDescent="0.25">
      <c r="A9008" s="6"/>
    </row>
    <row r="9009" spans="1:1" ht="19" x14ac:dyDescent="0.25">
      <c r="A9009" s="6"/>
    </row>
    <row r="9010" spans="1:1" ht="19" x14ac:dyDescent="0.25">
      <c r="A9010" s="6"/>
    </row>
    <row r="9011" spans="1:1" ht="19" x14ac:dyDescent="0.25">
      <c r="A9011" s="6"/>
    </row>
    <row r="9012" spans="1:1" ht="19" x14ac:dyDescent="0.25">
      <c r="A9012" s="6"/>
    </row>
    <row r="9013" spans="1:1" ht="19" x14ac:dyDescent="0.25">
      <c r="A9013" s="6"/>
    </row>
    <row r="9014" spans="1:1" ht="19" x14ac:dyDescent="0.25">
      <c r="A9014" s="6"/>
    </row>
    <row r="9015" spans="1:1" ht="19" x14ac:dyDescent="0.25">
      <c r="A9015" s="6"/>
    </row>
    <row r="9016" spans="1:1" ht="19" x14ac:dyDescent="0.25">
      <c r="A9016" s="6"/>
    </row>
    <row r="9017" spans="1:1" ht="19" x14ac:dyDescent="0.25">
      <c r="A9017" s="6"/>
    </row>
    <row r="9018" spans="1:1" ht="19" x14ac:dyDescent="0.25">
      <c r="A9018" s="6"/>
    </row>
    <row r="9019" spans="1:1" ht="19" x14ac:dyDescent="0.25">
      <c r="A9019" s="6"/>
    </row>
    <row r="9020" spans="1:1" ht="19" x14ac:dyDescent="0.25">
      <c r="A9020" s="6"/>
    </row>
    <row r="9021" spans="1:1" ht="19" x14ac:dyDescent="0.25">
      <c r="A9021" s="6"/>
    </row>
    <row r="9022" spans="1:1" ht="19" x14ac:dyDescent="0.25">
      <c r="A9022" s="6"/>
    </row>
    <row r="9023" spans="1:1" ht="19" x14ac:dyDescent="0.25">
      <c r="A9023" s="6"/>
    </row>
    <row r="9024" spans="1:1" ht="19" x14ac:dyDescent="0.25">
      <c r="A9024" s="6"/>
    </row>
    <row r="9025" spans="1:1" ht="19" x14ac:dyDescent="0.25">
      <c r="A9025" s="6"/>
    </row>
    <row r="9026" spans="1:1" ht="19" x14ac:dyDescent="0.25">
      <c r="A9026" s="6"/>
    </row>
    <row r="9027" spans="1:1" ht="19" x14ac:dyDescent="0.25">
      <c r="A9027" s="6"/>
    </row>
    <row r="9028" spans="1:1" ht="19" x14ac:dyDescent="0.25">
      <c r="A9028" s="6"/>
    </row>
    <row r="9029" spans="1:1" ht="19" x14ac:dyDescent="0.25">
      <c r="A9029" s="6"/>
    </row>
    <row r="9030" spans="1:1" ht="19" x14ac:dyDescent="0.25">
      <c r="A9030" s="6"/>
    </row>
    <row r="9031" spans="1:1" ht="19" x14ac:dyDescent="0.25">
      <c r="A9031" s="6"/>
    </row>
    <row r="9032" spans="1:1" ht="19" x14ac:dyDescent="0.25">
      <c r="A9032" s="6"/>
    </row>
    <row r="9033" spans="1:1" ht="19" x14ac:dyDescent="0.25">
      <c r="A9033" s="6"/>
    </row>
    <row r="9034" spans="1:1" ht="19" x14ac:dyDescent="0.25">
      <c r="A9034" s="6"/>
    </row>
    <row r="9035" spans="1:1" ht="19" x14ac:dyDescent="0.25">
      <c r="A9035" s="6"/>
    </row>
    <row r="9036" spans="1:1" ht="19" x14ac:dyDescent="0.25">
      <c r="A9036" s="6"/>
    </row>
    <row r="9037" spans="1:1" ht="19" x14ac:dyDescent="0.25">
      <c r="A9037" s="6"/>
    </row>
    <row r="9038" spans="1:1" ht="19" x14ac:dyDescent="0.25">
      <c r="A9038" s="6"/>
    </row>
    <row r="9039" spans="1:1" ht="19" x14ac:dyDescent="0.25">
      <c r="A9039" s="6"/>
    </row>
    <row r="9040" spans="1:1" ht="19" x14ac:dyDescent="0.25">
      <c r="A9040" s="6"/>
    </row>
    <row r="9041" spans="1:1" ht="19" x14ac:dyDescent="0.25">
      <c r="A9041" s="6"/>
    </row>
    <row r="9042" spans="1:1" ht="19" x14ac:dyDescent="0.25">
      <c r="A9042" s="6"/>
    </row>
    <row r="9043" spans="1:1" ht="19" x14ac:dyDescent="0.25">
      <c r="A9043" s="6"/>
    </row>
    <row r="9044" spans="1:1" ht="19" x14ac:dyDescent="0.25">
      <c r="A9044" s="6"/>
    </row>
    <row r="9045" spans="1:1" ht="19" x14ac:dyDescent="0.25">
      <c r="A9045" s="6"/>
    </row>
    <row r="9046" spans="1:1" ht="19" x14ac:dyDescent="0.25">
      <c r="A9046" s="6"/>
    </row>
    <row r="9047" spans="1:1" ht="19" x14ac:dyDescent="0.25">
      <c r="A9047" s="6"/>
    </row>
    <row r="9048" spans="1:1" ht="19" x14ac:dyDescent="0.25">
      <c r="A9048" s="6"/>
    </row>
    <row r="9049" spans="1:1" ht="19" x14ac:dyDescent="0.25">
      <c r="A9049" s="6"/>
    </row>
    <row r="9050" spans="1:1" ht="19" x14ac:dyDescent="0.25">
      <c r="A9050" s="6"/>
    </row>
    <row r="9051" spans="1:1" ht="19" x14ac:dyDescent="0.25">
      <c r="A9051" s="6"/>
    </row>
    <row r="9052" spans="1:1" ht="19" x14ac:dyDescent="0.25">
      <c r="A9052" s="6"/>
    </row>
    <row r="9053" spans="1:1" ht="19" x14ac:dyDescent="0.25">
      <c r="A9053" s="6"/>
    </row>
    <row r="9054" spans="1:1" ht="19" x14ac:dyDescent="0.25">
      <c r="A9054" s="6"/>
    </row>
    <row r="9055" spans="1:1" ht="19" x14ac:dyDescent="0.25">
      <c r="A9055" s="6"/>
    </row>
    <row r="9056" spans="1:1" ht="19" x14ac:dyDescent="0.25">
      <c r="A9056" s="6"/>
    </row>
    <row r="9057" spans="1:1" ht="19" x14ac:dyDescent="0.25">
      <c r="A9057" s="6"/>
    </row>
    <row r="9058" spans="1:1" ht="19" x14ac:dyDescent="0.25">
      <c r="A9058" s="6"/>
    </row>
    <row r="9059" spans="1:1" ht="19" x14ac:dyDescent="0.25">
      <c r="A9059" s="6"/>
    </row>
    <row r="9060" spans="1:1" ht="19" x14ac:dyDescent="0.25">
      <c r="A9060" s="6"/>
    </row>
    <row r="9061" spans="1:1" ht="19" x14ac:dyDescent="0.25">
      <c r="A9061" s="6"/>
    </row>
    <row r="9062" spans="1:1" ht="19" x14ac:dyDescent="0.25">
      <c r="A9062" s="6"/>
    </row>
    <row r="9063" spans="1:1" ht="19" x14ac:dyDescent="0.25">
      <c r="A9063" s="6"/>
    </row>
    <row r="9064" spans="1:1" ht="19" x14ac:dyDescent="0.25">
      <c r="A9064" s="6"/>
    </row>
    <row r="9065" spans="1:1" ht="19" x14ac:dyDescent="0.25">
      <c r="A9065" s="6"/>
    </row>
    <row r="9066" spans="1:1" ht="19" x14ac:dyDescent="0.25">
      <c r="A9066" s="6"/>
    </row>
    <row r="9067" spans="1:1" ht="19" x14ac:dyDescent="0.25">
      <c r="A9067" s="6"/>
    </row>
    <row r="9068" spans="1:1" ht="19" x14ac:dyDescent="0.25">
      <c r="A9068" s="6"/>
    </row>
    <row r="9069" spans="1:1" ht="19" x14ac:dyDescent="0.25">
      <c r="A9069" s="6"/>
    </row>
    <row r="9070" spans="1:1" ht="19" x14ac:dyDescent="0.25">
      <c r="A9070" s="6"/>
    </row>
    <row r="9071" spans="1:1" ht="19" x14ac:dyDescent="0.25">
      <c r="A9071" s="6"/>
    </row>
    <row r="9072" spans="1:1" ht="19" x14ac:dyDescent="0.25">
      <c r="A9072" s="6"/>
    </row>
    <row r="9073" spans="1:1" ht="19" x14ac:dyDescent="0.25">
      <c r="A9073" s="6"/>
    </row>
    <row r="9074" spans="1:1" ht="19" x14ac:dyDescent="0.25">
      <c r="A9074" s="6"/>
    </row>
    <row r="9075" spans="1:1" ht="19" x14ac:dyDescent="0.25">
      <c r="A9075" s="6"/>
    </row>
    <row r="9076" spans="1:1" ht="19" x14ac:dyDescent="0.25">
      <c r="A9076" s="6"/>
    </row>
    <row r="9077" spans="1:1" ht="19" x14ac:dyDescent="0.25">
      <c r="A9077" s="6"/>
    </row>
    <row r="9078" spans="1:1" ht="19" x14ac:dyDescent="0.25">
      <c r="A9078" s="6"/>
    </row>
    <row r="9079" spans="1:1" ht="19" x14ac:dyDescent="0.25">
      <c r="A9079" s="6"/>
    </row>
    <row r="9080" spans="1:1" ht="19" x14ac:dyDescent="0.25">
      <c r="A9080" s="6"/>
    </row>
    <row r="9081" spans="1:1" ht="19" x14ac:dyDescent="0.25">
      <c r="A9081" s="6"/>
    </row>
    <row r="9082" spans="1:1" ht="19" x14ac:dyDescent="0.25">
      <c r="A9082" s="6"/>
    </row>
    <row r="9083" spans="1:1" ht="19" x14ac:dyDescent="0.25">
      <c r="A9083" s="6"/>
    </row>
    <row r="9084" spans="1:1" ht="19" x14ac:dyDescent="0.25">
      <c r="A9084" s="6"/>
    </row>
    <row r="9085" spans="1:1" ht="19" x14ac:dyDescent="0.25">
      <c r="A9085" s="6"/>
    </row>
    <row r="9086" spans="1:1" ht="19" x14ac:dyDescent="0.25">
      <c r="A9086" s="6"/>
    </row>
    <row r="9087" spans="1:1" ht="19" x14ac:dyDescent="0.25">
      <c r="A9087" s="6"/>
    </row>
    <row r="9088" spans="1:1" ht="19" x14ac:dyDescent="0.25">
      <c r="A9088" s="6"/>
    </row>
    <row r="9089" spans="1:1" ht="19" x14ac:dyDescent="0.25">
      <c r="A9089" s="6"/>
    </row>
    <row r="9090" spans="1:1" ht="19" x14ac:dyDescent="0.25">
      <c r="A9090" s="6"/>
    </row>
    <row r="9091" spans="1:1" ht="19" x14ac:dyDescent="0.25">
      <c r="A9091" s="6"/>
    </row>
    <row r="9092" spans="1:1" ht="19" x14ac:dyDescent="0.25">
      <c r="A9092" s="6"/>
    </row>
    <row r="9093" spans="1:1" ht="19" x14ac:dyDescent="0.25">
      <c r="A9093" s="6"/>
    </row>
    <row r="9094" spans="1:1" ht="19" x14ac:dyDescent="0.25">
      <c r="A9094" s="6"/>
    </row>
    <row r="9095" spans="1:1" ht="19" x14ac:dyDescent="0.25">
      <c r="A9095" s="6"/>
    </row>
    <row r="9096" spans="1:1" ht="19" x14ac:dyDescent="0.25">
      <c r="A9096" s="6"/>
    </row>
    <row r="9097" spans="1:1" ht="19" x14ac:dyDescent="0.25">
      <c r="A9097" s="6"/>
    </row>
    <row r="9098" spans="1:1" ht="19" x14ac:dyDescent="0.25">
      <c r="A9098" s="6"/>
    </row>
    <row r="9099" spans="1:1" ht="19" x14ac:dyDescent="0.25">
      <c r="A9099" s="6"/>
    </row>
    <row r="9100" spans="1:1" ht="19" x14ac:dyDescent="0.25">
      <c r="A9100" s="6"/>
    </row>
    <row r="9101" spans="1:1" ht="19" x14ac:dyDescent="0.25">
      <c r="A9101" s="6"/>
    </row>
    <row r="9102" spans="1:1" ht="19" x14ac:dyDescent="0.25">
      <c r="A9102" s="6"/>
    </row>
    <row r="9103" spans="1:1" ht="19" x14ac:dyDescent="0.25">
      <c r="A9103" s="6"/>
    </row>
    <row r="9104" spans="1:1" ht="19" x14ac:dyDescent="0.25">
      <c r="A9104" s="6"/>
    </row>
    <row r="9105" spans="1:1" ht="19" x14ac:dyDescent="0.25">
      <c r="A9105" s="6"/>
    </row>
    <row r="9106" spans="1:1" ht="19" x14ac:dyDescent="0.25">
      <c r="A9106" s="6"/>
    </row>
    <row r="9107" spans="1:1" ht="19" x14ac:dyDescent="0.25">
      <c r="A9107" s="6"/>
    </row>
    <row r="9108" spans="1:1" ht="19" x14ac:dyDescent="0.25">
      <c r="A9108" s="6"/>
    </row>
    <row r="9109" spans="1:1" ht="19" x14ac:dyDescent="0.25">
      <c r="A9109" s="6"/>
    </row>
    <row r="9110" spans="1:1" ht="19" x14ac:dyDescent="0.25">
      <c r="A9110" s="6"/>
    </row>
    <row r="9111" spans="1:1" ht="19" x14ac:dyDescent="0.25">
      <c r="A9111" s="6"/>
    </row>
    <row r="9112" spans="1:1" ht="19" x14ac:dyDescent="0.25">
      <c r="A9112" s="6"/>
    </row>
    <row r="9113" spans="1:1" ht="19" x14ac:dyDescent="0.25">
      <c r="A9113" s="6"/>
    </row>
    <row r="9114" spans="1:1" ht="19" x14ac:dyDescent="0.25">
      <c r="A9114" s="6"/>
    </row>
    <row r="9115" spans="1:1" ht="19" x14ac:dyDescent="0.25">
      <c r="A9115" s="6"/>
    </row>
    <row r="9116" spans="1:1" ht="19" x14ac:dyDescent="0.25">
      <c r="A9116" s="6"/>
    </row>
    <row r="9117" spans="1:1" ht="19" x14ac:dyDescent="0.25">
      <c r="A9117" s="6"/>
    </row>
    <row r="9118" spans="1:1" ht="19" x14ac:dyDescent="0.25">
      <c r="A9118" s="6"/>
    </row>
    <row r="9119" spans="1:1" ht="19" x14ac:dyDescent="0.25">
      <c r="A9119" s="6"/>
    </row>
    <row r="9120" spans="1:1" ht="19" x14ac:dyDescent="0.25">
      <c r="A9120" s="6"/>
    </row>
    <row r="9121" spans="1:1" ht="19" x14ac:dyDescent="0.25">
      <c r="A9121" s="6"/>
    </row>
    <row r="9122" spans="1:1" ht="19" x14ac:dyDescent="0.25">
      <c r="A9122" s="6"/>
    </row>
    <row r="9123" spans="1:1" ht="19" x14ac:dyDescent="0.25">
      <c r="A9123" s="6"/>
    </row>
    <row r="9124" spans="1:1" ht="19" x14ac:dyDescent="0.25">
      <c r="A9124" s="6"/>
    </row>
    <row r="9125" spans="1:1" ht="19" x14ac:dyDescent="0.25">
      <c r="A9125" s="6"/>
    </row>
    <row r="9126" spans="1:1" ht="19" x14ac:dyDescent="0.25">
      <c r="A9126" s="6"/>
    </row>
    <row r="9127" spans="1:1" ht="19" x14ac:dyDescent="0.25">
      <c r="A9127" s="6"/>
    </row>
    <row r="9128" spans="1:1" ht="19" x14ac:dyDescent="0.25">
      <c r="A9128" s="6"/>
    </row>
    <row r="9129" spans="1:1" ht="19" x14ac:dyDescent="0.25">
      <c r="A9129" s="6"/>
    </row>
    <row r="9130" spans="1:1" ht="19" x14ac:dyDescent="0.25">
      <c r="A9130" s="6"/>
    </row>
    <row r="9131" spans="1:1" ht="19" x14ac:dyDescent="0.25">
      <c r="A9131" s="6"/>
    </row>
    <row r="9132" spans="1:1" ht="19" x14ac:dyDescent="0.25">
      <c r="A9132" s="6"/>
    </row>
    <row r="9133" spans="1:1" ht="19" x14ac:dyDescent="0.25">
      <c r="A9133" s="6"/>
    </row>
    <row r="9134" spans="1:1" ht="19" x14ac:dyDescent="0.25">
      <c r="A9134" s="6"/>
    </row>
    <row r="9135" spans="1:1" ht="19" x14ac:dyDescent="0.25">
      <c r="A9135" s="6"/>
    </row>
    <row r="9136" spans="1:1" ht="19" x14ac:dyDescent="0.25">
      <c r="A9136" s="6"/>
    </row>
    <row r="9137" spans="1:1" ht="19" x14ac:dyDescent="0.25">
      <c r="A9137" s="6"/>
    </row>
    <row r="9138" spans="1:1" ht="19" x14ac:dyDescent="0.25">
      <c r="A9138" s="6"/>
    </row>
    <row r="9139" spans="1:1" ht="19" x14ac:dyDescent="0.25">
      <c r="A9139" s="6"/>
    </row>
    <row r="9140" spans="1:1" ht="19" x14ac:dyDescent="0.25">
      <c r="A9140" s="6"/>
    </row>
    <row r="9141" spans="1:1" ht="19" x14ac:dyDescent="0.25">
      <c r="A9141" s="6"/>
    </row>
    <row r="9142" spans="1:1" ht="19" x14ac:dyDescent="0.25">
      <c r="A9142" s="6"/>
    </row>
    <row r="9143" spans="1:1" ht="19" x14ac:dyDescent="0.25">
      <c r="A9143" s="6"/>
    </row>
    <row r="9144" spans="1:1" ht="19" x14ac:dyDescent="0.25">
      <c r="A9144" s="6"/>
    </row>
    <row r="9145" spans="1:1" ht="19" x14ac:dyDescent="0.25">
      <c r="A9145" s="6"/>
    </row>
    <row r="9146" spans="1:1" ht="19" x14ac:dyDescent="0.25">
      <c r="A9146" s="6"/>
    </row>
    <row r="9147" spans="1:1" ht="19" x14ac:dyDescent="0.25">
      <c r="A9147" s="6"/>
    </row>
    <row r="9148" spans="1:1" ht="19" x14ac:dyDescent="0.25">
      <c r="A9148" s="6"/>
    </row>
    <row r="9149" spans="1:1" ht="19" x14ac:dyDescent="0.25">
      <c r="A9149" s="6"/>
    </row>
    <row r="9150" spans="1:1" ht="19" x14ac:dyDescent="0.25">
      <c r="A9150" s="6"/>
    </row>
    <row r="9151" spans="1:1" ht="19" x14ac:dyDescent="0.25">
      <c r="A9151" s="6"/>
    </row>
    <row r="9152" spans="1:1" ht="19" x14ac:dyDescent="0.25">
      <c r="A9152" s="6"/>
    </row>
    <row r="9153" spans="1:1" ht="19" x14ac:dyDescent="0.25">
      <c r="A9153" s="6"/>
    </row>
    <row r="9154" spans="1:1" ht="19" x14ac:dyDescent="0.25">
      <c r="A9154" s="6"/>
    </row>
    <row r="9155" spans="1:1" ht="19" x14ac:dyDescent="0.25">
      <c r="A9155" s="6"/>
    </row>
    <row r="9156" spans="1:1" ht="19" x14ac:dyDescent="0.25">
      <c r="A9156" s="6"/>
    </row>
    <row r="9157" spans="1:1" ht="19" x14ac:dyDescent="0.25">
      <c r="A9157" s="6"/>
    </row>
    <row r="9158" spans="1:1" ht="19" x14ac:dyDescent="0.25">
      <c r="A9158" s="6"/>
    </row>
    <row r="9159" spans="1:1" ht="19" x14ac:dyDescent="0.25">
      <c r="A9159" s="6"/>
    </row>
    <row r="9160" spans="1:1" ht="19" x14ac:dyDescent="0.25">
      <c r="A9160" s="6"/>
    </row>
    <row r="9161" spans="1:1" ht="19" x14ac:dyDescent="0.25">
      <c r="A9161" s="6"/>
    </row>
    <row r="9162" spans="1:1" ht="19" x14ac:dyDescent="0.25">
      <c r="A9162" s="6"/>
    </row>
    <row r="9163" spans="1:1" ht="19" x14ac:dyDescent="0.25">
      <c r="A9163" s="6"/>
    </row>
    <row r="9164" spans="1:1" ht="19" x14ac:dyDescent="0.25">
      <c r="A9164" s="6"/>
    </row>
    <row r="9165" spans="1:1" ht="19" x14ac:dyDescent="0.25">
      <c r="A9165" s="6"/>
    </row>
    <row r="9166" spans="1:1" ht="19" x14ac:dyDescent="0.25">
      <c r="A9166" s="6"/>
    </row>
    <row r="9167" spans="1:1" ht="19" x14ac:dyDescent="0.25">
      <c r="A9167" s="6"/>
    </row>
    <row r="9168" spans="1:1" ht="19" x14ac:dyDescent="0.25">
      <c r="A9168" s="6"/>
    </row>
    <row r="9169" spans="1:1" ht="19" x14ac:dyDescent="0.25">
      <c r="A9169" s="6"/>
    </row>
    <row r="9170" spans="1:1" ht="19" x14ac:dyDescent="0.25">
      <c r="A9170" s="6"/>
    </row>
    <row r="9171" spans="1:1" ht="19" x14ac:dyDescent="0.25">
      <c r="A9171" s="6"/>
    </row>
    <row r="9172" spans="1:1" ht="19" x14ac:dyDescent="0.25">
      <c r="A9172" s="6"/>
    </row>
    <row r="9173" spans="1:1" ht="19" x14ac:dyDescent="0.25">
      <c r="A9173" s="6"/>
    </row>
    <row r="9174" spans="1:1" ht="19" x14ac:dyDescent="0.25">
      <c r="A9174" s="6"/>
    </row>
    <row r="9175" spans="1:1" ht="19" x14ac:dyDescent="0.25">
      <c r="A9175" s="6"/>
    </row>
    <row r="9176" spans="1:1" ht="19" x14ac:dyDescent="0.25">
      <c r="A9176" s="6"/>
    </row>
    <row r="9177" spans="1:1" ht="19" x14ac:dyDescent="0.25">
      <c r="A9177" s="6"/>
    </row>
    <row r="9178" spans="1:1" ht="19" x14ac:dyDescent="0.25">
      <c r="A9178" s="6"/>
    </row>
    <row r="9179" spans="1:1" ht="19" x14ac:dyDescent="0.25">
      <c r="A9179" s="6"/>
    </row>
    <row r="9180" spans="1:1" ht="19" x14ac:dyDescent="0.25">
      <c r="A9180" s="6"/>
    </row>
    <row r="9181" spans="1:1" ht="19" x14ac:dyDescent="0.25">
      <c r="A9181" s="6"/>
    </row>
    <row r="9182" spans="1:1" ht="19" x14ac:dyDescent="0.25">
      <c r="A9182" s="6"/>
    </row>
    <row r="9183" spans="1:1" ht="19" x14ac:dyDescent="0.25">
      <c r="A9183" s="6"/>
    </row>
    <row r="9184" spans="1:1" ht="19" x14ac:dyDescent="0.25">
      <c r="A9184" s="6"/>
    </row>
    <row r="9185" spans="1:1" ht="19" x14ac:dyDescent="0.25">
      <c r="A9185" s="6"/>
    </row>
    <row r="9186" spans="1:1" ht="19" x14ac:dyDescent="0.25">
      <c r="A9186" s="6"/>
    </row>
    <row r="9187" spans="1:1" ht="19" x14ac:dyDescent="0.25">
      <c r="A9187" s="6"/>
    </row>
    <row r="9188" spans="1:1" ht="19" x14ac:dyDescent="0.25">
      <c r="A9188" s="6"/>
    </row>
    <row r="9189" spans="1:1" ht="19" x14ac:dyDescent="0.25">
      <c r="A9189" s="6"/>
    </row>
    <row r="9190" spans="1:1" ht="19" x14ac:dyDescent="0.25">
      <c r="A9190" s="6"/>
    </row>
    <row r="9191" spans="1:1" ht="19" x14ac:dyDescent="0.25">
      <c r="A9191" s="6"/>
    </row>
    <row r="9192" spans="1:1" ht="19" x14ac:dyDescent="0.25">
      <c r="A9192" s="6"/>
    </row>
    <row r="9193" spans="1:1" ht="19" x14ac:dyDescent="0.25">
      <c r="A9193" s="6"/>
    </row>
    <row r="9194" spans="1:1" ht="19" x14ac:dyDescent="0.25">
      <c r="A9194" s="6"/>
    </row>
    <row r="9195" spans="1:1" ht="19" x14ac:dyDescent="0.25">
      <c r="A9195" s="6"/>
    </row>
    <row r="9196" spans="1:1" ht="19" x14ac:dyDescent="0.25">
      <c r="A9196" s="6"/>
    </row>
    <row r="9197" spans="1:1" ht="19" x14ac:dyDescent="0.25">
      <c r="A9197" s="6"/>
    </row>
    <row r="9198" spans="1:1" ht="19" x14ac:dyDescent="0.25">
      <c r="A9198" s="6"/>
    </row>
    <row r="9199" spans="1:1" ht="19" x14ac:dyDescent="0.25">
      <c r="A9199" s="6"/>
    </row>
    <row r="9200" spans="1:1" ht="19" x14ac:dyDescent="0.25">
      <c r="A9200" s="6"/>
    </row>
    <row r="9201" spans="1:1" ht="19" x14ac:dyDescent="0.25">
      <c r="A9201" s="6"/>
    </row>
    <row r="9202" spans="1:1" ht="19" x14ac:dyDescent="0.25">
      <c r="A9202" s="6"/>
    </row>
    <row r="9203" spans="1:1" ht="19" x14ac:dyDescent="0.25">
      <c r="A9203" s="6"/>
    </row>
    <row r="9204" spans="1:1" ht="19" x14ac:dyDescent="0.25">
      <c r="A9204" s="6"/>
    </row>
    <row r="9205" spans="1:1" ht="19" x14ac:dyDescent="0.25">
      <c r="A9205" s="6"/>
    </row>
    <row r="9206" spans="1:1" ht="19" x14ac:dyDescent="0.25">
      <c r="A9206" s="6"/>
    </row>
    <row r="9207" spans="1:1" ht="19" x14ac:dyDescent="0.25">
      <c r="A9207" s="6"/>
    </row>
    <row r="9208" spans="1:1" ht="19" x14ac:dyDescent="0.25">
      <c r="A9208" s="6"/>
    </row>
    <row r="9209" spans="1:1" ht="19" x14ac:dyDescent="0.25">
      <c r="A9209" s="6"/>
    </row>
    <row r="9210" spans="1:1" ht="19" x14ac:dyDescent="0.25">
      <c r="A9210" s="6"/>
    </row>
    <row r="9211" spans="1:1" ht="19" x14ac:dyDescent="0.25">
      <c r="A9211" s="6"/>
    </row>
    <row r="9212" spans="1:1" ht="19" x14ac:dyDescent="0.25">
      <c r="A9212" s="6"/>
    </row>
    <row r="9213" spans="1:1" ht="19" x14ac:dyDescent="0.25">
      <c r="A9213" s="6"/>
    </row>
    <row r="9214" spans="1:1" ht="19" x14ac:dyDescent="0.25">
      <c r="A9214" s="6"/>
    </row>
    <row r="9215" spans="1:1" ht="19" x14ac:dyDescent="0.25">
      <c r="A9215" s="6"/>
    </row>
    <row r="9216" spans="1:1" ht="19" x14ac:dyDescent="0.25">
      <c r="A9216" s="6"/>
    </row>
    <row r="9217" spans="1:1" ht="19" x14ac:dyDescent="0.25">
      <c r="A9217" s="6"/>
    </row>
    <row r="9218" spans="1:1" ht="19" x14ac:dyDescent="0.25">
      <c r="A9218" s="6"/>
    </row>
    <row r="9219" spans="1:1" ht="19" x14ac:dyDescent="0.25">
      <c r="A9219" s="6"/>
    </row>
    <row r="9220" spans="1:1" ht="19" x14ac:dyDescent="0.25">
      <c r="A9220" s="6"/>
    </row>
    <row r="9221" spans="1:1" ht="19" x14ac:dyDescent="0.25">
      <c r="A9221" s="6"/>
    </row>
    <row r="9222" spans="1:1" ht="19" x14ac:dyDescent="0.25">
      <c r="A9222" s="6"/>
    </row>
    <row r="9223" spans="1:1" ht="19" x14ac:dyDescent="0.25">
      <c r="A9223" s="6"/>
    </row>
    <row r="9224" spans="1:1" ht="19" x14ac:dyDescent="0.25">
      <c r="A9224" s="6"/>
    </row>
    <row r="9225" spans="1:1" ht="19" x14ac:dyDescent="0.25">
      <c r="A9225" s="6"/>
    </row>
    <row r="9226" spans="1:1" ht="19" x14ac:dyDescent="0.25">
      <c r="A9226" s="6"/>
    </row>
    <row r="9227" spans="1:1" ht="19" x14ac:dyDescent="0.25">
      <c r="A9227" s="6"/>
    </row>
    <row r="9228" spans="1:1" ht="19" x14ac:dyDescent="0.25">
      <c r="A9228" s="6"/>
    </row>
    <row r="9229" spans="1:1" ht="19" x14ac:dyDescent="0.25">
      <c r="A9229" s="6"/>
    </row>
    <row r="9230" spans="1:1" ht="19" x14ac:dyDescent="0.25">
      <c r="A9230" s="6"/>
    </row>
    <row r="9231" spans="1:1" ht="19" x14ac:dyDescent="0.25">
      <c r="A9231" s="6"/>
    </row>
    <row r="9232" spans="1:1" ht="19" x14ac:dyDescent="0.25">
      <c r="A9232" s="6"/>
    </row>
    <row r="9233" spans="1:1" ht="19" x14ac:dyDescent="0.25">
      <c r="A9233" s="6"/>
    </row>
    <row r="9234" spans="1:1" ht="19" x14ac:dyDescent="0.25">
      <c r="A9234" s="6"/>
    </row>
    <row r="9235" spans="1:1" ht="19" x14ac:dyDescent="0.25">
      <c r="A9235" s="6"/>
    </row>
    <row r="9236" spans="1:1" ht="19" x14ac:dyDescent="0.25">
      <c r="A9236" s="6"/>
    </row>
    <row r="9237" spans="1:1" ht="19" x14ac:dyDescent="0.25">
      <c r="A9237" s="6"/>
    </row>
    <row r="9238" spans="1:1" ht="19" x14ac:dyDescent="0.25">
      <c r="A9238" s="6"/>
    </row>
    <row r="9239" spans="1:1" ht="19" x14ac:dyDescent="0.25">
      <c r="A9239" s="6"/>
    </row>
    <row r="9240" spans="1:1" ht="19" x14ac:dyDescent="0.25">
      <c r="A9240" s="6"/>
    </row>
    <row r="9241" spans="1:1" ht="19" x14ac:dyDescent="0.25">
      <c r="A9241" s="6"/>
    </row>
    <row r="9242" spans="1:1" ht="19" x14ac:dyDescent="0.25">
      <c r="A9242" s="6"/>
    </row>
    <row r="9243" spans="1:1" ht="19" x14ac:dyDescent="0.25">
      <c r="A9243" s="6"/>
    </row>
    <row r="9244" spans="1:1" ht="19" x14ac:dyDescent="0.25">
      <c r="A9244" s="6"/>
    </row>
    <row r="9245" spans="1:1" ht="19" x14ac:dyDescent="0.25">
      <c r="A9245" s="6"/>
    </row>
    <row r="9246" spans="1:1" ht="19" x14ac:dyDescent="0.25">
      <c r="A9246" s="6"/>
    </row>
    <row r="9247" spans="1:1" ht="19" x14ac:dyDescent="0.25">
      <c r="A9247" s="6"/>
    </row>
    <row r="9248" spans="1:1" ht="19" x14ac:dyDescent="0.25">
      <c r="A9248" s="6"/>
    </row>
    <row r="9249" spans="1:1" ht="19" x14ac:dyDescent="0.25">
      <c r="A9249" s="6"/>
    </row>
    <row r="9250" spans="1:1" ht="19" x14ac:dyDescent="0.25">
      <c r="A9250" s="6"/>
    </row>
    <row r="9251" spans="1:1" ht="19" x14ac:dyDescent="0.25">
      <c r="A9251" s="6"/>
    </row>
    <row r="9252" spans="1:1" ht="19" x14ac:dyDescent="0.25">
      <c r="A9252" s="6"/>
    </row>
    <row r="9253" spans="1:1" ht="19" x14ac:dyDescent="0.25">
      <c r="A9253" s="6"/>
    </row>
    <row r="9254" spans="1:1" ht="19" x14ac:dyDescent="0.25">
      <c r="A9254" s="6"/>
    </row>
    <row r="9255" spans="1:1" ht="19" x14ac:dyDescent="0.25">
      <c r="A9255" s="6"/>
    </row>
    <row r="9256" spans="1:1" ht="19" x14ac:dyDescent="0.25">
      <c r="A9256" s="6"/>
    </row>
    <row r="9257" spans="1:1" ht="19" x14ac:dyDescent="0.25">
      <c r="A9257" s="6"/>
    </row>
    <row r="9258" spans="1:1" ht="19" x14ac:dyDescent="0.25">
      <c r="A9258" s="6"/>
    </row>
    <row r="9259" spans="1:1" ht="19" x14ac:dyDescent="0.25">
      <c r="A9259" s="6"/>
    </row>
    <row r="9260" spans="1:1" ht="19" x14ac:dyDescent="0.25">
      <c r="A9260" s="6"/>
    </row>
    <row r="9261" spans="1:1" ht="19" x14ac:dyDescent="0.25">
      <c r="A9261" s="6"/>
    </row>
    <row r="9262" spans="1:1" ht="19" x14ac:dyDescent="0.25">
      <c r="A9262" s="6"/>
    </row>
    <row r="9263" spans="1:1" ht="19" x14ac:dyDescent="0.25">
      <c r="A9263" s="6"/>
    </row>
    <row r="9264" spans="1:1" ht="19" x14ac:dyDescent="0.25">
      <c r="A9264" s="6"/>
    </row>
    <row r="9265" spans="1:1" ht="19" x14ac:dyDescent="0.25">
      <c r="A9265" s="6"/>
    </row>
    <row r="9266" spans="1:1" ht="19" x14ac:dyDescent="0.25">
      <c r="A9266" s="6"/>
    </row>
    <row r="9267" spans="1:1" ht="19" x14ac:dyDescent="0.25">
      <c r="A9267" s="6"/>
    </row>
    <row r="9268" spans="1:1" ht="19" x14ac:dyDescent="0.25">
      <c r="A9268" s="6"/>
    </row>
    <row r="9269" spans="1:1" ht="19" x14ac:dyDescent="0.25">
      <c r="A9269" s="6"/>
    </row>
    <row r="9270" spans="1:1" ht="19" x14ac:dyDescent="0.25">
      <c r="A9270" s="6"/>
    </row>
    <row r="9271" spans="1:1" ht="19" x14ac:dyDescent="0.25">
      <c r="A9271" s="6"/>
    </row>
    <row r="9272" spans="1:1" ht="19" x14ac:dyDescent="0.25">
      <c r="A9272" s="6"/>
    </row>
    <row r="9273" spans="1:1" ht="19" x14ac:dyDescent="0.25">
      <c r="A9273" s="6"/>
    </row>
    <row r="9274" spans="1:1" ht="19" x14ac:dyDescent="0.25">
      <c r="A9274" s="6"/>
    </row>
    <row r="9275" spans="1:1" ht="19" x14ac:dyDescent="0.25">
      <c r="A9275" s="6"/>
    </row>
    <row r="9276" spans="1:1" ht="19" x14ac:dyDescent="0.25">
      <c r="A9276" s="6"/>
    </row>
    <row r="9277" spans="1:1" ht="19" x14ac:dyDescent="0.25">
      <c r="A9277" s="6"/>
    </row>
    <row r="9278" spans="1:1" ht="19" x14ac:dyDescent="0.25">
      <c r="A9278" s="6"/>
    </row>
    <row r="9279" spans="1:1" ht="19" x14ac:dyDescent="0.25">
      <c r="A9279" s="6"/>
    </row>
    <row r="9280" spans="1:1" ht="19" x14ac:dyDescent="0.25">
      <c r="A9280" s="6"/>
    </row>
    <row r="9281" spans="1:1" ht="19" x14ac:dyDescent="0.25">
      <c r="A9281" s="6"/>
    </row>
    <row r="9282" spans="1:1" ht="19" x14ac:dyDescent="0.25">
      <c r="A9282" s="6"/>
    </row>
    <row r="9283" spans="1:1" ht="19" x14ac:dyDescent="0.25">
      <c r="A9283" s="6"/>
    </row>
    <row r="9284" spans="1:1" ht="19" x14ac:dyDescent="0.25">
      <c r="A9284" s="6"/>
    </row>
    <row r="9285" spans="1:1" ht="19" x14ac:dyDescent="0.25">
      <c r="A9285" s="6"/>
    </row>
    <row r="9286" spans="1:1" ht="19" x14ac:dyDescent="0.25">
      <c r="A9286" s="6"/>
    </row>
    <row r="9287" spans="1:1" ht="19" x14ac:dyDescent="0.25">
      <c r="A9287" s="6"/>
    </row>
    <row r="9288" spans="1:1" ht="19" x14ac:dyDescent="0.25">
      <c r="A9288" s="6"/>
    </row>
    <row r="9289" spans="1:1" ht="19" x14ac:dyDescent="0.25">
      <c r="A9289" s="6"/>
    </row>
    <row r="9290" spans="1:1" ht="19" x14ac:dyDescent="0.25">
      <c r="A9290" s="6"/>
    </row>
    <row r="9291" spans="1:1" ht="19" x14ac:dyDescent="0.25">
      <c r="A9291" s="6"/>
    </row>
    <row r="9292" spans="1:1" ht="19" x14ac:dyDescent="0.25">
      <c r="A9292" s="6"/>
    </row>
    <row r="9293" spans="1:1" ht="19" x14ac:dyDescent="0.25">
      <c r="A9293" s="6"/>
    </row>
    <row r="9294" spans="1:1" ht="19" x14ac:dyDescent="0.25">
      <c r="A9294" s="6"/>
    </row>
    <row r="9295" spans="1:1" ht="19" x14ac:dyDescent="0.25">
      <c r="A9295" s="6"/>
    </row>
    <row r="9296" spans="1:1" ht="19" x14ac:dyDescent="0.25">
      <c r="A9296" s="6"/>
    </row>
    <row r="9297" spans="1:1" ht="19" x14ac:dyDescent="0.25">
      <c r="A9297" s="6"/>
    </row>
    <row r="9298" spans="1:1" ht="19" x14ac:dyDescent="0.25">
      <c r="A9298" s="6"/>
    </row>
    <row r="9299" spans="1:1" ht="19" x14ac:dyDescent="0.25">
      <c r="A9299" s="6"/>
    </row>
    <row r="9300" spans="1:1" ht="19" x14ac:dyDescent="0.25">
      <c r="A9300" s="6"/>
    </row>
    <row r="9301" spans="1:1" ht="19" x14ac:dyDescent="0.25">
      <c r="A9301" s="6"/>
    </row>
    <row r="9302" spans="1:1" ht="19" x14ac:dyDescent="0.25">
      <c r="A9302" s="6"/>
    </row>
    <row r="9303" spans="1:1" ht="19" x14ac:dyDescent="0.25">
      <c r="A9303" s="6"/>
    </row>
    <row r="9304" spans="1:1" ht="19" x14ac:dyDescent="0.25">
      <c r="A9304" s="6"/>
    </row>
    <row r="9305" spans="1:1" ht="19" x14ac:dyDescent="0.25">
      <c r="A9305" s="6"/>
    </row>
    <row r="9306" spans="1:1" ht="19" x14ac:dyDescent="0.25">
      <c r="A9306" s="6"/>
    </row>
    <row r="9307" spans="1:1" ht="19" x14ac:dyDescent="0.25">
      <c r="A9307" s="6"/>
    </row>
    <row r="9308" spans="1:1" ht="19" x14ac:dyDescent="0.25">
      <c r="A9308" s="6"/>
    </row>
    <row r="9309" spans="1:1" ht="19" x14ac:dyDescent="0.25">
      <c r="A9309" s="6"/>
    </row>
    <row r="9310" spans="1:1" ht="19" x14ac:dyDescent="0.25">
      <c r="A9310" s="6"/>
    </row>
    <row r="9311" spans="1:1" ht="19" x14ac:dyDescent="0.25">
      <c r="A9311" s="6"/>
    </row>
    <row r="9312" spans="1:1" ht="19" x14ac:dyDescent="0.25">
      <c r="A9312" s="6"/>
    </row>
    <row r="9313" spans="1:1" ht="19" x14ac:dyDescent="0.25">
      <c r="A9313" s="6"/>
    </row>
    <row r="9314" spans="1:1" ht="19" x14ac:dyDescent="0.25">
      <c r="A9314" s="6"/>
    </row>
    <row r="9315" spans="1:1" ht="19" x14ac:dyDescent="0.25">
      <c r="A9315" s="6"/>
    </row>
    <row r="9316" spans="1:1" ht="19" x14ac:dyDescent="0.25">
      <c r="A9316" s="6"/>
    </row>
    <row r="9317" spans="1:1" ht="19" x14ac:dyDescent="0.25">
      <c r="A9317" s="6"/>
    </row>
    <row r="9318" spans="1:1" ht="19" x14ac:dyDescent="0.25">
      <c r="A9318" s="6"/>
    </row>
    <row r="9319" spans="1:1" ht="19" x14ac:dyDescent="0.25">
      <c r="A9319" s="6"/>
    </row>
    <row r="9320" spans="1:1" ht="19" x14ac:dyDescent="0.25">
      <c r="A9320" s="6"/>
    </row>
    <row r="9321" spans="1:1" ht="19" x14ac:dyDescent="0.25">
      <c r="A9321" s="6"/>
    </row>
    <row r="9322" spans="1:1" ht="19" x14ac:dyDescent="0.25">
      <c r="A9322" s="6"/>
    </row>
    <row r="9323" spans="1:1" ht="19" x14ac:dyDescent="0.25">
      <c r="A9323" s="6"/>
    </row>
    <row r="9324" spans="1:1" ht="19" x14ac:dyDescent="0.25">
      <c r="A9324" s="6"/>
    </row>
    <row r="9325" spans="1:1" ht="19" x14ac:dyDescent="0.25">
      <c r="A9325" s="6"/>
    </row>
    <row r="9326" spans="1:1" ht="19" x14ac:dyDescent="0.25">
      <c r="A9326" s="6"/>
    </row>
    <row r="9327" spans="1:1" ht="19" x14ac:dyDescent="0.25">
      <c r="A9327" s="6"/>
    </row>
    <row r="9328" spans="1:1" ht="19" x14ac:dyDescent="0.25">
      <c r="A9328" s="6"/>
    </row>
    <row r="9329" spans="1:1" ht="19" x14ac:dyDescent="0.25">
      <c r="A9329" s="6"/>
    </row>
    <row r="9330" spans="1:1" ht="19" x14ac:dyDescent="0.25">
      <c r="A9330" s="6"/>
    </row>
    <row r="9331" spans="1:1" ht="19" x14ac:dyDescent="0.25">
      <c r="A9331" s="6"/>
    </row>
    <row r="9332" spans="1:1" ht="19" x14ac:dyDescent="0.25">
      <c r="A9332" s="6"/>
    </row>
    <row r="9333" spans="1:1" ht="19" x14ac:dyDescent="0.25">
      <c r="A9333" s="6"/>
    </row>
    <row r="9334" spans="1:1" ht="19" x14ac:dyDescent="0.25">
      <c r="A9334" s="6"/>
    </row>
    <row r="9335" spans="1:1" ht="19" x14ac:dyDescent="0.25">
      <c r="A9335" s="6"/>
    </row>
    <row r="9336" spans="1:1" ht="19" x14ac:dyDescent="0.25">
      <c r="A9336" s="6"/>
    </row>
    <row r="9337" spans="1:1" ht="19" x14ac:dyDescent="0.25">
      <c r="A9337" s="6"/>
    </row>
    <row r="9338" spans="1:1" ht="19" x14ac:dyDescent="0.25">
      <c r="A9338" s="6"/>
    </row>
    <row r="9339" spans="1:1" ht="19" x14ac:dyDescent="0.25">
      <c r="A9339" s="6"/>
    </row>
    <row r="9340" spans="1:1" ht="19" x14ac:dyDescent="0.25">
      <c r="A9340" s="6"/>
    </row>
    <row r="9341" spans="1:1" ht="19" x14ac:dyDescent="0.25">
      <c r="A9341" s="6"/>
    </row>
    <row r="9342" spans="1:1" ht="19" x14ac:dyDescent="0.25">
      <c r="A9342" s="6"/>
    </row>
    <row r="9343" spans="1:1" ht="19" x14ac:dyDescent="0.25">
      <c r="A9343" s="6"/>
    </row>
    <row r="9344" spans="1:1" ht="19" x14ac:dyDescent="0.25">
      <c r="A9344" s="6"/>
    </row>
    <row r="9345" spans="1:1" ht="19" x14ac:dyDescent="0.25">
      <c r="A9345" s="6"/>
    </row>
    <row r="9346" spans="1:1" ht="19" x14ac:dyDescent="0.25">
      <c r="A9346" s="6"/>
    </row>
    <row r="9347" spans="1:1" ht="19" x14ac:dyDescent="0.25">
      <c r="A9347" s="6"/>
    </row>
    <row r="9348" spans="1:1" ht="19" x14ac:dyDescent="0.25">
      <c r="A9348" s="6"/>
    </row>
    <row r="9349" spans="1:1" ht="19" x14ac:dyDescent="0.25">
      <c r="A9349" s="6"/>
    </row>
    <row r="9350" spans="1:1" ht="19" x14ac:dyDescent="0.25">
      <c r="A9350" s="6"/>
    </row>
    <row r="9351" spans="1:1" ht="19" x14ac:dyDescent="0.25">
      <c r="A9351" s="6"/>
    </row>
    <row r="9352" spans="1:1" ht="19" x14ac:dyDescent="0.25">
      <c r="A9352" s="6"/>
    </row>
    <row r="9353" spans="1:1" ht="19" x14ac:dyDescent="0.25">
      <c r="A9353" s="6"/>
    </row>
    <row r="9354" spans="1:1" ht="19" x14ac:dyDescent="0.25">
      <c r="A9354" s="6"/>
    </row>
    <row r="9355" spans="1:1" ht="19" x14ac:dyDescent="0.25">
      <c r="A9355" s="6"/>
    </row>
    <row r="9356" spans="1:1" ht="19" x14ac:dyDescent="0.25">
      <c r="A9356" s="6"/>
    </row>
    <row r="9357" spans="1:1" ht="19" x14ac:dyDescent="0.25">
      <c r="A9357" s="6"/>
    </row>
    <row r="9358" spans="1:1" ht="19" x14ac:dyDescent="0.25">
      <c r="A9358" s="6"/>
    </row>
    <row r="9359" spans="1:1" ht="19" x14ac:dyDescent="0.25">
      <c r="A9359" s="6"/>
    </row>
    <row r="9360" spans="1:1" ht="19" x14ac:dyDescent="0.25">
      <c r="A9360" s="6"/>
    </row>
    <row r="9361" spans="1:1" ht="19" x14ac:dyDescent="0.25">
      <c r="A9361" s="6"/>
    </row>
    <row r="9362" spans="1:1" ht="19" x14ac:dyDescent="0.25">
      <c r="A9362" s="6"/>
    </row>
    <row r="9363" spans="1:1" ht="19" x14ac:dyDescent="0.25">
      <c r="A9363" s="6"/>
    </row>
    <row r="9364" spans="1:1" ht="19" x14ac:dyDescent="0.25">
      <c r="A9364" s="6"/>
    </row>
    <row r="9365" spans="1:1" ht="19" x14ac:dyDescent="0.25">
      <c r="A9365" s="6"/>
    </row>
    <row r="9366" spans="1:1" ht="19" x14ac:dyDescent="0.25">
      <c r="A9366" s="6"/>
    </row>
    <row r="9367" spans="1:1" ht="19" x14ac:dyDescent="0.25">
      <c r="A9367" s="6"/>
    </row>
    <row r="9368" spans="1:1" ht="19" x14ac:dyDescent="0.25">
      <c r="A9368" s="6"/>
    </row>
    <row r="9369" spans="1:1" ht="19" x14ac:dyDescent="0.25">
      <c r="A9369" s="6"/>
    </row>
    <row r="9370" spans="1:1" ht="19" x14ac:dyDescent="0.25">
      <c r="A9370" s="6"/>
    </row>
    <row r="9371" spans="1:1" ht="19" x14ac:dyDescent="0.25">
      <c r="A9371" s="6"/>
    </row>
    <row r="9372" spans="1:1" ht="19" x14ac:dyDescent="0.25">
      <c r="A9372" s="6"/>
    </row>
    <row r="9373" spans="1:1" ht="19" x14ac:dyDescent="0.25">
      <c r="A9373" s="6"/>
    </row>
    <row r="9374" spans="1:1" ht="19" x14ac:dyDescent="0.25">
      <c r="A9374" s="6"/>
    </row>
    <row r="9375" spans="1:1" ht="19" x14ac:dyDescent="0.25">
      <c r="A9375" s="6"/>
    </row>
    <row r="9376" spans="1:1" ht="19" x14ac:dyDescent="0.25">
      <c r="A9376" s="6"/>
    </row>
    <row r="9377" spans="1:1" ht="19" x14ac:dyDescent="0.25">
      <c r="A9377" s="6"/>
    </row>
    <row r="9378" spans="1:1" ht="19" x14ac:dyDescent="0.25">
      <c r="A9378" s="6"/>
    </row>
    <row r="9379" spans="1:1" ht="19" x14ac:dyDescent="0.25">
      <c r="A9379" s="6"/>
    </row>
    <row r="9380" spans="1:1" ht="19" x14ac:dyDescent="0.25">
      <c r="A9380" s="6"/>
    </row>
    <row r="9381" spans="1:1" ht="19" x14ac:dyDescent="0.25">
      <c r="A9381" s="6"/>
    </row>
    <row r="9382" spans="1:1" ht="19" x14ac:dyDescent="0.25">
      <c r="A9382" s="6"/>
    </row>
    <row r="9383" spans="1:1" ht="19" x14ac:dyDescent="0.25">
      <c r="A9383" s="6"/>
    </row>
    <row r="9384" spans="1:1" ht="19" x14ac:dyDescent="0.25">
      <c r="A9384" s="6"/>
    </row>
    <row r="9385" spans="1:1" ht="19" x14ac:dyDescent="0.25">
      <c r="A9385" s="6"/>
    </row>
    <row r="9386" spans="1:1" ht="19" x14ac:dyDescent="0.25">
      <c r="A9386" s="6"/>
    </row>
    <row r="9387" spans="1:1" ht="19" x14ac:dyDescent="0.25">
      <c r="A9387" s="6"/>
    </row>
    <row r="9388" spans="1:1" ht="19" x14ac:dyDescent="0.25">
      <c r="A9388" s="6"/>
    </row>
    <row r="9389" spans="1:1" ht="19" x14ac:dyDescent="0.25">
      <c r="A9389" s="6"/>
    </row>
    <row r="9390" spans="1:1" ht="19" x14ac:dyDescent="0.25">
      <c r="A9390" s="6"/>
    </row>
    <row r="9391" spans="1:1" ht="19" x14ac:dyDescent="0.25">
      <c r="A9391" s="6"/>
    </row>
    <row r="9392" spans="1:1" ht="19" x14ac:dyDescent="0.25">
      <c r="A9392" s="6"/>
    </row>
    <row r="9393" spans="1:1" ht="19" x14ac:dyDescent="0.25">
      <c r="A9393" s="6"/>
    </row>
    <row r="9394" spans="1:1" ht="19" x14ac:dyDescent="0.25">
      <c r="A9394" s="6"/>
    </row>
    <row r="9395" spans="1:1" ht="19" x14ac:dyDescent="0.25">
      <c r="A9395" s="6"/>
    </row>
    <row r="9396" spans="1:1" ht="19" x14ac:dyDescent="0.25">
      <c r="A9396" s="6"/>
    </row>
    <row r="9397" spans="1:1" ht="19" x14ac:dyDescent="0.25">
      <c r="A9397" s="6"/>
    </row>
    <row r="9398" spans="1:1" ht="19" x14ac:dyDescent="0.25">
      <c r="A9398" s="6"/>
    </row>
    <row r="9399" spans="1:1" ht="19" x14ac:dyDescent="0.25">
      <c r="A9399" s="6"/>
    </row>
    <row r="9400" spans="1:1" ht="19" x14ac:dyDescent="0.25">
      <c r="A9400" s="6"/>
    </row>
    <row r="9401" spans="1:1" ht="19" x14ac:dyDescent="0.25">
      <c r="A9401" s="6"/>
    </row>
    <row r="9402" spans="1:1" ht="19" x14ac:dyDescent="0.25">
      <c r="A9402" s="6"/>
    </row>
    <row r="9403" spans="1:1" ht="19" x14ac:dyDescent="0.25">
      <c r="A9403" s="6"/>
    </row>
    <row r="9404" spans="1:1" ht="19" x14ac:dyDescent="0.25">
      <c r="A9404" s="6"/>
    </row>
    <row r="9405" spans="1:1" ht="19" x14ac:dyDescent="0.25">
      <c r="A9405" s="6"/>
    </row>
    <row r="9406" spans="1:1" ht="19" x14ac:dyDescent="0.25">
      <c r="A9406" s="6"/>
    </row>
    <row r="9407" spans="1:1" ht="19" x14ac:dyDescent="0.25">
      <c r="A9407" s="6"/>
    </row>
    <row r="9408" spans="1:1" ht="19" x14ac:dyDescent="0.25">
      <c r="A9408" s="6"/>
    </row>
    <row r="9409" spans="1:1" ht="19" x14ac:dyDescent="0.25">
      <c r="A9409" s="6"/>
    </row>
    <row r="9410" spans="1:1" ht="19" x14ac:dyDescent="0.25">
      <c r="A9410" s="6"/>
    </row>
    <row r="9411" spans="1:1" ht="19" x14ac:dyDescent="0.25">
      <c r="A9411" s="6"/>
    </row>
    <row r="9412" spans="1:1" ht="19" x14ac:dyDescent="0.25">
      <c r="A9412" s="6"/>
    </row>
    <row r="9413" spans="1:1" ht="19" x14ac:dyDescent="0.25">
      <c r="A9413" s="6"/>
    </row>
    <row r="9414" spans="1:1" ht="19" x14ac:dyDescent="0.25">
      <c r="A9414" s="6"/>
    </row>
    <row r="9415" spans="1:1" ht="19" x14ac:dyDescent="0.25">
      <c r="A9415" s="6"/>
    </row>
    <row r="9416" spans="1:1" ht="19" x14ac:dyDescent="0.25">
      <c r="A9416" s="6"/>
    </row>
    <row r="9417" spans="1:1" ht="19" x14ac:dyDescent="0.25">
      <c r="A9417" s="6"/>
    </row>
    <row r="9418" spans="1:1" ht="19" x14ac:dyDescent="0.25">
      <c r="A9418" s="6"/>
    </row>
    <row r="9419" spans="1:1" ht="19" x14ac:dyDescent="0.25">
      <c r="A9419" s="6"/>
    </row>
    <row r="9420" spans="1:1" ht="19" x14ac:dyDescent="0.25">
      <c r="A9420" s="6"/>
    </row>
    <row r="9421" spans="1:1" ht="19" x14ac:dyDescent="0.25">
      <c r="A9421" s="6"/>
    </row>
    <row r="9422" spans="1:1" ht="19" x14ac:dyDescent="0.25">
      <c r="A9422" s="6"/>
    </row>
    <row r="9423" spans="1:1" ht="19" x14ac:dyDescent="0.25">
      <c r="A9423" s="6"/>
    </row>
    <row r="9424" spans="1:1" ht="19" x14ac:dyDescent="0.25">
      <c r="A9424" s="6"/>
    </row>
    <row r="9425" spans="1:1" ht="19" x14ac:dyDescent="0.25">
      <c r="A9425" s="6"/>
    </row>
    <row r="9426" spans="1:1" ht="19" x14ac:dyDescent="0.25">
      <c r="A9426" s="6"/>
    </row>
    <row r="9427" spans="1:1" ht="19" x14ac:dyDescent="0.25">
      <c r="A9427" s="6"/>
    </row>
    <row r="9428" spans="1:1" ht="19" x14ac:dyDescent="0.25">
      <c r="A9428" s="6"/>
    </row>
    <row r="9429" spans="1:1" ht="19" x14ac:dyDescent="0.25">
      <c r="A9429" s="6"/>
    </row>
    <row r="9430" spans="1:1" ht="19" x14ac:dyDescent="0.25">
      <c r="A9430" s="6"/>
    </row>
    <row r="9431" spans="1:1" ht="19" x14ac:dyDescent="0.25">
      <c r="A9431" s="6"/>
    </row>
    <row r="9432" spans="1:1" ht="19" x14ac:dyDescent="0.25">
      <c r="A9432" s="6"/>
    </row>
    <row r="9433" spans="1:1" ht="19" x14ac:dyDescent="0.25">
      <c r="A9433" s="6"/>
    </row>
    <row r="9434" spans="1:1" ht="19" x14ac:dyDescent="0.25">
      <c r="A9434" s="6"/>
    </row>
    <row r="9435" spans="1:1" ht="19" x14ac:dyDescent="0.25">
      <c r="A9435" s="6"/>
    </row>
    <row r="9436" spans="1:1" ht="19" x14ac:dyDescent="0.25">
      <c r="A9436" s="6"/>
    </row>
    <row r="9437" spans="1:1" ht="19" x14ac:dyDescent="0.25">
      <c r="A9437" s="6"/>
    </row>
    <row r="9438" spans="1:1" ht="19" x14ac:dyDescent="0.25">
      <c r="A9438" s="6"/>
    </row>
    <row r="9439" spans="1:1" ht="19" x14ac:dyDescent="0.25">
      <c r="A9439" s="6"/>
    </row>
    <row r="9440" spans="1:1" ht="19" x14ac:dyDescent="0.25">
      <c r="A9440" s="6"/>
    </row>
    <row r="9441" spans="1:1" ht="19" x14ac:dyDescent="0.25">
      <c r="A9441" s="6"/>
    </row>
    <row r="9442" spans="1:1" ht="19" x14ac:dyDescent="0.25">
      <c r="A9442" s="6"/>
    </row>
    <row r="9443" spans="1:1" ht="19" x14ac:dyDescent="0.25">
      <c r="A9443" s="6"/>
    </row>
    <row r="9444" spans="1:1" ht="19" x14ac:dyDescent="0.25">
      <c r="A9444" s="6"/>
    </row>
    <row r="9445" spans="1:1" ht="19" x14ac:dyDescent="0.25">
      <c r="A9445" s="6"/>
    </row>
    <row r="9446" spans="1:1" ht="19" x14ac:dyDescent="0.25">
      <c r="A9446" s="6"/>
    </row>
    <row r="9447" spans="1:1" ht="19" x14ac:dyDescent="0.25">
      <c r="A9447" s="6"/>
    </row>
    <row r="9448" spans="1:1" ht="19" x14ac:dyDescent="0.25">
      <c r="A9448" s="6"/>
    </row>
    <row r="9449" spans="1:1" ht="19" x14ac:dyDescent="0.25">
      <c r="A9449" s="6"/>
    </row>
    <row r="9450" spans="1:1" ht="19" x14ac:dyDescent="0.25">
      <c r="A9450" s="6"/>
    </row>
    <row r="9451" spans="1:1" ht="19" x14ac:dyDescent="0.25">
      <c r="A9451" s="6"/>
    </row>
    <row r="9452" spans="1:1" ht="19" x14ac:dyDescent="0.25">
      <c r="A9452" s="6"/>
    </row>
    <row r="9453" spans="1:1" ht="19" x14ac:dyDescent="0.25">
      <c r="A9453" s="6"/>
    </row>
    <row r="9454" spans="1:1" ht="19" x14ac:dyDescent="0.25">
      <c r="A9454" s="6"/>
    </row>
    <row r="9455" spans="1:1" ht="19" x14ac:dyDescent="0.25">
      <c r="A9455" s="6"/>
    </row>
    <row r="9456" spans="1:1" ht="19" x14ac:dyDescent="0.25">
      <c r="A9456" s="6"/>
    </row>
    <row r="9457" spans="1:1" ht="19" x14ac:dyDescent="0.25">
      <c r="A9457" s="6"/>
    </row>
    <row r="9458" spans="1:1" ht="19" x14ac:dyDescent="0.25">
      <c r="A9458" s="6"/>
    </row>
    <row r="9459" spans="1:1" ht="19" x14ac:dyDescent="0.25">
      <c r="A9459" s="6"/>
    </row>
    <row r="9460" spans="1:1" ht="19" x14ac:dyDescent="0.25">
      <c r="A9460" s="6"/>
    </row>
    <row r="9461" spans="1:1" ht="19" x14ac:dyDescent="0.25">
      <c r="A9461" s="6"/>
    </row>
    <row r="9462" spans="1:1" ht="19" x14ac:dyDescent="0.25">
      <c r="A9462" s="6"/>
    </row>
    <row r="9463" spans="1:1" ht="19" x14ac:dyDescent="0.25">
      <c r="A9463" s="6"/>
    </row>
    <row r="9464" spans="1:1" ht="19" x14ac:dyDescent="0.25">
      <c r="A9464" s="6"/>
    </row>
    <row r="9465" spans="1:1" ht="19" x14ac:dyDescent="0.25">
      <c r="A9465" s="6"/>
    </row>
    <row r="9466" spans="1:1" ht="19" x14ac:dyDescent="0.25">
      <c r="A9466" s="6"/>
    </row>
    <row r="9467" spans="1:1" ht="19" x14ac:dyDescent="0.25">
      <c r="A9467" s="6"/>
    </row>
    <row r="9468" spans="1:1" ht="19" x14ac:dyDescent="0.25">
      <c r="A9468" s="6"/>
    </row>
    <row r="9469" spans="1:1" ht="19" x14ac:dyDescent="0.25">
      <c r="A9469" s="6"/>
    </row>
    <row r="9470" spans="1:1" ht="19" x14ac:dyDescent="0.25">
      <c r="A9470" s="6"/>
    </row>
    <row r="9471" spans="1:1" ht="19" x14ac:dyDescent="0.25">
      <c r="A9471" s="6"/>
    </row>
    <row r="9472" spans="1:1" ht="19" x14ac:dyDescent="0.25">
      <c r="A9472" s="6"/>
    </row>
    <row r="9473" spans="1:1" ht="19" x14ac:dyDescent="0.25">
      <c r="A9473" s="6"/>
    </row>
    <row r="9474" spans="1:1" ht="19" x14ac:dyDescent="0.25">
      <c r="A9474" s="6"/>
    </row>
    <row r="9475" spans="1:1" ht="19" x14ac:dyDescent="0.25">
      <c r="A9475" s="6"/>
    </row>
    <row r="9476" spans="1:1" ht="19" x14ac:dyDescent="0.25">
      <c r="A9476" s="6"/>
    </row>
    <row r="9477" spans="1:1" ht="19" x14ac:dyDescent="0.25">
      <c r="A9477" s="6"/>
    </row>
    <row r="9478" spans="1:1" ht="19" x14ac:dyDescent="0.25">
      <c r="A9478" s="6"/>
    </row>
    <row r="9479" spans="1:1" ht="19" x14ac:dyDescent="0.25">
      <c r="A9479" s="6"/>
    </row>
    <row r="9480" spans="1:1" ht="19" x14ac:dyDescent="0.25">
      <c r="A9480" s="6"/>
    </row>
    <row r="9481" spans="1:1" ht="19" x14ac:dyDescent="0.25">
      <c r="A9481" s="6"/>
    </row>
    <row r="9482" spans="1:1" ht="19" x14ac:dyDescent="0.25">
      <c r="A9482" s="6"/>
    </row>
    <row r="9483" spans="1:1" ht="19" x14ac:dyDescent="0.25">
      <c r="A9483" s="6"/>
    </row>
    <row r="9484" spans="1:1" ht="19" x14ac:dyDescent="0.25">
      <c r="A9484" s="6"/>
    </row>
    <row r="9485" spans="1:1" ht="19" x14ac:dyDescent="0.25">
      <c r="A9485" s="6"/>
    </row>
    <row r="9486" spans="1:1" ht="19" x14ac:dyDescent="0.25">
      <c r="A9486" s="6"/>
    </row>
    <row r="9487" spans="1:1" ht="19" x14ac:dyDescent="0.25">
      <c r="A9487" s="6"/>
    </row>
    <row r="9488" spans="1:1" ht="19" x14ac:dyDescent="0.25">
      <c r="A9488" s="6"/>
    </row>
    <row r="9489" spans="1:1" ht="19" x14ac:dyDescent="0.25">
      <c r="A9489" s="6"/>
    </row>
    <row r="9490" spans="1:1" ht="19" x14ac:dyDescent="0.25">
      <c r="A9490" s="6"/>
    </row>
    <row r="9491" spans="1:1" ht="19" x14ac:dyDescent="0.25">
      <c r="A9491" s="6"/>
    </row>
    <row r="9492" spans="1:1" ht="19" x14ac:dyDescent="0.25">
      <c r="A9492" s="6"/>
    </row>
    <row r="9493" spans="1:1" ht="19" x14ac:dyDescent="0.25">
      <c r="A9493" s="6"/>
    </row>
    <row r="9494" spans="1:1" ht="19" x14ac:dyDescent="0.25">
      <c r="A9494" s="6"/>
    </row>
    <row r="9495" spans="1:1" ht="19" x14ac:dyDescent="0.25">
      <c r="A9495" s="6"/>
    </row>
    <row r="9496" spans="1:1" ht="19" x14ac:dyDescent="0.25">
      <c r="A9496" s="6"/>
    </row>
    <row r="9497" spans="1:1" ht="19" x14ac:dyDescent="0.25">
      <c r="A9497" s="6"/>
    </row>
    <row r="9498" spans="1:1" ht="19" x14ac:dyDescent="0.25">
      <c r="A9498" s="6"/>
    </row>
    <row r="9499" spans="1:1" ht="19" x14ac:dyDescent="0.25">
      <c r="A9499" s="6"/>
    </row>
    <row r="9500" spans="1:1" ht="19" x14ac:dyDescent="0.25">
      <c r="A9500" s="6"/>
    </row>
    <row r="9501" spans="1:1" ht="19" x14ac:dyDescent="0.25">
      <c r="A9501" s="6"/>
    </row>
    <row r="9502" spans="1:1" ht="19" x14ac:dyDescent="0.25">
      <c r="A9502" s="6"/>
    </row>
    <row r="9503" spans="1:1" ht="19" x14ac:dyDescent="0.25">
      <c r="A9503" s="6"/>
    </row>
    <row r="9504" spans="1:1" ht="19" x14ac:dyDescent="0.25">
      <c r="A9504" s="6"/>
    </row>
    <row r="9505" spans="1:1" ht="19" x14ac:dyDescent="0.25">
      <c r="A9505" s="6"/>
    </row>
    <row r="9506" spans="1:1" ht="19" x14ac:dyDescent="0.25">
      <c r="A9506" s="6"/>
    </row>
    <row r="9507" spans="1:1" ht="19" x14ac:dyDescent="0.25">
      <c r="A9507" s="6"/>
    </row>
    <row r="9508" spans="1:1" ht="19" x14ac:dyDescent="0.25">
      <c r="A9508" s="6"/>
    </row>
    <row r="9509" spans="1:1" ht="19" x14ac:dyDescent="0.25">
      <c r="A9509" s="6"/>
    </row>
    <row r="9510" spans="1:1" ht="19" x14ac:dyDescent="0.25">
      <c r="A9510" s="6"/>
    </row>
    <row r="9511" spans="1:1" ht="19" x14ac:dyDescent="0.25">
      <c r="A9511" s="6"/>
    </row>
    <row r="9512" spans="1:1" ht="19" x14ac:dyDescent="0.25">
      <c r="A9512" s="6"/>
    </row>
    <row r="9513" spans="1:1" ht="19" x14ac:dyDescent="0.25">
      <c r="A9513" s="6"/>
    </row>
    <row r="9514" spans="1:1" ht="19" x14ac:dyDescent="0.25">
      <c r="A9514" s="6"/>
    </row>
    <row r="9515" spans="1:1" ht="19" x14ac:dyDescent="0.25">
      <c r="A9515" s="6"/>
    </row>
    <row r="9516" spans="1:1" ht="19" x14ac:dyDescent="0.25">
      <c r="A9516" s="6"/>
    </row>
    <row r="9517" spans="1:1" ht="19" x14ac:dyDescent="0.25">
      <c r="A9517" s="6"/>
    </row>
    <row r="9518" spans="1:1" ht="19" x14ac:dyDescent="0.25">
      <c r="A9518" s="6"/>
    </row>
    <row r="9519" spans="1:1" ht="19" x14ac:dyDescent="0.25">
      <c r="A9519" s="6"/>
    </row>
    <row r="9520" spans="1:1" ht="19" x14ac:dyDescent="0.25">
      <c r="A9520" s="6"/>
    </row>
    <row r="9521" spans="1:1" ht="19" x14ac:dyDescent="0.25">
      <c r="A9521" s="6"/>
    </row>
    <row r="9522" spans="1:1" ht="19" x14ac:dyDescent="0.25">
      <c r="A9522" s="6"/>
    </row>
    <row r="9523" spans="1:1" ht="19" x14ac:dyDescent="0.25">
      <c r="A9523" s="6"/>
    </row>
    <row r="9524" spans="1:1" ht="19" x14ac:dyDescent="0.25">
      <c r="A9524" s="6"/>
    </row>
    <row r="9525" spans="1:1" ht="19" x14ac:dyDescent="0.25">
      <c r="A9525" s="6"/>
    </row>
    <row r="9526" spans="1:1" ht="19" x14ac:dyDescent="0.25">
      <c r="A9526" s="6"/>
    </row>
    <row r="9527" spans="1:1" ht="19" x14ac:dyDescent="0.25">
      <c r="A9527" s="6"/>
    </row>
    <row r="9528" spans="1:1" ht="19" x14ac:dyDescent="0.25">
      <c r="A9528" s="6"/>
    </row>
    <row r="9529" spans="1:1" ht="19" x14ac:dyDescent="0.25">
      <c r="A9529" s="6"/>
    </row>
    <row r="9530" spans="1:1" ht="19" x14ac:dyDescent="0.25">
      <c r="A9530" s="6"/>
    </row>
    <row r="9531" spans="1:1" ht="19" x14ac:dyDescent="0.25">
      <c r="A9531" s="6"/>
    </row>
    <row r="9532" spans="1:1" ht="19" x14ac:dyDescent="0.25">
      <c r="A9532" s="6"/>
    </row>
    <row r="9533" spans="1:1" ht="19" x14ac:dyDescent="0.25">
      <c r="A9533" s="6"/>
    </row>
    <row r="9534" spans="1:1" ht="19" x14ac:dyDescent="0.25">
      <c r="A9534" s="6"/>
    </row>
    <row r="9535" spans="1:1" ht="19" x14ac:dyDescent="0.25">
      <c r="A9535" s="6"/>
    </row>
    <row r="9536" spans="1:1" ht="19" x14ac:dyDescent="0.25">
      <c r="A9536" s="6"/>
    </row>
    <row r="9537" spans="1:1" ht="19" x14ac:dyDescent="0.25">
      <c r="A9537" s="6"/>
    </row>
    <row r="9538" spans="1:1" ht="19" x14ac:dyDescent="0.25">
      <c r="A9538" s="6"/>
    </row>
    <row r="9539" spans="1:1" ht="19" x14ac:dyDescent="0.25">
      <c r="A9539" s="6"/>
    </row>
    <row r="9540" spans="1:1" ht="19" x14ac:dyDescent="0.25">
      <c r="A9540" s="6"/>
    </row>
    <row r="9541" spans="1:1" ht="19" x14ac:dyDescent="0.25">
      <c r="A9541" s="6"/>
    </row>
    <row r="9542" spans="1:1" ht="19" x14ac:dyDescent="0.25">
      <c r="A9542" s="6"/>
    </row>
    <row r="9543" spans="1:1" ht="19" x14ac:dyDescent="0.25">
      <c r="A9543" s="6"/>
    </row>
    <row r="9544" spans="1:1" ht="19" x14ac:dyDescent="0.25">
      <c r="A9544" s="6"/>
    </row>
    <row r="9545" spans="1:1" ht="19" x14ac:dyDescent="0.25">
      <c r="A9545" s="6"/>
    </row>
    <row r="9546" spans="1:1" ht="19" x14ac:dyDescent="0.25">
      <c r="A9546" s="6"/>
    </row>
    <row r="9547" spans="1:1" ht="19" x14ac:dyDescent="0.25">
      <c r="A9547" s="6"/>
    </row>
    <row r="9548" spans="1:1" ht="19" x14ac:dyDescent="0.25">
      <c r="A9548" s="6"/>
    </row>
    <row r="9549" spans="1:1" ht="19" x14ac:dyDescent="0.25">
      <c r="A9549" s="6"/>
    </row>
    <row r="9550" spans="1:1" ht="19" x14ac:dyDescent="0.25">
      <c r="A9550" s="6"/>
    </row>
    <row r="9551" spans="1:1" ht="19" x14ac:dyDescent="0.25">
      <c r="A9551" s="6"/>
    </row>
    <row r="9552" spans="1:1" ht="19" x14ac:dyDescent="0.25">
      <c r="A9552" s="6"/>
    </row>
    <row r="9553" spans="1:1" ht="19" x14ac:dyDescent="0.25">
      <c r="A9553" s="6"/>
    </row>
    <row r="9554" spans="1:1" ht="19" x14ac:dyDescent="0.25">
      <c r="A9554" s="6"/>
    </row>
    <row r="9555" spans="1:1" ht="19" x14ac:dyDescent="0.25">
      <c r="A9555" s="6"/>
    </row>
    <row r="9556" spans="1:1" ht="19" x14ac:dyDescent="0.25">
      <c r="A9556" s="6"/>
    </row>
    <row r="9557" spans="1:1" ht="19" x14ac:dyDescent="0.25">
      <c r="A9557" s="6"/>
    </row>
    <row r="9558" spans="1:1" ht="19" x14ac:dyDescent="0.25">
      <c r="A9558" s="6"/>
    </row>
    <row r="9559" spans="1:1" ht="19" x14ac:dyDescent="0.25">
      <c r="A9559" s="6"/>
    </row>
    <row r="9560" spans="1:1" ht="19" x14ac:dyDescent="0.25">
      <c r="A9560" s="6"/>
    </row>
    <row r="9561" spans="1:1" ht="19" x14ac:dyDescent="0.25">
      <c r="A9561" s="6"/>
    </row>
    <row r="9562" spans="1:1" ht="19" x14ac:dyDescent="0.25">
      <c r="A9562" s="6"/>
    </row>
    <row r="9563" spans="1:1" ht="19" x14ac:dyDescent="0.25">
      <c r="A9563" s="6"/>
    </row>
    <row r="9564" spans="1:1" ht="19" x14ac:dyDescent="0.25">
      <c r="A9564" s="6"/>
    </row>
    <row r="9565" spans="1:1" ht="19" x14ac:dyDescent="0.25">
      <c r="A9565" s="6"/>
    </row>
    <row r="9566" spans="1:1" ht="19" x14ac:dyDescent="0.25">
      <c r="A9566" s="6"/>
    </row>
    <row r="9567" spans="1:1" ht="19" x14ac:dyDescent="0.25">
      <c r="A9567" s="6"/>
    </row>
    <row r="9568" spans="1:1" ht="19" x14ac:dyDescent="0.25">
      <c r="A9568" s="6"/>
    </row>
    <row r="9569" spans="1:1" ht="19" x14ac:dyDescent="0.25">
      <c r="A9569" s="6"/>
    </row>
    <row r="9570" spans="1:1" ht="19" x14ac:dyDescent="0.25">
      <c r="A9570" s="6"/>
    </row>
    <row r="9571" spans="1:1" ht="19" x14ac:dyDescent="0.25">
      <c r="A9571" s="6"/>
    </row>
    <row r="9572" spans="1:1" ht="19" x14ac:dyDescent="0.25">
      <c r="A9572" s="6"/>
    </row>
    <row r="9573" spans="1:1" ht="19" x14ac:dyDescent="0.25">
      <c r="A9573" s="6"/>
    </row>
    <row r="9574" spans="1:1" ht="19" x14ac:dyDescent="0.25">
      <c r="A9574" s="6"/>
    </row>
    <row r="9575" spans="1:1" ht="19" x14ac:dyDescent="0.25">
      <c r="A9575" s="6"/>
    </row>
    <row r="9576" spans="1:1" ht="19" x14ac:dyDescent="0.25">
      <c r="A9576" s="6"/>
    </row>
    <row r="9577" spans="1:1" ht="19" x14ac:dyDescent="0.25">
      <c r="A9577" s="6"/>
    </row>
    <row r="9578" spans="1:1" ht="19" x14ac:dyDescent="0.25">
      <c r="A9578" s="6"/>
    </row>
    <row r="9579" spans="1:1" ht="19" x14ac:dyDescent="0.25">
      <c r="A9579" s="6"/>
    </row>
    <row r="9580" spans="1:1" ht="19" x14ac:dyDescent="0.25">
      <c r="A9580" s="6"/>
    </row>
    <row r="9581" spans="1:1" ht="19" x14ac:dyDescent="0.25">
      <c r="A9581" s="6"/>
    </row>
    <row r="9582" spans="1:1" ht="19" x14ac:dyDescent="0.25">
      <c r="A9582" s="6"/>
    </row>
    <row r="9583" spans="1:1" ht="19" x14ac:dyDescent="0.25">
      <c r="A9583" s="6"/>
    </row>
    <row r="9584" spans="1:1" ht="19" x14ac:dyDescent="0.25">
      <c r="A9584" s="6"/>
    </row>
    <row r="9585" spans="1:1" ht="19" x14ac:dyDescent="0.25">
      <c r="A9585" s="6"/>
    </row>
    <row r="9586" spans="1:1" ht="19" x14ac:dyDescent="0.25">
      <c r="A9586" s="6"/>
    </row>
    <row r="9587" spans="1:1" ht="19" x14ac:dyDescent="0.25">
      <c r="A9587" s="6"/>
    </row>
    <row r="9588" spans="1:1" ht="19" x14ac:dyDescent="0.25">
      <c r="A9588" s="6"/>
    </row>
    <row r="9589" spans="1:1" ht="19" x14ac:dyDescent="0.25">
      <c r="A9589" s="6"/>
    </row>
    <row r="9590" spans="1:1" ht="19" x14ac:dyDescent="0.25">
      <c r="A9590" s="6"/>
    </row>
    <row r="9591" spans="1:1" ht="19" x14ac:dyDescent="0.25">
      <c r="A9591" s="6"/>
    </row>
    <row r="9592" spans="1:1" ht="19" x14ac:dyDescent="0.25">
      <c r="A9592" s="6"/>
    </row>
    <row r="9593" spans="1:1" ht="19" x14ac:dyDescent="0.25">
      <c r="A9593" s="6"/>
    </row>
    <row r="9594" spans="1:1" ht="19" x14ac:dyDescent="0.25">
      <c r="A9594" s="6"/>
    </row>
    <row r="9595" spans="1:1" ht="19" x14ac:dyDescent="0.25">
      <c r="A9595" s="6"/>
    </row>
    <row r="9596" spans="1:1" ht="19" x14ac:dyDescent="0.25">
      <c r="A9596" s="6"/>
    </row>
    <row r="9597" spans="1:1" ht="19" x14ac:dyDescent="0.25">
      <c r="A9597" s="6"/>
    </row>
    <row r="9598" spans="1:1" ht="19" x14ac:dyDescent="0.25">
      <c r="A9598" s="6"/>
    </row>
    <row r="9599" spans="1:1" ht="19" x14ac:dyDescent="0.25">
      <c r="A9599" s="6"/>
    </row>
    <row r="9600" spans="1:1" ht="19" x14ac:dyDescent="0.25">
      <c r="A9600" s="6"/>
    </row>
    <row r="9601" spans="1:1" ht="19" x14ac:dyDescent="0.25">
      <c r="A9601" s="6"/>
    </row>
    <row r="9602" spans="1:1" ht="19" x14ac:dyDescent="0.25">
      <c r="A9602" s="6"/>
    </row>
    <row r="9603" spans="1:1" ht="19" x14ac:dyDescent="0.25">
      <c r="A9603" s="6"/>
    </row>
    <row r="9604" spans="1:1" ht="19" x14ac:dyDescent="0.25">
      <c r="A9604" s="6"/>
    </row>
    <row r="9605" spans="1:1" ht="19" x14ac:dyDescent="0.25">
      <c r="A9605" s="6"/>
    </row>
    <row r="9606" spans="1:1" ht="19" x14ac:dyDescent="0.25">
      <c r="A9606" s="6"/>
    </row>
    <row r="9607" spans="1:1" ht="19" x14ac:dyDescent="0.25">
      <c r="A9607" s="6"/>
    </row>
    <row r="9608" spans="1:1" ht="19" x14ac:dyDescent="0.25">
      <c r="A9608" s="6"/>
    </row>
    <row r="9609" spans="1:1" ht="19" x14ac:dyDescent="0.25">
      <c r="A9609" s="6"/>
    </row>
    <row r="9610" spans="1:1" ht="19" x14ac:dyDescent="0.25">
      <c r="A9610" s="6"/>
    </row>
    <row r="9611" spans="1:1" ht="19" x14ac:dyDescent="0.25">
      <c r="A9611" s="6"/>
    </row>
    <row r="9612" spans="1:1" ht="19" x14ac:dyDescent="0.25">
      <c r="A9612" s="6"/>
    </row>
    <row r="9613" spans="1:1" ht="19" x14ac:dyDescent="0.25">
      <c r="A9613" s="6"/>
    </row>
    <row r="9614" spans="1:1" ht="19" x14ac:dyDescent="0.25">
      <c r="A9614" s="6"/>
    </row>
    <row r="9615" spans="1:1" ht="19" x14ac:dyDescent="0.25">
      <c r="A9615" s="6"/>
    </row>
    <row r="9616" spans="1:1" ht="19" x14ac:dyDescent="0.25">
      <c r="A9616" s="6"/>
    </row>
    <row r="9617" spans="1:1" ht="19" x14ac:dyDescent="0.25">
      <c r="A9617" s="6"/>
    </row>
    <row r="9618" spans="1:1" ht="19" x14ac:dyDescent="0.25">
      <c r="A9618" s="6"/>
    </row>
    <row r="9619" spans="1:1" ht="19" x14ac:dyDescent="0.25">
      <c r="A9619" s="6"/>
    </row>
    <row r="9620" spans="1:1" ht="19" x14ac:dyDescent="0.25">
      <c r="A9620" s="6"/>
    </row>
    <row r="9621" spans="1:1" ht="19" x14ac:dyDescent="0.25">
      <c r="A9621" s="6"/>
    </row>
    <row r="9622" spans="1:1" ht="19" x14ac:dyDescent="0.25">
      <c r="A9622" s="6"/>
    </row>
    <row r="9623" spans="1:1" ht="19" x14ac:dyDescent="0.25">
      <c r="A9623" s="6"/>
    </row>
    <row r="9624" spans="1:1" ht="19" x14ac:dyDescent="0.25">
      <c r="A9624" s="6"/>
    </row>
    <row r="9625" spans="1:1" ht="19" x14ac:dyDescent="0.25">
      <c r="A9625" s="6"/>
    </row>
    <row r="9626" spans="1:1" ht="19" x14ac:dyDescent="0.25">
      <c r="A9626" s="6"/>
    </row>
    <row r="9627" spans="1:1" ht="19" x14ac:dyDescent="0.25">
      <c r="A9627" s="6"/>
    </row>
    <row r="9628" spans="1:1" ht="19" x14ac:dyDescent="0.25">
      <c r="A9628" s="6"/>
    </row>
    <row r="9629" spans="1:1" ht="19" x14ac:dyDescent="0.25">
      <c r="A9629" s="6"/>
    </row>
    <row r="9630" spans="1:1" ht="19" x14ac:dyDescent="0.25">
      <c r="A9630" s="6"/>
    </row>
    <row r="9631" spans="1:1" ht="19" x14ac:dyDescent="0.25">
      <c r="A9631" s="6"/>
    </row>
    <row r="9632" spans="1:1" ht="19" x14ac:dyDescent="0.25">
      <c r="A9632" s="6"/>
    </row>
    <row r="9633" spans="1:1" ht="19" x14ac:dyDescent="0.25">
      <c r="A9633" s="6"/>
    </row>
    <row r="9634" spans="1:1" ht="19" x14ac:dyDescent="0.25">
      <c r="A9634" s="6"/>
    </row>
    <row r="9635" spans="1:1" ht="19" x14ac:dyDescent="0.25">
      <c r="A9635" s="6"/>
    </row>
    <row r="9636" spans="1:1" ht="19" x14ac:dyDescent="0.25">
      <c r="A9636" s="6"/>
    </row>
    <row r="9637" spans="1:1" ht="19" x14ac:dyDescent="0.25">
      <c r="A9637" s="6"/>
    </row>
    <row r="9638" spans="1:1" ht="19" x14ac:dyDescent="0.25">
      <c r="A9638" s="6"/>
    </row>
    <row r="9639" spans="1:1" ht="19" x14ac:dyDescent="0.25">
      <c r="A9639" s="6"/>
    </row>
    <row r="9640" spans="1:1" ht="19" x14ac:dyDescent="0.25">
      <c r="A9640" s="6"/>
    </row>
    <row r="9641" spans="1:1" ht="19" x14ac:dyDescent="0.25">
      <c r="A9641" s="6"/>
    </row>
    <row r="9642" spans="1:1" ht="19" x14ac:dyDescent="0.25">
      <c r="A9642" s="6"/>
    </row>
    <row r="9643" spans="1:1" ht="19" x14ac:dyDescent="0.25">
      <c r="A9643" s="6"/>
    </row>
    <row r="9644" spans="1:1" ht="19" x14ac:dyDescent="0.25">
      <c r="A9644" s="6"/>
    </row>
    <row r="9645" spans="1:1" ht="19" x14ac:dyDescent="0.25">
      <c r="A9645" s="6"/>
    </row>
    <row r="9646" spans="1:1" ht="19" x14ac:dyDescent="0.25">
      <c r="A9646" s="6"/>
    </row>
    <row r="9647" spans="1:1" ht="19" x14ac:dyDescent="0.25">
      <c r="A9647" s="6"/>
    </row>
    <row r="9648" spans="1:1" ht="19" x14ac:dyDescent="0.25">
      <c r="A9648" s="6"/>
    </row>
    <row r="9649" spans="1:1" ht="19" x14ac:dyDescent="0.25">
      <c r="A9649" s="6"/>
    </row>
    <row r="9650" spans="1:1" ht="19" x14ac:dyDescent="0.25">
      <c r="A9650" s="6"/>
    </row>
    <row r="9651" spans="1:1" ht="19" x14ac:dyDescent="0.25">
      <c r="A9651" s="6"/>
    </row>
    <row r="9652" spans="1:1" ht="19" x14ac:dyDescent="0.25">
      <c r="A9652" s="6"/>
    </row>
    <row r="9653" spans="1:1" ht="19" x14ac:dyDescent="0.25">
      <c r="A9653" s="6"/>
    </row>
    <row r="9654" spans="1:1" ht="19" x14ac:dyDescent="0.25">
      <c r="A9654" s="6"/>
    </row>
    <row r="9655" spans="1:1" ht="19" x14ac:dyDescent="0.25">
      <c r="A9655" s="6"/>
    </row>
    <row r="9656" spans="1:1" ht="19" x14ac:dyDescent="0.25">
      <c r="A9656" s="6"/>
    </row>
    <row r="9657" spans="1:1" ht="19" x14ac:dyDescent="0.25">
      <c r="A9657" s="6"/>
    </row>
    <row r="9658" spans="1:1" ht="19" x14ac:dyDescent="0.25">
      <c r="A9658" s="6"/>
    </row>
    <row r="9659" spans="1:1" ht="19" x14ac:dyDescent="0.25">
      <c r="A9659" s="6"/>
    </row>
    <row r="9660" spans="1:1" ht="19" x14ac:dyDescent="0.25">
      <c r="A9660" s="6"/>
    </row>
    <row r="9661" spans="1:1" ht="19" x14ac:dyDescent="0.25">
      <c r="A9661" s="6"/>
    </row>
    <row r="9662" spans="1:1" ht="19" x14ac:dyDescent="0.25">
      <c r="A9662" s="6"/>
    </row>
    <row r="9663" spans="1:1" ht="19" x14ac:dyDescent="0.25">
      <c r="A9663" s="6"/>
    </row>
    <row r="9664" spans="1:1" ht="19" x14ac:dyDescent="0.25">
      <c r="A9664" s="6"/>
    </row>
    <row r="9665" spans="1:1" ht="19" x14ac:dyDescent="0.25">
      <c r="A9665" s="6"/>
    </row>
    <row r="9666" spans="1:1" ht="19" x14ac:dyDescent="0.25">
      <c r="A9666" s="6"/>
    </row>
    <row r="9667" spans="1:1" ht="19" x14ac:dyDescent="0.25">
      <c r="A9667" s="6"/>
    </row>
    <row r="9668" spans="1:1" ht="19" x14ac:dyDescent="0.25">
      <c r="A9668" s="6"/>
    </row>
    <row r="9669" spans="1:1" ht="19" x14ac:dyDescent="0.25">
      <c r="A9669" s="6"/>
    </row>
    <row r="9670" spans="1:1" ht="19" x14ac:dyDescent="0.25">
      <c r="A9670" s="6"/>
    </row>
    <row r="9671" spans="1:1" ht="19" x14ac:dyDescent="0.25">
      <c r="A9671" s="6"/>
    </row>
    <row r="9672" spans="1:1" ht="19" x14ac:dyDescent="0.25">
      <c r="A9672" s="6"/>
    </row>
    <row r="9673" spans="1:1" ht="19" x14ac:dyDescent="0.25">
      <c r="A9673" s="6"/>
    </row>
    <row r="9674" spans="1:1" ht="19" x14ac:dyDescent="0.25">
      <c r="A9674" s="6"/>
    </row>
    <row r="9675" spans="1:1" ht="19" x14ac:dyDescent="0.25">
      <c r="A9675" s="6"/>
    </row>
    <row r="9676" spans="1:1" ht="19" x14ac:dyDescent="0.25">
      <c r="A9676" s="6"/>
    </row>
    <row r="9677" spans="1:1" ht="19" x14ac:dyDescent="0.25">
      <c r="A9677" s="6"/>
    </row>
    <row r="9678" spans="1:1" ht="19" x14ac:dyDescent="0.25">
      <c r="A9678" s="6"/>
    </row>
    <row r="9679" spans="1:1" ht="19" x14ac:dyDescent="0.25">
      <c r="A9679" s="6"/>
    </row>
    <row r="9680" spans="1:1" ht="19" x14ac:dyDescent="0.25">
      <c r="A9680" s="6"/>
    </row>
    <row r="9681" spans="1:1" ht="19" x14ac:dyDescent="0.25">
      <c r="A9681" s="6"/>
    </row>
    <row r="9682" spans="1:1" ht="19" x14ac:dyDescent="0.25">
      <c r="A9682" s="6"/>
    </row>
    <row r="9683" spans="1:1" ht="19" x14ac:dyDescent="0.25">
      <c r="A9683" s="6"/>
    </row>
    <row r="9684" spans="1:1" ht="19" x14ac:dyDescent="0.25">
      <c r="A9684" s="6"/>
    </row>
    <row r="9685" spans="1:1" ht="19" x14ac:dyDescent="0.25">
      <c r="A9685" s="6"/>
    </row>
    <row r="9686" spans="1:1" ht="19" x14ac:dyDescent="0.25">
      <c r="A9686" s="6"/>
    </row>
    <row r="9687" spans="1:1" ht="19" x14ac:dyDescent="0.25">
      <c r="A9687" s="6"/>
    </row>
    <row r="9688" spans="1:1" ht="19" x14ac:dyDescent="0.25">
      <c r="A9688" s="6"/>
    </row>
    <row r="9689" spans="1:1" ht="19" x14ac:dyDescent="0.25">
      <c r="A9689" s="6"/>
    </row>
    <row r="9690" spans="1:1" ht="19" x14ac:dyDescent="0.25">
      <c r="A9690" s="6"/>
    </row>
    <row r="9691" spans="1:1" ht="19" x14ac:dyDescent="0.25">
      <c r="A9691" s="6"/>
    </row>
    <row r="9692" spans="1:1" ht="19" x14ac:dyDescent="0.25">
      <c r="A9692" s="6"/>
    </row>
    <row r="9693" spans="1:1" ht="19" x14ac:dyDescent="0.25">
      <c r="A9693" s="6"/>
    </row>
    <row r="9694" spans="1:1" ht="19" x14ac:dyDescent="0.25">
      <c r="A9694" s="6"/>
    </row>
    <row r="9695" spans="1:1" ht="19" x14ac:dyDescent="0.25">
      <c r="A9695" s="6"/>
    </row>
    <row r="9696" spans="1:1" ht="19" x14ac:dyDescent="0.25">
      <c r="A9696" s="6"/>
    </row>
    <row r="9697" spans="1:1" ht="19" x14ac:dyDescent="0.25">
      <c r="A9697" s="6"/>
    </row>
    <row r="9698" spans="1:1" ht="19" x14ac:dyDescent="0.25">
      <c r="A9698" s="6"/>
    </row>
    <row r="9699" spans="1:1" ht="19" x14ac:dyDescent="0.25">
      <c r="A9699" s="6"/>
    </row>
    <row r="9700" spans="1:1" ht="19" x14ac:dyDescent="0.25">
      <c r="A9700" s="6"/>
    </row>
    <row r="9701" spans="1:1" ht="19" x14ac:dyDescent="0.25">
      <c r="A9701" s="6"/>
    </row>
    <row r="9702" spans="1:1" ht="19" x14ac:dyDescent="0.25">
      <c r="A9702" s="6"/>
    </row>
    <row r="9703" spans="1:1" ht="19" x14ac:dyDescent="0.25">
      <c r="A9703" s="6"/>
    </row>
    <row r="9704" spans="1:1" ht="19" x14ac:dyDescent="0.25">
      <c r="A9704" s="6"/>
    </row>
    <row r="9705" spans="1:1" ht="19" x14ac:dyDescent="0.25">
      <c r="A9705" s="6"/>
    </row>
    <row r="9706" spans="1:1" ht="19" x14ac:dyDescent="0.25">
      <c r="A9706" s="6"/>
    </row>
    <row r="9707" spans="1:1" ht="19" x14ac:dyDescent="0.25">
      <c r="A9707" s="6"/>
    </row>
    <row r="9708" spans="1:1" ht="19" x14ac:dyDescent="0.25">
      <c r="A9708" s="6"/>
    </row>
    <row r="9709" spans="1:1" ht="19" x14ac:dyDescent="0.25">
      <c r="A9709" s="6"/>
    </row>
    <row r="9710" spans="1:1" ht="19" x14ac:dyDescent="0.25">
      <c r="A9710" s="6"/>
    </row>
    <row r="9711" spans="1:1" ht="19" x14ac:dyDescent="0.25">
      <c r="A9711" s="6"/>
    </row>
    <row r="9712" spans="1:1" ht="19" x14ac:dyDescent="0.25">
      <c r="A9712" s="6"/>
    </row>
    <row r="9713" spans="1:1" ht="19" x14ac:dyDescent="0.25">
      <c r="A9713" s="6"/>
    </row>
    <row r="9714" spans="1:1" ht="19" x14ac:dyDescent="0.25">
      <c r="A9714" s="6"/>
    </row>
    <row r="9715" spans="1:1" ht="19" x14ac:dyDescent="0.25">
      <c r="A9715" s="6"/>
    </row>
    <row r="9716" spans="1:1" ht="19" x14ac:dyDescent="0.25">
      <c r="A9716" s="6"/>
    </row>
    <row r="9717" spans="1:1" ht="19" x14ac:dyDescent="0.25">
      <c r="A9717" s="6"/>
    </row>
    <row r="9718" spans="1:1" ht="19" x14ac:dyDescent="0.25">
      <c r="A9718" s="6"/>
    </row>
    <row r="9719" spans="1:1" ht="19" x14ac:dyDescent="0.25">
      <c r="A9719" s="6"/>
    </row>
    <row r="9720" spans="1:1" ht="19" x14ac:dyDescent="0.25">
      <c r="A9720" s="6"/>
    </row>
    <row r="9721" spans="1:1" ht="19" x14ac:dyDescent="0.25">
      <c r="A9721" s="6"/>
    </row>
    <row r="9722" spans="1:1" ht="19" x14ac:dyDescent="0.25">
      <c r="A9722" s="6"/>
    </row>
    <row r="9723" spans="1:1" ht="19" x14ac:dyDescent="0.25">
      <c r="A9723" s="6"/>
    </row>
    <row r="9724" spans="1:1" ht="19" x14ac:dyDescent="0.25">
      <c r="A9724" s="6"/>
    </row>
    <row r="9725" spans="1:1" ht="19" x14ac:dyDescent="0.25">
      <c r="A9725" s="6"/>
    </row>
    <row r="9726" spans="1:1" ht="19" x14ac:dyDescent="0.25">
      <c r="A9726" s="6"/>
    </row>
    <row r="9727" spans="1:1" ht="19" x14ac:dyDescent="0.25">
      <c r="A9727" s="6"/>
    </row>
    <row r="9728" spans="1:1" ht="19" x14ac:dyDescent="0.25">
      <c r="A9728" s="6"/>
    </row>
    <row r="9729" spans="1:1" ht="19" x14ac:dyDescent="0.25">
      <c r="A9729" s="6"/>
    </row>
    <row r="9730" spans="1:1" ht="19" x14ac:dyDescent="0.25">
      <c r="A9730" s="6"/>
    </row>
    <row r="9731" spans="1:1" ht="19" x14ac:dyDescent="0.25">
      <c r="A9731" s="6"/>
    </row>
    <row r="9732" spans="1:1" ht="19" x14ac:dyDescent="0.25">
      <c r="A9732" s="6"/>
    </row>
    <row r="9733" spans="1:1" ht="19" x14ac:dyDescent="0.25">
      <c r="A9733" s="6"/>
    </row>
    <row r="9734" spans="1:1" ht="19" x14ac:dyDescent="0.25">
      <c r="A9734" s="6"/>
    </row>
    <row r="9735" spans="1:1" ht="19" x14ac:dyDescent="0.25">
      <c r="A9735" s="6"/>
    </row>
    <row r="9736" spans="1:1" ht="19" x14ac:dyDescent="0.25">
      <c r="A9736" s="6"/>
    </row>
    <row r="9737" spans="1:1" ht="19" x14ac:dyDescent="0.25">
      <c r="A9737" s="6"/>
    </row>
    <row r="9738" spans="1:1" ht="19" x14ac:dyDescent="0.25">
      <c r="A9738" s="6"/>
    </row>
    <row r="9739" spans="1:1" ht="19" x14ac:dyDescent="0.25">
      <c r="A9739" s="6"/>
    </row>
    <row r="9740" spans="1:1" ht="19" x14ac:dyDescent="0.25">
      <c r="A9740" s="6"/>
    </row>
    <row r="9741" spans="1:1" ht="19" x14ac:dyDescent="0.25">
      <c r="A9741" s="6"/>
    </row>
    <row r="9742" spans="1:1" ht="19" x14ac:dyDescent="0.25">
      <c r="A9742" s="6"/>
    </row>
    <row r="9743" spans="1:1" ht="19" x14ac:dyDescent="0.25">
      <c r="A9743" s="6"/>
    </row>
    <row r="9744" spans="1:1" ht="19" x14ac:dyDescent="0.25">
      <c r="A9744" s="6"/>
    </row>
    <row r="9745" spans="1:1" ht="19" x14ac:dyDescent="0.25">
      <c r="A9745" s="6"/>
    </row>
    <row r="9746" spans="1:1" ht="19" x14ac:dyDescent="0.25">
      <c r="A9746" s="6"/>
    </row>
    <row r="9747" spans="1:1" ht="19" x14ac:dyDescent="0.25">
      <c r="A9747" s="6"/>
    </row>
    <row r="9748" spans="1:1" ht="19" x14ac:dyDescent="0.25">
      <c r="A9748" s="6"/>
    </row>
    <row r="9749" spans="1:1" ht="19" x14ac:dyDescent="0.25">
      <c r="A9749" s="6"/>
    </row>
    <row r="9750" spans="1:1" ht="19" x14ac:dyDescent="0.25">
      <c r="A9750" s="6"/>
    </row>
    <row r="9751" spans="1:1" ht="19" x14ac:dyDescent="0.25">
      <c r="A9751" s="6"/>
    </row>
    <row r="9752" spans="1:1" ht="19" x14ac:dyDescent="0.25">
      <c r="A9752" s="6"/>
    </row>
    <row r="9753" spans="1:1" ht="19" x14ac:dyDescent="0.25">
      <c r="A9753" s="6"/>
    </row>
    <row r="9754" spans="1:1" ht="19" x14ac:dyDescent="0.25">
      <c r="A9754" s="6"/>
    </row>
    <row r="9755" spans="1:1" ht="19" x14ac:dyDescent="0.25">
      <c r="A9755" s="6"/>
    </row>
    <row r="9756" spans="1:1" ht="19" x14ac:dyDescent="0.25">
      <c r="A9756" s="6"/>
    </row>
    <row r="9757" spans="1:1" ht="19" x14ac:dyDescent="0.25">
      <c r="A9757" s="6"/>
    </row>
    <row r="9758" spans="1:1" ht="19" x14ac:dyDescent="0.25">
      <c r="A9758" s="6"/>
    </row>
    <row r="9759" spans="1:1" ht="19" x14ac:dyDescent="0.25">
      <c r="A9759" s="6"/>
    </row>
    <row r="9760" spans="1:1" ht="19" x14ac:dyDescent="0.25">
      <c r="A9760" s="6"/>
    </row>
    <row r="9761" spans="1:1" ht="19" x14ac:dyDescent="0.25">
      <c r="A9761" s="6"/>
    </row>
    <row r="9762" spans="1:1" ht="19" x14ac:dyDescent="0.25">
      <c r="A9762" s="6"/>
    </row>
    <row r="9763" spans="1:1" ht="19" x14ac:dyDescent="0.25">
      <c r="A9763" s="6"/>
    </row>
    <row r="9764" spans="1:1" ht="19" x14ac:dyDescent="0.25">
      <c r="A9764" s="6"/>
    </row>
    <row r="9765" spans="1:1" ht="19" x14ac:dyDescent="0.25">
      <c r="A9765" s="6"/>
    </row>
    <row r="9766" spans="1:1" ht="19" x14ac:dyDescent="0.25">
      <c r="A9766" s="6"/>
    </row>
    <row r="9767" spans="1:1" ht="19" x14ac:dyDescent="0.25">
      <c r="A9767" s="6"/>
    </row>
    <row r="9768" spans="1:1" ht="19" x14ac:dyDescent="0.25">
      <c r="A9768" s="6"/>
    </row>
    <row r="9769" spans="1:1" ht="19" x14ac:dyDescent="0.25">
      <c r="A9769" s="6"/>
    </row>
    <row r="9770" spans="1:1" ht="19" x14ac:dyDescent="0.25">
      <c r="A9770" s="6"/>
    </row>
    <row r="9771" spans="1:1" ht="19" x14ac:dyDescent="0.25">
      <c r="A9771" s="6"/>
    </row>
    <row r="9772" spans="1:1" ht="19" x14ac:dyDescent="0.25">
      <c r="A9772" s="6"/>
    </row>
    <row r="9773" spans="1:1" ht="19" x14ac:dyDescent="0.25">
      <c r="A9773" s="6"/>
    </row>
    <row r="9774" spans="1:1" ht="19" x14ac:dyDescent="0.25">
      <c r="A9774" s="6"/>
    </row>
    <row r="9775" spans="1:1" ht="19" x14ac:dyDescent="0.25">
      <c r="A9775" s="6"/>
    </row>
    <row r="9776" spans="1:1" ht="19" x14ac:dyDescent="0.25">
      <c r="A9776" s="6"/>
    </row>
    <row r="9777" spans="1:1" ht="19" x14ac:dyDescent="0.25">
      <c r="A9777" s="6"/>
    </row>
    <row r="9778" spans="1:1" ht="19" x14ac:dyDescent="0.25">
      <c r="A9778" s="6"/>
    </row>
    <row r="9779" spans="1:1" ht="19" x14ac:dyDescent="0.25">
      <c r="A9779" s="6"/>
    </row>
    <row r="9780" spans="1:1" ht="19" x14ac:dyDescent="0.25">
      <c r="A9780" s="6"/>
    </row>
    <row r="9781" spans="1:1" ht="19" x14ac:dyDescent="0.25">
      <c r="A9781" s="6"/>
    </row>
    <row r="9782" spans="1:1" ht="19" x14ac:dyDescent="0.25">
      <c r="A9782" s="6"/>
    </row>
    <row r="9783" spans="1:1" ht="19" x14ac:dyDescent="0.25">
      <c r="A9783" s="6"/>
    </row>
    <row r="9784" spans="1:1" ht="19" x14ac:dyDescent="0.25">
      <c r="A9784" s="6"/>
    </row>
    <row r="9785" spans="1:1" ht="19" x14ac:dyDescent="0.25">
      <c r="A9785" s="6"/>
    </row>
    <row r="9786" spans="1:1" ht="19" x14ac:dyDescent="0.25">
      <c r="A9786" s="6"/>
    </row>
    <row r="9787" spans="1:1" ht="19" x14ac:dyDescent="0.25">
      <c r="A9787" s="6"/>
    </row>
    <row r="9788" spans="1:1" ht="19" x14ac:dyDescent="0.25">
      <c r="A9788" s="6"/>
    </row>
    <row r="9789" spans="1:1" ht="19" x14ac:dyDescent="0.25">
      <c r="A9789" s="6"/>
    </row>
    <row r="9790" spans="1:1" ht="19" x14ac:dyDescent="0.25">
      <c r="A9790" s="6"/>
    </row>
    <row r="9791" spans="1:1" ht="19" x14ac:dyDescent="0.25">
      <c r="A9791" s="6"/>
    </row>
    <row r="9792" spans="1:1" ht="19" x14ac:dyDescent="0.25">
      <c r="A9792" s="6"/>
    </row>
    <row r="9793" spans="1:1" ht="19" x14ac:dyDescent="0.25">
      <c r="A9793" s="6"/>
    </row>
    <row r="9794" spans="1:1" ht="19" x14ac:dyDescent="0.25">
      <c r="A9794" s="6"/>
    </row>
    <row r="9795" spans="1:1" ht="19" x14ac:dyDescent="0.25">
      <c r="A9795" s="6"/>
    </row>
    <row r="9796" spans="1:1" ht="19" x14ac:dyDescent="0.25">
      <c r="A9796" s="6"/>
    </row>
    <row r="9797" spans="1:1" ht="19" x14ac:dyDescent="0.25">
      <c r="A9797" s="6"/>
    </row>
    <row r="9798" spans="1:1" ht="19" x14ac:dyDescent="0.25">
      <c r="A9798" s="6"/>
    </row>
    <row r="9799" spans="1:1" ht="19" x14ac:dyDescent="0.25">
      <c r="A9799" s="6"/>
    </row>
    <row r="9800" spans="1:1" ht="19" x14ac:dyDescent="0.25">
      <c r="A9800" s="6"/>
    </row>
    <row r="9801" spans="1:1" ht="19" x14ac:dyDescent="0.25">
      <c r="A9801" s="6"/>
    </row>
    <row r="9802" spans="1:1" ht="19" x14ac:dyDescent="0.25">
      <c r="A9802" s="6"/>
    </row>
    <row r="9803" spans="1:1" ht="19" x14ac:dyDescent="0.25">
      <c r="A9803" s="6"/>
    </row>
    <row r="9804" spans="1:1" ht="19" x14ac:dyDescent="0.25">
      <c r="A9804" s="6"/>
    </row>
    <row r="9805" spans="1:1" ht="19" x14ac:dyDescent="0.25">
      <c r="A9805" s="6"/>
    </row>
    <row r="9806" spans="1:1" ht="19" x14ac:dyDescent="0.25">
      <c r="A9806" s="6"/>
    </row>
    <row r="9807" spans="1:1" ht="19" x14ac:dyDescent="0.25">
      <c r="A9807" s="6"/>
    </row>
    <row r="9808" spans="1:1" ht="19" x14ac:dyDescent="0.25">
      <c r="A9808" s="6"/>
    </row>
    <row r="9809" spans="1:1" ht="19" x14ac:dyDescent="0.25">
      <c r="A9809" s="6"/>
    </row>
    <row r="9810" spans="1:1" ht="19" x14ac:dyDescent="0.25">
      <c r="A9810" s="6"/>
    </row>
    <row r="9811" spans="1:1" ht="19" x14ac:dyDescent="0.25">
      <c r="A9811" s="6"/>
    </row>
    <row r="9812" spans="1:1" ht="19" x14ac:dyDescent="0.25">
      <c r="A9812" s="6"/>
    </row>
    <row r="9813" spans="1:1" ht="19" x14ac:dyDescent="0.25">
      <c r="A9813" s="6"/>
    </row>
    <row r="9814" spans="1:1" ht="19" x14ac:dyDescent="0.25">
      <c r="A9814" s="6"/>
    </row>
    <row r="9815" spans="1:1" ht="19" x14ac:dyDescent="0.25">
      <c r="A9815" s="6"/>
    </row>
    <row r="9816" spans="1:1" ht="19" x14ac:dyDescent="0.25">
      <c r="A9816" s="6"/>
    </row>
    <row r="9817" spans="1:1" ht="19" x14ac:dyDescent="0.25">
      <c r="A9817" s="6"/>
    </row>
    <row r="9818" spans="1:1" ht="19" x14ac:dyDescent="0.25">
      <c r="A9818" s="6"/>
    </row>
    <row r="9819" spans="1:1" ht="19" x14ac:dyDescent="0.25">
      <c r="A9819" s="6"/>
    </row>
    <row r="9820" spans="1:1" ht="19" x14ac:dyDescent="0.25">
      <c r="A9820" s="6"/>
    </row>
    <row r="9821" spans="1:1" ht="19" x14ac:dyDescent="0.25">
      <c r="A9821" s="6"/>
    </row>
    <row r="9822" spans="1:1" ht="19" x14ac:dyDescent="0.25">
      <c r="A9822" s="6"/>
    </row>
    <row r="9823" spans="1:1" ht="19" x14ac:dyDescent="0.25">
      <c r="A9823" s="6"/>
    </row>
    <row r="9824" spans="1:1" ht="19" x14ac:dyDescent="0.25">
      <c r="A9824" s="6"/>
    </row>
    <row r="9825" spans="1:1" ht="19" x14ac:dyDescent="0.25">
      <c r="A9825" s="6"/>
    </row>
    <row r="9826" spans="1:1" ht="19" x14ac:dyDescent="0.25">
      <c r="A9826" s="6"/>
    </row>
    <row r="9827" spans="1:1" ht="19" x14ac:dyDescent="0.25">
      <c r="A9827" s="6"/>
    </row>
    <row r="9828" spans="1:1" ht="19" x14ac:dyDescent="0.25">
      <c r="A9828" s="6"/>
    </row>
    <row r="9829" spans="1:1" ht="19" x14ac:dyDescent="0.25">
      <c r="A9829" s="6"/>
    </row>
    <row r="9830" spans="1:1" ht="19" x14ac:dyDescent="0.25">
      <c r="A9830" s="6"/>
    </row>
    <row r="9831" spans="1:1" ht="19" x14ac:dyDescent="0.25">
      <c r="A9831" s="6"/>
    </row>
    <row r="9832" spans="1:1" ht="19" x14ac:dyDescent="0.25">
      <c r="A9832" s="6"/>
    </row>
    <row r="9833" spans="1:1" ht="19" x14ac:dyDescent="0.25">
      <c r="A9833" s="6"/>
    </row>
    <row r="9834" spans="1:1" ht="19" x14ac:dyDescent="0.25">
      <c r="A9834" s="6"/>
    </row>
    <row r="9835" spans="1:1" ht="19" x14ac:dyDescent="0.25">
      <c r="A9835" s="6"/>
    </row>
    <row r="9836" spans="1:1" ht="19" x14ac:dyDescent="0.25">
      <c r="A9836" s="6"/>
    </row>
    <row r="9837" spans="1:1" ht="19" x14ac:dyDescent="0.25">
      <c r="A9837" s="6"/>
    </row>
    <row r="9838" spans="1:1" ht="19" x14ac:dyDescent="0.25">
      <c r="A9838" s="6"/>
    </row>
    <row r="9839" spans="1:1" ht="19" x14ac:dyDescent="0.25">
      <c r="A9839" s="6"/>
    </row>
    <row r="9840" spans="1:1" ht="19" x14ac:dyDescent="0.25">
      <c r="A9840" s="6"/>
    </row>
    <row r="9841" spans="1:1" ht="19" x14ac:dyDescent="0.25">
      <c r="A9841" s="6"/>
    </row>
    <row r="9842" spans="1:1" ht="19" x14ac:dyDescent="0.25">
      <c r="A9842" s="6"/>
    </row>
    <row r="9843" spans="1:1" ht="19" x14ac:dyDescent="0.25">
      <c r="A9843" s="6"/>
    </row>
    <row r="9844" spans="1:1" ht="19" x14ac:dyDescent="0.25">
      <c r="A9844" s="6"/>
    </row>
    <row r="9845" spans="1:1" ht="19" x14ac:dyDescent="0.25">
      <c r="A9845" s="6"/>
    </row>
    <row r="9846" spans="1:1" ht="19" x14ac:dyDescent="0.25">
      <c r="A9846" s="6"/>
    </row>
    <row r="9847" spans="1:1" ht="19" x14ac:dyDescent="0.25">
      <c r="A9847" s="6"/>
    </row>
    <row r="9848" spans="1:1" ht="19" x14ac:dyDescent="0.25">
      <c r="A9848" s="6"/>
    </row>
    <row r="9849" spans="1:1" ht="19" x14ac:dyDescent="0.25">
      <c r="A9849" s="6"/>
    </row>
    <row r="9850" spans="1:1" ht="19" x14ac:dyDescent="0.25">
      <c r="A9850" s="6"/>
    </row>
    <row r="9851" spans="1:1" ht="19" x14ac:dyDescent="0.25">
      <c r="A9851" s="6"/>
    </row>
    <row r="9852" spans="1:1" ht="19" x14ac:dyDescent="0.25">
      <c r="A9852" s="6"/>
    </row>
    <row r="9853" spans="1:1" ht="19" x14ac:dyDescent="0.25">
      <c r="A9853" s="6"/>
    </row>
    <row r="9854" spans="1:1" ht="19" x14ac:dyDescent="0.25">
      <c r="A9854" s="6"/>
    </row>
    <row r="9855" spans="1:1" ht="19" x14ac:dyDescent="0.25">
      <c r="A9855" s="6"/>
    </row>
    <row r="9856" spans="1:1" ht="19" x14ac:dyDescent="0.25">
      <c r="A9856" s="6"/>
    </row>
    <row r="9857" spans="1:1" ht="19" x14ac:dyDescent="0.25">
      <c r="A9857" s="6"/>
    </row>
    <row r="9858" spans="1:1" ht="19" x14ac:dyDescent="0.25">
      <c r="A9858" s="6"/>
    </row>
    <row r="9859" spans="1:1" ht="19" x14ac:dyDescent="0.25">
      <c r="A9859" s="6"/>
    </row>
    <row r="9860" spans="1:1" ht="19" x14ac:dyDescent="0.25">
      <c r="A9860" s="6"/>
    </row>
    <row r="9861" spans="1:1" ht="19" x14ac:dyDescent="0.25">
      <c r="A9861" s="6"/>
    </row>
    <row r="9862" spans="1:1" ht="19" x14ac:dyDescent="0.25">
      <c r="A9862" s="6"/>
    </row>
    <row r="9863" spans="1:1" ht="19" x14ac:dyDescent="0.25">
      <c r="A9863" s="6"/>
    </row>
    <row r="9864" spans="1:1" ht="19" x14ac:dyDescent="0.25">
      <c r="A9864" s="6"/>
    </row>
    <row r="9865" spans="1:1" ht="19" x14ac:dyDescent="0.25">
      <c r="A9865" s="6"/>
    </row>
    <row r="9866" spans="1:1" ht="19" x14ac:dyDescent="0.25">
      <c r="A9866" s="6"/>
    </row>
    <row r="9867" spans="1:1" ht="19" x14ac:dyDescent="0.25">
      <c r="A9867" s="6"/>
    </row>
    <row r="9868" spans="1:1" ht="19" x14ac:dyDescent="0.25">
      <c r="A9868" s="6"/>
    </row>
    <row r="9869" spans="1:1" ht="19" x14ac:dyDescent="0.25">
      <c r="A9869" s="6"/>
    </row>
    <row r="9870" spans="1:1" ht="19" x14ac:dyDescent="0.25">
      <c r="A9870" s="6"/>
    </row>
    <row r="9871" spans="1:1" ht="19" x14ac:dyDescent="0.25">
      <c r="A9871" s="6"/>
    </row>
    <row r="9872" spans="1:1" ht="19" x14ac:dyDescent="0.25">
      <c r="A9872" s="6"/>
    </row>
    <row r="9873" spans="1:1" ht="19" x14ac:dyDescent="0.25">
      <c r="A9873" s="6"/>
    </row>
    <row r="9874" spans="1:1" ht="19" x14ac:dyDescent="0.25">
      <c r="A9874" s="6"/>
    </row>
    <row r="9875" spans="1:1" ht="19" x14ac:dyDescent="0.25">
      <c r="A9875" s="6"/>
    </row>
    <row r="9876" spans="1:1" ht="19" x14ac:dyDescent="0.25">
      <c r="A9876" s="6"/>
    </row>
    <row r="9877" spans="1:1" ht="19" x14ac:dyDescent="0.25">
      <c r="A9877" s="6"/>
    </row>
    <row r="9878" spans="1:1" ht="19" x14ac:dyDescent="0.25">
      <c r="A9878" s="6"/>
    </row>
    <row r="9879" spans="1:1" ht="19" x14ac:dyDescent="0.25">
      <c r="A9879" s="6"/>
    </row>
    <row r="9880" spans="1:1" ht="19" x14ac:dyDescent="0.25">
      <c r="A9880" s="6"/>
    </row>
    <row r="9881" spans="1:1" ht="19" x14ac:dyDescent="0.25">
      <c r="A9881" s="6"/>
    </row>
    <row r="9882" spans="1:1" ht="19" x14ac:dyDescent="0.25">
      <c r="A9882" s="6"/>
    </row>
    <row r="9883" spans="1:1" ht="19" x14ac:dyDescent="0.25">
      <c r="A9883" s="6"/>
    </row>
    <row r="9884" spans="1:1" ht="19" x14ac:dyDescent="0.25">
      <c r="A9884" s="6"/>
    </row>
    <row r="9885" spans="1:1" ht="19" x14ac:dyDescent="0.25">
      <c r="A9885" s="6"/>
    </row>
    <row r="9886" spans="1:1" ht="19" x14ac:dyDescent="0.25">
      <c r="A9886" s="6"/>
    </row>
    <row r="9887" spans="1:1" ht="19" x14ac:dyDescent="0.25">
      <c r="A9887" s="6"/>
    </row>
    <row r="9888" spans="1:1" ht="19" x14ac:dyDescent="0.25">
      <c r="A9888" s="6"/>
    </row>
    <row r="9889" spans="1:1" ht="19" x14ac:dyDescent="0.25">
      <c r="A9889" s="6"/>
    </row>
    <row r="9890" spans="1:1" ht="19" x14ac:dyDescent="0.25">
      <c r="A9890" s="6"/>
    </row>
    <row r="9891" spans="1:1" ht="19" x14ac:dyDescent="0.25">
      <c r="A9891" s="6"/>
    </row>
    <row r="9892" spans="1:1" ht="19" x14ac:dyDescent="0.25">
      <c r="A9892" s="6"/>
    </row>
    <row r="9893" spans="1:1" ht="19" x14ac:dyDescent="0.25">
      <c r="A9893" s="6"/>
    </row>
    <row r="9894" spans="1:1" ht="19" x14ac:dyDescent="0.25">
      <c r="A9894" s="6"/>
    </row>
    <row r="9895" spans="1:1" ht="19" x14ac:dyDescent="0.25">
      <c r="A9895" s="6"/>
    </row>
    <row r="9896" spans="1:1" ht="19" x14ac:dyDescent="0.25">
      <c r="A9896" s="6"/>
    </row>
    <row r="9897" spans="1:1" ht="19" x14ac:dyDescent="0.25">
      <c r="A9897" s="6"/>
    </row>
    <row r="9898" spans="1:1" ht="19" x14ac:dyDescent="0.25">
      <c r="A9898" s="6"/>
    </row>
    <row r="9899" spans="1:1" ht="19" x14ac:dyDescent="0.25">
      <c r="A9899" s="6"/>
    </row>
    <row r="9900" spans="1:1" ht="19" x14ac:dyDescent="0.25">
      <c r="A9900" s="6"/>
    </row>
    <row r="9901" spans="1:1" ht="19" x14ac:dyDescent="0.25">
      <c r="A9901" s="6"/>
    </row>
    <row r="9902" spans="1:1" ht="19" x14ac:dyDescent="0.25">
      <c r="A9902" s="6"/>
    </row>
    <row r="9903" spans="1:1" ht="19" x14ac:dyDescent="0.25">
      <c r="A9903" s="6"/>
    </row>
    <row r="9904" spans="1:1" ht="19" x14ac:dyDescent="0.25">
      <c r="A9904" s="6"/>
    </row>
    <row r="9905" spans="1:1" ht="19" x14ac:dyDescent="0.25">
      <c r="A9905" s="6"/>
    </row>
    <row r="9906" spans="1:1" ht="19" x14ac:dyDescent="0.25">
      <c r="A9906" s="6"/>
    </row>
    <row r="9907" spans="1:1" ht="19" x14ac:dyDescent="0.25">
      <c r="A9907" s="6"/>
    </row>
    <row r="9908" spans="1:1" ht="19" x14ac:dyDescent="0.25">
      <c r="A9908" s="6"/>
    </row>
    <row r="9909" spans="1:1" ht="19" x14ac:dyDescent="0.25">
      <c r="A9909" s="6"/>
    </row>
    <row r="9910" spans="1:1" ht="19" x14ac:dyDescent="0.25">
      <c r="A9910" s="6"/>
    </row>
    <row r="9911" spans="1:1" ht="19" x14ac:dyDescent="0.25">
      <c r="A9911" s="6"/>
    </row>
    <row r="9912" spans="1:1" ht="19" x14ac:dyDescent="0.25">
      <c r="A9912" s="6"/>
    </row>
    <row r="9913" spans="1:1" ht="19" x14ac:dyDescent="0.25">
      <c r="A9913" s="6"/>
    </row>
    <row r="9914" spans="1:1" ht="19" x14ac:dyDescent="0.25">
      <c r="A9914" s="6"/>
    </row>
    <row r="9915" spans="1:1" ht="19" x14ac:dyDescent="0.25">
      <c r="A9915" s="6"/>
    </row>
    <row r="9916" spans="1:1" ht="19" x14ac:dyDescent="0.25">
      <c r="A9916" s="6"/>
    </row>
    <row r="9917" spans="1:1" ht="19" x14ac:dyDescent="0.25">
      <c r="A9917" s="6"/>
    </row>
    <row r="9918" spans="1:1" ht="19" x14ac:dyDescent="0.25">
      <c r="A9918" s="6"/>
    </row>
    <row r="9919" spans="1:1" ht="19" x14ac:dyDescent="0.25">
      <c r="A9919" s="6"/>
    </row>
    <row r="9920" spans="1:1" ht="19" x14ac:dyDescent="0.25">
      <c r="A9920" s="6"/>
    </row>
    <row r="9921" spans="1:1" ht="19" x14ac:dyDescent="0.25">
      <c r="A9921" s="6"/>
    </row>
    <row r="9922" spans="1:1" ht="19" x14ac:dyDescent="0.25">
      <c r="A9922" s="6"/>
    </row>
    <row r="9923" spans="1:1" ht="19" x14ac:dyDescent="0.25">
      <c r="A9923" s="6"/>
    </row>
    <row r="9924" spans="1:1" ht="19" x14ac:dyDescent="0.25">
      <c r="A9924" s="6"/>
    </row>
    <row r="9925" spans="1:1" ht="19" x14ac:dyDescent="0.25">
      <c r="A9925" s="6"/>
    </row>
    <row r="9926" spans="1:1" ht="19" x14ac:dyDescent="0.25">
      <c r="A9926" s="6"/>
    </row>
    <row r="9927" spans="1:1" ht="19" x14ac:dyDescent="0.25">
      <c r="A9927" s="6"/>
    </row>
    <row r="9928" spans="1:1" ht="19" x14ac:dyDescent="0.25">
      <c r="A9928" s="6"/>
    </row>
    <row r="9929" spans="1:1" ht="19" x14ac:dyDescent="0.25">
      <c r="A9929" s="6"/>
    </row>
    <row r="9930" spans="1:1" ht="19" x14ac:dyDescent="0.25">
      <c r="A9930" s="6"/>
    </row>
    <row r="9931" spans="1:1" ht="19" x14ac:dyDescent="0.25">
      <c r="A9931" s="6"/>
    </row>
    <row r="9932" spans="1:1" ht="19" x14ac:dyDescent="0.25">
      <c r="A9932" s="6"/>
    </row>
    <row r="9933" spans="1:1" ht="19" x14ac:dyDescent="0.25">
      <c r="A9933" s="6"/>
    </row>
    <row r="9934" spans="1:1" ht="19" x14ac:dyDescent="0.25">
      <c r="A9934" s="6"/>
    </row>
    <row r="9935" spans="1:1" ht="19" x14ac:dyDescent="0.25">
      <c r="A9935" s="6"/>
    </row>
    <row r="9936" spans="1:1" ht="19" x14ac:dyDescent="0.25">
      <c r="A9936" s="6"/>
    </row>
    <row r="9937" spans="1:1" ht="19" x14ac:dyDescent="0.25">
      <c r="A9937" s="6"/>
    </row>
    <row r="9938" spans="1:1" ht="19" x14ac:dyDescent="0.25">
      <c r="A9938" s="6"/>
    </row>
    <row r="9939" spans="1:1" ht="19" x14ac:dyDescent="0.25">
      <c r="A9939" s="6"/>
    </row>
    <row r="9940" spans="1:1" ht="19" x14ac:dyDescent="0.25">
      <c r="A9940" s="6"/>
    </row>
    <row r="9941" spans="1:1" ht="19" x14ac:dyDescent="0.25">
      <c r="A9941" s="6"/>
    </row>
    <row r="9942" spans="1:1" ht="19" x14ac:dyDescent="0.25">
      <c r="A9942" s="6"/>
    </row>
    <row r="9943" spans="1:1" ht="19" x14ac:dyDescent="0.25">
      <c r="A9943" s="6"/>
    </row>
    <row r="9944" spans="1:1" ht="19" x14ac:dyDescent="0.25">
      <c r="A9944" s="6"/>
    </row>
    <row r="9945" spans="1:1" ht="19" x14ac:dyDescent="0.25">
      <c r="A9945" s="6"/>
    </row>
    <row r="9946" spans="1:1" ht="19" x14ac:dyDescent="0.25">
      <c r="A9946" s="6"/>
    </row>
    <row r="9947" spans="1:1" ht="19" x14ac:dyDescent="0.25">
      <c r="A9947" s="6"/>
    </row>
    <row r="9948" spans="1:1" ht="19" x14ac:dyDescent="0.25">
      <c r="A9948" s="6"/>
    </row>
    <row r="9949" spans="1:1" ht="19" x14ac:dyDescent="0.25">
      <c r="A9949" s="6"/>
    </row>
    <row r="9950" spans="1:1" ht="19" x14ac:dyDescent="0.25">
      <c r="A9950" s="6"/>
    </row>
    <row r="9951" spans="1:1" ht="19" x14ac:dyDescent="0.25">
      <c r="A9951" s="6"/>
    </row>
    <row r="9952" spans="1:1" ht="19" x14ac:dyDescent="0.25">
      <c r="A9952" s="6"/>
    </row>
    <row r="9953" spans="1:1" ht="19" x14ac:dyDescent="0.25">
      <c r="A9953" s="6"/>
    </row>
    <row r="9954" spans="1:1" ht="19" x14ac:dyDescent="0.25">
      <c r="A9954" s="6"/>
    </row>
    <row r="9955" spans="1:1" ht="19" x14ac:dyDescent="0.25">
      <c r="A9955" s="6"/>
    </row>
    <row r="9956" spans="1:1" ht="19" x14ac:dyDescent="0.25">
      <c r="A9956" s="6"/>
    </row>
    <row r="9957" spans="1:1" ht="19" x14ac:dyDescent="0.25">
      <c r="A9957" s="6"/>
    </row>
    <row r="9958" spans="1:1" ht="19" x14ac:dyDescent="0.25">
      <c r="A9958" s="6"/>
    </row>
    <row r="9959" spans="1:1" ht="19" x14ac:dyDescent="0.25">
      <c r="A9959" s="6"/>
    </row>
    <row r="9960" spans="1:1" ht="19" x14ac:dyDescent="0.25">
      <c r="A9960" s="6"/>
    </row>
    <row r="9961" spans="1:1" ht="19" x14ac:dyDescent="0.25">
      <c r="A9961" s="6"/>
    </row>
    <row r="9962" spans="1:1" ht="19" x14ac:dyDescent="0.25">
      <c r="A9962" s="6"/>
    </row>
    <row r="9963" spans="1:1" ht="19" x14ac:dyDescent="0.25">
      <c r="A9963" s="6"/>
    </row>
    <row r="9964" spans="1:1" ht="19" x14ac:dyDescent="0.25">
      <c r="A9964" s="6"/>
    </row>
    <row r="9965" spans="1:1" ht="19" x14ac:dyDescent="0.25">
      <c r="A9965" s="6"/>
    </row>
    <row r="9966" spans="1:1" ht="19" x14ac:dyDescent="0.25">
      <c r="A9966" s="6"/>
    </row>
    <row r="9967" spans="1:1" ht="19" x14ac:dyDescent="0.25">
      <c r="A9967" s="6"/>
    </row>
    <row r="9968" spans="1:1" ht="19" x14ac:dyDescent="0.25">
      <c r="A9968" s="6"/>
    </row>
    <row r="9969" spans="1:1" ht="19" x14ac:dyDescent="0.25">
      <c r="A9969" s="6"/>
    </row>
    <row r="9970" spans="1:1" ht="19" x14ac:dyDescent="0.25">
      <c r="A9970" s="6"/>
    </row>
    <row r="9971" spans="1:1" ht="19" x14ac:dyDescent="0.25">
      <c r="A9971" s="6"/>
    </row>
    <row r="9972" spans="1:1" ht="19" x14ac:dyDescent="0.25">
      <c r="A9972" s="6"/>
    </row>
    <row r="9973" spans="1:1" ht="19" x14ac:dyDescent="0.25">
      <c r="A9973" s="6"/>
    </row>
    <row r="9974" spans="1:1" ht="19" x14ac:dyDescent="0.25">
      <c r="A9974" s="6"/>
    </row>
    <row r="9975" spans="1:1" ht="19" x14ac:dyDescent="0.25">
      <c r="A9975" s="6"/>
    </row>
    <row r="9976" spans="1:1" ht="19" x14ac:dyDescent="0.25">
      <c r="A9976" s="6"/>
    </row>
    <row r="9977" spans="1:1" ht="19" x14ac:dyDescent="0.25">
      <c r="A9977" s="6"/>
    </row>
    <row r="9978" spans="1:1" ht="19" x14ac:dyDescent="0.25">
      <c r="A9978" s="6"/>
    </row>
    <row r="9979" spans="1:1" ht="19" x14ac:dyDescent="0.25">
      <c r="A9979" s="6"/>
    </row>
    <row r="9980" spans="1:1" ht="19" x14ac:dyDescent="0.25">
      <c r="A9980" s="6"/>
    </row>
    <row r="9981" spans="1:1" ht="19" x14ac:dyDescent="0.25">
      <c r="A9981" s="6"/>
    </row>
    <row r="9982" spans="1:1" ht="19" x14ac:dyDescent="0.25">
      <c r="A9982" s="6"/>
    </row>
    <row r="9983" spans="1:1" ht="19" x14ac:dyDescent="0.25">
      <c r="A9983" s="6"/>
    </row>
    <row r="9984" spans="1:1" ht="19" x14ac:dyDescent="0.25">
      <c r="A9984" s="6"/>
    </row>
    <row r="9985" spans="1:1" ht="19" x14ac:dyDescent="0.25">
      <c r="A9985" s="6"/>
    </row>
    <row r="9986" spans="1:1" ht="19" x14ac:dyDescent="0.25">
      <c r="A9986" s="6"/>
    </row>
    <row r="9987" spans="1:1" ht="19" x14ac:dyDescent="0.25">
      <c r="A9987" s="6"/>
    </row>
    <row r="9988" spans="1:1" ht="19" x14ac:dyDescent="0.25">
      <c r="A9988" s="6"/>
    </row>
    <row r="9989" spans="1:1" ht="19" x14ac:dyDescent="0.25">
      <c r="A9989" s="6"/>
    </row>
    <row r="9990" spans="1:1" ht="19" x14ac:dyDescent="0.25">
      <c r="A9990" s="6"/>
    </row>
    <row r="9991" spans="1:1" ht="19" x14ac:dyDescent="0.25">
      <c r="A9991" s="6"/>
    </row>
    <row r="9992" spans="1:1" ht="19" x14ac:dyDescent="0.25">
      <c r="A9992" s="6"/>
    </row>
    <row r="9993" spans="1:1" ht="19" x14ac:dyDescent="0.25">
      <c r="A9993" s="6"/>
    </row>
    <row r="9994" spans="1:1" ht="19" x14ac:dyDescent="0.25">
      <c r="A9994" s="6"/>
    </row>
    <row r="9995" spans="1:1" ht="19" x14ac:dyDescent="0.25">
      <c r="A9995" s="6"/>
    </row>
    <row r="9996" spans="1:1" ht="19" x14ac:dyDescent="0.25">
      <c r="A9996" s="6"/>
    </row>
    <row r="9997" spans="1:1" ht="19" x14ac:dyDescent="0.25">
      <c r="A9997" s="6"/>
    </row>
    <row r="9998" spans="1:1" ht="19" x14ac:dyDescent="0.25">
      <c r="A9998" s="6"/>
    </row>
    <row r="9999" spans="1:1" ht="19" x14ac:dyDescent="0.25">
      <c r="A9999" s="6"/>
    </row>
    <row r="10000" spans="1:1" ht="19" x14ac:dyDescent="0.25">
      <c r="A10000" s="6"/>
    </row>
    <row r="10001" spans="1:1" ht="19" x14ac:dyDescent="0.25">
      <c r="A10001" s="6"/>
    </row>
    <row r="10002" spans="1:1" ht="19" x14ac:dyDescent="0.25">
      <c r="A10002" s="6"/>
    </row>
    <row r="10003" spans="1:1" ht="19" x14ac:dyDescent="0.25">
      <c r="A10003" s="6"/>
    </row>
    <row r="10004" spans="1:1" ht="19" x14ac:dyDescent="0.25">
      <c r="A10004" s="6"/>
    </row>
    <row r="10005" spans="1:1" ht="19" x14ac:dyDescent="0.25">
      <c r="A10005" s="6"/>
    </row>
    <row r="10006" spans="1:1" ht="19" x14ac:dyDescent="0.25">
      <c r="A10006" s="6"/>
    </row>
    <row r="10007" spans="1:1" ht="19" x14ac:dyDescent="0.25">
      <c r="A10007" s="6"/>
    </row>
    <row r="10008" spans="1:1" ht="19" x14ac:dyDescent="0.25">
      <c r="A10008" s="6"/>
    </row>
    <row r="10009" spans="1:1" ht="19" x14ac:dyDescent="0.25">
      <c r="A10009" s="6"/>
    </row>
    <row r="10010" spans="1:1" ht="19" x14ac:dyDescent="0.25">
      <c r="A10010" s="6"/>
    </row>
    <row r="10011" spans="1:1" ht="19" x14ac:dyDescent="0.25">
      <c r="A10011" s="6"/>
    </row>
    <row r="10012" spans="1:1" ht="19" x14ac:dyDescent="0.25">
      <c r="A10012" s="6"/>
    </row>
    <row r="10013" spans="1:1" ht="19" x14ac:dyDescent="0.25">
      <c r="A10013" s="6"/>
    </row>
    <row r="10014" spans="1:1" ht="19" x14ac:dyDescent="0.25">
      <c r="A10014" s="6"/>
    </row>
    <row r="10015" spans="1:1" ht="19" x14ac:dyDescent="0.25">
      <c r="A10015" s="6"/>
    </row>
    <row r="10016" spans="1:1" ht="19" x14ac:dyDescent="0.25">
      <c r="A10016" s="6"/>
    </row>
    <row r="10017" spans="1:1" ht="19" x14ac:dyDescent="0.25">
      <c r="A10017" s="6"/>
    </row>
    <row r="10018" spans="1:1" ht="19" x14ac:dyDescent="0.25">
      <c r="A10018" s="6"/>
    </row>
    <row r="10019" spans="1:1" ht="19" x14ac:dyDescent="0.25">
      <c r="A10019" s="6"/>
    </row>
    <row r="10020" spans="1:1" ht="19" x14ac:dyDescent="0.25">
      <c r="A10020" s="6"/>
    </row>
    <row r="10021" spans="1:1" ht="19" x14ac:dyDescent="0.25">
      <c r="A10021" s="6"/>
    </row>
    <row r="10022" spans="1:1" ht="19" x14ac:dyDescent="0.25">
      <c r="A10022" s="6"/>
    </row>
    <row r="10023" spans="1:1" ht="19" x14ac:dyDescent="0.25">
      <c r="A10023" s="6"/>
    </row>
    <row r="10024" spans="1:1" ht="19" x14ac:dyDescent="0.25">
      <c r="A10024" s="6"/>
    </row>
    <row r="10025" spans="1:1" ht="19" x14ac:dyDescent="0.25">
      <c r="A10025" s="6"/>
    </row>
    <row r="10026" spans="1:1" ht="19" x14ac:dyDescent="0.25">
      <c r="A10026" s="6"/>
    </row>
    <row r="10027" spans="1:1" ht="19" x14ac:dyDescent="0.25">
      <c r="A10027" s="6"/>
    </row>
    <row r="10028" spans="1:1" ht="19" x14ac:dyDescent="0.25">
      <c r="A10028" s="6"/>
    </row>
    <row r="10029" spans="1:1" ht="19" x14ac:dyDescent="0.25">
      <c r="A10029" s="6"/>
    </row>
    <row r="10030" spans="1:1" ht="19" x14ac:dyDescent="0.25">
      <c r="A10030" s="6"/>
    </row>
    <row r="10031" spans="1:1" ht="19" x14ac:dyDescent="0.25">
      <c r="A10031" s="6"/>
    </row>
    <row r="10032" spans="1:1" ht="19" x14ac:dyDescent="0.25">
      <c r="A10032" s="6"/>
    </row>
    <row r="10033" spans="1:1" ht="19" x14ac:dyDescent="0.25">
      <c r="A10033" s="6"/>
    </row>
    <row r="10034" spans="1:1" ht="19" x14ac:dyDescent="0.25">
      <c r="A10034" s="6"/>
    </row>
    <row r="10035" spans="1:1" ht="19" x14ac:dyDescent="0.25">
      <c r="A10035" s="6"/>
    </row>
    <row r="10036" spans="1:1" ht="19" x14ac:dyDescent="0.25">
      <c r="A10036" s="6"/>
    </row>
    <row r="10037" spans="1:1" ht="19" x14ac:dyDescent="0.25">
      <c r="A10037" s="6"/>
    </row>
    <row r="10038" spans="1:1" ht="19" x14ac:dyDescent="0.25">
      <c r="A10038" s="6"/>
    </row>
    <row r="10039" spans="1:1" ht="19" x14ac:dyDescent="0.25">
      <c r="A10039" s="6"/>
    </row>
    <row r="10040" spans="1:1" ht="19" x14ac:dyDescent="0.25">
      <c r="A10040" s="6"/>
    </row>
    <row r="10041" spans="1:1" ht="19" x14ac:dyDescent="0.25">
      <c r="A10041" s="6"/>
    </row>
    <row r="10042" spans="1:1" ht="19" x14ac:dyDescent="0.25">
      <c r="A10042" s="6"/>
    </row>
    <row r="10043" spans="1:1" ht="19" x14ac:dyDescent="0.25">
      <c r="A10043" s="6"/>
    </row>
    <row r="10044" spans="1:1" ht="19" x14ac:dyDescent="0.25">
      <c r="A10044" s="6"/>
    </row>
    <row r="10045" spans="1:1" ht="19" x14ac:dyDescent="0.25">
      <c r="A10045" s="6"/>
    </row>
    <row r="10046" spans="1:1" ht="19" x14ac:dyDescent="0.25">
      <c r="A10046" s="6"/>
    </row>
    <row r="10047" spans="1:1" ht="19" x14ac:dyDescent="0.25">
      <c r="A10047" s="6"/>
    </row>
    <row r="10048" spans="1:1" ht="19" x14ac:dyDescent="0.25">
      <c r="A10048" s="6"/>
    </row>
    <row r="10049" spans="1:1" ht="19" x14ac:dyDescent="0.25">
      <c r="A10049" s="6"/>
    </row>
    <row r="10050" spans="1:1" ht="19" x14ac:dyDescent="0.25">
      <c r="A10050" s="6"/>
    </row>
    <row r="10051" spans="1:1" ht="19" x14ac:dyDescent="0.25">
      <c r="A10051" s="6"/>
    </row>
    <row r="10052" spans="1:1" ht="19" x14ac:dyDescent="0.25">
      <c r="A10052" s="6"/>
    </row>
    <row r="10053" spans="1:1" ht="19" x14ac:dyDescent="0.25">
      <c r="A10053" s="6"/>
    </row>
    <row r="10054" spans="1:1" ht="19" x14ac:dyDescent="0.25">
      <c r="A10054" s="6"/>
    </row>
    <row r="10055" spans="1:1" ht="19" x14ac:dyDescent="0.25">
      <c r="A10055" s="6"/>
    </row>
    <row r="10056" spans="1:1" ht="19" x14ac:dyDescent="0.25">
      <c r="A10056" s="6"/>
    </row>
    <row r="10057" spans="1:1" ht="19" x14ac:dyDescent="0.25">
      <c r="A10057" s="6"/>
    </row>
    <row r="10058" spans="1:1" ht="19" x14ac:dyDescent="0.25">
      <c r="A10058" s="6"/>
    </row>
    <row r="10059" spans="1:1" ht="19" x14ac:dyDescent="0.25">
      <c r="A10059" s="6"/>
    </row>
    <row r="10060" spans="1:1" ht="19" x14ac:dyDescent="0.25">
      <c r="A10060" s="6"/>
    </row>
    <row r="10061" spans="1:1" ht="19" x14ac:dyDescent="0.25">
      <c r="A10061" s="6"/>
    </row>
    <row r="10062" spans="1:1" ht="19" x14ac:dyDescent="0.25">
      <c r="A10062" s="6"/>
    </row>
    <row r="10063" spans="1:1" ht="19" x14ac:dyDescent="0.25">
      <c r="A10063" s="6"/>
    </row>
    <row r="10064" spans="1:1" ht="19" x14ac:dyDescent="0.25">
      <c r="A10064" s="6"/>
    </row>
    <row r="10065" spans="1:1" ht="19" x14ac:dyDescent="0.25">
      <c r="A10065" s="6"/>
    </row>
    <row r="10066" spans="1:1" ht="19" x14ac:dyDescent="0.25">
      <c r="A10066" s="6"/>
    </row>
    <row r="10067" spans="1:1" ht="19" x14ac:dyDescent="0.25">
      <c r="A10067" s="6"/>
    </row>
    <row r="10068" spans="1:1" ht="19" x14ac:dyDescent="0.25">
      <c r="A10068" s="6"/>
    </row>
    <row r="10069" spans="1:1" ht="19" x14ac:dyDescent="0.25">
      <c r="A10069" s="6"/>
    </row>
    <row r="10070" spans="1:1" ht="19" x14ac:dyDescent="0.25">
      <c r="A10070" s="6"/>
    </row>
    <row r="10071" spans="1:1" ht="19" x14ac:dyDescent="0.25">
      <c r="A10071" s="6"/>
    </row>
    <row r="10072" spans="1:1" ht="19" x14ac:dyDescent="0.25">
      <c r="A10072" s="6"/>
    </row>
    <row r="10073" spans="1:1" ht="19" x14ac:dyDescent="0.25">
      <c r="A10073" s="6"/>
    </row>
    <row r="10074" spans="1:1" ht="19" x14ac:dyDescent="0.25">
      <c r="A10074" s="6"/>
    </row>
    <row r="10075" spans="1:1" ht="19" x14ac:dyDescent="0.25">
      <c r="A10075" s="6"/>
    </row>
    <row r="10076" spans="1:1" ht="19" x14ac:dyDescent="0.25">
      <c r="A10076" s="6"/>
    </row>
    <row r="10077" spans="1:1" ht="19" x14ac:dyDescent="0.25">
      <c r="A10077" s="6"/>
    </row>
    <row r="10078" spans="1:1" ht="19" x14ac:dyDescent="0.25">
      <c r="A10078" s="6"/>
    </row>
    <row r="10079" spans="1:1" ht="19" x14ac:dyDescent="0.25">
      <c r="A10079" s="6"/>
    </row>
    <row r="10080" spans="1:1" ht="19" x14ac:dyDescent="0.25">
      <c r="A10080" s="6"/>
    </row>
    <row r="10081" spans="1:1" ht="19" x14ac:dyDescent="0.25">
      <c r="A10081" s="6"/>
    </row>
    <row r="10082" spans="1:1" ht="19" x14ac:dyDescent="0.25">
      <c r="A10082" s="6"/>
    </row>
    <row r="10083" spans="1:1" ht="19" x14ac:dyDescent="0.25">
      <c r="A10083" s="6"/>
    </row>
    <row r="10084" spans="1:1" ht="19" x14ac:dyDescent="0.25">
      <c r="A10084" s="6"/>
    </row>
    <row r="10085" spans="1:1" ht="19" x14ac:dyDescent="0.25">
      <c r="A10085" s="6"/>
    </row>
    <row r="10086" spans="1:1" ht="19" x14ac:dyDescent="0.25">
      <c r="A10086" s="6"/>
    </row>
    <row r="10087" spans="1:1" ht="19" x14ac:dyDescent="0.25">
      <c r="A10087" s="6"/>
    </row>
    <row r="10088" spans="1:1" ht="19" x14ac:dyDescent="0.25">
      <c r="A10088" s="6"/>
    </row>
    <row r="10089" spans="1:1" ht="19" x14ac:dyDescent="0.25">
      <c r="A10089" s="6"/>
    </row>
    <row r="10090" spans="1:1" ht="19" x14ac:dyDescent="0.25">
      <c r="A10090" s="6"/>
    </row>
    <row r="10091" spans="1:1" ht="19" x14ac:dyDescent="0.25">
      <c r="A10091" s="6"/>
    </row>
    <row r="10092" spans="1:1" ht="19" x14ac:dyDescent="0.25">
      <c r="A10092" s="6"/>
    </row>
    <row r="10093" spans="1:1" ht="19" x14ac:dyDescent="0.25">
      <c r="A10093" s="6"/>
    </row>
    <row r="10094" spans="1:1" ht="19" x14ac:dyDescent="0.25">
      <c r="A10094" s="6"/>
    </row>
    <row r="10095" spans="1:1" ht="19" x14ac:dyDescent="0.25">
      <c r="A10095" s="6"/>
    </row>
    <row r="10096" spans="1:1" ht="19" x14ac:dyDescent="0.25">
      <c r="A10096" s="6"/>
    </row>
    <row r="10097" spans="1:1" ht="19" x14ac:dyDescent="0.25">
      <c r="A10097" s="6"/>
    </row>
    <row r="10098" spans="1:1" ht="19" x14ac:dyDescent="0.25">
      <c r="A10098" s="6"/>
    </row>
    <row r="10099" spans="1:1" ht="19" x14ac:dyDescent="0.25">
      <c r="A10099" s="6"/>
    </row>
    <row r="10100" spans="1:1" ht="19" x14ac:dyDescent="0.25">
      <c r="A10100" s="6"/>
    </row>
    <row r="10101" spans="1:1" ht="19" x14ac:dyDescent="0.25">
      <c r="A10101" s="6"/>
    </row>
    <row r="10102" spans="1:1" ht="19" x14ac:dyDescent="0.25">
      <c r="A10102" s="6"/>
    </row>
    <row r="10103" spans="1:1" ht="19" x14ac:dyDescent="0.25">
      <c r="A10103" s="6"/>
    </row>
    <row r="10104" spans="1:1" ht="19" x14ac:dyDescent="0.25">
      <c r="A10104" s="6"/>
    </row>
    <row r="10105" spans="1:1" ht="19" x14ac:dyDescent="0.25">
      <c r="A10105" s="6"/>
    </row>
    <row r="10106" spans="1:1" ht="19" x14ac:dyDescent="0.25">
      <c r="A10106" s="6"/>
    </row>
    <row r="10107" spans="1:1" ht="19" x14ac:dyDescent="0.25">
      <c r="A10107" s="6"/>
    </row>
    <row r="10108" spans="1:1" ht="19" x14ac:dyDescent="0.25">
      <c r="A10108" s="6"/>
    </row>
    <row r="10109" spans="1:1" ht="19" x14ac:dyDescent="0.25">
      <c r="A10109" s="6"/>
    </row>
    <row r="10110" spans="1:1" ht="19" x14ac:dyDescent="0.25">
      <c r="A10110" s="6"/>
    </row>
    <row r="10111" spans="1:1" ht="19" x14ac:dyDescent="0.25">
      <c r="A10111" s="6"/>
    </row>
    <row r="10112" spans="1:1" ht="19" x14ac:dyDescent="0.25">
      <c r="A10112" s="6"/>
    </row>
    <row r="10113" spans="1:1" ht="19" x14ac:dyDescent="0.25">
      <c r="A10113" s="6"/>
    </row>
    <row r="10114" spans="1:1" ht="19" x14ac:dyDescent="0.25">
      <c r="A10114" s="6"/>
    </row>
    <row r="10115" spans="1:1" ht="19" x14ac:dyDescent="0.25">
      <c r="A10115" s="6"/>
    </row>
    <row r="10116" spans="1:1" ht="19" x14ac:dyDescent="0.25">
      <c r="A10116" s="6"/>
    </row>
    <row r="10117" spans="1:1" ht="19" x14ac:dyDescent="0.25">
      <c r="A10117" s="6"/>
    </row>
    <row r="10118" spans="1:1" ht="19" x14ac:dyDescent="0.25">
      <c r="A10118" s="6"/>
    </row>
    <row r="10119" spans="1:1" ht="19" x14ac:dyDescent="0.25">
      <c r="A10119" s="6"/>
    </row>
    <row r="10120" spans="1:1" ht="19" x14ac:dyDescent="0.25">
      <c r="A10120" s="6"/>
    </row>
    <row r="10121" spans="1:1" ht="19" x14ac:dyDescent="0.25">
      <c r="A10121" s="6"/>
    </row>
    <row r="10122" spans="1:1" ht="19" x14ac:dyDescent="0.25">
      <c r="A10122" s="6"/>
    </row>
    <row r="10123" spans="1:1" ht="19" x14ac:dyDescent="0.25">
      <c r="A10123" s="6"/>
    </row>
    <row r="10124" spans="1:1" ht="19" x14ac:dyDescent="0.25">
      <c r="A10124" s="6"/>
    </row>
    <row r="10125" spans="1:1" ht="19" x14ac:dyDescent="0.25">
      <c r="A10125" s="6"/>
    </row>
    <row r="10126" spans="1:1" ht="19" x14ac:dyDescent="0.25">
      <c r="A10126" s="6"/>
    </row>
    <row r="10127" spans="1:1" ht="19" x14ac:dyDescent="0.25">
      <c r="A10127" s="6"/>
    </row>
    <row r="10128" spans="1:1" ht="19" x14ac:dyDescent="0.25">
      <c r="A10128" s="6"/>
    </row>
    <row r="10129" spans="1:1" ht="19" x14ac:dyDescent="0.25">
      <c r="A10129" s="6"/>
    </row>
    <row r="10130" spans="1:1" ht="19" x14ac:dyDescent="0.25">
      <c r="A10130" s="6"/>
    </row>
    <row r="10131" spans="1:1" ht="19" x14ac:dyDescent="0.25">
      <c r="A10131" s="6"/>
    </row>
    <row r="10132" spans="1:1" ht="19" x14ac:dyDescent="0.25">
      <c r="A10132" s="6"/>
    </row>
    <row r="10133" spans="1:1" ht="19" x14ac:dyDescent="0.25">
      <c r="A10133" s="6"/>
    </row>
    <row r="10134" spans="1:1" ht="19" x14ac:dyDescent="0.25">
      <c r="A10134" s="6"/>
    </row>
    <row r="10135" spans="1:1" ht="19" x14ac:dyDescent="0.25">
      <c r="A10135" s="6"/>
    </row>
    <row r="10136" spans="1:1" ht="19" x14ac:dyDescent="0.25">
      <c r="A10136" s="6"/>
    </row>
    <row r="10137" spans="1:1" ht="19" x14ac:dyDescent="0.25">
      <c r="A10137" s="6"/>
    </row>
    <row r="10138" spans="1:1" ht="19" x14ac:dyDescent="0.25">
      <c r="A10138" s="6"/>
    </row>
    <row r="10139" spans="1:1" ht="19" x14ac:dyDescent="0.25">
      <c r="A10139" s="6"/>
    </row>
    <row r="10140" spans="1:1" ht="19" x14ac:dyDescent="0.25">
      <c r="A10140" s="6"/>
    </row>
    <row r="10141" spans="1:1" ht="19" x14ac:dyDescent="0.25">
      <c r="A10141" s="6"/>
    </row>
    <row r="10142" spans="1:1" ht="19" x14ac:dyDescent="0.25">
      <c r="A10142" s="6"/>
    </row>
    <row r="10143" spans="1:1" ht="19" x14ac:dyDescent="0.25">
      <c r="A10143" s="6"/>
    </row>
    <row r="10144" spans="1:1" ht="19" x14ac:dyDescent="0.25">
      <c r="A10144" s="6"/>
    </row>
    <row r="10145" spans="1:1" ht="19" x14ac:dyDescent="0.25">
      <c r="A10145" s="6"/>
    </row>
    <row r="10146" spans="1:1" ht="19" x14ac:dyDescent="0.25">
      <c r="A10146" s="6"/>
    </row>
    <row r="10147" spans="1:1" ht="19" x14ac:dyDescent="0.25">
      <c r="A10147" s="6"/>
    </row>
    <row r="10148" spans="1:1" ht="19" x14ac:dyDescent="0.25">
      <c r="A10148" s="6"/>
    </row>
    <row r="10149" spans="1:1" ht="19" x14ac:dyDescent="0.25">
      <c r="A10149" s="6"/>
    </row>
    <row r="10150" spans="1:1" ht="19" x14ac:dyDescent="0.25">
      <c r="A10150" s="6"/>
    </row>
    <row r="10151" spans="1:1" ht="19" x14ac:dyDescent="0.25">
      <c r="A10151" s="6"/>
    </row>
    <row r="10152" spans="1:1" ht="19" x14ac:dyDescent="0.25">
      <c r="A10152" s="6"/>
    </row>
    <row r="10153" spans="1:1" ht="19" x14ac:dyDescent="0.25">
      <c r="A10153" s="6"/>
    </row>
    <row r="10154" spans="1:1" ht="19" x14ac:dyDescent="0.25">
      <c r="A10154" s="6"/>
    </row>
    <row r="10155" spans="1:1" ht="19" x14ac:dyDescent="0.25">
      <c r="A10155" s="6"/>
    </row>
    <row r="10156" spans="1:1" ht="19" x14ac:dyDescent="0.25">
      <c r="A10156" s="6"/>
    </row>
    <row r="10157" spans="1:1" ht="19" x14ac:dyDescent="0.25">
      <c r="A10157" s="6"/>
    </row>
    <row r="10158" spans="1:1" ht="19" x14ac:dyDescent="0.25">
      <c r="A10158" s="6"/>
    </row>
    <row r="10159" spans="1:1" ht="19" x14ac:dyDescent="0.25">
      <c r="A10159" s="6"/>
    </row>
    <row r="10160" spans="1:1" ht="19" x14ac:dyDescent="0.25">
      <c r="A10160" s="6"/>
    </row>
    <row r="10161" spans="1:1" ht="19" x14ac:dyDescent="0.25">
      <c r="A10161" s="6"/>
    </row>
    <row r="10162" spans="1:1" ht="19" x14ac:dyDescent="0.25">
      <c r="A10162" s="6"/>
    </row>
    <row r="10163" spans="1:1" ht="19" x14ac:dyDescent="0.25">
      <c r="A10163" s="6"/>
    </row>
    <row r="10164" spans="1:1" ht="19" x14ac:dyDescent="0.25">
      <c r="A10164" s="6"/>
    </row>
    <row r="10165" spans="1:1" ht="19" x14ac:dyDescent="0.25">
      <c r="A10165" s="6"/>
    </row>
    <row r="10166" spans="1:1" ht="19" x14ac:dyDescent="0.25">
      <c r="A10166" s="6"/>
    </row>
    <row r="10167" spans="1:1" ht="19" x14ac:dyDescent="0.25">
      <c r="A10167" s="6"/>
    </row>
    <row r="10168" spans="1:1" ht="19" x14ac:dyDescent="0.25">
      <c r="A10168" s="6"/>
    </row>
    <row r="10169" spans="1:1" ht="19" x14ac:dyDescent="0.25">
      <c r="A10169" s="6"/>
    </row>
    <row r="10170" spans="1:1" ht="19" x14ac:dyDescent="0.25">
      <c r="A10170" s="6"/>
    </row>
    <row r="10171" spans="1:1" ht="19" x14ac:dyDescent="0.25">
      <c r="A10171" s="6"/>
    </row>
    <row r="10172" spans="1:1" ht="19" x14ac:dyDescent="0.25">
      <c r="A10172" s="6"/>
    </row>
    <row r="10173" spans="1:1" ht="19" x14ac:dyDescent="0.25">
      <c r="A10173" s="6"/>
    </row>
    <row r="10174" spans="1:1" ht="19" x14ac:dyDescent="0.25">
      <c r="A10174" s="6"/>
    </row>
    <row r="10175" spans="1:1" ht="19" x14ac:dyDescent="0.25">
      <c r="A10175" s="6"/>
    </row>
    <row r="10176" spans="1:1" ht="19" x14ac:dyDescent="0.25">
      <c r="A10176" s="6"/>
    </row>
    <row r="10177" spans="1:1" ht="19" x14ac:dyDescent="0.25">
      <c r="A10177" s="6"/>
    </row>
    <row r="10178" spans="1:1" ht="19" x14ac:dyDescent="0.25">
      <c r="A10178" s="6"/>
    </row>
    <row r="10179" spans="1:1" ht="19" x14ac:dyDescent="0.25">
      <c r="A10179" s="6"/>
    </row>
    <row r="10180" spans="1:1" ht="19" x14ac:dyDescent="0.25">
      <c r="A10180" s="6"/>
    </row>
    <row r="10181" spans="1:1" ht="19" x14ac:dyDescent="0.25">
      <c r="A10181" s="6"/>
    </row>
    <row r="10182" spans="1:1" ht="19" x14ac:dyDescent="0.25">
      <c r="A10182" s="6"/>
    </row>
    <row r="10183" spans="1:1" ht="19" x14ac:dyDescent="0.25">
      <c r="A10183" s="6"/>
    </row>
    <row r="10184" spans="1:1" ht="19" x14ac:dyDescent="0.25">
      <c r="A10184" s="6"/>
    </row>
    <row r="10185" spans="1:1" ht="19" x14ac:dyDescent="0.25">
      <c r="A10185" s="6"/>
    </row>
    <row r="10186" spans="1:1" ht="19" x14ac:dyDescent="0.25">
      <c r="A10186" s="6"/>
    </row>
    <row r="10187" spans="1:1" ht="19" x14ac:dyDescent="0.25">
      <c r="A10187" s="6"/>
    </row>
    <row r="10188" spans="1:1" ht="19" x14ac:dyDescent="0.25">
      <c r="A10188" s="6"/>
    </row>
    <row r="10189" spans="1:1" ht="19" x14ac:dyDescent="0.25">
      <c r="A10189" s="6"/>
    </row>
    <row r="10190" spans="1:1" ht="19" x14ac:dyDescent="0.25">
      <c r="A10190" s="6"/>
    </row>
    <row r="10191" spans="1:1" ht="19" x14ac:dyDescent="0.25">
      <c r="A10191" s="6"/>
    </row>
    <row r="10192" spans="1:1" ht="19" x14ac:dyDescent="0.25">
      <c r="A10192" s="6"/>
    </row>
    <row r="10193" spans="1:1" ht="19" x14ac:dyDescent="0.25">
      <c r="A10193" s="6"/>
    </row>
    <row r="10194" spans="1:1" ht="19" x14ac:dyDescent="0.25">
      <c r="A10194" s="6"/>
    </row>
    <row r="10195" spans="1:1" ht="19" x14ac:dyDescent="0.25">
      <c r="A10195" s="6"/>
    </row>
    <row r="10196" spans="1:1" ht="19" x14ac:dyDescent="0.25">
      <c r="A10196" s="6"/>
    </row>
    <row r="10197" spans="1:1" ht="19" x14ac:dyDescent="0.25">
      <c r="A10197" s="6"/>
    </row>
    <row r="10198" spans="1:1" ht="19" x14ac:dyDescent="0.25">
      <c r="A10198" s="6"/>
    </row>
    <row r="10199" spans="1:1" ht="19" x14ac:dyDescent="0.25">
      <c r="A10199" s="6"/>
    </row>
    <row r="10200" spans="1:1" ht="19" x14ac:dyDescent="0.25">
      <c r="A10200" s="6"/>
    </row>
    <row r="10201" spans="1:1" ht="19" x14ac:dyDescent="0.25">
      <c r="A10201" s="6"/>
    </row>
    <row r="10202" spans="1:1" ht="19" x14ac:dyDescent="0.25">
      <c r="A10202" s="6"/>
    </row>
    <row r="10203" spans="1:1" ht="19" x14ac:dyDescent="0.25">
      <c r="A10203" s="6"/>
    </row>
    <row r="10204" spans="1:1" ht="19" x14ac:dyDescent="0.25">
      <c r="A10204" s="6"/>
    </row>
    <row r="10205" spans="1:1" ht="19" x14ac:dyDescent="0.25">
      <c r="A10205" s="6"/>
    </row>
    <row r="10206" spans="1:1" ht="19" x14ac:dyDescent="0.25">
      <c r="A10206" s="6"/>
    </row>
    <row r="10207" spans="1:1" ht="19" x14ac:dyDescent="0.25">
      <c r="A10207" s="6"/>
    </row>
    <row r="10208" spans="1:1" ht="19" x14ac:dyDescent="0.25">
      <c r="A10208" s="6"/>
    </row>
    <row r="10209" spans="1:1" ht="19" x14ac:dyDescent="0.25">
      <c r="A10209" s="6"/>
    </row>
    <row r="10210" spans="1:1" ht="19" x14ac:dyDescent="0.25">
      <c r="A10210" s="6"/>
    </row>
    <row r="10211" spans="1:1" ht="19" x14ac:dyDescent="0.25">
      <c r="A10211" s="6"/>
    </row>
    <row r="10212" spans="1:1" ht="19" x14ac:dyDescent="0.25">
      <c r="A10212" s="6"/>
    </row>
    <row r="10213" spans="1:1" ht="19" x14ac:dyDescent="0.25">
      <c r="A10213" s="6"/>
    </row>
    <row r="10214" spans="1:1" ht="19" x14ac:dyDescent="0.25">
      <c r="A10214" s="6"/>
    </row>
    <row r="10215" spans="1:1" ht="19" x14ac:dyDescent="0.25">
      <c r="A10215" s="6"/>
    </row>
    <row r="10216" spans="1:1" ht="19" x14ac:dyDescent="0.25">
      <c r="A10216" s="6"/>
    </row>
    <row r="10217" spans="1:1" ht="19" x14ac:dyDescent="0.25">
      <c r="A10217" s="6"/>
    </row>
    <row r="10218" spans="1:1" ht="19" x14ac:dyDescent="0.25">
      <c r="A10218" s="6"/>
    </row>
    <row r="10219" spans="1:1" ht="19" x14ac:dyDescent="0.25">
      <c r="A10219" s="6"/>
    </row>
    <row r="10220" spans="1:1" ht="19" x14ac:dyDescent="0.25">
      <c r="A10220" s="6"/>
    </row>
    <row r="10221" spans="1:1" ht="19" x14ac:dyDescent="0.25">
      <c r="A10221" s="6"/>
    </row>
    <row r="10222" spans="1:1" ht="19" x14ac:dyDescent="0.25">
      <c r="A10222" s="6"/>
    </row>
    <row r="10223" spans="1:1" ht="19" x14ac:dyDescent="0.25">
      <c r="A10223" s="6"/>
    </row>
    <row r="10224" spans="1:1" ht="19" x14ac:dyDescent="0.25">
      <c r="A10224" s="6"/>
    </row>
    <row r="10225" spans="1:1" ht="19" x14ac:dyDescent="0.25">
      <c r="A10225" s="6"/>
    </row>
    <row r="10226" spans="1:1" ht="19" x14ac:dyDescent="0.25">
      <c r="A10226" s="6"/>
    </row>
    <row r="10227" spans="1:1" ht="19" x14ac:dyDescent="0.25">
      <c r="A10227" s="6"/>
    </row>
    <row r="10228" spans="1:1" ht="19" x14ac:dyDescent="0.25">
      <c r="A10228" s="6"/>
    </row>
    <row r="10229" spans="1:1" ht="19" x14ac:dyDescent="0.25">
      <c r="A10229" s="6"/>
    </row>
    <row r="10230" spans="1:1" ht="19" x14ac:dyDescent="0.25">
      <c r="A10230" s="6"/>
    </row>
    <row r="10231" spans="1:1" ht="19" x14ac:dyDescent="0.25">
      <c r="A10231" s="6"/>
    </row>
    <row r="10232" spans="1:1" ht="19" x14ac:dyDescent="0.25">
      <c r="A10232" s="6"/>
    </row>
    <row r="10233" spans="1:1" ht="19" x14ac:dyDescent="0.25">
      <c r="A10233" s="6"/>
    </row>
    <row r="10234" spans="1:1" ht="19" x14ac:dyDescent="0.25">
      <c r="A10234" s="6"/>
    </row>
    <row r="10235" spans="1:1" ht="19" x14ac:dyDescent="0.25">
      <c r="A10235" s="6"/>
    </row>
    <row r="10236" spans="1:1" ht="19" x14ac:dyDescent="0.25">
      <c r="A10236" s="6"/>
    </row>
    <row r="10237" spans="1:1" ht="19" x14ac:dyDescent="0.25">
      <c r="A10237" s="6"/>
    </row>
    <row r="10238" spans="1:1" ht="19" x14ac:dyDescent="0.25">
      <c r="A10238" s="6"/>
    </row>
    <row r="10239" spans="1:1" ht="19" x14ac:dyDescent="0.25">
      <c r="A10239" s="6"/>
    </row>
    <row r="10240" spans="1:1" ht="19" x14ac:dyDescent="0.25">
      <c r="A10240" s="6"/>
    </row>
    <row r="10241" spans="1:1" ht="19" x14ac:dyDescent="0.25">
      <c r="A10241" s="6"/>
    </row>
    <row r="10242" spans="1:1" ht="19" x14ac:dyDescent="0.25">
      <c r="A10242" s="6"/>
    </row>
    <row r="10243" spans="1:1" ht="19" x14ac:dyDescent="0.25">
      <c r="A10243" s="6"/>
    </row>
    <row r="10244" spans="1:1" ht="19" x14ac:dyDescent="0.25">
      <c r="A10244" s="6"/>
    </row>
    <row r="10245" spans="1:1" ht="19" x14ac:dyDescent="0.25">
      <c r="A10245" s="6"/>
    </row>
    <row r="10246" spans="1:1" ht="19" x14ac:dyDescent="0.25">
      <c r="A10246" s="6"/>
    </row>
    <row r="10247" spans="1:1" ht="19" x14ac:dyDescent="0.25">
      <c r="A10247" s="6"/>
    </row>
    <row r="10248" spans="1:1" ht="19" x14ac:dyDescent="0.25">
      <c r="A10248" s="6"/>
    </row>
    <row r="10249" spans="1:1" ht="19" x14ac:dyDescent="0.25">
      <c r="A10249" s="6"/>
    </row>
    <row r="10250" spans="1:1" ht="19" x14ac:dyDescent="0.25">
      <c r="A10250" s="6"/>
    </row>
    <row r="10251" spans="1:1" ht="19" x14ac:dyDescent="0.25">
      <c r="A10251" s="6"/>
    </row>
    <row r="10252" spans="1:1" ht="19" x14ac:dyDescent="0.25">
      <c r="A10252" s="6"/>
    </row>
    <row r="10253" spans="1:1" ht="19" x14ac:dyDescent="0.25">
      <c r="A10253" s="6"/>
    </row>
    <row r="10254" spans="1:1" ht="19" x14ac:dyDescent="0.25">
      <c r="A10254" s="6"/>
    </row>
    <row r="10255" spans="1:1" ht="19" x14ac:dyDescent="0.25">
      <c r="A10255" s="6"/>
    </row>
    <row r="10256" spans="1:1" ht="19" x14ac:dyDescent="0.25">
      <c r="A10256" s="6"/>
    </row>
    <row r="10257" spans="1:1" ht="19" x14ac:dyDescent="0.25">
      <c r="A10257" s="6"/>
    </row>
    <row r="10258" spans="1:1" ht="19" x14ac:dyDescent="0.25">
      <c r="A10258" s="6"/>
    </row>
    <row r="10259" spans="1:1" ht="19" x14ac:dyDescent="0.25">
      <c r="A10259" s="6"/>
    </row>
    <row r="10260" spans="1:1" ht="19" x14ac:dyDescent="0.25">
      <c r="A10260" s="6"/>
    </row>
    <row r="10261" spans="1:1" ht="19" x14ac:dyDescent="0.25">
      <c r="A10261" s="6"/>
    </row>
    <row r="10262" spans="1:1" ht="19" x14ac:dyDescent="0.25">
      <c r="A10262" s="6"/>
    </row>
    <row r="10263" spans="1:1" ht="19" x14ac:dyDescent="0.25">
      <c r="A10263" s="6"/>
    </row>
    <row r="10264" spans="1:1" ht="19" x14ac:dyDescent="0.25">
      <c r="A10264" s="6"/>
    </row>
    <row r="10265" spans="1:1" ht="19" x14ac:dyDescent="0.25">
      <c r="A10265" s="6"/>
    </row>
    <row r="10266" spans="1:1" ht="19" x14ac:dyDescent="0.25">
      <c r="A10266" s="6"/>
    </row>
    <row r="10267" spans="1:1" ht="19" x14ac:dyDescent="0.25">
      <c r="A10267" s="6"/>
    </row>
    <row r="10268" spans="1:1" ht="19" x14ac:dyDescent="0.25">
      <c r="A10268" s="6"/>
    </row>
    <row r="10269" spans="1:1" ht="19" x14ac:dyDescent="0.25">
      <c r="A10269" s="6"/>
    </row>
    <row r="10270" spans="1:1" ht="19" x14ac:dyDescent="0.25">
      <c r="A10270" s="6"/>
    </row>
    <row r="10271" spans="1:1" ht="19" x14ac:dyDescent="0.25">
      <c r="A10271" s="6"/>
    </row>
    <row r="10272" spans="1:1" ht="19" x14ac:dyDescent="0.25">
      <c r="A10272" s="6"/>
    </row>
    <row r="10273" spans="1:1" ht="19" x14ac:dyDescent="0.25">
      <c r="A10273" s="6"/>
    </row>
    <row r="10274" spans="1:1" ht="19" x14ac:dyDescent="0.25">
      <c r="A10274" s="6"/>
    </row>
    <row r="10275" spans="1:1" ht="19" x14ac:dyDescent="0.25">
      <c r="A10275" s="6"/>
    </row>
    <row r="10276" spans="1:1" ht="19" x14ac:dyDescent="0.25">
      <c r="A10276" s="6"/>
    </row>
    <row r="10277" spans="1:1" ht="19" x14ac:dyDescent="0.25">
      <c r="A10277" s="6"/>
    </row>
    <row r="10278" spans="1:1" ht="19" x14ac:dyDescent="0.25">
      <c r="A10278" s="6"/>
    </row>
    <row r="10279" spans="1:1" ht="19" x14ac:dyDescent="0.25">
      <c r="A10279" s="6"/>
    </row>
    <row r="10280" spans="1:1" ht="19" x14ac:dyDescent="0.25">
      <c r="A10280" s="6"/>
    </row>
    <row r="10281" spans="1:1" ht="19" x14ac:dyDescent="0.25">
      <c r="A10281" s="6"/>
    </row>
    <row r="10282" spans="1:1" ht="19" x14ac:dyDescent="0.25">
      <c r="A10282" s="6"/>
    </row>
    <row r="10283" spans="1:1" ht="19" x14ac:dyDescent="0.25">
      <c r="A10283" s="6"/>
    </row>
    <row r="10284" spans="1:1" ht="19" x14ac:dyDescent="0.25">
      <c r="A10284" s="6"/>
    </row>
    <row r="10285" spans="1:1" ht="19" x14ac:dyDescent="0.25">
      <c r="A10285" s="6"/>
    </row>
    <row r="10286" spans="1:1" ht="19" x14ac:dyDescent="0.25">
      <c r="A10286" s="6"/>
    </row>
    <row r="10287" spans="1:1" ht="19" x14ac:dyDescent="0.25">
      <c r="A10287" s="6"/>
    </row>
    <row r="10288" spans="1:1" ht="19" x14ac:dyDescent="0.25">
      <c r="A10288" s="6"/>
    </row>
    <row r="10289" spans="1:1" ht="19" x14ac:dyDescent="0.25">
      <c r="A10289" s="6"/>
    </row>
    <row r="10290" spans="1:1" ht="19" x14ac:dyDescent="0.25">
      <c r="A10290" s="6"/>
    </row>
    <row r="10291" spans="1:1" ht="19" x14ac:dyDescent="0.25">
      <c r="A10291" s="6"/>
    </row>
    <row r="10292" spans="1:1" ht="19" x14ac:dyDescent="0.25">
      <c r="A10292" s="6"/>
    </row>
    <row r="10293" spans="1:1" ht="19" x14ac:dyDescent="0.25">
      <c r="A10293" s="6"/>
    </row>
    <row r="10294" spans="1:1" ht="19" x14ac:dyDescent="0.25">
      <c r="A10294" s="6"/>
    </row>
    <row r="10295" spans="1:1" ht="19" x14ac:dyDescent="0.25">
      <c r="A10295" s="6"/>
    </row>
    <row r="10296" spans="1:1" ht="19" x14ac:dyDescent="0.25">
      <c r="A10296" s="6"/>
    </row>
    <row r="10297" spans="1:1" ht="19" x14ac:dyDescent="0.25">
      <c r="A10297" s="6"/>
    </row>
    <row r="10298" spans="1:1" ht="19" x14ac:dyDescent="0.25">
      <c r="A10298" s="6"/>
    </row>
    <row r="10299" spans="1:1" ht="19" x14ac:dyDescent="0.25">
      <c r="A10299" s="6"/>
    </row>
    <row r="10300" spans="1:1" ht="19" x14ac:dyDescent="0.25">
      <c r="A10300" s="6"/>
    </row>
    <row r="10301" spans="1:1" ht="19" x14ac:dyDescent="0.25">
      <c r="A10301" s="6"/>
    </row>
    <row r="10302" spans="1:1" ht="19" x14ac:dyDescent="0.25">
      <c r="A10302" s="6"/>
    </row>
    <row r="10303" spans="1:1" ht="19" x14ac:dyDescent="0.25">
      <c r="A10303" s="6"/>
    </row>
    <row r="10304" spans="1:1" ht="19" x14ac:dyDescent="0.25">
      <c r="A10304" s="6"/>
    </row>
    <row r="10305" spans="1:1" ht="19" x14ac:dyDescent="0.25">
      <c r="A10305" s="6"/>
    </row>
    <row r="10306" spans="1:1" ht="19" x14ac:dyDescent="0.25">
      <c r="A10306" s="6"/>
    </row>
    <row r="10307" spans="1:1" ht="19" x14ac:dyDescent="0.25">
      <c r="A10307" s="6"/>
    </row>
    <row r="10308" spans="1:1" ht="19" x14ac:dyDescent="0.25">
      <c r="A10308" s="6"/>
    </row>
    <row r="10309" spans="1:1" ht="19" x14ac:dyDescent="0.25">
      <c r="A10309" s="6"/>
    </row>
    <row r="10310" spans="1:1" ht="19" x14ac:dyDescent="0.25">
      <c r="A10310" s="6"/>
    </row>
    <row r="10311" spans="1:1" ht="19" x14ac:dyDescent="0.25">
      <c r="A10311" s="6"/>
    </row>
    <row r="10312" spans="1:1" ht="19" x14ac:dyDescent="0.25">
      <c r="A10312" s="6"/>
    </row>
    <row r="10313" spans="1:1" ht="19" x14ac:dyDescent="0.25">
      <c r="A10313" s="6"/>
    </row>
    <row r="10314" spans="1:1" ht="19" x14ac:dyDescent="0.25">
      <c r="A10314" s="6"/>
    </row>
    <row r="10315" spans="1:1" ht="19" x14ac:dyDescent="0.25">
      <c r="A10315" s="6"/>
    </row>
    <row r="10316" spans="1:1" ht="19" x14ac:dyDescent="0.25">
      <c r="A10316" s="6"/>
    </row>
    <row r="10317" spans="1:1" ht="19" x14ac:dyDescent="0.25">
      <c r="A10317" s="6"/>
    </row>
    <row r="10318" spans="1:1" ht="19" x14ac:dyDescent="0.25">
      <c r="A10318" s="6"/>
    </row>
    <row r="10319" spans="1:1" ht="19" x14ac:dyDescent="0.25">
      <c r="A10319" s="6"/>
    </row>
    <row r="10320" spans="1:1" ht="19" x14ac:dyDescent="0.25">
      <c r="A10320" s="6"/>
    </row>
    <row r="10321" spans="1:1" ht="19" x14ac:dyDescent="0.25">
      <c r="A10321" s="6"/>
    </row>
    <row r="10322" spans="1:1" ht="19" x14ac:dyDescent="0.25">
      <c r="A10322" s="6"/>
    </row>
    <row r="10323" spans="1:1" ht="19" x14ac:dyDescent="0.25">
      <c r="A10323" s="6"/>
    </row>
    <row r="10324" spans="1:1" ht="19" x14ac:dyDescent="0.25">
      <c r="A10324" s="6"/>
    </row>
    <row r="10325" spans="1:1" ht="19" x14ac:dyDescent="0.25">
      <c r="A10325" s="6"/>
    </row>
    <row r="10326" spans="1:1" ht="19" x14ac:dyDescent="0.25">
      <c r="A10326" s="6"/>
    </row>
    <row r="10327" spans="1:1" ht="19" x14ac:dyDescent="0.25">
      <c r="A10327" s="6"/>
    </row>
    <row r="10328" spans="1:1" ht="19" x14ac:dyDescent="0.25">
      <c r="A10328" s="6"/>
    </row>
    <row r="10329" spans="1:1" ht="19" x14ac:dyDescent="0.25">
      <c r="A10329" s="6"/>
    </row>
    <row r="10330" spans="1:1" ht="19" x14ac:dyDescent="0.25">
      <c r="A10330" s="6"/>
    </row>
    <row r="10331" spans="1:1" ht="19" x14ac:dyDescent="0.25">
      <c r="A10331" s="6"/>
    </row>
    <row r="10332" spans="1:1" ht="19" x14ac:dyDescent="0.25">
      <c r="A10332" s="6"/>
    </row>
    <row r="10333" spans="1:1" ht="19" x14ac:dyDescent="0.25">
      <c r="A10333" s="6"/>
    </row>
    <row r="10334" spans="1:1" ht="19" x14ac:dyDescent="0.25">
      <c r="A10334" s="6"/>
    </row>
    <row r="10335" spans="1:1" ht="19" x14ac:dyDescent="0.25">
      <c r="A10335" s="6"/>
    </row>
    <row r="10336" spans="1:1" ht="19" x14ac:dyDescent="0.25">
      <c r="A10336" s="6"/>
    </row>
    <row r="10337" spans="1:1" ht="19" x14ac:dyDescent="0.25">
      <c r="A10337" s="6"/>
    </row>
    <row r="10338" spans="1:1" ht="19" x14ac:dyDescent="0.25">
      <c r="A10338" s="6"/>
    </row>
    <row r="10339" spans="1:1" ht="19" x14ac:dyDescent="0.25">
      <c r="A10339" s="6"/>
    </row>
    <row r="10340" spans="1:1" ht="19" x14ac:dyDescent="0.25">
      <c r="A10340" s="6"/>
    </row>
    <row r="10341" spans="1:1" ht="19" x14ac:dyDescent="0.25">
      <c r="A10341" s="6"/>
    </row>
    <row r="10342" spans="1:1" ht="19" x14ac:dyDescent="0.25">
      <c r="A10342" s="6"/>
    </row>
    <row r="10343" spans="1:1" ht="19" x14ac:dyDescent="0.25">
      <c r="A10343" s="6"/>
    </row>
    <row r="10344" spans="1:1" ht="19" x14ac:dyDescent="0.25">
      <c r="A10344" s="6"/>
    </row>
    <row r="10345" spans="1:1" ht="19" x14ac:dyDescent="0.25">
      <c r="A10345" s="6"/>
    </row>
    <row r="10346" spans="1:1" ht="19" x14ac:dyDescent="0.25">
      <c r="A10346" s="6"/>
    </row>
    <row r="10347" spans="1:1" ht="19" x14ac:dyDescent="0.25">
      <c r="A10347" s="6"/>
    </row>
    <row r="10348" spans="1:1" ht="19" x14ac:dyDescent="0.25">
      <c r="A10348" s="6"/>
    </row>
    <row r="10349" spans="1:1" ht="19" x14ac:dyDescent="0.25">
      <c r="A10349" s="6"/>
    </row>
    <row r="10350" spans="1:1" ht="19" x14ac:dyDescent="0.25">
      <c r="A10350" s="6"/>
    </row>
    <row r="10351" spans="1:1" ht="19" x14ac:dyDescent="0.25">
      <c r="A10351" s="6"/>
    </row>
    <row r="10352" spans="1:1" ht="19" x14ac:dyDescent="0.25">
      <c r="A10352" s="6"/>
    </row>
    <row r="10353" spans="1:1" ht="19" x14ac:dyDescent="0.25">
      <c r="A10353" s="6"/>
    </row>
    <row r="10354" spans="1:1" ht="19" x14ac:dyDescent="0.25">
      <c r="A10354" s="6"/>
    </row>
    <row r="10355" spans="1:1" ht="19" x14ac:dyDescent="0.25">
      <c r="A10355" s="6"/>
    </row>
    <row r="10356" spans="1:1" ht="19" x14ac:dyDescent="0.25">
      <c r="A10356" s="6"/>
    </row>
    <row r="10357" spans="1:1" ht="19" x14ac:dyDescent="0.25">
      <c r="A10357" s="6"/>
    </row>
    <row r="10358" spans="1:1" ht="19" x14ac:dyDescent="0.25">
      <c r="A10358" s="6"/>
    </row>
    <row r="10359" spans="1:1" ht="19" x14ac:dyDescent="0.25">
      <c r="A10359" s="6"/>
    </row>
    <row r="10360" spans="1:1" ht="19" x14ac:dyDescent="0.25">
      <c r="A10360" s="6"/>
    </row>
    <row r="10361" spans="1:1" ht="19" x14ac:dyDescent="0.25">
      <c r="A10361" s="6"/>
    </row>
    <row r="10362" spans="1:1" ht="19" x14ac:dyDescent="0.25">
      <c r="A10362" s="6"/>
    </row>
    <row r="10363" spans="1:1" ht="19" x14ac:dyDescent="0.25">
      <c r="A10363" s="6"/>
    </row>
    <row r="10364" spans="1:1" ht="19" x14ac:dyDescent="0.25">
      <c r="A10364" s="6"/>
    </row>
    <row r="10365" spans="1:1" ht="19" x14ac:dyDescent="0.25">
      <c r="A10365" s="6"/>
    </row>
    <row r="10366" spans="1:1" ht="19" x14ac:dyDescent="0.25">
      <c r="A10366" s="6"/>
    </row>
    <row r="10367" spans="1:1" ht="19" x14ac:dyDescent="0.25">
      <c r="A10367" s="6"/>
    </row>
    <row r="10368" spans="1:1" ht="19" x14ac:dyDescent="0.25">
      <c r="A10368" s="6"/>
    </row>
    <row r="10369" spans="1:1" ht="19" x14ac:dyDescent="0.25">
      <c r="A10369" s="6"/>
    </row>
    <row r="10370" spans="1:1" ht="19" x14ac:dyDescent="0.25">
      <c r="A10370" s="6"/>
    </row>
    <row r="10371" spans="1:1" ht="19" x14ac:dyDescent="0.25">
      <c r="A10371" s="6"/>
    </row>
    <row r="10372" spans="1:1" ht="19" x14ac:dyDescent="0.25">
      <c r="A10372" s="6"/>
    </row>
    <row r="10373" spans="1:1" ht="19" x14ac:dyDescent="0.25">
      <c r="A10373" s="6"/>
    </row>
    <row r="10374" spans="1:1" ht="19" x14ac:dyDescent="0.25">
      <c r="A10374" s="6"/>
    </row>
    <row r="10375" spans="1:1" ht="19" x14ac:dyDescent="0.25">
      <c r="A10375" s="6"/>
    </row>
    <row r="10376" spans="1:1" ht="19" x14ac:dyDescent="0.25">
      <c r="A10376" s="6"/>
    </row>
    <row r="10377" spans="1:1" ht="19" x14ac:dyDescent="0.25">
      <c r="A10377" s="6"/>
    </row>
    <row r="10378" spans="1:1" ht="19" x14ac:dyDescent="0.25">
      <c r="A10378" s="6"/>
    </row>
    <row r="10379" spans="1:1" ht="19" x14ac:dyDescent="0.25">
      <c r="A10379" s="6"/>
    </row>
    <row r="10380" spans="1:1" ht="19" x14ac:dyDescent="0.25">
      <c r="A10380" s="6"/>
    </row>
    <row r="10381" spans="1:1" ht="19" x14ac:dyDescent="0.25">
      <c r="A10381" s="6"/>
    </row>
    <row r="10382" spans="1:1" ht="19" x14ac:dyDescent="0.25">
      <c r="A10382" s="6"/>
    </row>
    <row r="10383" spans="1:1" ht="19" x14ac:dyDescent="0.25">
      <c r="A10383" s="6"/>
    </row>
    <row r="10384" spans="1:1" ht="19" x14ac:dyDescent="0.25">
      <c r="A10384" s="6"/>
    </row>
    <row r="10385" spans="1:1" ht="19" x14ac:dyDescent="0.25">
      <c r="A10385" s="6"/>
    </row>
    <row r="10386" spans="1:1" ht="19" x14ac:dyDescent="0.25">
      <c r="A10386" s="6"/>
    </row>
    <row r="10387" spans="1:1" ht="19" x14ac:dyDescent="0.25">
      <c r="A10387" s="6"/>
    </row>
    <row r="10388" spans="1:1" ht="19" x14ac:dyDescent="0.25">
      <c r="A10388" s="6"/>
    </row>
    <row r="10389" spans="1:1" ht="19" x14ac:dyDescent="0.25">
      <c r="A10389" s="6"/>
    </row>
    <row r="10390" spans="1:1" ht="19" x14ac:dyDescent="0.25">
      <c r="A10390" s="6"/>
    </row>
    <row r="10391" spans="1:1" ht="19" x14ac:dyDescent="0.25">
      <c r="A10391" s="6"/>
    </row>
    <row r="10392" spans="1:1" ht="19" x14ac:dyDescent="0.25">
      <c r="A10392" s="6"/>
    </row>
    <row r="10393" spans="1:1" ht="19" x14ac:dyDescent="0.25">
      <c r="A10393" s="6"/>
    </row>
    <row r="10394" spans="1:1" ht="19" x14ac:dyDescent="0.25">
      <c r="A10394" s="6"/>
    </row>
    <row r="10395" spans="1:1" ht="19" x14ac:dyDescent="0.25">
      <c r="A10395" s="6"/>
    </row>
    <row r="10396" spans="1:1" ht="19" x14ac:dyDescent="0.25">
      <c r="A10396" s="6"/>
    </row>
    <row r="10397" spans="1:1" ht="19" x14ac:dyDescent="0.25">
      <c r="A10397" s="6"/>
    </row>
    <row r="10398" spans="1:1" ht="19" x14ac:dyDescent="0.25">
      <c r="A10398" s="6"/>
    </row>
    <row r="10399" spans="1:1" ht="19" x14ac:dyDescent="0.25">
      <c r="A10399" s="6"/>
    </row>
    <row r="10400" spans="1:1" ht="19" x14ac:dyDescent="0.25">
      <c r="A10400" s="6"/>
    </row>
    <row r="10401" spans="1:1" ht="19" x14ac:dyDescent="0.25">
      <c r="A10401" s="6"/>
    </row>
    <row r="10402" spans="1:1" ht="19" x14ac:dyDescent="0.25">
      <c r="A10402" s="6"/>
    </row>
    <row r="10403" spans="1:1" ht="19" x14ac:dyDescent="0.25">
      <c r="A10403" s="6"/>
    </row>
    <row r="10404" spans="1:1" ht="19" x14ac:dyDescent="0.25">
      <c r="A10404" s="6"/>
    </row>
    <row r="10405" spans="1:1" ht="19" x14ac:dyDescent="0.25">
      <c r="A10405" s="6"/>
    </row>
    <row r="10406" spans="1:1" ht="19" x14ac:dyDescent="0.25">
      <c r="A10406" s="6"/>
    </row>
    <row r="10407" spans="1:1" ht="19" x14ac:dyDescent="0.25">
      <c r="A10407" s="6"/>
    </row>
    <row r="10408" spans="1:1" ht="19" x14ac:dyDescent="0.25">
      <c r="A10408" s="6"/>
    </row>
    <row r="10409" spans="1:1" ht="19" x14ac:dyDescent="0.25">
      <c r="A10409" s="6"/>
    </row>
    <row r="10410" spans="1:1" ht="19" x14ac:dyDescent="0.25">
      <c r="A10410" s="6"/>
    </row>
    <row r="10411" spans="1:1" ht="19" x14ac:dyDescent="0.25">
      <c r="A10411" s="6"/>
    </row>
    <row r="10412" spans="1:1" ht="19" x14ac:dyDescent="0.25">
      <c r="A10412" s="6"/>
    </row>
    <row r="10413" spans="1:1" ht="19" x14ac:dyDescent="0.25">
      <c r="A10413" s="6"/>
    </row>
    <row r="10414" spans="1:1" ht="19" x14ac:dyDescent="0.25">
      <c r="A10414" s="6"/>
    </row>
    <row r="10415" spans="1:1" ht="19" x14ac:dyDescent="0.25">
      <c r="A10415" s="6"/>
    </row>
    <row r="10416" spans="1:1" ht="19" x14ac:dyDescent="0.25">
      <c r="A10416" s="6"/>
    </row>
    <row r="10417" spans="1:1" ht="19" x14ac:dyDescent="0.25">
      <c r="A10417" s="6"/>
    </row>
    <row r="10418" spans="1:1" ht="19" x14ac:dyDescent="0.25">
      <c r="A10418" s="6"/>
    </row>
    <row r="10419" spans="1:1" ht="19" x14ac:dyDescent="0.25">
      <c r="A10419" s="6"/>
    </row>
    <row r="10420" spans="1:1" ht="19" x14ac:dyDescent="0.25">
      <c r="A10420" s="6"/>
    </row>
    <row r="10421" spans="1:1" ht="19" x14ac:dyDescent="0.25">
      <c r="A10421" s="6"/>
    </row>
    <row r="10422" spans="1:1" ht="19" x14ac:dyDescent="0.25">
      <c r="A10422" s="6"/>
    </row>
    <row r="10423" spans="1:1" ht="19" x14ac:dyDescent="0.25">
      <c r="A10423" s="6"/>
    </row>
    <row r="10424" spans="1:1" ht="19" x14ac:dyDescent="0.25">
      <c r="A10424" s="6"/>
    </row>
    <row r="10425" spans="1:1" ht="19" x14ac:dyDescent="0.25">
      <c r="A10425" s="6"/>
    </row>
    <row r="10426" spans="1:1" ht="19" x14ac:dyDescent="0.25">
      <c r="A10426" s="6"/>
    </row>
    <row r="10427" spans="1:1" ht="19" x14ac:dyDescent="0.25">
      <c r="A10427" s="6"/>
    </row>
    <row r="10428" spans="1:1" ht="19" x14ac:dyDescent="0.25">
      <c r="A10428" s="6"/>
    </row>
    <row r="10429" spans="1:1" ht="19" x14ac:dyDescent="0.25">
      <c r="A10429" s="6"/>
    </row>
    <row r="10430" spans="1:1" ht="19" x14ac:dyDescent="0.25">
      <c r="A10430" s="6"/>
    </row>
    <row r="10431" spans="1:1" ht="19" x14ac:dyDescent="0.25">
      <c r="A10431" s="6"/>
    </row>
    <row r="10432" spans="1:1" ht="19" x14ac:dyDescent="0.25">
      <c r="A10432" s="6"/>
    </row>
    <row r="10433" spans="1:1" ht="19" x14ac:dyDescent="0.25">
      <c r="A10433" s="6"/>
    </row>
    <row r="10434" spans="1:1" ht="19" x14ac:dyDescent="0.25">
      <c r="A10434" s="6"/>
    </row>
    <row r="10435" spans="1:1" ht="19" x14ac:dyDescent="0.25">
      <c r="A10435" s="6"/>
    </row>
    <row r="10436" spans="1:1" ht="19" x14ac:dyDescent="0.25">
      <c r="A10436" s="6"/>
    </row>
    <row r="10437" spans="1:1" ht="19" x14ac:dyDescent="0.25">
      <c r="A10437" s="6"/>
    </row>
    <row r="10438" spans="1:1" ht="19" x14ac:dyDescent="0.25">
      <c r="A10438" s="6"/>
    </row>
    <row r="10439" spans="1:1" ht="19" x14ac:dyDescent="0.25">
      <c r="A10439" s="6"/>
    </row>
    <row r="10440" spans="1:1" ht="19" x14ac:dyDescent="0.25">
      <c r="A10440" s="6"/>
    </row>
    <row r="10441" spans="1:1" ht="19" x14ac:dyDescent="0.25">
      <c r="A10441" s="6"/>
    </row>
    <row r="10442" spans="1:1" ht="19" x14ac:dyDescent="0.25">
      <c r="A10442" s="6"/>
    </row>
    <row r="10443" spans="1:1" ht="19" x14ac:dyDescent="0.25">
      <c r="A10443" s="6"/>
    </row>
    <row r="10444" spans="1:1" ht="19" x14ac:dyDescent="0.25">
      <c r="A10444" s="6"/>
    </row>
    <row r="10445" spans="1:1" ht="19" x14ac:dyDescent="0.25">
      <c r="A10445" s="6"/>
    </row>
    <row r="10446" spans="1:1" ht="19" x14ac:dyDescent="0.25">
      <c r="A10446" s="6"/>
    </row>
    <row r="10447" spans="1:1" ht="19" x14ac:dyDescent="0.25">
      <c r="A10447" s="6"/>
    </row>
    <row r="10448" spans="1:1" ht="19" x14ac:dyDescent="0.25">
      <c r="A10448" s="6"/>
    </row>
    <row r="10449" spans="1:1" ht="19" x14ac:dyDescent="0.25">
      <c r="A10449" s="6"/>
    </row>
    <row r="10450" spans="1:1" ht="19" x14ac:dyDescent="0.25">
      <c r="A10450" s="6"/>
    </row>
    <row r="10451" spans="1:1" ht="19" x14ac:dyDescent="0.25">
      <c r="A10451" s="6"/>
    </row>
    <row r="10452" spans="1:1" ht="19" x14ac:dyDescent="0.25">
      <c r="A10452" s="6"/>
    </row>
    <row r="10453" spans="1:1" ht="19" x14ac:dyDescent="0.25">
      <c r="A10453" s="6"/>
    </row>
    <row r="10454" spans="1:1" ht="19" x14ac:dyDescent="0.25">
      <c r="A10454" s="6"/>
    </row>
    <row r="10455" spans="1:1" ht="19" x14ac:dyDescent="0.25">
      <c r="A10455" s="6"/>
    </row>
    <row r="10456" spans="1:1" ht="19" x14ac:dyDescent="0.25">
      <c r="A10456" s="6"/>
    </row>
    <row r="10457" spans="1:1" ht="19" x14ac:dyDescent="0.25">
      <c r="A10457" s="6"/>
    </row>
    <row r="10458" spans="1:1" ht="19" x14ac:dyDescent="0.25">
      <c r="A10458" s="6"/>
    </row>
    <row r="10459" spans="1:1" ht="19" x14ac:dyDescent="0.25">
      <c r="A10459" s="6"/>
    </row>
    <row r="10460" spans="1:1" ht="19" x14ac:dyDescent="0.25">
      <c r="A10460" s="6"/>
    </row>
    <row r="10461" spans="1:1" ht="19" x14ac:dyDescent="0.25">
      <c r="A10461" s="6"/>
    </row>
    <row r="10462" spans="1:1" ht="19" x14ac:dyDescent="0.25">
      <c r="A10462" s="6"/>
    </row>
    <row r="10463" spans="1:1" ht="19" x14ac:dyDescent="0.25">
      <c r="A10463" s="6"/>
    </row>
    <row r="10464" spans="1:1" ht="19" x14ac:dyDescent="0.25">
      <c r="A10464" s="6"/>
    </row>
    <row r="10465" spans="1:1" ht="19" x14ac:dyDescent="0.25">
      <c r="A10465" s="6"/>
    </row>
    <row r="10466" spans="1:1" ht="19" x14ac:dyDescent="0.25">
      <c r="A10466" s="6"/>
    </row>
    <row r="10467" spans="1:1" ht="19" x14ac:dyDescent="0.25">
      <c r="A10467" s="6"/>
    </row>
    <row r="10468" spans="1:1" ht="19" x14ac:dyDescent="0.25">
      <c r="A10468" s="6"/>
    </row>
    <row r="10469" spans="1:1" ht="19" x14ac:dyDescent="0.25">
      <c r="A10469" s="6"/>
    </row>
    <row r="10470" spans="1:1" ht="19" x14ac:dyDescent="0.25">
      <c r="A10470" s="6"/>
    </row>
    <row r="10471" spans="1:1" ht="19" x14ac:dyDescent="0.25">
      <c r="A10471" s="6"/>
    </row>
    <row r="10472" spans="1:1" ht="19" x14ac:dyDescent="0.25">
      <c r="A10472" s="6"/>
    </row>
    <row r="10473" spans="1:1" ht="19" x14ac:dyDescent="0.25">
      <c r="A10473" s="6"/>
    </row>
    <row r="10474" spans="1:1" ht="19" x14ac:dyDescent="0.25">
      <c r="A10474" s="6"/>
    </row>
    <row r="10475" spans="1:1" ht="19" x14ac:dyDescent="0.25">
      <c r="A10475" s="6"/>
    </row>
    <row r="10476" spans="1:1" ht="19" x14ac:dyDescent="0.25">
      <c r="A10476" s="6"/>
    </row>
    <row r="10477" spans="1:1" ht="19" x14ac:dyDescent="0.25">
      <c r="A10477" s="6"/>
    </row>
    <row r="10478" spans="1:1" ht="19" x14ac:dyDescent="0.25">
      <c r="A10478" s="6"/>
    </row>
    <row r="10479" spans="1:1" ht="19" x14ac:dyDescent="0.25">
      <c r="A10479" s="6"/>
    </row>
    <row r="10480" spans="1:1" ht="19" x14ac:dyDescent="0.25">
      <c r="A10480" s="6"/>
    </row>
    <row r="10481" spans="1:1" ht="19" x14ac:dyDescent="0.25">
      <c r="A10481" s="6"/>
    </row>
    <row r="10482" spans="1:1" ht="19" x14ac:dyDescent="0.25">
      <c r="A10482" s="6"/>
    </row>
    <row r="10483" spans="1:1" ht="19" x14ac:dyDescent="0.25">
      <c r="A10483" s="6"/>
    </row>
    <row r="10484" spans="1:1" ht="19" x14ac:dyDescent="0.25">
      <c r="A10484" s="6"/>
    </row>
    <row r="10485" spans="1:1" ht="19" x14ac:dyDescent="0.25">
      <c r="A10485" s="6"/>
    </row>
    <row r="10486" spans="1:1" ht="19" x14ac:dyDescent="0.25">
      <c r="A10486" s="6"/>
    </row>
    <row r="10487" spans="1:1" ht="19" x14ac:dyDescent="0.25">
      <c r="A10487" s="6"/>
    </row>
    <row r="10488" spans="1:1" ht="19" x14ac:dyDescent="0.25">
      <c r="A10488" s="6"/>
    </row>
    <row r="10489" spans="1:1" ht="19" x14ac:dyDescent="0.25">
      <c r="A10489" s="6"/>
    </row>
    <row r="10490" spans="1:1" ht="19" x14ac:dyDescent="0.25">
      <c r="A10490" s="6"/>
    </row>
    <row r="10491" spans="1:1" ht="19" x14ac:dyDescent="0.25">
      <c r="A10491" s="6"/>
    </row>
    <row r="10492" spans="1:1" ht="19" x14ac:dyDescent="0.25">
      <c r="A10492" s="6"/>
    </row>
    <row r="10493" spans="1:1" ht="19" x14ac:dyDescent="0.25">
      <c r="A10493" s="6"/>
    </row>
    <row r="10494" spans="1:1" ht="19" x14ac:dyDescent="0.25">
      <c r="A10494" s="6"/>
    </row>
    <row r="10495" spans="1:1" ht="19" x14ac:dyDescent="0.25">
      <c r="A10495" s="6"/>
    </row>
    <row r="10496" spans="1:1" ht="19" x14ac:dyDescent="0.25">
      <c r="A10496" s="6"/>
    </row>
    <row r="10497" spans="1:1" ht="19" x14ac:dyDescent="0.25">
      <c r="A10497" s="6"/>
    </row>
    <row r="10498" spans="1:1" ht="19" x14ac:dyDescent="0.25">
      <c r="A10498" s="6"/>
    </row>
    <row r="10499" spans="1:1" ht="19" x14ac:dyDescent="0.25">
      <c r="A10499" s="6"/>
    </row>
    <row r="10500" spans="1:1" ht="19" x14ac:dyDescent="0.25">
      <c r="A10500" s="6"/>
    </row>
    <row r="10501" spans="1:1" ht="19" x14ac:dyDescent="0.25">
      <c r="A10501" s="6"/>
    </row>
    <row r="10502" spans="1:1" ht="19" x14ac:dyDescent="0.25">
      <c r="A10502" s="6"/>
    </row>
    <row r="10503" spans="1:1" ht="19" x14ac:dyDescent="0.25">
      <c r="A10503" s="6"/>
    </row>
    <row r="10504" spans="1:1" ht="19" x14ac:dyDescent="0.25">
      <c r="A10504" s="6"/>
    </row>
    <row r="10505" spans="1:1" ht="19" x14ac:dyDescent="0.25">
      <c r="A10505" s="6"/>
    </row>
    <row r="10506" spans="1:1" ht="19" x14ac:dyDescent="0.25">
      <c r="A10506" s="6"/>
    </row>
    <row r="10507" spans="1:1" ht="19" x14ac:dyDescent="0.25">
      <c r="A10507" s="6"/>
    </row>
    <row r="10508" spans="1:1" ht="19" x14ac:dyDescent="0.25">
      <c r="A10508" s="6"/>
    </row>
    <row r="10509" spans="1:1" ht="19" x14ac:dyDescent="0.25">
      <c r="A10509" s="6"/>
    </row>
    <row r="10510" spans="1:1" ht="19" x14ac:dyDescent="0.25">
      <c r="A10510" s="6"/>
    </row>
    <row r="10511" spans="1:1" ht="19" x14ac:dyDescent="0.25">
      <c r="A10511" s="6"/>
    </row>
    <row r="10512" spans="1:1" ht="19" x14ac:dyDescent="0.25">
      <c r="A10512" s="6"/>
    </row>
    <row r="10513" spans="1:1" ht="19" x14ac:dyDescent="0.25">
      <c r="A10513" s="6"/>
    </row>
    <row r="10514" spans="1:1" ht="19" x14ac:dyDescent="0.25">
      <c r="A10514" s="6"/>
    </row>
    <row r="10515" spans="1:1" ht="19" x14ac:dyDescent="0.25">
      <c r="A10515" s="6"/>
    </row>
    <row r="10516" spans="1:1" ht="19" x14ac:dyDescent="0.25">
      <c r="A10516" s="6"/>
    </row>
    <row r="10517" spans="1:1" ht="19" x14ac:dyDescent="0.25">
      <c r="A10517" s="6"/>
    </row>
    <row r="10518" spans="1:1" ht="19" x14ac:dyDescent="0.25">
      <c r="A10518" s="6"/>
    </row>
    <row r="10519" spans="1:1" ht="19" x14ac:dyDescent="0.25">
      <c r="A10519" s="6"/>
    </row>
    <row r="10520" spans="1:1" ht="19" x14ac:dyDescent="0.25">
      <c r="A10520" s="6"/>
    </row>
    <row r="10521" spans="1:1" ht="19" x14ac:dyDescent="0.25">
      <c r="A10521" s="6"/>
    </row>
    <row r="10522" spans="1:1" ht="19" x14ac:dyDescent="0.25">
      <c r="A10522" s="6"/>
    </row>
    <row r="10523" spans="1:1" ht="19" x14ac:dyDescent="0.25">
      <c r="A10523" s="6"/>
    </row>
    <row r="10524" spans="1:1" ht="19" x14ac:dyDescent="0.25">
      <c r="A10524" s="6"/>
    </row>
    <row r="10525" spans="1:1" ht="19" x14ac:dyDescent="0.25">
      <c r="A10525" s="6"/>
    </row>
    <row r="10526" spans="1:1" ht="19" x14ac:dyDescent="0.25">
      <c r="A10526" s="6"/>
    </row>
    <row r="10527" spans="1:1" ht="19" x14ac:dyDescent="0.25">
      <c r="A10527" s="6"/>
    </row>
    <row r="10528" spans="1:1" ht="19" x14ac:dyDescent="0.25">
      <c r="A10528" s="6"/>
    </row>
    <row r="10529" spans="1:1" ht="19" x14ac:dyDescent="0.25">
      <c r="A10529" s="6"/>
    </row>
    <row r="10530" spans="1:1" ht="19" x14ac:dyDescent="0.25">
      <c r="A10530" s="6"/>
    </row>
    <row r="10531" spans="1:1" ht="19" x14ac:dyDescent="0.25">
      <c r="A10531" s="6"/>
    </row>
    <row r="10532" spans="1:1" ht="19" x14ac:dyDescent="0.25">
      <c r="A10532" s="6"/>
    </row>
    <row r="10533" spans="1:1" ht="19" x14ac:dyDescent="0.25">
      <c r="A10533" s="6"/>
    </row>
    <row r="10534" spans="1:1" ht="19" x14ac:dyDescent="0.25">
      <c r="A10534" s="6"/>
    </row>
    <row r="10535" spans="1:1" ht="19" x14ac:dyDescent="0.25">
      <c r="A10535" s="6"/>
    </row>
    <row r="10536" spans="1:1" ht="19" x14ac:dyDescent="0.25">
      <c r="A10536" s="6"/>
    </row>
    <row r="10537" spans="1:1" ht="19" x14ac:dyDescent="0.25">
      <c r="A10537" s="6"/>
    </row>
    <row r="10538" spans="1:1" ht="19" x14ac:dyDescent="0.25">
      <c r="A10538" s="6"/>
    </row>
    <row r="10539" spans="1:1" ht="19" x14ac:dyDescent="0.25">
      <c r="A10539" s="6"/>
    </row>
    <row r="10540" spans="1:1" ht="19" x14ac:dyDescent="0.25">
      <c r="A10540" s="6"/>
    </row>
    <row r="10541" spans="1:1" ht="19" x14ac:dyDescent="0.25">
      <c r="A10541" s="6"/>
    </row>
    <row r="10542" spans="1:1" ht="19" x14ac:dyDescent="0.25">
      <c r="A10542" s="6"/>
    </row>
    <row r="10543" spans="1:1" ht="19" x14ac:dyDescent="0.25">
      <c r="A10543" s="6"/>
    </row>
    <row r="10544" spans="1:1" ht="19" x14ac:dyDescent="0.25">
      <c r="A10544" s="6"/>
    </row>
    <row r="10545" spans="1:1" ht="19" x14ac:dyDescent="0.25">
      <c r="A10545" s="6"/>
    </row>
    <row r="10546" spans="1:1" ht="19" x14ac:dyDescent="0.25">
      <c r="A10546" s="6"/>
    </row>
    <row r="10547" spans="1:1" ht="19" x14ac:dyDescent="0.25">
      <c r="A10547" s="6"/>
    </row>
    <row r="10548" spans="1:1" ht="19" x14ac:dyDescent="0.25">
      <c r="A10548" s="6"/>
    </row>
    <row r="10549" spans="1:1" ht="19" x14ac:dyDescent="0.25">
      <c r="A10549" s="6"/>
    </row>
    <row r="10550" spans="1:1" ht="19" x14ac:dyDescent="0.25">
      <c r="A10550" s="6"/>
    </row>
    <row r="10551" spans="1:1" ht="19" x14ac:dyDescent="0.25">
      <c r="A10551" s="6"/>
    </row>
    <row r="10552" spans="1:1" ht="19" x14ac:dyDescent="0.25">
      <c r="A10552" s="6"/>
    </row>
    <row r="10553" spans="1:1" ht="19" x14ac:dyDescent="0.25">
      <c r="A10553" s="6"/>
    </row>
    <row r="10554" spans="1:1" ht="19" x14ac:dyDescent="0.25">
      <c r="A10554" s="6"/>
    </row>
    <row r="10555" spans="1:1" ht="19" x14ac:dyDescent="0.25">
      <c r="A10555" s="6"/>
    </row>
    <row r="10556" spans="1:1" ht="19" x14ac:dyDescent="0.25">
      <c r="A10556" s="6"/>
    </row>
    <row r="10557" spans="1:1" ht="19" x14ac:dyDescent="0.25">
      <c r="A10557" s="6"/>
    </row>
    <row r="10558" spans="1:1" ht="19" x14ac:dyDescent="0.25">
      <c r="A10558" s="6"/>
    </row>
    <row r="10559" spans="1:1" ht="19" x14ac:dyDescent="0.25">
      <c r="A10559" s="6"/>
    </row>
    <row r="10560" spans="1:1" ht="19" x14ac:dyDescent="0.25">
      <c r="A10560" s="6"/>
    </row>
    <row r="10561" spans="1:1" ht="19" x14ac:dyDescent="0.25">
      <c r="A10561" s="6"/>
    </row>
    <row r="10562" spans="1:1" ht="19" x14ac:dyDescent="0.25">
      <c r="A10562" s="6"/>
    </row>
    <row r="10563" spans="1:1" ht="19" x14ac:dyDescent="0.25">
      <c r="A10563" s="6"/>
    </row>
    <row r="10564" spans="1:1" ht="19" x14ac:dyDescent="0.25">
      <c r="A10564" s="6"/>
    </row>
    <row r="10565" spans="1:1" ht="19" x14ac:dyDescent="0.25">
      <c r="A10565" s="6"/>
    </row>
    <row r="10566" spans="1:1" ht="19" x14ac:dyDescent="0.25">
      <c r="A10566" s="6"/>
    </row>
    <row r="10567" spans="1:1" ht="19" x14ac:dyDescent="0.25">
      <c r="A10567" s="6"/>
    </row>
    <row r="10568" spans="1:1" ht="19" x14ac:dyDescent="0.25">
      <c r="A10568" s="6"/>
    </row>
    <row r="10569" spans="1:1" ht="19" x14ac:dyDescent="0.25">
      <c r="A10569" s="6"/>
    </row>
    <row r="10570" spans="1:1" ht="19" x14ac:dyDescent="0.25">
      <c r="A10570" s="6"/>
    </row>
    <row r="10571" spans="1:1" ht="19" x14ac:dyDescent="0.25">
      <c r="A10571" s="6"/>
    </row>
    <row r="10572" spans="1:1" ht="19" x14ac:dyDescent="0.25">
      <c r="A10572" s="6"/>
    </row>
    <row r="10573" spans="1:1" ht="19" x14ac:dyDescent="0.25">
      <c r="A10573" s="6"/>
    </row>
    <row r="10574" spans="1:1" ht="19" x14ac:dyDescent="0.25">
      <c r="A10574" s="6"/>
    </row>
    <row r="10575" spans="1:1" ht="19" x14ac:dyDescent="0.25">
      <c r="A10575" s="6"/>
    </row>
    <row r="10576" spans="1:1" ht="19" x14ac:dyDescent="0.25">
      <c r="A10576" s="6"/>
    </row>
    <row r="10577" spans="1:1" ht="19" x14ac:dyDescent="0.25">
      <c r="A10577" s="6"/>
    </row>
    <row r="10578" spans="1:1" ht="19" x14ac:dyDescent="0.25">
      <c r="A10578" s="6"/>
    </row>
    <row r="10579" spans="1:1" ht="19" x14ac:dyDescent="0.25">
      <c r="A10579" s="6"/>
    </row>
    <row r="10580" spans="1:1" ht="19" x14ac:dyDescent="0.25">
      <c r="A10580" s="6"/>
    </row>
    <row r="10581" spans="1:1" ht="19" x14ac:dyDescent="0.25">
      <c r="A10581" s="6"/>
    </row>
    <row r="10582" spans="1:1" ht="19" x14ac:dyDescent="0.25">
      <c r="A10582" s="6"/>
    </row>
    <row r="10583" spans="1:1" ht="19" x14ac:dyDescent="0.25">
      <c r="A10583" s="6"/>
    </row>
    <row r="10584" spans="1:1" ht="19" x14ac:dyDescent="0.25">
      <c r="A10584" s="6"/>
    </row>
    <row r="10585" spans="1:1" ht="19" x14ac:dyDescent="0.25">
      <c r="A10585" s="6"/>
    </row>
    <row r="10586" spans="1:1" ht="19" x14ac:dyDescent="0.25">
      <c r="A10586" s="6"/>
    </row>
    <row r="10587" spans="1:1" ht="19" x14ac:dyDescent="0.25">
      <c r="A10587" s="6"/>
    </row>
    <row r="10588" spans="1:1" ht="19" x14ac:dyDescent="0.25">
      <c r="A10588" s="6"/>
    </row>
    <row r="10589" spans="1:1" ht="19" x14ac:dyDescent="0.25">
      <c r="A10589" s="6"/>
    </row>
    <row r="10590" spans="1:1" ht="19" x14ac:dyDescent="0.25">
      <c r="A10590" s="6"/>
    </row>
    <row r="10591" spans="1:1" ht="19" x14ac:dyDescent="0.25">
      <c r="A10591" s="6"/>
    </row>
    <row r="10592" spans="1:1" ht="19" x14ac:dyDescent="0.25">
      <c r="A10592" s="6"/>
    </row>
    <row r="10593" spans="1:1" ht="19" x14ac:dyDescent="0.25">
      <c r="A10593" s="6"/>
    </row>
    <row r="10594" spans="1:1" ht="19" x14ac:dyDescent="0.25">
      <c r="A10594" s="6"/>
    </row>
    <row r="10595" spans="1:1" ht="19" x14ac:dyDescent="0.25">
      <c r="A10595" s="6"/>
    </row>
    <row r="10596" spans="1:1" ht="19" x14ac:dyDescent="0.25">
      <c r="A10596" s="6"/>
    </row>
    <row r="10597" spans="1:1" ht="19" x14ac:dyDescent="0.25">
      <c r="A10597" s="6"/>
    </row>
    <row r="10598" spans="1:1" ht="19" x14ac:dyDescent="0.25">
      <c r="A10598" s="6"/>
    </row>
    <row r="10599" spans="1:1" ht="19" x14ac:dyDescent="0.25">
      <c r="A10599" s="6"/>
    </row>
    <row r="10600" spans="1:1" ht="19" x14ac:dyDescent="0.25">
      <c r="A10600" s="6"/>
    </row>
    <row r="10601" spans="1:1" ht="19" x14ac:dyDescent="0.25">
      <c r="A10601" s="6"/>
    </row>
    <row r="10602" spans="1:1" ht="19" x14ac:dyDescent="0.25">
      <c r="A10602" s="6"/>
    </row>
    <row r="10603" spans="1:1" ht="19" x14ac:dyDescent="0.25">
      <c r="A10603" s="6"/>
    </row>
    <row r="10604" spans="1:1" ht="19" x14ac:dyDescent="0.25">
      <c r="A10604" s="6"/>
    </row>
    <row r="10605" spans="1:1" ht="19" x14ac:dyDescent="0.25">
      <c r="A10605" s="6"/>
    </row>
    <row r="10606" spans="1:1" ht="19" x14ac:dyDescent="0.25">
      <c r="A10606" s="6"/>
    </row>
    <row r="10607" spans="1:1" ht="19" x14ac:dyDescent="0.25">
      <c r="A10607" s="6"/>
    </row>
    <row r="10608" spans="1:1" ht="19" x14ac:dyDescent="0.25">
      <c r="A10608" s="6"/>
    </row>
    <row r="10609" spans="1:1" ht="19" x14ac:dyDescent="0.25">
      <c r="A10609" s="6"/>
    </row>
    <row r="10610" spans="1:1" ht="19" x14ac:dyDescent="0.25">
      <c r="A10610" s="6"/>
    </row>
    <row r="10611" spans="1:1" ht="19" x14ac:dyDescent="0.25">
      <c r="A10611" s="6"/>
    </row>
    <row r="10612" spans="1:1" ht="19" x14ac:dyDescent="0.25">
      <c r="A10612" s="6"/>
    </row>
    <row r="10613" spans="1:1" ht="19" x14ac:dyDescent="0.25">
      <c r="A10613" s="6"/>
    </row>
    <row r="10614" spans="1:1" ht="19" x14ac:dyDescent="0.25">
      <c r="A10614" s="6"/>
    </row>
    <row r="10615" spans="1:1" ht="19" x14ac:dyDescent="0.25">
      <c r="A10615" s="6"/>
    </row>
    <row r="10616" spans="1:1" ht="19" x14ac:dyDescent="0.25">
      <c r="A10616" s="6"/>
    </row>
    <row r="10617" spans="1:1" ht="19" x14ac:dyDescent="0.25">
      <c r="A10617" s="6"/>
    </row>
    <row r="10618" spans="1:1" ht="19" x14ac:dyDescent="0.25">
      <c r="A10618" s="6"/>
    </row>
    <row r="10619" spans="1:1" ht="19" x14ac:dyDescent="0.25">
      <c r="A10619" s="6"/>
    </row>
    <row r="10620" spans="1:1" ht="19" x14ac:dyDescent="0.25">
      <c r="A10620" s="6"/>
    </row>
    <row r="10621" spans="1:1" ht="19" x14ac:dyDescent="0.25">
      <c r="A10621" s="6"/>
    </row>
    <row r="10622" spans="1:1" ht="19" x14ac:dyDescent="0.25">
      <c r="A10622" s="6"/>
    </row>
    <row r="10623" spans="1:1" ht="19" x14ac:dyDescent="0.25">
      <c r="A10623" s="6"/>
    </row>
    <row r="10624" spans="1:1" ht="19" x14ac:dyDescent="0.25">
      <c r="A10624" s="6"/>
    </row>
    <row r="10625" spans="1:1" ht="19" x14ac:dyDescent="0.25">
      <c r="A10625" s="6"/>
    </row>
    <row r="10626" spans="1:1" ht="19" x14ac:dyDescent="0.25">
      <c r="A10626" s="6"/>
    </row>
    <row r="10627" spans="1:1" ht="19" x14ac:dyDescent="0.25">
      <c r="A10627" s="6"/>
    </row>
    <row r="10628" spans="1:1" ht="19" x14ac:dyDescent="0.25">
      <c r="A10628" s="6"/>
    </row>
    <row r="10629" spans="1:1" ht="19" x14ac:dyDescent="0.25">
      <c r="A10629" s="6"/>
    </row>
    <row r="10630" spans="1:1" ht="19" x14ac:dyDescent="0.25">
      <c r="A10630" s="6"/>
    </row>
    <row r="10631" spans="1:1" ht="19" x14ac:dyDescent="0.25">
      <c r="A10631" s="6"/>
    </row>
    <row r="10632" spans="1:1" ht="19" x14ac:dyDescent="0.25">
      <c r="A10632" s="6"/>
    </row>
    <row r="10633" spans="1:1" ht="19" x14ac:dyDescent="0.25">
      <c r="A10633" s="6"/>
    </row>
    <row r="10634" spans="1:1" ht="19" x14ac:dyDescent="0.25">
      <c r="A10634" s="6"/>
    </row>
    <row r="10635" spans="1:1" ht="19" x14ac:dyDescent="0.25">
      <c r="A10635" s="6"/>
    </row>
    <row r="10636" spans="1:1" ht="19" x14ac:dyDescent="0.25">
      <c r="A10636" s="6"/>
    </row>
    <row r="10637" spans="1:1" ht="19" x14ac:dyDescent="0.25">
      <c r="A10637" s="6"/>
    </row>
    <row r="10638" spans="1:1" ht="19" x14ac:dyDescent="0.25">
      <c r="A10638" s="6"/>
    </row>
    <row r="10639" spans="1:1" ht="19" x14ac:dyDescent="0.25">
      <c r="A10639" s="6"/>
    </row>
    <row r="10640" spans="1:1" ht="19" x14ac:dyDescent="0.25">
      <c r="A10640" s="6"/>
    </row>
    <row r="10641" spans="1:1" ht="19" x14ac:dyDescent="0.25">
      <c r="A10641" s="6"/>
    </row>
    <row r="10642" spans="1:1" ht="19" x14ac:dyDescent="0.25">
      <c r="A10642" s="6"/>
    </row>
    <row r="10643" spans="1:1" ht="19" x14ac:dyDescent="0.25">
      <c r="A10643" s="6"/>
    </row>
    <row r="10644" spans="1:1" ht="19" x14ac:dyDescent="0.25">
      <c r="A10644" s="6"/>
    </row>
    <row r="10645" spans="1:1" ht="19" x14ac:dyDescent="0.25">
      <c r="A10645" s="6"/>
    </row>
    <row r="10646" spans="1:1" ht="19" x14ac:dyDescent="0.25">
      <c r="A10646" s="6"/>
    </row>
    <row r="10647" spans="1:1" ht="19" x14ac:dyDescent="0.25">
      <c r="A10647" s="6"/>
    </row>
    <row r="10648" spans="1:1" ht="19" x14ac:dyDescent="0.25">
      <c r="A10648" s="6"/>
    </row>
    <row r="10649" spans="1:1" ht="19" x14ac:dyDescent="0.25">
      <c r="A10649" s="6"/>
    </row>
    <row r="10650" spans="1:1" ht="19" x14ac:dyDescent="0.25">
      <c r="A10650" s="6"/>
    </row>
    <row r="10651" spans="1:1" ht="19" x14ac:dyDescent="0.25">
      <c r="A10651" s="6"/>
    </row>
    <row r="10652" spans="1:1" ht="19" x14ac:dyDescent="0.25">
      <c r="A10652" s="6"/>
    </row>
    <row r="10653" spans="1:1" ht="19" x14ac:dyDescent="0.25">
      <c r="A10653" s="6"/>
    </row>
    <row r="10654" spans="1:1" ht="19" x14ac:dyDescent="0.25">
      <c r="A10654" s="6"/>
    </row>
    <row r="10655" spans="1:1" ht="19" x14ac:dyDescent="0.25">
      <c r="A10655" s="6"/>
    </row>
    <row r="10656" spans="1:1" ht="19" x14ac:dyDescent="0.25">
      <c r="A10656" s="6"/>
    </row>
    <row r="10657" spans="1:1" ht="19" x14ac:dyDescent="0.25">
      <c r="A10657" s="6"/>
    </row>
    <row r="10658" spans="1:1" ht="19" x14ac:dyDescent="0.25">
      <c r="A10658" s="6"/>
    </row>
    <row r="10659" spans="1:1" ht="19" x14ac:dyDescent="0.25">
      <c r="A10659" s="6"/>
    </row>
    <row r="10660" spans="1:1" ht="19" x14ac:dyDescent="0.25">
      <c r="A10660" s="6"/>
    </row>
    <row r="10661" spans="1:1" ht="19" x14ac:dyDescent="0.25">
      <c r="A10661" s="6"/>
    </row>
    <row r="10662" spans="1:1" ht="19" x14ac:dyDescent="0.25">
      <c r="A10662" s="6"/>
    </row>
    <row r="10663" spans="1:1" ht="19" x14ac:dyDescent="0.25">
      <c r="A10663" s="6"/>
    </row>
    <row r="10664" spans="1:1" ht="19" x14ac:dyDescent="0.25">
      <c r="A10664" s="6"/>
    </row>
    <row r="10665" spans="1:1" ht="19" x14ac:dyDescent="0.25">
      <c r="A10665" s="6"/>
    </row>
    <row r="10666" spans="1:1" ht="19" x14ac:dyDescent="0.25">
      <c r="A10666" s="6"/>
    </row>
    <row r="10667" spans="1:1" ht="19" x14ac:dyDescent="0.25">
      <c r="A10667" s="6"/>
    </row>
    <row r="10668" spans="1:1" ht="19" x14ac:dyDescent="0.25">
      <c r="A10668" s="6"/>
    </row>
    <row r="10669" spans="1:1" ht="19" x14ac:dyDescent="0.25">
      <c r="A10669" s="6"/>
    </row>
    <row r="10670" spans="1:1" ht="19" x14ac:dyDescent="0.25">
      <c r="A10670" s="6"/>
    </row>
    <row r="10671" spans="1:1" ht="19" x14ac:dyDescent="0.25">
      <c r="A10671" s="6"/>
    </row>
    <row r="10672" spans="1:1" ht="19" x14ac:dyDescent="0.25">
      <c r="A10672" s="6"/>
    </row>
    <row r="10673" spans="1:1" ht="19" x14ac:dyDescent="0.25">
      <c r="A10673" s="6"/>
    </row>
    <row r="10674" spans="1:1" ht="19" x14ac:dyDescent="0.25">
      <c r="A10674" s="6"/>
    </row>
    <row r="10675" spans="1:1" ht="19" x14ac:dyDescent="0.25">
      <c r="A10675" s="6"/>
    </row>
    <row r="10676" spans="1:1" ht="19" x14ac:dyDescent="0.25">
      <c r="A10676" s="6"/>
    </row>
    <row r="10677" spans="1:1" ht="19" x14ac:dyDescent="0.25">
      <c r="A10677" s="6"/>
    </row>
    <row r="10678" spans="1:1" ht="19" x14ac:dyDescent="0.25">
      <c r="A10678" s="6"/>
    </row>
    <row r="10679" spans="1:1" ht="19" x14ac:dyDescent="0.25">
      <c r="A10679" s="6"/>
    </row>
    <row r="10680" spans="1:1" ht="19" x14ac:dyDescent="0.25">
      <c r="A10680" s="6"/>
    </row>
    <row r="10681" spans="1:1" ht="19" x14ac:dyDescent="0.25">
      <c r="A10681" s="6"/>
    </row>
    <row r="10682" spans="1:1" ht="19" x14ac:dyDescent="0.25">
      <c r="A10682" s="6"/>
    </row>
    <row r="10683" spans="1:1" ht="19" x14ac:dyDescent="0.25">
      <c r="A10683" s="6"/>
    </row>
    <row r="10684" spans="1:1" ht="19" x14ac:dyDescent="0.25">
      <c r="A10684" s="6"/>
    </row>
    <row r="10685" spans="1:1" ht="19" x14ac:dyDescent="0.25">
      <c r="A10685" s="6"/>
    </row>
    <row r="10686" spans="1:1" ht="19" x14ac:dyDescent="0.25">
      <c r="A10686" s="6"/>
    </row>
    <row r="10687" spans="1:1" ht="19" x14ac:dyDescent="0.25">
      <c r="A10687" s="6"/>
    </row>
    <row r="10688" spans="1:1" ht="19" x14ac:dyDescent="0.25">
      <c r="A10688" s="6"/>
    </row>
    <row r="10689" spans="1:1" ht="19" x14ac:dyDescent="0.25">
      <c r="A10689" s="6"/>
    </row>
    <row r="10690" spans="1:1" ht="19" x14ac:dyDescent="0.25">
      <c r="A10690" s="6"/>
    </row>
    <row r="10691" spans="1:1" ht="19" x14ac:dyDescent="0.25">
      <c r="A10691" s="6"/>
    </row>
    <row r="10692" spans="1:1" ht="19" x14ac:dyDescent="0.25">
      <c r="A10692" s="6"/>
    </row>
    <row r="10693" spans="1:1" ht="19" x14ac:dyDescent="0.25">
      <c r="A10693" s="6"/>
    </row>
    <row r="10694" spans="1:1" ht="19" x14ac:dyDescent="0.25">
      <c r="A10694" s="6"/>
    </row>
    <row r="10695" spans="1:1" ht="19" x14ac:dyDescent="0.25">
      <c r="A10695" s="6"/>
    </row>
    <row r="10696" spans="1:1" ht="19" x14ac:dyDescent="0.25">
      <c r="A10696" s="6"/>
    </row>
    <row r="10697" spans="1:1" ht="19" x14ac:dyDescent="0.25">
      <c r="A10697" s="6"/>
    </row>
    <row r="10698" spans="1:1" ht="19" x14ac:dyDescent="0.25">
      <c r="A10698" s="6"/>
    </row>
    <row r="10699" spans="1:1" ht="19" x14ac:dyDescent="0.25">
      <c r="A10699" s="6"/>
    </row>
    <row r="10700" spans="1:1" ht="19" x14ac:dyDescent="0.25">
      <c r="A10700" s="6"/>
    </row>
    <row r="10701" spans="1:1" ht="19" x14ac:dyDescent="0.25">
      <c r="A10701" s="6"/>
    </row>
    <row r="10702" spans="1:1" ht="19" x14ac:dyDescent="0.25">
      <c r="A10702" s="6"/>
    </row>
    <row r="10703" spans="1:1" ht="19" x14ac:dyDescent="0.25">
      <c r="A10703" s="6"/>
    </row>
    <row r="10704" spans="1:1" ht="19" x14ac:dyDescent="0.25">
      <c r="A10704" s="6"/>
    </row>
    <row r="10705" spans="1:1" ht="19" x14ac:dyDescent="0.25">
      <c r="A10705" s="6"/>
    </row>
    <row r="10706" spans="1:1" ht="19" x14ac:dyDescent="0.25">
      <c r="A10706" s="6"/>
    </row>
    <row r="10707" spans="1:1" ht="19" x14ac:dyDescent="0.25">
      <c r="A10707" s="6"/>
    </row>
    <row r="10708" spans="1:1" ht="19" x14ac:dyDescent="0.25">
      <c r="A10708" s="6"/>
    </row>
    <row r="10709" spans="1:1" ht="19" x14ac:dyDescent="0.25">
      <c r="A10709" s="6"/>
    </row>
    <row r="10710" spans="1:1" ht="19" x14ac:dyDescent="0.25">
      <c r="A10710" s="6"/>
    </row>
    <row r="10711" spans="1:1" ht="19" x14ac:dyDescent="0.25">
      <c r="A10711" s="6"/>
    </row>
    <row r="10712" spans="1:1" ht="19" x14ac:dyDescent="0.25">
      <c r="A10712" s="6"/>
    </row>
    <row r="10713" spans="1:1" ht="19" x14ac:dyDescent="0.25">
      <c r="A10713" s="6"/>
    </row>
    <row r="10714" spans="1:1" ht="19" x14ac:dyDescent="0.25">
      <c r="A10714" s="6"/>
    </row>
    <row r="10715" spans="1:1" ht="19" x14ac:dyDescent="0.25">
      <c r="A10715" s="6"/>
    </row>
    <row r="10716" spans="1:1" ht="19" x14ac:dyDescent="0.25">
      <c r="A10716" s="6"/>
    </row>
    <row r="10717" spans="1:1" ht="19" x14ac:dyDescent="0.25">
      <c r="A10717" s="6"/>
    </row>
    <row r="10718" spans="1:1" ht="19" x14ac:dyDescent="0.25">
      <c r="A10718" s="6"/>
    </row>
    <row r="10719" spans="1:1" ht="19" x14ac:dyDescent="0.25">
      <c r="A10719" s="6"/>
    </row>
    <row r="10720" spans="1:1" ht="19" x14ac:dyDescent="0.25">
      <c r="A10720" s="6"/>
    </row>
    <row r="10721" spans="1:1" ht="19" x14ac:dyDescent="0.25">
      <c r="A10721" s="6"/>
    </row>
    <row r="10722" spans="1:1" ht="19" x14ac:dyDescent="0.25">
      <c r="A10722" s="6"/>
    </row>
    <row r="10723" spans="1:1" ht="19" x14ac:dyDescent="0.25">
      <c r="A10723" s="6"/>
    </row>
    <row r="10724" spans="1:1" ht="19" x14ac:dyDescent="0.25">
      <c r="A10724" s="6"/>
    </row>
    <row r="10725" spans="1:1" ht="19" x14ac:dyDescent="0.25">
      <c r="A10725" s="6"/>
    </row>
    <row r="10726" spans="1:1" ht="19" x14ac:dyDescent="0.25">
      <c r="A10726" s="6"/>
    </row>
    <row r="10727" spans="1:1" ht="19" x14ac:dyDescent="0.25">
      <c r="A10727" s="6"/>
    </row>
    <row r="10728" spans="1:1" ht="19" x14ac:dyDescent="0.25">
      <c r="A10728" s="6"/>
    </row>
    <row r="10729" spans="1:1" ht="19" x14ac:dyDescent="0.25">
      <c r="A10729" s="6"/>
    </row>
    <row r="10730" spans="1:1" ht="19" x14ac:dyDescent="0.25">
      <c r="A10730" s="6"/>
    </row>
    <row r="10731" spans="1:1" ht="19" x14ac:dyDescent="0.25">
      <c r="A10731" s="6"/>
    </row>
    <row r="10732" spans="1:1" ht="19" x14ac:dyDescent="0.25">
      <c r="A10732" s="6"/>
    </row>
    <row r="10733" spans="1:1" ht="19" x14ac:dyDescent="0.25">
      <c r="A10733" s="6"/>
    </row>
    <row r="10734" spans="1:1" ht="19" x14ac:dyDescent="0.25">
      <c r="A10734" s="6"/>
    </row>
    <row r="10735" spans="1:1" ht="19" x14ac:dyDescent="0.25">
      <c r="A10735" s="6"/>
    </row>
    <row r="10736" spans="1:1" ht="19" x14ac:dyDescent="0.25">
      <c r="A10736" s="6"/>
    </row>
    <row r="10737" spans="1:1" ht="19" x14ac:dyDescent="0.25">
      <c r="A10737" s="6"/>
    </row>
    <row r="10738" spans="1:1" ht="19" x14ac:dyDescent="0.25">
      <c r="A10738" s="6"/>
    </row>
    <row r="10739" spans="1:1" ht="19" x14ac:dyDescent="0.25">
      <c r="A10739" s="6"/>
    </row>
    <row r="10740" spans="1:1" ht="19" x14ac:dyDescent="0.25">
      <c r="A10740" s="6"/>
    </row>
    <row r="10741" spans="1:1" ht="19" x14ac:dyDescent="0.25">
      <c r="A10741" s="6"/>
    </row>
    <row r="10742" spans="1:1" ht="19" x14ac:dyDescent="0.25">
      <c r="A10742" s="6"/>
    </row>
    <row r="10743" spans="1:1" ht="19" x14ac:dyDescent="0.25">
      <c r="A10743" s="6"/>
    </row>
    <row r="10744" spans="1:1" ht="19" x14ac:dyDescent="0.25">
      <c r="A10744" s="6"/>
    </row>
    <row r="10745" spans="1:1" ht="19" x14ac:dyDescent="0.25">
      <c r="A10745" s="6"/>
    </row>
    <row r="10746" spans="1:1" ht="19" x14ac:dyDescent="0.25">
      <c r="A10746" s="6"/>
    </row>
    <row r="10747" spans="1:1" ht="19" x14ac:dyDescent="0.25">
      <c r="A10747" s="6"/>
    </row>
    <row r="10748" spans="1:1" ht="19" x14ac:dyDescent="0.25">
      <c r="A10748" s="6"/>
    </row>
    <row r="10749" spans="1:1" ht="19" x14ac:dyDescent="0.25">
      <c r="A10749" s="6"/>
    </row>
    <row r="10750" spans="1:1" ht="19" x14ac:dyDescent="0.25">
      <c r="A10750" s="6"/>
    </row>
    <row r="10751" spans="1:1" ht="19" x14ac:dyDescent="0.25">
      <c r="A10751" s="6"/>
    </row>
    <row r="10752" spans="1:1" ht="19" x14ac:dyDescent="0.25">
      <c r="A10752" s="6"/>
    </row>
    <row r="10753" spans="1:1" ht="19" x14ac:dyDescent="0.25">
      <c r="A10753" s="6"/>
    </row>
    <row r="10754" spans="1:1" ht="19" x14ac:dyDescent="0.25">
      <c r="A10754" s="6"/>
    </row>
    <row r="10755" spans="1:1" ht="19" x14ac:dyDescent="0.25">
      <c r="A10755" s="6"/>
    </row>
    <row r="10756" spans="1:1" ht="19" x14ac:dyDescent="0.25">
      <c r="A10756" s="6"/>
    </row>
    <row r="10757" spans="1:1" ht="19" x14ac:dyDescent="0.25">
      <c r="A10757" s="6"/>
    </row>
    <row r="10758" spans="1:1" ht="19" x14ac:dyDescent="0.25">
      <c r="A10758" s="6"/>
    </row>
    <row r="10759" spans="1:1" ht="19" x14ac:dyDescent="0.25">
      <c r="A10759" s="6"/>
    </row>
    <row r="10760" spans="1:1" ht="19" x14ac:dyDescent="0.25">
      <c r="A10760" s="6"/>
    </row>
    <row r="10761" spans="1:1" ht="19" x14ac:dyDescent="0.25">
      <c r="A10761" s="6"/>
    </row>
    <row r="10762" spans="1:1" ht="19" x14ac:dyDescent="0.25">
      <c r="A10762" s="6"/>
    </row>
    <row r="10763" spans="1:1" ht="19" x14ac:dyDescent="0.25">
      <c r="A10763" s="6"/>
    </row>
    <row r="10764" spans="1:1" ht="19" x14ac:dyDescent="0.25">
      <c r="A10764" s="6"/>
    </row>
    <row r="10765" spans="1:1" ht="19" x14ac:dyDescent="0.25">
      <c r="A10765" s="6"/>
    </row>
    <row r="10766" spans="1:1" ht="19" x14ac:dyDescent="0.25">
      <c r="A10766" s="6"/>
    </row>
    <row r="10767" spans="1:1" ht="19" x14ac:dyDescent="0.25">
      <c r="A10767" s="6"/>
    </row>
    <row r="10768" spans="1:1" ht="19" x14ac:dyDescent="0.25">
      <c r="A10768" s="6"/>
    </row>
    <row r="10769" spans="1:1" ht="19" x14ac:dyDescent="0.25">
      <c r="A10769" s="6"/>
    </row>
    <row r="10770" spans="1:1" ht="19" x14ac:dyDescent="0.25">
      <c r="A10770" s="6"/>
    </row>
    <row r="10771" spans="1:1" ht="19" x14ac:dyDescent="0.25">
      <c r="A10771" s="6"/>
    </row>
    <row r="10772" spans="1:1" ht="19" x14ac:dyDescent="0.25">
      <c r="A10772" s="6"/>
    </row>
    <row r="10773" spans="1:1" ht="19" x14ac:dyDescent="0.25">
      <c r="A10773" s="6"/>
    </row>
    <row r="10774" spans="1:1" ht="19" x14ac:dyDescent="0.25">
      <c r="A10774" s="6"/>
    </row>
    <row r="10775" spans="1:1" ht="19" x14ac:dyDescent="0.25">
      <c r="A10775" s="6"/>
    </row>
    <row r="10776" spans="1:1" ht="19" x14ac:dyDescent="0.25">
      <c r="A10776" s="6"/>
    </row>
    <row r="10777" spans="1:1" ht="19" x14ac:dyDescent="0.25">
      <c r="A10777" s="6"/>
    </row>
    <row r="10778" spans="1:1" ht="19" x14ac:dyDescent="0.25">
      <c r="A10778" s="6"/>
    </row>
    <row r="10779" spans="1:1" ht="19" x14ac:dyDescent="0.25">
      <c r="A10779" s="6"/>
    </row>
    <row r="10780" spans="1:1" ht="19" x14ac:dyDescent="0.25">
      <c r="A10780" s="6"/>
    </row>
    <row r="10781" spans="1:1" ht="19" x14ac:dyDescent="0.25">
      <c r="A10781" s="6"/>
    </row>
    <row r="10782" spans="1:1" ht="19" x14ac:dyDescent="0.25">
      <c r="A10782" s="6"/>
    </row>
    <row r="10783" spans="1:1" ht="19" x14ac:dyDescent="0.25">
      <c r="A10783" s="6"/>
    </row>
    <row r="10784" spans="1:1" ht="19" x14ac:dyDescent="0.25">
      <c r="A10784" s="6"/>
    </row>
    <row r="10785" spans="1:1" ht="19" x14ac:dyDescent="0.25">
      <c r="A10785" s="6"/>
    </row>
    <row r="10786" spans="1:1" ht="19" x14ac:dyDescent="0.25">
      <c r="A10786" s="6"/>
    </row>
    <row r="10787" spans="1:1" ht="19" x14ac:dyDescent="0.25">
      <c r="A10787" s="6"/>
    </row>
    <row r="10788" spans="1:1" ht="19" x14ac:dyDescent="0.25">
      <c r="A10788" s="6"/>
    </row>
    <row r="10789" spans="1:1" ht="19" x14ac:dyDescent="0.25">
      <c r="A10789" s="6"/>
    </row>
    <row r="10790" spans="1:1" ht="19" x14ac:dyDescent="0.25">
      <c r="A10790" s="6"/>
    </row>
    <row r="10791" spans="1:1" ht="19" x14ac:dyDescent="0.25">
      <c r="A10791" s="6"/>
    </row>
    <row r="10792" spans="1:1" ht="19" x14ac:dyDescent="0.25">
      <c r="A10792" s="6"/>
    </row>
    <row r="10793" spans="1:1" ht="19" x14ac:dyDescent="0.25">
      <c r="A10793" s="6"/>
    </row>
    <row r="10794" spans="1:1" ht="19" x14ac:dyDescent="0.25">
      <c r="A10794" s="6"/>
    </row>
    <row r="10795" spans="1:1" ht="19" x14ac:dyDescent="0.25">
      <c r="A10795" s="6"/>
    </row>
    <row r="10796" spans="1:1" ht="19" x14ac:dyDescent="0.25">
      <c r="A10796" s="6"/>
    </row>
    <row r="10797" spans="1:1" ht="19" x14ac:dyDescent="0.25">
      <c r="A10797" s="6"/>
    </row>
    <row r="10798" spans="1:1" ht="19" x14ac:dyDescent="0.25">
      <c r="A10798" s="6"/>
    </row>
    <row r="10799" spans="1:1" ht="19" x14ac:dyDescent="0.25">
      <c r="A10799" s="6"/>
    </row>
    <row r="10800" spans="1:1" ht="19" x14ac:dyDescent="0.25">
      <c r="A10800" s="6"/>
    </row>
    <row r="10801" spans="1:1" ht="19" x14ac:dyDescent="0.25">
      <c r="A10801" s="6"/>
    </row>
    <row r="10802" spans="1:1" ht="19" x14ac:dyDescent="0.25">
      <c r="A10802" s="6"/>
    </row>
    <row r="10803" spans="1:1" ht="19" x14ac:dyDescent="0.25">
      <c r="A10803" s="6"/>
    </row>
    <row r="10804" spans="1:1" ht="19" x14ac:dyDescent="0.25">
      <c r="A10804" s="6"/>
    </row>
    <row r="10805" spans="1:1" ht="19" x14ac:dyDescent="0.25">
      <c r="A10805" s="6"/>
    </row>
    <row r="10806" spans="1:1" ht="19" x14ac:dyDescent="0.25">
      <c r="A10806" s="6"/>
    </row>
    <row r="10807" spans="1:1" ht="19" x14ac:dyDescent="0.25">
      <c r="A10807" s="6"/>
    </row>
    <row r="10808" spans="1:1" ht="19" x14ac:dyDescent="0.25">
      <c r="A10808" s="6"/>
    </row>
    <row r="10809" spans="1:1" ht="19" x14ac:dyDescent="0.25">
      <c r="A10809" s="6"/>
    </row>
    <row r="10810" spans="1:1" ht="19" x14ac:dyDescent="0.25">
      <c r="A10810" s="6"/>
    </row>
    <row r="10811" spans="1:1" ht="19" x14ac:dyDescent="0.25">
      <c r="A10811" s="6"/>
    </row>
    <row r="10812" spans="1:1" ht="19" x14ac:dyDescent="0.25">
      <c r="A10812" s="6"/>
    </row>
    <row r="10813" spans="1:1" ht="19" x14ac:dyDescent="0.25">
      <c r="A10813" s="6"/>
    </row>
    <row r="10814" spans="1:1" ht="19" x14ac:dyDescent="0.25">
      <c r="A10814" s="6"/>
    </row>
    <row r="10815" spans="1:1" ht="19" x14ac:dyDescent="0.25">
      <c r="A10815" s="6"/>
    </row>
    <row r="10816" spans="1:1" ht="19" x14ac:dyDescent="0.25">
      <c r="A10816" s="6"/>
    </row>
    <row r="10817" spans="1:1" ht="19" x14ac:dyDescent="0.25">
      <c r="A10817" s="6"/>
    </row>
    <row r="10818" spans="1:1" ht="19" x14ac:dyDescent="0.25">
      <c r="A10818" s="6"/>
    </row>
    <row r="10819" spans="1:1" ht="19" x14ac:dyDescent="0.25">
      <c r="A10819" s="6"/>
    </row>
    <row r="10820" spans="1:1" ht="19" x14ac:dyDescent="0.25">
      <c r="A10820" s="6"/>
    </row>
    <row r="10821" spans="1:1" ht="19" x14ac:dyDescent="0.25">
      <c r="A10821" s="6"/>
    </row>
    <row r="10822" spans="1:1" ht="19" x14ac:dyDescent="0.25">
      <c r="A10822" s="6"/>
    </row>
    <row r="10823" spans="1:1" ht="19" x14ac:dyDescent="0.25">
      <c r="A10823" s="6"/>
    </row>
    <row r="10824" spans="1:1" ht="19" x14ac:dyDescent="0.25">
      <c r="A10824" s="6"/>
    </row>
    <row r="10825" spans="1:1" ht="19" x14ac:dyDescent="0.25">
      <c r="A10825" s="6"/>
    </row>
    <row r="10826" spans="1:1" ht="19" x14ac:dyDescent="0.25">
      <c r="A10826" s="6"/>
    </row>
    <row r="10827" spans="1:1" ht="19" x14ac:dyDescent="0.25">
      <c r="A10827" s="6"/>
    </row>
    <row r="10828" spans="1:1" ht="19" x14ac:dyDescent="0.25">
      <c r="A10828" s="6"/>
    </row>
    <row r="10829" spans="1:1" ht="19" x14ac:dyDescent="0.25">
      <c r="A10829" s="6"/>
    </row>
    <row r="10830" spans="1:1" ht="19" x14ac:dyDescent="0.25">
      <c r="A10830" s="6"/>
    </row>
    <row r="10831" spans="1:1" ht="19" x14ac:dyDescent="0.25">
      <c r="A10831" s="6"/>
    </row>
    <row r="10832" spans="1:1" ht="19" x14ac:dyDescent="0.25">
      <c r="A10832" s="6"/>
    </row>
    <row r="10833" spans="1:1" ht="19" x14ac:dyDescent="0.25">
      <c r="A10833" s="6"/>
    </row>
    <row r="10834" spans="1:1" ht="19" x14ac:dyDescent="0.25">
      <c r="A10834" s="6"/>
    </row>
    <row r="10835" spans="1:1" ht="19" x14ac:dyDescent="0.25">
      <c r="A10835" s="6"/>
    </row>
    <row r="10836" spans="1:1" ht="19" x14ac:dyDescent="0.25">
      <c r="A10836" s="6"/>
    </row>
    <row r="10837" spans="1:1" ht="19" x14ac:dyDescent="0.25">
      <c r="A10837" s="6"/>
    </row>
    <row r="10838" spans="1:1" ht="19" x14ac:dyDescent="0.25">
      <c r="A10838" s="6"/>
    </row>
    <row r="10839" spans="1:1" ht="19" x14ac:dyDescent="0.25">
      <c r="A10839" s="6"/>
    </row>
    <row r="10840" spans="1:1" ht="19" x14ac:dyDescent="0.25">
      <c r="A10840" s="6"/>
    </row>
    <row r="10841" spans="1:1" ht="19" x14ac:dyDescent="0.25">
      <c r="A10841" s="6"/>
    </row>
    <row r="10842" spans="1:1" ht="19" x14ac:dyDescent="0.25">
      <c r="A10842" s="6"/>
    </row>
    <row r="10843" spans="1:1" ht="19" x14ac:dyDescent="0.25">
      <c r="A10843" s="6"/>
    </row>
    <row r="10844" spans="1:1" ht="19" x14ac:dyDescent="0.25">
      <c r="A10844" s="6"/>
    </row>
    <row r="10845" spans="1:1" ht="19" x14ac:dyDescent="0.25">
      <c r="A10845" s="6"/>
    </row>
    <row r="10846" spans="1:1" ht="19" x14ac:dyDescent="0.25">
      <c r="A10846" s="6"/>
    </row>
    <row r="10847" spans="1:1" ht="19" x14ac:dyDescent="0.25">
      <c r="A10847" s="6"/>
    </row>
    <row r="10848" spans="1:1" ht="19" x14ac:dyDescent="0.25">
      <c r="A10848" s="6"/>
    </row>
    <row r="10849" spans="1:1" ht="19" x14ac:dyDescent="0.25">
      <c r="A10849" s="6"/>
    </row>
    <row r="10850" spans="1:1" ht="19" x14ac:dyDescent="0.25">
      <c r="A10850" s="6"/>
    </row>
    <row r="10851" spans="1:1" ht="19" x14ac:dyDescent="0.25">
      <c r="A10851" s="6"/>
    </row>
    <row r="10852" spans="1:1" ht="19" x14ac:dyDescent="0.25">
      <c r="A10852" s="6"/>
    </row>
    <row r="10853" spans="1:1" ht="19" x14ac:dyDescent="0.25">
      <c r="A10853" s="6"/>
    </row>
    <row r="10854" spans="1:1" ht="19" x14ac:dyDescent="0.25">
      <c r="A10854" s="6"/>
    </row>
    <row r="10855" spans="1:1" ht="19" x14ac:dyDescent="0.25">
      <c r="A10855" s="6"/>
    </row>
    <row r="10856" spans="1:1" ht="19" x14ac:dyDescent="0.25">
      <c r="A10856" s="6"/>
    </row>
    <row r="10857" spans="1:1" ht="19" x14ac:dyDescent="0.25">
      <c r="A10857" s="6"/>
    </row>
    <row r="10858" spans="1:1" ht="19" x14ac:dyDescent="0.25">
      <c r="A10858" s="6"/>
    </row>
    <row r="10859" spans="1:1" ht="19" x14ac:dyDescent="0.25">
      <c r="A10859" s="6"/>
    </row>
    <row r="10860" spans="1:1" ht="19" x14ac:dyDescent="0.25">
      <c r="A10860" s="6"/>
    </row>
    <row r="10861" spans="1:1" ht="19" x14ac:dyDescent="0.25">
      <c r="A10861" s="6"/>
    </row>
    <row r="10862" spans="1:1" ht="19" x14ac:dyDescent="0.25">
      <c r="A10862" s="6"/>
    </row>
    <row r="10863" spans="1:1" ht="19" x14ac:dyDescent="0.25">
      <c r="A10863" s="6"/>
    </row>
    <row r="10864" spans="1:1" ht="19" x14ac:dyDescent="0.25">
      <c r="A10864" s="6"/>
    </row>
    <row r="10865" spans="1:1" ht="19" x14ac:dyDescent="0.25">
      <c r="A10865" s="6"/>
    </row>
    <row r="10866" spans="1:1" ht="19" x14ac:dyDescent="0.25">
      <c r="A10866" s="6"/>
    </row>
    <row r="10867" spans="1:1" ht="19" x14ac:dyDescent="0.25">
      <c r="A10867" s="6"/>
    </row>
    <row r="10868" spans="1:1" ht="19" x14ac:dyDescent="0.25">
      <c r="A10868" s="6"/>
    </row>
    <row r="10869" spans="1:1" ht="19" x14ac:dyDescent="0.25">
      <c r="A10869" s="6"/>
    </row>
    <row r="10870" spans="1:1" ht="19" x14ac:dyDescent="0.25">
      <c r="A10870" s="6"/>
    </row>
    <row r="10871" spans="1:1" ht="19" x14ac:dyDescent="0.25">
      <c r="A10871" s="6"/>
    </row>
    <row r="10872" spans="1:1" ht="19" x14ac:dyDescent="0.25">
      <c r="A10872" s="6"/>
    </row>
    <row r="10873" spans="1:1" ht="19" x14ac:dyDescent="0.25">
      <c r="A10873" s="6"/>
    </row>
    <row r="10874" spans="1:1" ht="19" x14ac:dyDescent="0.25">
      <c r="A10874" s="6"/>
    </row>
    <row r="10875" spans="1:1" ht="19" x14ac:dyDescent="0.25">
      <c r="A10875" s="6"/>
    </row>
    <row r="10876" spans="1:1" ht="19" x14ac:dyDescent="0.25">
      <c r="A10876" s="6"/>
    </row>
    <row r="10877" spans="1:1" ht="19" x14ac:dyDescent="0.25">
      <c r="A10877" s="6"/>
    </row>
    <row r="10878" spans="1:1" ht="19" x14ac:dyDescent="0.25">
      <c r="A10878" s="6"/>
    </row>
    <row r="10879" spans="1:1" ht="19" x14ac:dyDescent="0.25">
      <c r="A10879" s="6"/>
    </row>
    <row r="10880" spans="1:1" ht="19" x14ac:dyDescent="0.25">
      <c r="A10880" s="6"/>
    </row>
    <row r="10881" spans="1:1" ht="19" x14ac:dyDescent="0.25">
      <c r="A10881" s="6"/>
    </row>
    <row r="10882" spans="1:1" ht="19" x14ac:dyDescent="0.25">
      <c r="A10882" s="6"/>
    </row>
    <row r="10883" spans="1:1" ht="19" x14ac:dyDescent="0.25">
      <c r="A10883" s="6"/>
    </row>
    <row r="10884" spans="1:1" ht="19" x14ac:dyDescent="0.25">
      <c r="A10884" s="6"/>
    </row>
    <row r="10885" spans="1:1" ht="19" x14ac:dyDescent="0.25">
      <c r="A10885" s="6"/>
    </row>
    <row r="10886" spans="1:1" ht="19" x14ac:dyDescent="0.25">
      <c r="A10886" s="6"/>
    </row>
    <row r="10887" spans="1:1" ht="19" x14ac:dyDescent="0.25">
      <c r="A10887" s="6"/>
    </row>
    <row r="10888" spans="1:1" ht="19" x14ac:dyDescent="0.25">
      <c r="A10888" s="6"/>
    </row>
    <row r="10889" spans="1:1" ht="19" x14ac:dyDescent="0.25">
      <c r="A10889" s="6"/>
    </row>
    <row r="10890" spans="1:1" ht="19" x14ac:dyDescent="0.25">
      <c r="A10890" s="6"/>
    </row>
    <row r="10891" spans="1:1" ht="19" x14ac:dyDescent="0.25">
      <c r="A10891" s="6"/>
    </row>
    <row r="10892" spans="1:1" ht="19" x14ac:dyDescent="0.25">
      <c r="A10892" s="6"/>
    </row>
    <row r="10893" spans="1:1" ht="19" x14ac:dyDescent="0.25">
      <c r="A10893" s="6"/>
    </row>
    <row r="10894" spans="1:1" ht="19" x14ac:dyDescent="0.25">
      <c r="A10894" s="6"/>
    </row>
    <row r="10895" spans="1:1" ht="19" x14ac:dyDescent="0.25">
      <c r="A10895" s="6"/>
    </row>
    <row r="10896" spans="1:1" ht="19" x14ac:dyDescent="0.25">
      <c r="A10896" s="6"/>
    </row>
    <row r="10897" spans="1:1" ht="19" x14ac:dyDescent="0.25">
      <c r="A10897" s="6"/>
    </row>
    <row r="10898" spans="1:1" ht="19" x14ac:dyDescent="0.25">
      <c r="A10898" s="6"/>
    </row>
    <row r="10899" spans="1:1" ht="19" x14ac:dyDescent="0.25">
      <c r="A10899" s="6"/>
    </row>
    <row r="10900" spans="1:1" ht="19" x14ac:dyDescent="0.25">
      <c r="A10900" s="6"/>
    </row>
    <row r="10901" spans="1:1" ht="19" x14ac:dyDescent="0.25">
      <c r="A10901" s="6"/>
    </row>
    <row r="10902" spans="1:1" ht="19" x14ac:dyDescent="0.25">
      <c r="A10902" s="6"/>
    </row>
    <row r="10903" spans="1:1" ht="19" x14ac:dyDescent="0.25">
      <c r="A10903" s="6"/>
    </row>
    <row r="10904" spans="1:1" ht="19" x14ac:dyDescent="0.25">
      <c r="A10904" s="6"/>
    </row>
    <row r="10905" spans="1:1" ht="19" x14ac:dyDescent="0.25">
      <c r="A10905" s="6"/>
    </row>
    <row r="10906" spans="1:1" ht="19" x14ac:dyDescent="0.25">
      <c r="A10906" s="6"/>
    </row>
    <row r="10907" spans="1:1" ht="19" x14ac:dyDescent="0.25">
      <c r="A10907" s="6"/>
    </row>
    <row r="10908" spans="1:1" ht="19" x14ac:dyDescent="0.25">
      <c r="A10908" s="6"/>
    </row>
    <row r="10909" spans="1:1" ht="19" x14ac:dyDescent="0.25">
      <c r="A10909" s="6"/>
    </row>
    <row r="10910" spans="1:1" ht="19" x14ac:dyDescent="0.25">
      <c r="A10910" s="6"/>
    </row>
    <row r="10911" spans="1:1" ht="19" x14ac:dyDescent="0.25">
      <c r="A10911" s="6"/>
    </row>
    <row r="10912" spans="1:1" ht="19" x14ac:dyDescent="0.25">
      <c r="A10912" s="6"/>
    </row>
    <row r="10913" spans="1:1" ht="19" x14ac:dyDescent="0.25">
      <c r="A10913" s="6"/>
    </row>
    <row r="10914" spans="1:1" ht="19" x14ac:dyDescent="0.25">
      <c r="A10914" s="6"/>
    </row>
    <row r="10915" spans="1:1" ht="19" x14ac:dyDescent="0.25">
      <c r="A10915" s="6"/>
    </row>
    <row r="10916" spans="1:1" ht="19" x14ac:dyDescent="0.25">
      <c r="A10916" s="6"/>
    </row>
    <row r="10917" spans="1:1" ht="19" x14ac:dyDescent="0.25">
      <c r="A10917" s="6"/>
    </row>
    <row r="10918" spans="1:1" ht="19" x14ac:dyDescent="0.25">
      <c r="A10918" s="6"/>
    </row>
    <row r="10919" spans="1:1" ht="19" x14ac:dyDescent="0.25">
      <c r="A10919" s="6"/>
    </row>
    <row r="10920" spans="1:1" ht="19" x14ac:dyDescent="0.25">
      <c r="A10920" s="6"/>
    </row>
    <row r="10921" spans="1:1" ht="19" x14ac:dyDescent="0.25">
      <c r="A10921" s="6"/>
    </row>
    <row r="10922" spans="1:1" ht="19" x14ac:dyDescent="0.25">
      <c r="A10922" s="6"/>
    </row>
    <row r="10923" spans="1:1" ht="19" x14ac:dyDescent="0.25">
      <c r="A10923" s="6"/>
    </row>
    <row r="10924" spans="1:1" ht="19" x14ac:dyDescent="0.25">
      <c r="A10924" s="6"/>
    </row>
    <row r="10925" spans="1:1" ht="19" x14ac:dyDescent="0.25">
      <c r="A10925" s="6"/>
    </row>
    <row r="10926" spans="1:1" ht="19" x14ac:dyDescent="0.25">
      <c r="A10926" s="6"/>
    </row>
    <row r="10927" spans="1:1" ht="19" x14ac:dyDescent="0.25">
      <c r="A10927" s="6"/>
    </row>
    <row r="10928" spans="1:1" ht="19" x14ac:dyDescent="0.25">
      <c r="A10928" s="6"/>
    </row>
    <row r="10929" spans="1:1" ht="19" x14ac:dyDescent="0.25">
      <c r="A10929" s="6"/>
    </row>
    <row r="10930" spans="1:1" ht="19" x14ac:dyDescent="0.25">
      <c r="A10930" s="6"/>
    </row>
    <row r="10931" spans="1:1" ht="19" x14ac:dyDescent="0.25">
      <c r="A10931" s="6"/>
    </row>
    <row r="10932" spans="1:1" ht="19" x14ac:dyDescent="0.25">
      <c r="A10932" s="6"/>
    </row>
    <row r="10933" spans="1:1" ht="19" x14ac:dyDescent="0.25">
      <c r="A10933" s="6"/>
    </row>
    <row r="10934" spans="1:1" ht="19" x14ac:dyDescent="0.25">
      <c r="A10934" s="6"/>
    </row>
    <row r="10935" spans="1:1" ht="19" x14ac:dyDescent="0.25">
      <c r="A10935" s="6"/>
    </row>
    <row r="10936" spans="1:1" ht="19" x14ac:dyDescent="0.25">
      <c r="A10936" s="6"/>
    </row>
    <row r="10937" spans="1:1" ht="19" x14ac:dyDescent="0.25">
      <c r="A10937" s="6"/>
    </row>
    <row r="10938" spans="1:1" ht="19" x14ac:dyDescent="0.25">
      <c r="A10938" s="6"/>
    </row>
    <row r="10939" spans="1:1" ht="19" x14ac:dyDescent="0.25">
      <c r="A10939" s="6"/>
    </row>
    <row r="10940" spans="1:1" ht="19" x14ac:dyDescent="0.25">
      <c r="A10940" s="6"/>
    </row>
    <row r="10941" spans="1:1" ht="19" x14ac:dyDescent="0.25">
      <c r="A10941" s="6"/>
    </row>
    <row r="10942" spans="1:1" ht="19" x14ac:dyDescent="0.25">
      <c r="A10942" s="6"/>
    </row>
    <row r="10943" spans="1:1" ht="19" x14ac:dyDescent="0.25">
      <c r="A10943" s="6"/>
    </row>
    <row r="10944" spans="1:1" ht="19" x14ac:dyDescent="0.25">
      <c r="A10944" s="6"/>
    </row>
    <row r="10945" spans="1:1" ht="19" x14ac:dyDescent="0.25">
      <c r="A10945" s="6"/>
    </row>
    <row r="10946" spans="1:1" ht="19" x14ac:dyDescent="0.25">
      <c r="A10946" s="6"/>
    </row>
    <row r="10947" spans="1:1" ht="19" x14ac:dyDescent="0.25">
      <c r="A10947" s="6"/>
    </row>
    <row r="10948" spans="1:1" ht="19" x14ac:dyDescent="0.25">
      <c r="A10948" s="6"/>
    </row>
    <row r="10949" spans="1:1" ht="19" x14ac:dyDescent="0.25">
      <c r="A10949" s="6"/>
    </row>
    <row r="10950" spans="1:1" ht="19" x14ac:dyDescent="0.25">
      <c r="A10950" s="6"/>
    </row>
    <row r="10951" spans="1:1" ht="19" x14ac:dyDescent="0.25">
      <c r="A10951" s="6"/>
    </row>
    <row r="10952" spans="1:1" ht="19" x14ac:dyDescent="0.25">
      <c r="A10952" s="6"/>
    </row>
    <row r="10953" spans="1:1" ht="19" x14ac:dyDescent="0.25">
      <c r="A10953" s="6"/>
    </row>
    <row r="10954" spans="1:1" ht="19" x14ac:dyDescent="0.25">
      <c r="A10954" s="6"/>
    </row>
    <row r="10955" spans="1:1" ht="19" x14ac:dyDescent="0.25">
      <c r="A10955" s="6"/>
    </row>
    <row r="10956" spans="1:1" ht="19" x14ac:dyDescent="0.25">
      <c r="A10956" s="6"/>
    </row>
    <row r="10957" spans="1:1" ht="19" x14ac:dyDescent="0.25">
      <c r="A10957" s="6"/>
    </row>
    <row r="10958" spans="1:1" ht="19" x14ac:dyDescent="0.25">
      <c r="A10958" s="6"/>
    </row>
    <row r="10959" spans="1:1" ht="19" x14ac:dyDescent="0.25">
      <c r="A10959" s="6"/>
    </row>
    <row r="10960" spans="1:1" ht="19" x14ac:dyDescent="0.25">
      <c r="A10960" s="6"/>
    </row>
    <row r="10961" spans="1:1" ht="19" x14ac:dyDescent="0.25">
      <c r="A10961" s="6"/>
    </row>
    <row r="10962" spans="1:1" ht="19" x14ac:dyDescent="0.25">
      <c r="A10962" s="6"/>
    </row>
    <row r="10963" spans="1:1" ht="19" x14ac:dyDescent="0.25">
      <c r="A10963" s="6"/>
    </row>
    <row r="10964" spans="1:1" ht="19" x14ac:dyDescent="0.25">
      <c r="A10964" s="6"/>
    </row>
    <row r="10965" spans="1:1" ht="19" x14ac:dyDescent="0.25">
      <c r="A10965" s="6"/>
    </row>
    <row r="10966" spans="1:1" ht="19" x14ac:dyDescent="0.25">
      <c r="A10966" s="6"/>
    </row>
    <row r="10967" spans="1:1" ht="19" x14ac:dyDescent="0.25">
      <c r="A10967" s="6"/>
    </row>
    <row r="10968" spans="1:1" ht="19" x14ac:dyDescent="0.25">
      <c r="A10968" s="6"/>
    </row>
    <row r="10969" spans="1:1" ht="19" x14ac:dyDescent="0.25">
      <c r="A10969" s="6"/>
    </row>
    <row r="10970" spans="1:1" ht="19" x14ac:dyDescent="0.25">
      <c r="A10970" s="6"/>
    </row>
    <row r="10971" spans="1:1" ht="19" x14ac:dyDescent="0.25">
      <c r="A10971" s="6"/>
    </row>
    <row r="10972" spans="1:1" ht="19" x14ac:dyDescent="0.25">
      <c r="A10972" s="6"/>
    </row>
    <row r="10973" spans="1:1" ht="19" x14ac:dyDescent="0.25">
      <c r="A10973" s="6"/>
    </row>
    <row r="10974" spans="1:1" ht="19" x14ac:dyDescent="0.25">
      <c r="A10974" s="6"/>
    </row>
    <row r="10975" spans="1:1" ht="19" x14ac:dyDescent="0.25">
      <c r="A10975" s="6"/>
    </row>
    <row r="10976" spans="1:1" ht="19" x14ac:dyDescent="0.25">
      <c r="A10976" s="6"/>
    </row>
    <row r="10977" spans="1:1" ht="19" x14ac:dyDescent="0.25">
      <c r="A10977" s="6"/>
    </row>
    <row r="10978" spans="1:1" ht="19" x14ac:dyDescent="0.25">
      <c r="A10978" s="6"/>
    </row>
    <row r="10979" spans="1:1" ht="19" x14ac:dyDescent="0.25">
      <c r="A10979" s="6"/>
    </row>
    <row r="10980" spans="1:1" ht="19" x14ac:dyDescent="0.25">
      <c r="A10980" s="6"/>
    </row>
    <row r="10981" spans="1:1" ht="19" x14ac:dyDescent="0.25">
      <c r="A10981" s="6"/>
    </row>
    <row r="10982" spans="1:1" ht="19" x14ac:dyDescent="0.25">
      <c r="A10982" s="6"/>
    </row>
    <row r="10983" spans="1:1" ht="19" x14ac:dyDescent="0.25">
      <c r="A10983" s="6"/>
    </row>
    <row r="10984" spans="1:1" ht="19" x14ac:dyDescent="0.25">
      <c r="A10984" s="6"/>
    </row>
    <row r="10985" spans="1:1" ht="19" x14ac:dyDescent="0.25">
      <c r="A10985" s="6"/>
    </row>
    <row r="10986" spans="1:1" ht="19" x14ac:dyDescent="0.25">
      <c r="A10986" s="6"/>
    </row>
    <row r="10987" spans="1:1" ht="19" x14ac:dyDescent="0.25">
      <c r="A10987" s="6"/>
    </row>
    <row r="10988" spans="1:1" ht="19" x14ac:dyDescent="0.25">
      <c r="A10988" s="6"/>
    </row>
    <row r="10989" spans="1:1" ht="19" x14ac:dyDescent="0.25">
      <c r="A10989" s="6"/>
    </row>
    <row r="10990" spans="1:1" ht="19" x14ac:dyDescent="0.25">
      <c r="A10990" s="6"/>
    </row>
    <row r="10991" spans="1:1" ht="19" x14ac:dyDescent="0.25">
      <c r="A10991" s="6"/>
    </row>
    <row r="10992" spans="1:1" ht="19" x14ac:dyDescent="0.25">
      <c r="A10992" s="6"/>
    </row>
    <row r="10993" spans="1:1" ht="19" x14ac:dyDescent="0.25">
      <c r="A10993" s="6"/>
    </row>
    <row r="10994" spans="1:1" ht="19" x14ac:dyDescent="0.25">
      <c r="A10994" s="6"/>
    </row>
    <row r="10995" spans="1:1" ht="19" x14ac:dyDescent="0.25">
      <c r="A10995" s="6"/>
    </row>
    <row r="10996" spans="1:1" ht="19" x14ac:dyDescent="0.25">
      <c r="A10996" s="6"/>
    </row>
    <row r="10997" spans="1:1" ht="19" x14ac:dyDescent="0.25">
      <c r="A10997" s="6"/>
    </row>
    <row r="10998" spans="1:1" ht="19" x14ac:dyDescent="0.25">
      <c r="A10998" s="6"/>
    </row>
    <row r="10999" spans="1:1" ht="19" x14ac:dyDescent="0.25">
      <c r="A10999" s="6"/>
    </row>
    <row r="11000" spans="1:1" ht="19" x14ac:dyDescent="0.25">
      <c r="A11000" s="6"/>
    </row>
    <row r="11001" spans="1:1" ht="19" x14ac:dyDescent="0.25">
      <c r="A11001" s="6"/>
    </row>
    <row r="11002" spans="1:1" ht="19" x14ac:dyDescent="0.25">
      <c r="A11002" s="6"/>
    </row>
    <row r="11003" spans="1:1" ht="19" x14ac:dyDescent="0.25">
      <c r="A11003" s="6"/>
    </row>
    <row r="11004" spans="1:1" ht="19" x14ac:dyDescent="0.25">
      <c r="A11004" s="6"/>
    </row>
    <row r="11005" spans="1:1" ht="19" x14ac:dyDescent="0.25">
      <c r="A11005" s="6"/>
    </row>
    <row r="11006" spans="1:1" ht="19" x14ac:dyDescent="0.25">
      <c r="A11006" s="6"/>
    </row>
    <row r="11007" spans="1:1" ht="19" x14ac:dyDescent="0.25">
      <c r="A11007" s="6"/>
    </row>
    <row r="11008" spans="1:1" ht="19" x14ac:dyDescent="0.25">
      <c r="A11008" s="6"/>
    </row>
    <row r="11009" spans="1:1" ht="19" x14ac:dyDescent="0.25">
      <c r="A11009" s="6"/>
    </row>
    <row r="11010" spans="1:1" ht="19" x14ac:dyDescent="0.25">
      <c r="A11010" s="6"/>
    </row>
    <row r="11011" spans="1:1" ht="19" x14ac:dyDescent="0.25">
      <c r="A11011" s="6"/>
    </row>
    <row r="11012" spans="1:1" ht="19" x14ac:dyDescent="0.25">
      <c r="A11012" s="6"/>
    </row>
    <row r="11013" spans="1:1" ht="19" x14ac:dyDescent="0.25">
      <c r="A11013" s="6"/>
    </row>
    <row r="11014" spans="1:1" ht="19" x14ac:dyDescent="0.25">
      <c r="A11014" s="6"/>
    </row>
    <row r="11015" spans="1:1" ht="19" x14ac:dyDescent="0.25">
      <c r="A11015" s="6"/>
    </row>
    <row r="11016" spans="1:1" ht="19" x14ac:dyDescent="0.25">
      <c r="A11016" s="6"/>
    </row>
    <row r="11017" spans="1:1" ht="19" x14ac:dyDescent="0.25">
      <c r="A11017" s="6"/>
    </row>
    <row r="11018" spans="1:1" ht="19" x14ac:dyDescent="0.25">
      <c r="A11018" s="6"/>
    </row>
    <row r="11019" spans="1:1" ht="19" x14ac:dyDescent="0.25">
      <c r="A11019" s="6"/>
    </row>
    <row r="11020" spans="1:1" ht="19" x14ac:dyDescent="0.25">
      <c r="A11020" s="6"/>
    </row>
    <row r="11021" spans="1:1" ht="19" x14ac:dyDescent="0.25">
      <c r="A11021" s="6"/>
    </row>
    <row r="11022" spans="1:1" ht="19" x14ac:dyDescent="0.25">
      <c r="A11022" s="6"/>
    </row>
    <row r="11023" spans="1:1" ht="19" x14ac:dyDescent="0.25">
      <c r="A11023" s="6"/>
    </row>
    <row r="11024" spans="1:1" ht="19" x14ac:dyDescent="0.25">
      <c r="A11024" s="6"/>
    </row>
    <row r="11025" spans="1:1" ht="19" x14ac:dyDescent="0.25">
      <c r="A11025" s="6"/>
    </row>
    <row r="11026" spans="1:1" ht="19" x14ac:dyDescent="0.25">
      <c r="A11026" s="6"/>
    </row>
    <row r="11027" spans="1:1" ht="19" x14ac:dyDescent="0.25">
      <c r="A11027" s="6"/>
    </row>
    <row r="11028" spans="1:1" ht="19" x14ac:dyDescent="0.25">
      <c r="A11028" s="6"/>
    </row>
    <row r="11029" spans="1:1" ht="19" x14ac:dyDescent="0.25">
      <c r="A11029" s="6"/>
    </row>
    <row r="11030" spans="1:1" ht="19" x14ac:dyDescent="0.25">
      <c r="A11030" s="6"/>
    </row>
    <row r="11031" spans="1:1" ht="19" x14ac:dyDescent="0.25">
      <c r="A11031" s="6"/>
    </row>
    <row r="11032" spans="1:1" ht="19" x14ac:dyDescent="0.25">
      <c r="A11032" s="6"/>
    </row>
    <row r="11033" spans="1:1" ht="19" x14ac:dyDescent="0.25">
      <c r="A11033" s="6"/>
    </row>
    <row r="11034" spans="1:1" ht="19" x14ac:dyDescent="0.25">
      <c r="A11034" s="6"/>
    </row>
    <row r="11035" spans="1:1" ht="19" x14ac:dyDescent="0.25">
      <c r="A11035" s="6"/>
    </row>
    <row r="11036" spans="1:1" ht="19" x14ac:dyDescent="0.25">
      <c r="A11036" s="6"/>
    </row>
    <row r="11037" spans="1:1" ht="19" x14ac:dyDescent="0.25">
      <c r="A11037" s="6"/>
    </row>
    <row r="11038" spans="1:1" ht="19" x14ac:dyDescent="0.25">
      <c r="A11038" s="6"/>
    </row>
    <row r="11039" spans="1:1" ht="19" x14ac:dyDescent="0.25">
      <c r="A11039" s="6"/>
    </row>
    <row r="11040" spans="1:1" ht="19" x14ac:dyDescent="0.25">
      <c r="A11040" s="6"/>
    </row>
    <row r="11041" spans="1:1" ht="19" x14ac:dyDescent="0.25">
      <c r="A11041" s="6"/>
    </row>
    <row r="11042" spans="1:1" ht="19" x14ac:dyDescent="0.25">
      <c r="A11042" s="6"/>
    </row>
    <row r="11043" spans="1:1" ht="19" x14ac:dyDescent="0.25">
      <c r="A11043" s="6"/>
    </row>
    <row r="11044" spans="1:1" ht="19" x14ac:dyDescent="0.25">
      <c r="A11044" s="6"/>
    </row>
    <row r="11045" spans="1:1" ht="19" x14ac:dyDescent="0.25">
      <c r="A11045" s="6"/>
    </row>
    <row r="11046" spans="1:1" ht="19" x14ac:dyDescent="0.25">
      <c r="A11046" s="6"/>
    </row>
    <row r="11047" spans="1:1" ht="19" x14ac:dyDescent="0.25">
      <c r="A11047" s="6"/>
    </row>
    <row r="11048" spans="1:1" ht="19" x14ac:dyDescent="0.25">
      <c r="A11048" s="6"/>
    </row>
    <row r="11049" spans="1:1" ht="19" x14ac:dyDescent="0.25">
      <c r="A11049" s="6"/>
    </row>
    <row r="11050" spans="1:1" ht="19" x14ac:dyDescent="0.25">
      <c r="A11050" s="6"/>
    </row>
    <row r="11051" spans="1:1" ht="19" x14ac:dyDescent="0.25">
      <c r="A11051" s="6"/>
    </row>
    <row r="11052" spans="1:1" ht="19" x14ac:dyDescent="0.25">
      <c r="A11052" s="6"/>
    </row>
    <row r="11053" spans="1:1" ht="19" x14ac:dyDescent="0.25">
      <c r="A11053" s="6"/>
    </row>
    <row r="11054" spans="1:1" ht="19" x14ac:dyDescent="0.25">
      <c r="A11054" s="6"/>
    </row>
    <row r="11055" spans="1:1" ht="19" x14ac:dyDescent="0.25">
      <c r="A11055" s="6"/>
    </row>
    <row r="11056" spans="1:1" ht="19" x14ac:dyDescent="0.25">
      <c r="A11056" s="6"/>
    </row>
    <row r="11057" spans="1:1" ht="19" x14ac:dyDescent="0.25">
      <c r="A11057" s="6"/>
    </row>
    <row r="11058" spans="1:1" ht="19" x14ac:dyDescent="0.25">
      <c r="A11058" s="6"/>
    </row>
    <row r="11059" spans="1:1" ht="19" x14ac:dyDescent="0.25">
      <c r="A11059" s="6"/>
    </row>
    <row r="11060" spans="1:1" ht="19" x14ac:dyDescent="0.25">
      <c r="A11060" s="6"/>
    </row>
    <row r="11061" spans="1:1" ht="19" x14ac:dyDescent="0.25">
      <c r="A11061" s="6"/>
    </row>
    <row r="11062" spans="1:1" ht="19" x14ac:dyDescent="0.25">
      <c r="A11062" s="6"/>
    </row>
    <row r="11063" spans="1:1" ht="19" x14ac:dyDescent="0.25">
      <c r="A11063" s="6"/>
    </row>
    <row r="11064" spans="1:1" ht="19" x14ac:dyDescent="0.25">
      <c r="A11064" s="6"/>
    </row>
    <row r="11065" spans="1:1" ht="19" x14ac:dyDescent="0.25">
      <c r="A11065" s="6"/>
    </row>
    <row r="11066" spans="1:1" ht="19" x14ac:dyDescent="0.25">
      <c r="A11066" s="6"/>
    </row>
    <row r="11067" spans="1:1" ht="19" x14ac:dyDescent="0.25">
      <c r="A11067" s="6"/>
    </row>
    <row r="11068" spans="1:1" ht="19" x14ac:dyDescent="0.25">
      <c r="A11068" s="6"/>
    </row>
    <row r="11069" spans="1:1" ht="19" x14ac:dyDescent="0.25">
      <c r="A11069" s="6"/>
    </row>
    <row r="11070" spans="1:1" ht="19" x14ac:dyDescent="0.25">
      <c r="A11070" s="6"/>
    </row>
    <row r="11071" spans="1:1" ht="19" x14ac:dyDescent="0.25">
      <c r="A11071" s="6"/>
    </row>
    <row r="11072" spans="1:1" ht="19" x14ac:dyDescent="0.25">
      <c r="A11072" s="6"/>
    </row>
    <row r="11073" spans="1:1" ht="19" x14ac:dyDescent="0.25">
      <c r="A11073" s="6"/>
    </row>
    <row r="11074" spans="1:1" ht="19" x14ac:dyDescent="0.25">
      <c r="A11074" s="6"/>
    </row>
    <row r="11075" spans="1:1" ht="19" x14ac:dyDescent="0.25">
      <c r="A11075" s="6"/>
    </row>
    <row r="11076" spans="1:1" ht="19" x14ac:dyDescent="0.25">
      <c r="A11076" s="6"/>
    </row>
    <row r="11077" spans="1:1" ht="19" x14ac:dyDescent="0.25">
      <c r="A11077" s="6"/>
    </row>
    <row r="11078" spans="1:1" ht="19" x14ac:dyDescent="0.25">
      <c r="A11078" s="6"/>
    </row>
    <row r="11079" spans="1:1" ht="19" x14ac:dyDescent="0.25">
      <c r="A11079" s="6"/>
    </row>
    <row r="11080" spans="1:1" ht="19" x14ac:dyDescent="0.25">
      <c r="A11080" s="6"/>
    </row>
    <row r="11081" spans="1:1" ht="19" x14ac:dyDescent="0.25">
      <c r="A11081" s="6"/>
    </row>
    <row r="11082" spans="1:1" ht="19" x14ac:dyDescent="0.25">
      <c r="A11082" s="6"/>
    </row>
    <row r="11083" spans="1:1" ht="19" x14ac:dyDescent="0.25">
      <c r="A11083" s="6"/>
    </row>
    <row r="11084" spans="1:1" ht="19" x14ac:dyDescent="0.25">
      <c r="A11084" s="6"/>
    </row>
    <row r="11085" spans="1:1" ht="19" x14ac:dyDescent="0.25">
      <c r="A11085" s="6"/>
    </row>
    <row r="11086" spans="1:1" ht="19" x14ac:dyDescent="0.25">
      <c r="A11086" s="6"/>
    </row>
    <row r="11087" spans="1:1" ht="19" x14ac:dyDescent="0.25">
      <c r="A11087" s="6"/>
    </row>
    <row r="11088" spans="1:1" ht="19" x14ac:dyDescent="0.25">
      <c r="A11088" s="6"/>
    </row>
    <row r="11089" spans="1:1" ht="19" x14ac:dyDescent="0.25">
      <c r="A11089" s="6"/>
    </row>
    <row r="11090" spans="1:1" ht="19" x14ac:dyDescent="0.25">
      <c r="A11090" s="6"/>
    </row>
    <row r="11091" spans="1:1" ht="19" x14ac:dyDescent="0.25">
      <c r="A11091" s="6"/>
    </row>
    <row r="11092" spans="1:1" ht="19" x14ac:dyDescent="0.25">
      <c r="A11092" s="6"/>
    </row>
    <row r="11093" spans="1:1" ht="19" x14ac:dyDescent="0.25">
      <c r="A11093" s="6"/>
    </row>
    <row r="11094" spans="1:1" ht="19" x14ac:dyDescent="0.25">
      <c r="A11094" s="6"/>
    </row>
    <row r="11095" spans="1:1" ht="19" x14ac:dyDescent="0.25">
      <c r="A11095" s="6"/>
    </row>
    <row r="11096" spans="1:1" ht="19" x14ac:dyDescent="0.25">
      <c r="A11096" s="6"/>
    </row>
    <row r="11097" spans="1:1" ht="19" x14ac:dyDescent="0.25">
      <c r="A11097" s="6"/>
    </row>
    <row r="11098" spans="1:1" ht="19" x14ac:dyDescent="0.25">
      <c r="A11098" s="6"/>
    </row>
    <row r="11099" spans="1:1" ht="19" x14ac:dyDescent="0.25">
      <c r="A11099" s="6"/>
    </row>
    <row r="11100" spans="1:1" ht="19" x14ac:dyDescent="0.25">
      <c r="A11100" s="6"/>
    </row>
    <row r="11101" spans="1:1" ht="19" x14ac:dyDescent="0.25">
      <c r="A11101" s="6"/>
    </row>
    <row r="11102" spans="1:1" ht="19" x14ac:dyDescent="0.25">
      <c r="A11102" s="6"/>
    </row>
    <row r="11103" spans="1:1" ht="19" x14ac:dyDescent="0.25">
      <c r="A11103" s="6"/>
    </row>
    <row r="11104" spans="1:1" ht="19" x14ac:dyDescent="0.25">
      <c r="A11104" s="6"/>
    </row>
    <row r="11105" spans="1:1" ht="19" x14ac:dyDescent="0.25">
      <c r="A11105" s="6"/>
    </row>
    <row r="11106" spans="1:1" ht="19" x14ac:dyDescent="0.25">
      <c r="A11106" s="6"/>
    </row>
    <row r="11107" spans="1:1" ht="19" x14ac:dyDescent="0.25">
      <c r="A11107" s="6"/>
    </row>
    <row r="11108" spans="1:1" ht="19" x14ac:dyDescent="0.25">
      <c r="A11108" s="6"/>
    </row>
    <row r="11109" spans="1:1" ht="19" x14ac:dyDescent="0.25">
      <c r="A11109" s="6"/>
    </row>
    <row r="11110" spans="1:1" ht="19" x14ac:dyDescent="0.25">
      <c r="A11110" s="6"/>
    </row>
    <row r="11111" spans="1:1" ht="19" x14ac:dyDescent="0.25">
      <c r="A11111" s="6"/>
    </row>
    <row r="11112" spans="1:1" ht="19" x14ac:dyDescent="0.25">
      <c r="A11112" s="6"/>
    </row>
    <row r="11113" spans="1:1" ht="19" x14ac:dyDescent="0.25">
      <c r="A11113" s="6"/>
    </row>
    <row r="11114" spans="1:1" ht="19" x14ac:dyDescent="0.25">
      <c r="A11114" s="6"/>
    </row>
    <row r="11115" spans="1:1" ht="19" x14ac:dyDescent="0.25">
      <c r="A11115" s="6"/>
    </row>
    <row r="11116" spans="1:1" ht="19" x14ac:dyDescent="0.25">
      <c r="A11116" s="6"/>
    </row>
    <row r="11117" spans="1:1" ht="19" x14ac:dyDescent="0.25">
      <c r="A11117" s="6"/>
    </row>
    <row r="11118" spans="1:1" ht="19" x14ac:dyDescent="0.25">
      <c r="A11118" s="6"/>
    </row>
    <row r="11119" spans="1:1" ht="19" x14ac:dyDescent="0.25">
      <c r="A11119" s="6"/>
    </row>
    <row r="11120" spans="1:1" ht="19" x14ac:dyDescent="0.25">
      <c r="A11120" s="6"/>
    </row>
    <row r="11121" spans="1:1" ht="19" x14ac:dyDescent="0.25">
      <c r="A11121" s="6"/>
    </row>
    <row r="11122" spans="1:1" ht="19" x14ac:dyDescent="0.25">
      <c r="A11122" s="6"/>
    </row>
    <row r="11123" spans="1:1" ht="19" x14ac:dyDescent="0.25">
      <c r="A11123" s="6"/>
    </row>
    <row r="11124" spans="1:1" ht="19" x14ac:dyDescent="0.25">
      <c r="A11124" s="6"/>
    </row>
    <row r="11125" spans="1:1" ht="19" x14ac:dyDescent="0.25">
      <c r="A11125" s="6"/>
    </row>
    <row r="11126" spans="1:1" ht="19" x14ac:dyDescent="0.25">
      <c r="A11126" s="6"/>
    </row>
    <row r="11127" spans="1:1" ht="19" x14ac:dyDescent="0.25">
      <c r="A11127" s="6"/>
    </row>
    <row r="11128" spans="1:1" ht="19" x14ac:dyDescent="0.25">
      <c r="A11128" s="6"/>
    </row>
    <row r="11129" spans="1:1" ht="19" x14ac:dyDescent="0.25">
      <c r="A11129" s="6"/>
    </row>
    <row r="11130" spans="1:1" ht="19" x14ac:dyDescent="0.25">
      <c r="A11130" s="6"/>
    </row>
    <row r="11131" spans="1:1" ht="19" x14ac:dyDescent="0.25">
      <c r="A11131" s="6"/>
    </row>
    <row r="11132" spans="1:1" ht="19" x14ac:dyDescent="0.25">
      <c r="A11132" s="6"/>
    </row>
    <row r="11133" spans="1:1" ht="19" x14ac:dyDescent="0.25">
      <c r="A11133" s="6"/>
    </row>
    <row r="11134" spans="1:1" ht="19" x14ac:dyDescent="0.25">
      <c r="A11134" s="6"/>
    </row>
    <row r="11135" spans="1:1" ht="19" x14ac:dyDescent="0.25">
      <c r="A11135" s="6"/>
    </row>
    <row r="11136" spans="1:1" ht="19" x14ac:dyDescent="0.25">
      <c r="A11136" s="6"/>
    </row>
    <row r="11137" spans="1:1" ht="19" x14ac:dyDescent="0.25">
      <c r="A11137" s="6"/>
    </row>
    <row r="11138" spans="1:1" ht="19" x14ac:dyDescent="0.25">
      <c r="A11138" s="6"/>
    </row>
    <row r="11139" spans="1:1" ht="19" x14ac:dyDescent="0.25">
      <c r="A11139" s="6"/>
    </row>
    <row r="11140" spans="1:1" ht="19" x14ac:dyDescent="0.25">
      <c r="A11140" s="6"/>
    </row>
    <row r="11141" spans="1:1" ht="19" x14ac:dyDescent="0.25">
      <c r="A11141" s="6"/>
    </row>
    <row r="11142" spans="1:1" ht="19" x14ac:dyDescent="0.25">
      <c r="A11142" s="6"/>
    </row>
    <row r="11143" spans="1:1" ht="19" x14ac:dyDescent="0.25">
      <c r="A11143" s="6"/>
    </row>
    <row r="11144" spans="1:1" ht="19" x14ac:dyDescent="0.25">
      <c r="A11144" s="6"/>
    </row>
    <row r="11145" spans="1:1" ht="19" x14ac:dyDescent="0.25">
      <c r="A11145" s="6"/>
    </row>
    <row r="11146" spans="1:1" ht="19" x14ac:dyDescent="0.25">
      <c r="A11146" s="6"/>
    </row>
    <row r="11147" spans="1:1" ht="19" x14ac:dyDescent="0.25">
      <c r="A11147" s="6"/>
    </row>
    <row r="11148" spans="1:1" ht="19" x14ac:dyDescent="0.25">
      <c r="A11148" s="6"/>
    </row>
    <row r="11149" spans="1:1" ht="19" x14ac:dyDescent="0.25">
      <c r="A11149" s="6"/>
    </row>
    <row r="11150" spans="1:1" ht="19" x14ac:dyDescent="0.25">
      <c r="A11150" s="6"/>
    </row>
    <row r="11151" spans="1:1" ht="19" x14ac:dyDescent="0.25">
      <c r="A11151" s="6"/>
    </row>
    <row r="11152" spans="1:1" ht="19" x14ac:dyDescent="0.25">
      <c r="A11152" s="6"/>
    </row>
    <row r="11153" spans="1:1" ht="19" x14ac:dyDescent="0.25">
      <c r="A11153" s="6"/>
    </row>
    <row r="11154" spans="1:1" ht="19" x14ac:dyDescent="0.25">
      <c r="A11154" s="6"/>
    </row>
    <row r="11155" spans="1:1" ht="19" x14ac:dyDescent="0.25">
      <c r="A11155" s="6"/>
    </row>
    <row r="11156" spans="1:1" ht="19" x14ac:dyDescent="0.25">
      <c r="A11156" s="6"/>
    </row>
    <row r="11157" spans="1:1" ht="19" x14ac:dyDescent="0.25">
      <c r="A11157" s="6"/>
    </row>
    <row r="11158" spans="1:1" ht="19" x14ac:dyDescent="0.25">
      <c r="A11158" s="6"/>
    </row>
    <row r="11159" spans="1:1" ht="19" x14ac:dyDescent="0.25">
      <c r="A11159" s="6"/>
    </row>
    <row r="11160" spans="1:1" ht="19" x14ac:dyDescent="0.25">
      <c r="A11160" s="6"/>
    </row>
    <row r="11161" spans="1:1" ht="19" x14ac:dyDescent="0.25">
      <c r="A11161" s="6"/>
    </row>
    <row r="11162" spans="1:1" ht="19" x14ac:dyDescent="0.25">
      <c r="A11162" s="6"/>
    </row>
    <row r="11163" spans="1:1" ht="19" x14ac:dyDescent="0.25">
      <c r="A11163" s="6"/>
    </row>
    <row r="11164" spans="1:1" ht="19" x14ac:dyDescent="0.25">
      <c r="A11164" s="6"/>
    </row>
    <row r="11165" spans="1:1" ht="19" x14ac:dyDescent="0.25">
      <c r="A11165" s="6"/>
    </row>
    <row r="11166" spans="1:1" ht="19" x14ac:dyDescent="0.25">
      <c r="A11166" s="6"/>
    </row>
    <row r="11167" spans="1:1" ht="19" x14ac:dyDescent="0.25">
      <c r="A11167" s="6"/>
    </row>
    <row r="11168" spans="1:1" ht="19" x14ac:dyDescent="0.25">
      <c r="A11168" s="6"/>
    </row>
    <row r="11169" spans="1:1" ht="19" x14ac:dyDescent="0.25">
      <c r="A11169" s="6"/>
    </row>
    <row r="11170" spans="1:1" ht="19" x14ac:dyDescent="0.25">
      <c r="A11170" s="6"/>
    </row>
    <row r="11171" spans="1:1" ht="19" x14ac:dyDescent="0.25">
      <c r="A11171" s="6"/>
    </row>
    <row r="11172" spans="1:1" ht="19" x14ac:dyDescent="0.25">
      <c r="A11172" s="6"/>
    </row>
    <row r="11173" spans="1:1" ht="19" x14ac:dyDescent="0.25">
      <c r="A11173" s="6"/>
    </row>
    <row r="11174" spans="1:1" ht="19" x14ac:dyDescent="0.25">
      <c r="A11174" s="6"/>
    </row>
    <row r="11175" spans="1:1" ht="19" x14ac:dyDescent="0.25">
      <c r="A11175" s="6"/>
    </row>
    <row r="11176" spans="1:1" ht="19" x14ac:dyDescent="0.25">
      <c r="A11176" s="6"/>
    </row>
    <row r="11177" spans="1:1" ht="19" x14ac:dyDescent="0.25">
      <c r="A11177" s="6"/>
    </row>
    <row r="11178" spans="1:1" ht="19" x14ac:dyDescent="0.25">
      <c r="A11178" s="6"/>
    </row>
    <row r="11179" spans="1:1" ht="19" x14ac:dyDescent="0.25">
      <c r="A11179" s="6"/>
    </row>
    <row r="11180" spans="1:1" ht="19" x14ac:dyDescent="0.25">
      <c r="A11180" s="6"/>
    </row>
    <row r="11181" spans="1:1" ht="19" x14ac:dyDescent="0.25">
      <c r="A11181" s="6"/>
    </row>
    <row r="11182" spans="1:1" ht="19" x14ac:dyDescent="0.25">
      <c r="A11182" s="6"/>
    </row>
    <row r="11183" spans="1:1" ht="19" x14ac:dyDescent="0.25">
      <c r="A11183" s="6"/>
    </row>
    <row r="11184" spans="1:1" ht="19" x14ac:dyDescent="0.25">
      <c r="A11184" s="6"/>
    </row>
    <row r="11185" spans="1:1" ht="19" x14ac:dyDescent="0.25">
      <c r="A11185" s="6"/>
    </row>
    <row r="11186" spans="1:1" ht="19" x14ac:dyDescent="0.25">
      <c r="A11186" s="6"/>
    </row>
    <row r="11187" spans="1:1" ht="19" x14ac:dyDescent="0.25">
      <c r="A11187" s="6"/>
    </row>
    <row r="11188" spans="1:1" ht="19" x14ac:dyDescent="0.25">
      <c r="A11188" s="6"/>
    </row>
    <row r="11189" spans="1:1" ht="19" x14ac:dyDescent="0.25">
      <c r="A11189" s="6"/>
    </row>
    <row r="11190" spans="1:1" ht="19" x14ac:dyDescent="0.25">
      <c r="A11190" s="6"/>
    </row>
    <row r="11191" spans="1:1" ht="19" x14ac:dyDescent="0.25">
      <c r="A11191" s="6"/>
    </row>
    <row r="11192" spans="1:1" ht="19" x14ac:dyDescent="0.25">
      <c r="A11192" s="6"/>
    </row>
    <row r="11193" spans="1:1" ht="19" x14ac:dyDescent="0.25">
      <c r="A11193" s="6"/>
    </row>
    <row r="11194" spans="1:1" ht="19" x14ac:dyDescent="0.25">
      <c r="A11194" s="6"/>
    </row>
    <row r="11195" spans="1:1" ht="19" x14ac:dyDescent="0.25">
      <c r="A11195" s="6"/>
    </row>
    <row r="11196" spans="1:1" ht="19" x14ac:dyDescent="0.25">
      <c r="A11196" s="6"/>
    </row>
    <row r="11197" spans="1:1" ht="19" x14ac:dyDescent="0.25">
      <c r="A11197" s="6"/>
    </row>
    <row r="11198" spans="1:1" ht="19" x14ac:dyDescent="0.25">
      <c r="A11198" s="6"/>
    </row>
    <row r="11199" spans="1:1" ht="19" x14ac:dyDescent="0.25">
      <c r="A11199" s="6"/>
    </row>
    <row r="11200" spans="1:1" ht="19" x14ac:dyDescent="0.25">
      <c r="A11200" s="6"/>
    </row>
    <row r="11201" spans="1:1" ht="19" x14ac:dyDescent="0.25">
      <c r="A11201" s="6"/>
    </row>
    <row r="11202" spans="1:1" ht="19" x14ac:dyDescent="0.25">
      <c r="A11202" s="6"/>
    </row>
    <row r="11203" spans="1:1" ht="19" x14ac:dyDescent="0.25">
      <c r="A11203" s="6"/>
    </row>
    <row r="11204" spans="1:1" ht="19" x14ac:dyDescent="0.25">
      <c r="A11204" s="6"/>
    </row>
    <row r="11205" spans="1:1" ht="19" x14ac:dyDescent="0.25">
      <c r="A11205" s="6"/>
    </row>
    <row r="11206" spans="1:1" ht="19" x14ac:dyDescent="0.25">
      <c r="A11206" s="6"/>
    </row>
    <row r="11207" spans="1:1" ht="19" x14ac:dyDescent="0.25">
      <c r="A11207" s="6"/>
    </row>
    <row r="11208" spans="1:1" ht="19" x14ac:dyDescent="0.25">
      <c r="A11208" s="6"/>
    </row>
    <row r="11209" spans="1:1" ht="19" x14ac:dyDescent="0.25">
      <c r="A11209" s="6"/>
    </row>
    <row r="11210" spans="1:1" ht="19" x14ac:dyDescent="0.25">
      <c r="A11210" s="6"/>
    </row>
    <row r="11211" spans="1:1" ht="19" x14ac:dyDescent="0.25">
      <c r="A11211" s="6"/>
    </row>
    <row r="11212" spans="1:1" ht="19" x14ac:dyDescent="0.25">
      <c r="A11212" s="6"/>
    </row>
    <row r="11213" spans="1:1" ht="19" x14ac:dyDescent="0.25">
      <c r="A11213" s="6"/>
    </row>
    <row r="11214" spans="1:1" ht="19" x14ac:dyDescent="0.25">
      <c r="A11214" s="6"/>
    </row>
    <row r="11215" spans="1:1" ht="19" x14ac:dyDescent="0.25">
      <c r="A11215" s="6"/>
    </row>
    <row r="11216" spans="1:1" ht="19" x14ac:dyDescent="0.25">
      <c r="A11216" s="6"/>
    </row>
    <row r="11217" spans="1:1" ht="19" x14ac:dyDescent="0.25">
      <c r="A11217" s="6"/>
    </row>
    <row r="11218" spans="1:1" ht="19" x14ac:dyDescent="0.25">
      <c r="A11218" s="6"/>
    </row>
    <row r="11219" spans="1:1" ht="19" x14ac:dyDescent="0.25">
      <c r="A11219" s="6"/>
    </row>
    <row r="11220" spans="1:1" ht="19" x14ac:dyDescent="0.25">
      <c r="A11220" s="6"/>
    </row>
    <row r="11221" spans="1:1" ht="19" x14ac:dyDescent="0.25">
      <c r="A11221" s="6"/>
    </row>
    <row r="11222" spans="1:1" ht="19" x14ac:dyDescent="0.25">
      <c r="A11222" s="6"/>
    </row>
    <row r="11223" spans="1:1" ht="19" x14ac:dyDescent="0.25">
      <c r="A11223" s="6"/>
    </row>
    <row r="11224" spans="1:1" ht="19" x14ac:dyDescent="0.25">
      <c r="A11224" s="6"/>
    </row>
    <row r="11225" spans="1:1" ht="19" x14ac:dyDescent="0.25">
      <c r="A11225" s="6"/>
    </row>
    <row r="11226" spans="1:1" ht="19" x14ac:dyDescent="0.25">
      <c r="A11226" s="6"/>
    </row>
    <row r="11227" spans="1:1" ht="19" x14ac:dyDescent="0.25">
      <c r="A11227" s="6"/>
    </row>
    <row r="11228" spans="1:1" ht="19" x14ac:dyDescent="0.25">
      <c r="A11228" s="6"/>
    </row>
    <row r="11229" spans="1:1" ht="19" x14ac:dyDescent="0.25">
      <c r="A11229" s="6"/>
    </row>
    <row r="11230" spans="1:1" ht="19" x14ac:dyDescent="0.25">
      <c r="A11230" s="6"/>
    </row>
    <row r="11231" spans="1:1" ht="19" x14ac:dyDescent="0.25">
      <c r="A11231" s="6"/>
    </row>
    <row r="11232" spans="1:1" ht="19" x14ac:dyDescent="0.25">
      <c r="A11232" s="6"/>
    </row>
    <row r="11233" spans="1:1" ht="19" x14ac:dyDescent="0.25">
      <c r="A11233" s="6"/>
    </row>
    <row r="11234" spans="1:1" ht="19" x14ac:dyDescent="0.25">
      <c r="A11234" s="6"/>
    </row>
    <row r="11235" spans="1:1" ht="19" x14ac:dyDescent="0.25">
      <c r="A11235" s="6"/>
    </row>
    <row r="11236" spans="1:1" ht="19" x14ac:dyDescent="0.25">
      <c r="A11236" s="6"/>
    </row>
    <row r="11237" spans="1:1" ht="19" x14ac:dyDescent="0.25">
      <c r="A11237" s="6"/>
    </row>
    <row r="11238" spans="1:1" ht="19" x14ac:dyDescent="0.25">
      <c r="A11238" s="6"/>
    </row>
    <row r="11239" spans="1:1" ht="19" x14ac:dyDescent="0.25">
      <c r="A11239" s="6"/>
    </row>
    <row r="11240" spans="1:1" ht="19" x14ac:dyDescent="0.25">
      <c r="A11240" s="6"/>
    </row>
    <row r="11241" spans="1:1" ht="19" x14ac:dyDescent="0.25">
      <c r="A11241" s="6"/>
    </row>
    <row r="11242" spans="1:1" ht="19" x14ac:dyDescent="0.25">
      <c r="A11242" s="6"/>
    </row>
    <row r="11243" spans="1:1" ht="19" x14ac:dyDescent="0.25">
      <c r="A11243" s="6"/>
    </row>
    <row r="11244" spans="1:1" ht="19" x14ac:dyDescent="0.25">
      <c r="A11244" s="6"/>
    </row>
    <row r="11245" spans="1:1" ht="19" x14ac:dyDescent="0.25">
      <c r="A11245" s="6"/>
    </row>
    <row r="11246" spans="1:1" ht="19" x14ac:dyDescent="0.25">
      <c r="A11246" s="6"/>
    </row>
    <row r="11247" spans="1:1" ht="19" x14ac:dyDescent="0.25">
      <c r="A11247" s="6"/>
    </row>
    <row r="11248" spans="1:1" ht="19" x14ac:dyDescent="0.25">
      <c r="A11248" s="6"/>
    </row>
    <row r="11249" spans="1:1" ht="19" x14ac:dyDescent="0.25">
      <c r="A11249" s="6"/>
    </row>
    <row r="11250" spans="1:1" ht="19" x14ac:dyDescent="0.25">
      <c r="A11250" s="6"/>
    </row>
    <row r="11251" spans="1:1" ht="19" x14ac:dyDescent="0.25">
      <c r="A11251" s="6"/>
    </row>
    <row r="11252" spans="1:1" ht="19" x14ac:dyDescent="0.25">
      <c r="A11252" s="6"/>
    </row>
    <row r="11253" spans="1:1" ht="19" x14ac:dyDescent="0.25">
      <c r="A11253" s="6"/>
    </row>
    <row r="11254" spans="1:1" ht="19" x14ac:dyDescent="0.25">
      <c r="A11254" s="6"/>
    </row>
    <row r="11255" spans="1:1" ht="19" x14ac:dyDescent="0.25">
      <c r="A11255" s="6"/>
    </row>
    <row r="11256" spans="1:1" ht="19" x14ac:dyDescent="0.25">
      <c r="A11256" s="6"/>
    </row>
    <row r="11257" spans="1:1" ht="19" x14ac:dyDescent="0.25">
      <c r="A11257" s="6"/>
    </row>
    <row r="11258" spans="1:1" ht="19" x14ac:dyDescent="0.25">
      <c r="A11258" s="6"/>
    </row>
    <row r="11259" spans="1:1" ht="19" x14ac:dyDescent="0.25">
      <c r="A11259" s="6"/>
    </row>
    <row r="11260" spans="1:1" ht="19" x14ac:dyDescent="0.25">
      <c r="A11260" s="6"/>
    </row>
    <row r="11261" spans="1:1" ht="19" x14ac:dyDescent="0.25">
      <c r="A11261" s="6"/>
    </row>
    <row r="11262" spans="1:1" ht="19" x14ac:dyDescent="0.25">
      <c r="A11262" s="6"/>
    </row>
    <row r="11263" spans="1:1" ht="19" x14ac:dyDescent="0.25">
      <c r="A11263" s="6"/>
    </row>
    <row r="11264" spans="1:1" ht="19" x14ac:dyDescent="0.25">
      <c r="A11264" s="6"/>
    </row>
    <row r="11265" spans="1:1" ht="19" x14ac:dyDescent="0.25">
      <c r="A11265" s="6"/>
    </row>
    <row r="11266" spans="1:1" ht="19" x14ac:dyDescent="0.25">
      <c r="A11266" s="6"/>
    </row>
    <row r="11267" spans="1:1" ht="19" x14ac:dyDescent="0.25">
      <c r="A11267" s="6"/>
    </row>
    <row r="11268" spans="1:1" ht="19" x14ac:dyDescent="0.25">
      <c r="A11268" s="6"/>
    </row>
    <row r="11269" spans="1:1" ht="19" x14ac:dyDescent="0.25">
      <c r="A11269" s="6"/>
    </row>
    <row r="11270" spans="1:1" ht="19" x14ac:dyDescent="0.25">
      <c r="A11270" s="6"/>
    </row>
    <row r="11271" spans="1:1" ht="19" x14ac:dyDescent="0.25">
      <c r="A11271" s="6"/>
    </row>
    <row r="11272" spans="1:1" ht="19" x14ac:dyDescent="0.25">
      <c r="A11272" s="6"/>
    </row>
    <row r="11273" spans="1:1" ht="19" x14ac:dyDescent="0.25">
      <c r="A11273" s="6"/>
    </row>
    <row r="11274" spans="1:1" ht="19" x14ac:dyDescent="0.25">
      <c r="A11274" s="6"/>
    </row>
    <row r="11275" spans="1:1" ht="19" x14ac:dyDescent="0.25">
      <c r="A11275" s="6"/>
    </row>
    <row r="11276" spans="1:1" ht="19" x14ac:dyDescent="0.25">
      <c r="A11276" s="6"/>
    </row>
    <row r="11277" spans="1:1" ht="19" x14ac:dyDescent="0.25">
      <c r="A11277" s="6"/>
    </row>
    <row r="11278" spans="1:1" ht="19" x14ac:dyDescent="0.25">
      <c r="A11278" s="6"/>
    </row>
    <row r="11279" spans="1:1" ht="19" x14ac:dyDescent="0.25">
      <c r="A11279" s="6"/>
    </row>
    <row r="11280" spans="1:1" ht="19" x14ac:dyDescent="0.25">
      <c r="A11280" s="6"/>
    </row>
    <row r="11281" spans="1:1" ht="19" x14ac:dyDescent="0.25">
      <c r="A11281" s="6"/>
    </row>
    <row r="11282" spans="1:1" ht="19" x14ac:dyDescent="0.25">
      <c r="A11282" s="6"/>
    </row>
    <row r="11283" spans="1:1" ht="19" x14ac:dyDescent="0.25">
      <c r="A11283" s="6"/>
    </row>
    <row r="11284" spans="1:1" ht="19" x14ac:dyDescent="0.25">
      <c r="A11284" s="6"/>
    </row>
    <row r="11285" spans="1:1" ht="19" x14ac:dyDescent="0.25">
      <c r="A11285" s="6"/>
    </row>
    <row r="11286" spans="1:1" ht="19" x14ac:dyDescent="0.25">
      <c r="A11286" s="6"/>
    </row>
    <row r="11287" spans="1:1" ht="19" x14ac:dyDescent="0.25">
      <c r="A11287" s="6"/>
    </row>
    <row r="11288" spans="1:1" ht="19" x14ac:dyDescent="0.25">
      <c r="A11288" s="6"/>
    </row>
    <row r="11289" spans="1:1" ht="19" x14ac:dyDescent="0.25">
      <c r="A11289" s="6"/>
    </row>
    <row r="11290" spans="1:1" ht="19" x14ac:dyDescent="0.25">
      <c r="A11290" s="6"/>
    </row>
    <row r="11291" spans="1:1" ht="19" x14ac:dyDescent="0.25">
      <c r="A11291" s="6"/>
    </row>
    <row r="11292" spans="1:1" ht="19" x14ac:dyDescent="0.25">
      <c r="A11292" s="6"/>
    </row>
    <row r="11293" spans="1:1" ht="19" x14ac:dyDescent="0.25">
      <c r="A11293" s="6"/>
    </row>
    <row r="11294" spans="1:1" ht="19" x14ac:dyDescent="0.25">
      <c r="A11294" s="6"/>
    </row>
    <row r="11295" spans="1:1" ht="19" x14ac:dyDescent="0.25">
      <c r="A11295" s="6"/>
    </row>
    <row r="11296" spans="1:1" ht="19" x14ac:dyDescent="0.25">
      <c r="A11296" s="6"/>
    </row>
    <row r="11297" spans="1:1" ht="19" x14ac:dyDescent="0.25">
      <c r="A11297" s="6"/>
    </row>
    <row r="11298" spans="1:1" ht="19" x14ac:dyDescent="0.25">
      <c r="A11298" s="6"/>
    </row>
    <row r="11299" spans="1:1" ht="19" x14ac:dyDescent="0.25">
      <c r="A11299" s="6"/>
    </row>
    <row r="11300" spans="1:1" ht="19" x14ac:dyDescent="0.25">
      <c r="A11300" s="6"/>
    </row>
    <row r="11301" spans="1:1" ht="19" x14ac:dyDescent="0.25">
      <c r="A11301" s="6"/>
    </row>
    <row r="11302" spans="1:1" ht="19" x14ac:dyDescent="0.25">
      <c r="A11302" s="6"/>
    </row>
    <row r="11303" spans="1:1" ht="19" x14ac:dyDescent="0.25">
      <c r="A11303" s="6"/>
    </row>
    <row r="11304" spans="1:1" ht="19" x14ac:dyDescent="0.25">
      <c r="A11304" s="6"/>
    </row>
    <row r="11305" spans="1:1" ht="19" x14ac:dyDescent="0.25">
      <c r="A11305" s="6"/>
    </row>
    <row r="11306" spans="1:1" ht="19" x14ac:dyDescent="0.25">
      <c r="A11306" s="6"/>
    </row>
    <row r="11307" spans="1:1" ht="19" x14ac:dyDescent="0.25">
      <c r="A11307" s="6"/>
    </row>
    <row r="11308" spans="1:1" ht="19" x14ac:dyDescent="0.25">
      <c r="A11308" s="6"/>
    </row>
    <row r="11309" spans="1:1" ht="19" x14ac:dyDescent="0.25">
      <c r="A11309" s="6"/>
    </row>
    <row r="11310" spans="1:1" ht="19" x14ac:dyDescent="0.25">
      <c r="A11310" s="6"/>
    </row>
    <row r="11311" spans="1:1" ht="19" x14ac:dyDescent="0.25">
      <c r="A11311" s="6"/>
    </row>
    <row r="11312" spans="1:1" ht="19" x14ac:dyDescent="0.25">
      <c r="A11312" s="6"/>
    </row>
    <row r="11313" spans="1:1" ht="19" x14ac:dyDescent="0.25">
      <c r="A11313" s="6"/>
    </row>
    <row r="11314" spans="1:1" ht="19" x14ac:dyDescent="0.25">
      <c r="A11314" s="6"/>
    </row>
    <row r="11315" spans="1:1" ht="19" x14ac:dyDescent="0.25">
      <c r="A11315" s="6"/>
    </row>
    <row r="11316" spans="1:1" ht="19" x14ac:dyDescent="0.25">
      <c r="A11316" s="6"/>
    </row>
    <row r="11317" spans="1:1" ht="19" x14ac:dyDescent="0.25">
      <c r="A11317" s="6"/>
    </row>
    <row r="11318" spans="1:1" ht="19" x14ac:dyDescent="0.25">
      <c r="A11318" s="6"/>
    </row>
    <row r="11319" spans="1:1" ht="19" x14ac:dyDescent="0.25">
      <c r="A11319" s="6"/>
    </row>
    <row r="11320" spans="1:1" ht="19" x14ac:dyDescent="0.25">
      <c r="A11320" s="6"/>
    </row>
    <row r="11321" spans="1:1" ht="19" x14ac:dyDescent="0.25">
      <c r="A11321" s="6"/>
    </row>
    <row r="11322" spans="1:1" ht="19" x14ac:dyDescent="0.25">
      <c r="A11322" s="6"/>
    </row>
    <row r="11323" spans="1:1" ht="19" x14ac:dyDescent="0.25">
      <c r="A11323" s="6"/>
    </row>
    <row r="11324" spans="1:1" ht="19" x14ac:dyDescent="0.25">
      <c r="A11324" s="6"/>
    </row>
    <row r="11325" spans="1:1" ht="19" x14ac:dyDescent="0.25">
      <c r="A11325" s="6"/>
    </row>
    <row r="11326" spans="1:1" ht="19" x14ac:dyDescent="0.25">
      <c r="A11326" s="6"/>
    </row>
    <row r="11327" spans="1:1" ht="19" x14ac:dyDescent="0.25">
      <c r="A11327" s="6"/>
    </row>
    <row r="11328" spans="1:1" ht="19" x14ac:dyDescent="0.25">
      <c r="A11328" s="6"/>
    </row>
    <row r="11329" spans="1:1" ht="19" x14ac:dyDescent="0.25">
      <c r="A11329" s="6"/>
    </row>
    <row r="11330" spans="1:1" ht="19" x14ac:dyDescent="0.25">
      <c r="A11330" s="6"/>
    </row>
    <row r="11331" spans="1:1" ht="19" x14ac:dyDescent="0.25">
      <c r="A11331" s="6"/>
    </row>
    <row r="11332" spans="1:1" ht="19" x14ac:dyDescent="0.25">
      <c r="A11332" s="6"/>
    </row>
    <row r="11333" spans="1:1" ht="19" x14ac:dyDescent="0.25">
      <c r="A11333" s="6"/>
    </row>
    <row r="11334" spans="1:1" ht="19" x14ac:dyDescent="0.25">
      <c r="A11334" s="6"/>
    </row>
    <row r="11335" spans="1:1" ht="19" x14ac:dyDescent="0.25">
      <c r="A11335" s="6"/>
    </row>
    <row r="11336" spans="1:1" ht="19" x14ac:dyDescent="0.25">
      <c r="A11336" s="6"/>
    </row>
    <row r="11337" spans="1:1" ht="19" x14ac:dyDescent="0.25">
      <c r="A11337" s="6"/>
    </row>
    <row r="11338" spans="1:1" ht="19" x14ac:dyDescent="0.25">
      <c r="A11338" s="6"/>
    </row>
    <row r="11339" spans="1:1" ht="19" x14ac:dyDescent="0.25">
      <c r="A11339" s="6"/>
    </row>
    <row r="11340" spans="1:1" ht="19" x14ac:dyDescent="0.25">
      <c r="A11340" s="6"/>
    </row>
    <row r="11341" spans="1:1" ht="19" x14ac:dyDescent="0.25">
      <c r="A11341" s="6"/>
    </row>
    <row r="11342" spans="1:1" ht="19" x14ac:dyDescent="0.25">
      <c r="A11342" s="6"/>
    </row>
    <row r="11343" spans="1:1" ht="19" x14ac:dyDescent="0.25">
      <c r="A11343" s="6"/>
    </row>
    <row r="11344" spans="1:1" ht="19" x14ac:dyDescent="0.25">
      <c r="A11344" s="6"/>
    </row>
    <row r="11345" spans="1:1" ht="19" x14ac:dyDescent="0.25">
      <c r="A11345" s="6"/>
    </row>
    <row r="11346" spans="1:1" ht="19" x14ac:dyDescent="0.25">
      <c r="A11346" s="6"/>
    </row>
    <row r="11347" spans="1:1" ht="19" x14ac:dyDescent="0.25">
      <c r="A11347" s="6"/>
    </row>
    <row r="11348" spans="1:1" ht="19" x14ac:dyDescent="0.25">
      <c r="A11348" s="6"/>
    </row>
    <row r="11349" spans="1:1" ht="19" x14ac:dyDescent="0.25">
      <c r="A11349" s="6"/>
    </row>
    <row r="11350" spans="1:1" ht="19" x14ac:dyDescent="0.25">
      <c r="A11350" s="6"/>
    </row>
    <row r="11351" spans="1:1" ht="19" x14ac:dyDescent="0.25">
      <c r="A11351" s="6"/>
    </row>
    <row r="11352" spans="1:1" ht="19" x14ac:dyDescent="0.25">
      <c r="A11352" s="6"/>
    </row>
    <row r="11353" spans="1:1" ht="19" x14ac:dyDescent="0.25">
      <c r="A11353" s="6"/>
    </row>
    <row r="11354" spans="1:1" ht="19" x14ac:dyDescent="0.25">
      <c r="A11354" s="6"/>
    </row>
    <row r="11355" spans="1:1" ht="19" x14ac:dyDescent="0.25">
      <c r="A11355" s="6"/>
    </row>
    <row r="11356" spans="1:1" ht="19" x14ac:dyDescent="0.25">
      <c r="A11356" s="6"/>
    </row>
    <row r="11357" spans="1:1" ht="19" x14ac:dyDescent="0.25">
      <c r="A11357" s="6"/>
    </row>
    <row r="11358" spans="1:1" ht="19" x14ac:dyDescent="0.25">
      <c r="A11358" s="6"/>
    </row>
    <row r="11359" spans="1:1" ht="19" x14ac:dyDescent="0.25">
      <c r="A11359" s="6"/>
    </row>
    <row r="11360" spans="1:1" ht="19" x14ac:dyDescent="0.25">
      <c r="A11360" s="6"/>
    </row>
    <row r="11361" spans="1:1" ht="19" x14ac:dyDescent="0.25">
      <c r="A11361" s="6"/>
    </row>
    <row r="11362" spans="1:1" ht="19" x14ac:dyDescent="0.25">
      <c r="A11362" s="6"/>
    </row>
    <row r="11363" spans="1:1" ht="19" x14ac:dyDescent="0.25">
      <c r="A11363" s="6"/>
    </row>
    <row r="11364" spans="1:1" ht="19" x14ac:dyDescent="0.25">
      <c r="A11364" s="6"/>
    </row>
    <row r="11365" spans="1:1" ht="19" x14ac:dyDescent="0.25">
      <c r="A11365" s="6"/>
    </row>
    <row r="11366" spans="1:1" ht="19" x14ac:dyDescent="0.25">
      <c r="A11366" s="6"/>
    </row>
    <row r="11367" spans="1:1" ht="19" x14ac:dyDescent="0.25">
      <c r="A11367" s="6"/>
    </row>
    <row r="11368" spans="1:1" ht="19" x14ac:dyDescent="0.25">
      <c r="A11368" s="6"/>
    </row>
    <row r="11369" spans="1:1" ht="19" x14ac:dyDescent="0.25">
      <c r="A11369" s="6"/>
    </row>
    <row r="11370" spans="1:1" ht="19" x14ac:dyDescent="0.25">
      <c r="A11370" s="6"/>
    </row>
    <row r="11371" spans="1:1" ht="19" x14ac:dyDescent="0.25">
      <c r="A11371" s="6"/>
    </row>
    <row r="11372" spans="1:1" ht="19" x14ac:dyDescent="0.25">
      <c r="A11372" s="6"/>
    </row>
    <row r="11373" spans="1:1" ht="19" x14ac:dyDescent="0.25">
      <c r="A11373" s="6"/>
    </row>
    <row r="11374" spans="1:1" ht="19" x14ac:dyDescent="0.25">
      <c r="A11374" s="6"/>
    </row>
    <row r="11375" spans="1:1" ht="19" x14ac:dyDescent="0.25">
      <c r="A11375" s="6"/>
    </row>
    <row r="11376" spans="1:1" ht="19" x14ac:dyDescent="0.25">
      <c r="A11376" s="6"/>
    </row>
    <row r="11377" spans="1:1" ht="19" x14ac:dyDescent="0.25">
      <c r="A11377" s="6"/>
    </row>
    <row r="11378" spans="1:1" ht="19" x14ac:dyDescent="0.25">
      <c r="A11378" s="6"/>
    </row>
    <row r="11379" spans="1:1" ht="19" x14ac:dyDescent="0.25">
      <c r="A11379" s="6"/>
    </row>
    <row r="11380" spans="1:1" ht="19" x14ac:dyDescent="0.25">
      <c r="A11380" s="6"/>
    </row>
    <row r="11381" spans="1:1" ht="19" x14ac:dyDescent="0.25">
      <c r="A11381" s="6"/>
    </row>
    <row r="11382" spans="1:1" ht="19" x14ac:dyDescent="0.25">
      <c r="A11382" s="6"/>
    </row>
    <row r="11383" spans="1:1" ht="19" x14ac:dyDescent="0.25">
      <c r="A11383" s="6"/>
    </row>
    <row r="11384" spans="1:1" ht="19" x14ac:dyDescent="0.25">
      <c r="A11384" s="6"/>
    </row>
    <row r="11385" spans="1:1" ht="19" x14ac:dyDescent="0.25">
      <c r="A11385" s="6"/>
    </row>
    <row r="11386" spans="1:1" ht="19" x14ac:dyDescent="0.25">
      <c r="A11386" s="6"/>
    </row>
    <row r="11387" spans="1:1" ht="19" x14ac:dyDescent="0.25">
      <c r="A11387" s="6"/>
    </row>
    <row r="11388" spans="1:1" ht="19" x14ac:dyDescent="0.25">
      <c r="A11388" s="6"/>
    </row>
    <row r="11389" spans="1:1" ht="19" x14ac:dyDescent="0.25">
      <c r="A11389" s="6"/>
    </row>
    <row r="11390" spans="1:1" ht="19" x14ac:dyDescent="0.25">
      <c r="A11390" s="6"/>
    </row>
    <row r="11391" spans="1:1" ht="19" x14ac:dyDescent="0.25">
      <c r="A11391" s="6"/>
    </row>
    <row r="11392" spans="1:1" ht="19" x14ac:dyDescent="0.25">
      <c r="A11392" s="6"/>
    </row>
    <row r="11393" spans="1:1" ht="19" x14ac:dyDescent="0.25">
      <c r="A11393" s="6"/>
    </row>
    <row r="11394" spans="1:1" ht="19" x14ac:dyDescent="0.25">
      <c r="A11394" s="6"/>
    </row>
    <row r="11395" spans="1:1" ht="19" x14ac:dyDescent="0.25">
      <c r="A11395" s="6"/>
    </row>
    <row r="11396" spans="1:1" ht="19" x14ac:dyDescent="0.25">
      <c r="A11396" s="6"/>
    </row>
    <row r="11397" spans="1:1" ht="19" x14ac:dyDescent="0.25">
      <c r="A11397" s="6"/>
    </row>
    <row r="11398" spans="1:1" ht="19" x14ac:dyDescent="0.25">
      <c r="A11398" s="6"/>
    </row>
    <row r="11399" spans="1:1" ht="19" x14ac:dyDescent="0.25">
      <c r="A11399" s="6"/>
    </row>
    <row r="11400" spans="1:1" ht="19" x14ac:dyDescent="0.25">
      <c r="A11400" s="6"/>
    </row>
    <row r="11401" spans="1:1" ht="19" x14ac:dyDescent="0.25">
      <c r="A11401" s="6"/>
    </row>
    <row r="11402" spans="1:1" ht="19" x14ac:dyDescent="0.25">
      <c r="A11402" s="6"/>
    </row>
    <row r="11403" spans="1:1" ht="19" x14ac:dyDescent="0.25">
      <c r="A11403" s="6"/>
    </row>
    <row r="11404" spans="1:1" ht="19" x14ac:dyDescent="0.25">
      <c r="A11404" s="6"/>
    </row>
    <row r="11405" spans="1:1" ht="19" x14ac:dyDescent="0.25">
      <c r="A11405" s="6"/>
    </row>
    <row r="11406" spans="1:1" ht="19" x14ac:dyDescent="0.25">
      <c r="A11406" s="6"/>
    </row>
    <row r="11407" spans="1:1" ht="19" x14ac:dyDescent="0.25">
      <c r="A11407" s="6"/>
    </row>
    <row r="11408" spans="1:1" ht="19" x14ac:dyDescent="0.25">
      <c r="A11408" s="6"/>
    </row>
    <row r="11409" spans="1:1" ht="19" x14ac:dyDescent="0.25">
      <c r="A11409" s="6"/>
    </row>
    <row r="11410" spans="1:1" ht="19" x14ac:dyDescent="0.25">
      <c r="A11410" s="6"/>
    </row>
    <row r="11411" spans="1:1" ht="19" x14ac:dyDescent="0.25">
      <c r="A11411" s="6"/>
    </row>
    <row r="11412" spans="1:1" ht="19" x14ac:dyDescent="0.25">
      <c r="A11412" s="6"/>
    </row>
    <row r="11413" spans="1:1" ht="19" x14ac:dyDescent="0.25">
      <c r="A11413" s="6"/>
    </row>
    <row r="11414" spans="1:1" ht="19" x14ac:dyDescent="0.25">
      <c r="A11414" s="6"/>
    </row>
    <row r="11415" spans="1:1" ht="19" x14ac:dyDescent="0.25">
      <c r="A11415" s="6"/>
    </row>
    <row r="11416" spans="1:1" ht="19" x14ac:dyDescent="0.25">
      <c r="A11416" s="6"/>
    </row>
    <row r="11417" spans="1:1" ht="19" x14ac:dyDescent="0.25">
      <c r="A11417" s="6"/>
    </row>
    <row r="11418" spans="1:1" ht="19" x14ac:dyDescent="0.25">
      <c r="A11418" s="6"/>
    </row>
    <row r="11419" spans="1:1" ht="19" x14ac:dyDescent="0.25">
      <c r="A11419" s="6"/>
    </row>
    <row r="11420" spans="1:1" ht="19" x14ac:dyDescent="0.25">
      <c r="A11420" s="6"/>
    </row>
    <row r="11421" spans="1:1" ht="19" x14ac:dyDescent="0.25">
      <c r="A11421" s="6"/>
    </row>
    <row r="11422" spans="1:1" ht="19" x14ac:dyDescent="0.25">
      <c r="A11422" s="6"/>
    </row>
    <row r="11423" spans="1:1" ht="19" x14ac:dyDescent="0.25">
      <c r="A11423" s="6"/>
    </row>
    <row r="11424" spans="1:1" ht="19" x14ac:dyDescent="0.25">
      <c r="A11424" s="6"/>
    </row>
    <row r="11425" spans="1:1" ht="19" x14ac:dyDescent="0.25">
      <c r="A11425" s="6"/>
    </row>
    <row r="11426" spans="1:1" ht="19" x14ac:dyDescent="0.25">
      <c r="A11426" s="6"/>
    </row>
    <row r="11427" spans="1:1" ht="19" x14ac:dyDescent="0.25">
      <c r="A11427" s="6"/>
    </row>
    <row r="11428" spans="1:1" ht="19" x14ac:dyDescent="0.25">
      <c r="A11428" s="6"/>
    </row>
    <row r="11429" spans="1:1" ht="19" x14ac:dyDescent="0.25">
      <c r="A11429" s="6"/>
    </row>
    <row r="11430" spans="1:1" ht="19" x14ac:dyDescent="0.25">
      <c r="A11430" s="6"/>
    </row>
    <row r="11431" spans="1:1" ht="19" x14ac:dyDescent="0.25">
      <c r="A11431" s="6"/>
    </row>
    <row r="11432" spans="1:1" ht="19" x14ac:dyDescent="0.25">
      <c r="A11432" s="6"/>
    </row>
    <row r="11433" spans="1:1" ht="19" x14ac:dyDescent="0.25">
      <c r="A11433" s="6"/>
    </row>
    <row r="11434" spans="1:1" ht="19" x14ac:dyDescent="0.25">
      <c r="A11434" s="6"/>
    </row>
    <row r="11435" spans="1:1" ht="19" x14ac:dyDescent="0.25">
      <c r="A11435" s="6"/>
    </row>
    <row r="11436" spans="1:1" ht="19" x14ac:dyDescent="0.25">
      <c r="A11436" s="6"/>
    </row>
    <row r="11437" spans="1:1" ht="19" x14ac:dyDescent="0.25">
      <c r="A11437" s="6"/>
    </row>
    <row r="11438" spans="1:1" ht="19" x14ac:dyDescent="0.25">
      <c r="A11438" s="6"/>
    </row>
    <row r="11439" spans="1:1" ht="19" x14ac:dyDescent="0.25">
      <c r="A11439" s="6"/>
    </row>
    <row r="11440" spans="1:1" ht="19" x14ac:dyDescent="0.25">
      <c r="A11440" s="6"/>
    </row>
    <row r="11441" spans="1:1" ht="19" x14ac:dyDescent="0.25">
      <c r="A11441" s="6"/>
    </row>
    <row r="11442" spans="1:1" ht="19" x14ac:dyDescent="0.25">
      <c r="A11442" s="6"/>
    </row>
    <row r="11443" spans="1:1" ht="19" x14ac:dyDescent="0.25">
      <c r="A11443" s="6"/>
    </row>
    <row r="11444" spans="1:1" ht="19" x14ac:dyDescent="0.25">
      <c r="A11444" s="6"/>
    </row>
    <row r="11445" spans="1:1" ht="19" x14ac:dyDescent="0.25">
      <c r="A11445" s="6"/>
    </row>
    <row r="11446" spans="1:1" ht="19" x14ac:dyDescent="0.25">
      <c r="A11446" s="6"/>
    </row>
    <row r="11447" spans="1:1" ht="19" x14ac:dyDescent="0.25">
      <c r="A11447" s="6"/>
    </row>
    <row r="11448" spans="1:1" ht="19" x14ac:dyDescent="0.25">
      <c r="A11448" s="6"/>
    </row>
    <row r="11449" spans="1:1" ht="19" x14ac:dyDescent="0.25">
      <c r="A11449" s="6"/>
    </row>
    <row r="11450" spans="1:1" ht="19" x14ac:dyDescent="0.25">
      <c r="A11450" s="6"/>
    </row>
    <row r="11451" spans="1:1" ht="19" x14ac:dyDescent="0.25">
      <c r="A11451" s="6"/>
    </row>
    <row r="11452" spans="1:1" ht="19" x14ac:dyDescent="0.25">
      <c r="A11452" s="6"/>
    </row>
    <row r="11453" spans="1:1" ht="19" x14ac:dyDescent="0.25">
      <c r="A11453" s="6"/>
    </row>
    <row r="11454" spans="1:1" ht="19" x14ac:dyDescent="0.25">
      <c r="A11454" s="6"/>
    </row>
    <row r="11455" spans="1:1" ht="19" x14ac:dyDescent="0.25">
      <c r="A11455" s="6"/>
    </row>
    <row r="11456" spans="1:1" ht="19" x14ac:dyDescent="0.25">
      <c r="A11456" s="6"/>
    </row>
    <row r="11457" spans="1:1" ht="19" x14ac:dyDescent="0.25">
      <c r="A11457" s="6"/>
    </row>
    <row r="11458" spans="1:1" ht="19" x14ac:dyDescent="0.25">
      <c r="A11458" s="6"/>
    </row>
    <row r="11459" spans="1:1" ht="19" x14ac:dyDescent="0.25">
      <c r="A11459" s="6"/>
    </row>
    <row r="11460" spans="1:1" ht="19" x14ac:dyDescent="0.25">
      <c r="A11460" s="6"/>
    </row>
    <row r="11461" spans="1:1" ht="19" x14ac:dyDescent="0.25">
      <c r="A11461" s="6"/>
    </row>
    <row r="11462" spans="1:1" ht="19" x14ac:dyDescent="0.25">
      <c r="A11462" s="6"/>
    </row>
    <row r="11463" spans="1:1" ht="19" x14ac:dyDescent="0.25">
      <c r="A11463" s="6"/>
    </row>
    <row r="11464" spans="1:1" ht="19" x14ac:dyDescent="0.25">
      <c r="A11464" s="6"/>
    </row>
    <row r="11465" spans="1:1" ht="19" x14ac:dyDescent="0.25">
      <c r="A11465" s="6"/>
    </row>
    <row r="11466" spans="1:1" ht="19" x14ac:dyDescent="0.25">
      <c r="A11466" s="6"/>
    </row>
    <row r="11467" spans="1:1" ht="19" x14ac:dyDescent="0.25">
      <c r="A11467" s="6"/>
    </row>
    <row r="11468" spans="1:1" ht="19" x14ac:dyDescent="0.25">
      <c r="A11468" s="6"/>
    </row>
    <row r="11469" spans="1:1" ht="19" x14ac:dyDescent="0.25">
      <c r="A11469" s="6"/>
    </row>
    <row r="11470" spans="1:1" ht="19" x14ac:dyDescent="0.25">
      <c r="A11470" s="6"/>
    </row>
    <row r="11471" spans="1:1" ht="19" x14ac:dyDescent="0.25">
      <c r="A11471" s="6"/>
    </row>
    <row r="11472" spans="1:1" ht="19" x14ac:dyDescent="0.25">
      <c r="A11472" s="6"/>
    </row>
    <row r="11473" spans="1:1" ht="19" x14ac:dyDescent="0.25">
      <c r="A11473" s="6"/>
    </row>
    <row r="11474" spans="1:1" ht="19" x14ac:dyDescent="0.25">
      <c r="A11474" s="6"/>
    </row>
    <row r="11475" spans="1:1" ht="19" x14ac:dyDescent="0.25">
      <c r="A11475" s="6"/>
    </row>
    <row r="11476" spans="1:1" ht="19" x14ac:dyDescent="0.25">
      <c r="A11476" s="6"/>
    </row>
    <row r="11477" spans="1:1" ht="19" x14ac:dyDescent="0.25">
      <c r="A11477" s="6"/>
    </row>
    <row r="11478" spans="1:1" ht="19" x14ac:dyDescent="0.25">
      <c r="A11478" s="6"/>
    </row>
    <row r="11479" spans="1:1" ht="19" x14ac:dyDescent="0.25">
      <c r="A11479" s="6"/>
    </row>
    <row r="11480" spans="1:1" ht="19" x14ac:dyDescent="0.25">
      <c r="A11480" s="6"/>
    </row>
    <row r="11481" spans="1:1" ht="19" x14ac:dyDescent="0.25">
      <c r="A11481" s="6"/>
    </row>
    <row r="11482" spans="1:1" ht="19" x14ac:dyDescent="0.25">
      <c r="A11482" s="6"/>
    </row>
    <row r="11483" spans="1:1" ht="19" x14ac:dyDescent="0.25">
      <c r="A11483" s="6"/>
    </row>
    <row r="11484" spans="1:1" ht="19" x14ac:dyDescent="0.25">
      <c r="A11484" s="6"/>
    </row>
    <row r="11485" spans="1:1" ht="19" x14ac:dyDescent="0.25">
      <c r="A11485" s="6"/>
    </row>
    <row r="11486" spans="1:1" ht="19" x14ac:dyDescent="0.25">
      <c r="A11486" s="6"/>
    </row>
    <row r="11487" spans="1:1" ht="19" x14ac:dyDescent="0.25">
      <c r="A11487" s="6"/>
    </row>
    <row r="11488" spans="1:1" ht="19" x14ac:dyDescent="0.25">
      <c r="A11488" s="6"/>
    </row>
    <row r="11489" spans="1:1" ht="19" x14ac:dyDescent="0.25">
      <c r="A11489" s="6"/>
    </row>
    <row r="11490" spans="1:1" ht="19" x14ac:dyDescent="0.25">
      <c r="A11490" s="6"/>
    </row>
    <row r="11491" spans="1:1" ht="19" x14ac:dyDescent="0.25">
      <c r="A11491" s="6"/>
    </row>
    <row r="11492" spans="1:1" ht="19" x14ac:dyDescent="0.25">
      <c r="A11492" s="6"/>
    </row>
    <row r="11493" spans="1:1" ht="19" x14ac:dyDescent="0.25">
      <c r="A11493" s="6"/>
    </row>
    <row r="11494" spans="1:1" ht="19" x14ac:dyDescent="0.25">
      <c r="A11494" s="6"/>
    </row>
    <row r="11495" spans="1:1" ht="19" x14ac:dyDescent="0.25">
      <c r="A11495" s="6"/>
    </row>
    <row r="11496" spans="1:1" ht="19" x14ac:dyDescent="0.25">
      <c r="A11496" s="6"/>
    </row>
    <row r="11497" spans="1:1" ht="19" x14ac:dyDescent="0.25">
      <c r="A11497" s="6"/>
    </row>
    <row r="11498" spans="1:1" ht="19" x14ac:dyDescent="0.25">
      <c r="A11498" s="6"/>
    </row>
    <row r="11499" spans="1:1" ht="19" x14ac:dyDescent="0.25">
      <c r="A11499" s="6"/>
    </row>
    <row r="11500" spans="1:1" ht="19" x14ac:dyDescent="0.25">
      <c r="A11500" s="6"/>
    </row>
    <row r="11501" spans="1:1" ht="19" x14ac:dyDescent="0.25">
      <c r="A11501" s="6"/>
    </row>
    <row r="11502" spans="1:1" ht="19" x14ac:dyDescent="0.25">
      <c r="A11502" s="6"/>
    </row>
    <row r="11503" spans="1:1" ht="19" x14ac:dyDescent="0.25">
      <c r="A11503" s="6"/>
    </row>
    <row r="11504" spans="1:1" ht="19" x14ac:dyDescent="0.25">
      <c r="A11504" s="6"/>
    </row>
    <row r="11505" spans="1:1" ht="19" x14ac:dyDescent="0.25">
      <c r="A11505" s="6"/>
    </row>
    <row r="11506" spans="1:1" ht="19" x14ac:dyDescent="0.25">
      <c r="A11506" s="6"/>
    </row>
    <row r="11507" spans="1:1" ht="19" x14ac:dyDescent="0.25">
      <c r="A11507" s="6"/>
    </row>
    <row r="11508" spans="1:1" ht="19" x14ac:dyDescent="0.25">
      <c r="A11508" s="6"/>
    </row>
    <row r="11509" spans="1:1" ht="19" x14ac:dyDescent="0.25">
      <c r="A11509" s="6"/>
    </row>
    <row r="11510" spans="1:1" ht="19" x14ac:dyDescent="0.25">
      <c r="A11510" s="6"/>
    </row>
    <row r="11511" spans="1:1" ht="19" x14ac:dyDescent="0.25">
      <c r="A11511" s="6"/>
    </row>
    <row r="11512" spans="1:1" ht="19" x14ac:dyDescent="0.25">
      <c r="A11512" s="6"/>
    </row>
    <row r="11513" spans="1:1" ht="19" x14ac:dyDescent="0.25">
      <c r="A11513" s="6"/>
    </row>
    <row r="11514" spans="1:1" ht="19" x14ac:dyDescent="0.25">
      <c r="A11514" s="6"/>
    </row>
    <row r="11515" spans="1:1" ht="19" x14ac:dyDescent="0.25">
      <c r="A11515" s="6"/>
    </row>
    <row r="11516" spans="1:1" ht="19" x14ac:dyDescent="0.25">
      <c r="A11516" s="6"/>
    </row>
    <row r="11517" spans="1:1" ht="19" x14ac:dyDescent="0.25">
      <c r="A11517" s="6"/>
    </row>
    <row r="11518" spans="1:1" ht="19" x14ac:dyDescent="0.25">
      <c r="A11518" s="6"/>
    </row>
    <row r="11519" spans="1:1" ht="19" x14ac:dyDescent="0.25">
      <c r="A11519" s="6"/>
    </row>
    <row r="11520" spans="1:1" ht="19" x14ac:dyDescent="0.25">
      <c r="A11520" s="6"/>
    </row>
    <row r="11521" spans="1:1" ht="19" x14ac:dyDescent="0.25">
      <c r="A11521" s="6"/>
    </row>
    <row r="11522" spans="1:1" ht="19" x14ac:dyDescent="0.25">
      <c r="A11522" s="6"/>
    </row>
    <row r="11523" spans="1:1" ht="19" x14ac:dyDescent="0.25">
      <c r="A11523" s="6"/>
    </row>
    <row r="11524" spans="1:1" ht="19" x14ac:dyDescent="0.25">
      <c r="A11524" s="6"/>
    </row>
    <row r="11525" spans="1:1" ht="19" x14ac:dyDescent="0.25">
      <c r="A11525" s="6"/>
    </row>
    <row r="11526" spans="1:1" ht="19" x14ac:dyDescent="0.25">
      <c r="A11526" s="6"/>
    </row>
    <row r="11527" spans="1:1" ht="19" x14ac:dyDescent="0.25">
      <c r="A11527" s="6"/>
    </row>
    <row r="11528" spans="1:1" ht="19" x14ac:dyDescent="0.25">
      <c r="A11528" s="6"/>
    </row>
    <row r="11529" spans="1:1" ht="19" x14ac:dyDescent="0.25">
      <c r="A11529" s="6"/>
    </row>
    <row r="11530" spans="1:1" ht="19" x14ac:dyDescent="0.25">
      <c r="A11530" s="6"/>
    </row>
    <row r="11531" spans="1:1" ht="19" x14ac:dyDescent="0.25">
      <c r="A11531" s="6"/>
    </row>
    <row r="11532" spans="1:1" ht="19" x14ac:dyDescent="0.25">
      <c r="A11532" s="6"/>
    </row>
    <row r="11533" spans="1:1" ht="19" x14ac:dyDescent="0.25">
      <c r="A11533" s="6"/>
    </row>
    <row r="11534" spans="1:1" ht="19" x14ac:dyDescent="0.25">
      <c r="A11534" s="6"/>
    </row>
    <row r="11535" spans="1:1" ht="19" x14ac:dyDescent="0.25">
      <c r="A11535" s="6"/>
    </row>
    <row r="11536" spans="1:1" ht="19" x14ac:dyDescent="0.25">
      <c r="A11536" s="6"/>
    </row>
    <row r="11537" spans="1:1" ht="19" x14ac:dyDescent="0.25">
      <c r="A11537" s="6"/>
    </row>
    <row r="11538" spans="1:1" ht="19" x14ac:dyDescent="0.25">
      <c r="A11538" s="6"/>
    </row>
    <row r="11539" spans="1:1" ht="19" x14ac:dyDescent="0.25">
      <c r="A11539" s="6"/>
    </row>
    <row r="11540" spans="1:1" ht="19" x14ac:dyDescent="0.25">
      <c r="A11540" s="6"/>
    </row>
    <row r="11541" spans="1:1" ht="19" x14ac:dyDescent="0.25">
      <c r="A11541" s="6"/>
    </row>
    <row r="11542" spans="1:1" ht="19" x14ac:dyDescent="0.25">
      <c r="A11542" s="6"/>
    </row>
    <row r="11543" spans="1:1" ht="19" x14ac:dyDescent="0.25">
      <c r="A11543" s="6"/>
    </row>
    <row r="11544" spans="1:1" ht="19" x14ac:dyDescent="0.25">
      <c r="A11544" s="6"/>
    </row>
    <row r="11545" spans="1:1" ht="19" x14ac:dyDescent="0.25">
      <c r="A11545" s="6"/>
    </row>
    <row r="11546" spans="1:1" ht="19" x14ac:dyDescent="0.25">
      <c r="A11546" s="6"/>
    </row>
    <row r="11547" spans="1:1" ht="19" x14ac:dyDescent="0.25">
      <c r="A11547" s="6"/>
    </row>
    <row r="11548" spans="1:1" ht="19" x14ac:dyDescent="0.25">
      <c r="A11548" s="6"/>
    </row>
    <row r="11549" spans="1:1" ht="19" x14ac:dyDescent="0.25">
      <c r="A11549" s="6"/>
    </row>
    <row r="11550" spans="1:1" ht="19" x14ac:dyDescent="0.25">
      <c r="A11550" s="6"/>
    </row>
    <row r="11551" spans="1:1" ht="19" x14ac:dyDescent="0.25">
      <c r="A11551" s="6"/>
    </row>
    <row r="11552" spans="1:1" ht="19" x14ac:dyDescent="0.25">
      <c r="A11552" s="6"/>
    </row>
    <row r="11553" spans="1:1" ht="19" x14ac:dyDescent="0.25">
      <c r="A11553" s="6"/>
    </row>
    <row r="11554" spans="1:1" ht="19" x14ac:dyDescent="0.25">
      <c r="A11554" s="6"/>
    </row>
    <row r="11555" spans="1:1" ht="19" x14ac:dyDescent="0.25">
      <c r="A11555" s="6"/>
    </row>
    <row r="11556" spans="1:1" ht="19" x14ac:dyDescent="0.25">
      <c r="A11556" s="6"/>
    </row>
    <row r="11557" spans="1:1" ht="19" x14ac:dyDescent="0.25">
      <c r="A11557" s="6"/>
    </row>
    <row r="11558" spans="1:1" ht="19" x14ac:dyDescent="0.25">
      <c r="A11558" s="6"/>
    </row>
    <row r="11559" spans="1:1" ht="19" x14ac:dyDescent="0.25">
      <c r="A11559" s="6"/>
    </row>
    <row r="11560" spans="1:1" ht="19" x14ac:dyDescent="0.25">
      <c r="A11560" s="6"/>
    </row>
    <row r="11561" spans="1:1" ht="19" x14ac:dyDescent="0.25">
      <c r="A11561" s="6"/>
    </row>
    <row r="11562" spans="1:1" ht="19" x14ac:dyDescent="0.25">
      <c r="A11562" s="6"/>
    </row>
    <row r="11563" spans="1:1" ht="19" x14ac:dyDescent="0.25">
      <c r="A11563" s="6"/>
    </row>
    <row r="11564" spans="1:1" ht="19" x14ac:dyDescent="0.25">
      <c r="A11564" s="6"/>
    </row>
    <row r="11565" spans="1:1" ht="19" x14ac:dyDescent="0.25">
      <c r="A11565" s="6"/>
    </row>
    <row r="11566" spans="1:1" ht="19" x14ac:dyDescent="0.25">
      <c r="A11566" s="6"/>
    </row>
    <row r="11567" spans="1:1" ht="19" x14ac:dyDescent="0.25">
      <c r="A11567" s="6"/>
    </row>
    <row r="11568" spans="1:1" ht="19" x14ac:dyDescent="0.25">
      <c r="A11568" s="6"/>
    </row>
    <row r="11569" spans="1:1" ht="19" x14ac:dyDescent="0.25">
      <c r="A11569" s="6"/>
    </row>
    <row r="11570" spans="1:1" ht="19" x14ac:dyDescent="0.25">
      <c r="A11570" s="6"/>
    </row>
    <row r="11571" spans="1:1" ht="19" x14ac:dyDescent="0.25">
      <c r="A11571" s="6"/>
    </row>
    <row r="11572" spans="1:1" ht="19" x14ac:dyDescent="0.25">
      <c r="A11572" s="6"/>
    </row>
    <row r="11573" spans="1:1" ht="19" x14ac:dyDescent="0.25">
      <c r="A11573" s="6"/>
    </row>
    <row r="11574" spans="1:1" ht="19" x14ac:dyDescent="0.25">
      <c r="A11574" s="6"/>
    </row>
    <row r="11575" spans="1:1" ht="19" x14ac:dyDescent="0.25">
      <c r="A11575" s="6"/>
    </row>
    <row r="11576" spans="1:1" ht="19" x14ac:dyDescent="0.25">
      <c r="A11576" s="6"/>
    </row>
    <row r="11577" spans="1:1" ht="19" x14ac:dyDescent="0.25">
      <c r="A11577" s="6"/>
    </row>
    <row r="11578" spans="1:1" ht="19" x14ac:dyDescent="0.25">
      <c r="A11578" s="6"/>
    </row>
    <row r="11579" spans="1:1" ht="19" x14ac:dyDescent="0.25">
      <c r="A11579" s="6"/>
    </row>
    <row r="11580" spans="1:1" ht="19" x14ac:dyDescent="0.25">
      <c r="A11580" s="6"/>
    </row>
    <row r="11581" spans="1:1" ht="19" x14ac:dyDescent="0.25">
      <c r="A11581" s="6"/>
    </row>
    <row r="11582" spans="1:1" ht="19" x14ac:dyDescent="0.25">
      <c r="A11582" s="6"/>
    </row>
    <row r="11583" spans="1:1" ht="19" x14ac:dyDescent="0.25">
      <c r="A11583" s="6"/>
    </row>
    <row r="11584" spans="1:1" ht="19" x14ac:dyDescent="0.25">
      <c r="A11584" s="6"/>
    </row>
    <row r="11585" spans="1:1" ht="19" x14ac:dyDescent="0.25">
      <c r="A11585" s="6"/>
    </row>
    <row r="11586" spans="1:1" ht="19" x14ac:dyDescent="0.25">
      <c r="A11586" s="6"/>
    </row>
    <row r="11587" spans="1:1" ht="19" x14ac:dyDescent="0.25">
      <c r="A11587" s="6"/>
    </row>
    <row r="11588" spans="1:1" ht="19" x14ac:dyDescent="0.25">
      <c r="A11588" s="6"/>
    </row>
    <row r="11589" spans="1:1" ht="19" x14ac:dyDescent="0.25">
      <c r="A11589" s="6"/>
    </row>
    <row r="11590" spans="1:1" ht="19" x14ac:dyDescent="0.25">
      <c r="A11590" s="6"/>
    </row>
    <row r="11591" spans="1:1" ht="19" x14ac:dyDescent="0.25">
      <c r="A11591" s="6"/>
    </row>
    <row r="11592" spans="1:1" ht="19" x14ac:dyDescent="0.25">
      <c r="A11592" s="6"/>
    </row>
    <row r="11593" spans="1:1" ht="19" x14ac:dyDescent="0.25">
      <c r="A11593" s="6"/>
    </row>
    <row r="11594" spans="1:1" ht="19" x14ac:dyDescent="0.25">
      <c r="A11594" s="6"/>
    </row>
    <row r="11595" spans="1:1" ht="19" x14ac:dyDescent="0.25">
      <c r="A11595" s="6"/>
    </row>
    <row r="11596" spans="1:1" ht="19" x14ac:dyDescent="0.25">
      <c r="A11596" s="6"/>
    </row>
    <row r="11597" spans="1:1" ht="19" x14ac:dyDescent="0.25">
      <c r="A11597" s="6"/>
    </row>
    <row r="11598" spans="1:1" ht="19" x14ac:dyDescent="0.25">
      <c r="A11598" s="6"/>
    </row>
    <row r="11599" spans="1:1" ht="19" x14ac:dyDescent="0.25">
      <c r="A11599" s="6"/>
    </row>
    <row r="11600" spans="1:1" ht="19" x14ac:dyDescent="0.25">
      <c r="A11600" s="6"/>
    </row>
    <row r="11601" spans="1:1" ht="19" x14ac:dyDescent="0.25">
      <c r="A11601" s="6"/>
    </row>
    <row r="11602" spans="1:1" ht="19" x14ac:dyDescent="0.25">
      <c r="A11602" s="6"/>
    </row>
    <row r="11603" spans="1:1" ht="19" x14ac:dyDescent="0.25">
      <c r="A11603" s="6"/>
    </row>
    <row r="11604" spans="1:1" ht="19" x14ac:dyDescent="0.25">
      <c r="A11604" s="6"/>
    </row>
    <row r="11605" spans="1:1" ht="19" x14ac:dyDescent="0.25">
      <c r="A11605" s="6"/>
    </row>
    <row r="11606" spans="1:1" ht="19" x14ac:dyDescent="0.25">
      <c r="A11606" s="6"/>
    </row>
    <row r="11607" spans="1:1" ht="19" x14ac:dyDescent="0.25">
      <c r="A11607" s="6"/>
    </row>
    <row r="11608" spans="1:1" ht="19" x14ac:dyDescent="0.25">
      <c r="A11608" s="6"/>
    </row>
    <row r="11609" spans="1:1" ht="19" x14ac:dyDescent="0.25">
      <c r="A11609" s="6"/>
    </row>
    <row r="11610" spans="1:1" ht="19" x14ac:dyDescent="0.25">
      <c r="A11610" s="6"/>
    </row>
    <row r="11611" spans="1:1" ht="19" x14ac:dyDescent="0.25">
      <c r="A11611" s="6"/>
    </row>
    <row r="11612" spans="1:1" ht="19" x14ac:dyDescent="0.25">
      <c r="A11612" s="6"/>
    </row>
    <row r="11613" spans="1:1" ht="19" x14ac:dyDescent="0.25">
      <c r="A11613" s="6"/>
    </row>
    <row r="11614" spans="1:1" ht="19" x14ac:dyDescent="0.25">
      <c r="A11614" s="6"/>
    </row>
    <row r="11615" spans="1:1" ht="19" x14ac:dyDescent="0.25">
      <c r="A11615" s="6"/>
    </row>
    <row r="11616" spans="1:1" ht="19" x14ac:dyDescent="0.25">
      <c r="A11616" s="6"/>
    </row>
    <row r="11617" spans="1:1" ht="19" x14ac:dyDescent="0.25">
      <c r="A11617" s="6"/>
    </row>
    <row r="11618" spans="1:1" ht="19" x14ac:dyDescent="0.25">
      <c r="A11618" s="6"/>
    </row>
    <row r="11619" spans="1:1" ht="19" x14ac:dyDescent="0.25">
      <c r="A11619" s="6"/>
    </row>
    <row r="11620" spans="1:1" ht="19" x14ac:dyDescent="0.25">
      <c r="A11620" s="6"/>
    </row>
    <row r="11621" spans="1:1" ht="19" x14ac:dyDescent="0.25">
      <c r="A11621" s="6"/>
    </row>
    <row r="11622" spans="1:1" ht="19" x14ac:dyDescent="0.25">
      <c r="A11622" s="6"/>
    </row>
    <row r="11623" spans="1:1" ht="19" x14ac:dyDescent="0.25">
      <c r="A11623" s="6"/>
    </row>
    <row r="11624" spans="1:1" ht="19" x14ac:dyDescent="0.25">
      <c r="A11624" s="6"/>
    </row>
    <row r="11625" spans="1:1" ht="19" x14ac:dyDescent="0.25">
      <c r="A11625" s="6"/>
    </row>
    <row r="11626" spans="1:1" ht="19" x14ac:dyDescent="0.25">
      <c r="A11626" s="6"/>
    </row>
    <row r="11627" spans="1:1" ht="19" x14ac:dyDescent="0.25">
      <c r="A11627" s="6"/>
    </row>
    <row r="11628" spans="1:1" ht="19" x14ac:dyDescent="0.25">
      <c r="A11628" s="6"/>
    </row>
    <row r="11629" spans="1:1" ht="19" x14ac:dyDescent="0.25">
      <c r="A11629" s="6"/>
    </row>
    <row r="11630" spans="1:1" ht="19" x14ac:dyDescent="0.25">
      <c r="A11630" s="6"/>
    </row>
    <row r="11631" spans="1:1" ht="19" x14ac:dyDescent="0.25">
      <c r="A11631" s="6"/>
    </row>
    <row r="11632" spans="1:1" ht="19" x14ac:dyDescent="0.25">
      <c r="A11632" s="6"/>
    </row>
    <row r="11633" spans="1:1" ht="19" x14ac:dyDescent="0.25">
      <c r="A11633" s="6"/>
    </row>
    <row r="11634" spans="1:1" ht="19" x14ac:dyDescent="0.25">
      <c r="A11634" s="6"/>
    </row>
    <row r="11635" spans="1:1" ht="19" x14ac:dyDescent="0.25">
      <c r="A11635" s="6"/>
    </row>
    <row r="11636" spans="1:1" ht="19" x14ac:dyDescent="0.25">
      <c r="A11636" s="6"/>
    </row>
    <row r="11637" spans="1:1" ht="19" x14ac:dyDescent="0.25">
      <c r="A11637" s="6"/>
    </row>
    <row r="11638" spans="1:1" ht="19" x14ac:dyDescent="0.25">
      <c r="A11638" s="6"/>
    </row>
    <row r="11639" spans="1:1" ht="19" x14ac:dyDescent="0.25">
      <c r="A11639" s="6"/>
    </row>
    <row r="11640" spans="1:1" ht="19" x14ac:dyDescent="0.25">
      <c r="A11640" s="6"/>
    </row>
    <row r="11641" spans="1:1" ht="19" x14ac:dyDescent="0.25">
      <c r="A11641" s="6"/>
    </row>
    <row r="11642" spans="1:1" ht="19" x14ac:dyDescent="0.25">
      <c r="A11642" s="6"/>
    </row>
    <row r="11643" spans="1:1" ht="19" x14ac:dyDescent="0.25">
      <c r="A11643" s="6"/>
    </row>
    <row r="11644" spans="1:1" ht="19" x14ac:dyDescent="0.25">
      <c r="A11644" s="6"/>
    </row>
    <row r="11645" spans="1:1" ht="19" x14ac:dyDescent="0.25">
      <c r="A11645" s="6"/>
    </row>
    <row r="11646" spans="1:1" ht="19" x14ac:dyDescent="0.25">
      <c r="A11646" s="6"/>
    </row>
    <row r="11647" spans="1:1" ht="19" x14ac:dyDescent="0.25">
      <c r="A11647" s="6"/>
    </row>
    <row r="11648" spans="1:1" ht="19" x14ac:dyDescent="0.25">
      <c r="A11648" s="6"/>
    </row>
    <row r="11649" spans="1:1" ht="19" x14ac:dyDescent="0.25">
      <c r="A11649" s="6"/>
    </row>
    <row r="11650" spans="1:1" ht="19" x14ac:dyDescent="0.25">
      <c r="A11650" s="6"/>
    </row>
    <row r="11651" spans="1:1" ht="19" x14ac:dyDescent="0.25">
      <c r="A11651" s="6"/>
    </row>
    <row r="11652" spans="1:1" ht="19" x14ac:dyDescent="0.25">
      <c r="A11652" s="6"/>
    </row>
    <row r="11653" spans="1:1" ht="19" x14ac:dyDescent="0.25">
      <c r="A11653" s="6"/>
    </row>
    <row r="11654" spans="1:1" ht="19" x14ac:dyDescent="0.25">
      <c r="A11654" s="6"/>
    </row>
    <row r="11655" spans="1:1" ht="19" x14ac:dyDescent="0.25">
      <c r="A11655" s="6"/>
    </row>
    <row r="11656" spans="1:1" ht="19" x14ac:dyDescent="0.25">
      <c r="A11656" s="6"/>
    </row>
    <row r="11657" spans="1:1" ht="19" x14ac:dyDescent="0.25">
      <c r="A11657" s="6"/>
    </row>
    <row r="11658" spans="1:1" ht="19" x14ac:dyDescent="0.25">
      <c r="A11658" s="6"/>
    </row>
    <row r="11659" spans="1:1" ht="19" x14ac:dyDescent="0.25">
      <c r="A11659" s="6"/>
    </row>
    <row r="11660" spans="1:1" ht="19" x14ac:dyDescent="0.25">
      <c r="A11660" s="6"/>
    </row>
    <row r="11661" spans="1:1" ht="19" x14ac:dyDescent="0.25">
      <c r="A11661" s="6"/>
    </row>
    <row r="11662" spans="1:1" ht="19" x14ac:dyDescent="0.25">
      <c r="A11662" s="6"/>
    </row>
    <row r="11663" spans="1:1" ht="19" x14ac:dyDescent="0.25">
      <c r="A11663" s="6"/>
    </row>
    <row r="11664" spans="1:1" ht="19" x14ac:dyDescent="0.25">
      <c r="A11664" s="6"/>
    </row>
    <row r="11665" spans="1:1" ht="19" x14ac:dyDescent="0.25">
      <c r="A11665" s="6"/>
    </row>
    <row r="11666" spans="1:1" ht="19" x14ac:dyDescent="0.25">
      <c r="A11666" s="6"/>
    </row>
    <row r="11667" spans="1:1" ht="19" x14ac:dyDescent="0.25">
      <c r="A11667" s="6"/>
    </row>
    <row r="11668" spans="1:1" ht="19" x14ac:dyDescent="0.25">
      <c r="A11668" s="6"/>
    </row>
    <row r="11669" spans="1:1" ht="19" x14ac:dyDescent="0.25">
      <c r="A11669" s="6"/>
    </row>
    <row r="11670" spans="1:1" ht="19" x14ac:dyDescent="0.25">
      <c r="A11670" s="6"/>
    </row>
    <row r="11671" spans="1:1" ht="19" x14ac:dyDescent="0.25">
      <c r="A11671" s="6"/>
    </row>
    <row r="11672" spans="1:1" ht="19" x14ac:dyDescent="0.25">
      <c r="A11672" s="6"/>
    </row>
    <row r="11673" spans="1:1" ht="19" x14ac:dyDescent="0.25">
      <c r="A11673" s="6"/>
    </row>
    <row r="11674" spans="1:1" ht="19" x14ac:dyDescent="0.25">
      <c r="A11674" s="6"/>
    </row>
    <row r="11675" spans="1:1" ht="19" x14ac:dyDescent="0.25">
      <c r="A11675" s="6"/>
    </row>
    <row r="11676" spans="1:1" ht="19" x14ac:dyDescent="0.25">
      <c r="A11676" s="6"/>
    </row>
    <row r="11677" spans="1:1" ht="19" x14ac:dyDescent="0.25">
      <c r="A11677" s="6"/>
    </row>
    <row r="11678" spans="1:1" ht="19" x14ac:dyDescent="0.25">
      <c r="A11678" s="6"/>
    </row>
    <row r="11679" spans="1:1" ht="19" x14ac:dyDescent="0.25">
      <c r="A11679" s="6"/>
    </row>
    <row r="11680" spans="1:1" ht="19" x14ac:dyDescent="0.25">
      <c r="A11680" s="6"/>
    </row>
    <row r="11681" spans="1:1" ht="19" x14ac:dyDescent="0.25">
      <c r="A11681" s="6"/>
    </row>
    <row r="11682" spans="1:1" ht="19" x14ac:dyDescent="0.25">
      <c r="A11682" s="6"/>
    </row>
    <row r="11683" spans="1:1" ht="19" x14ac:dyDescent="0.25">
      <c r="A11683" s="6"/>
    </row>
    <row r="11684" spans="1:1" ht="19" x14ac:dyDescent="0.25">
      <c r="A11684" s="6"/>
    </row>
    <row r="11685" spans="1:1" ht="19" x14ac:dyDescent="0.25">
      <c r="A11685" s="6"/>
    </row>
    <row r="11686" spans="1:1" ht="19" x14ac:dyDescent="0.25">
      <c r="A11686" s="6"/>
    </row>
    <row r="11687" spans="1:1" ht="19" x14ac:dyDescent="0.25">
      <c r="A11687" s="6"/>
    </row>
    <row r="11688" spans="1:1" ht="19" x14ac:dyDescent="0.25">
      <c r="A11688" s="6"/>
    </row>
    <row r="11689" spans="1:1" ht="19" x14ac:dyDescent="0.25">
      <c r="A11689" s="6"/>
    </row>
    <row r="11690" spans="1:1" ht="19" x14ac:dyDescent="0.25">
      <c r="A11690" s="6"/>
    </row>
    <row r="11691" spans="1:1" ht="19" x14ac:dyDescent="0.25">
      <c r="A11691" s="6"/>
    </row>
    <row r="11692" spans="1:1" ht="19" x14ac:dyDescent="0.25">
      <c r="A11692" s="6"/>
    </row>
    <row r="11693" spans="1:1" ht="19" x14ac:dyDescent="0.25">
      <c r="A11693" s="6"/>
    </row>
    <row r="11694" spans="1:1" ht="19" x14ac:dyDescent="0.25">
      <c r="A11694" s="6"/>
    </row>
    <row r="11695" spans="1:1" ht="19" x14ac:dyDescent="0.25">
      <c r="A11695" s="6"/>
    </row>
    <row r="11696" spans="1:1" ht="19" x14ac:dyDescent="0.25">
      <c r="A11696" s="6"/>
    </row>
    <row r="11697" spans="1:1" ht="19" x14ac:dyDescent="0.25">
      <c r="A11697" s="6"/>
    </row>
    <row r="11698" spans="1:1" ht="19" x14ac:dyDescent="0.25">
      <c r="A11698" s="6"/>
    </row>
    <row r="11699" spans="1:1" ht="19" x14ac:dyDescent="0.25">
      <c r="A11699" s="6"/>
    </row>
    <row r="11700" spans="1:1" ht="19" x14ac:dyDescent="0.25">
      <c r="A11700" s="6"/>
    </row>
    <row r="11701" spans="1:1" ht="19" x14ac:dyDescent="0.25">
      <c r="A11701" s="6"/>
    </row>
    <row r="11702" spans="1:1" ht="19" x14ac:dyDescent="0.25">
      <c r="A11702" s="6"/>
    </row>
    <row r="11703" spans="1:1" ht="19" x14ac:dyDescent="0.25">
      <c r="A11703" s="6"/>
    </row>
    <row r="11704" spans="1:1" ht="19" x14ac:dyDescent="0.25">
      <c r="A11704" s="6"/>
    </row>
    <row r="11705" spans="1:1" ht="19" x14ac:dyDescent="0.25">
      <c r="A11705" s="6"/>
    </row>
    <row r="11706" spans="1:1" ht="19" x14ac:dyDescent="0.25">
      <c r="A11706" s="6"/>
    </row>
    <row r="11707" spans="1:1" ht="19" x14ac:dyDescent="0.25">
      <c r="A11707" s="6"/>
    </row>
    <row r="11708" spans="1:1" ht="19" x14ac:dyDescent="0.25">
      <c r="A11708" s="6"/>
    </row>
    <row r="11709" spans="1:1" ht="19" x14ac:dyDescent="0.25">
      <c r="A11709" s="6"/>
    </row>
    <row r="11710" spans="1:1" ht="19" x14ac:dyDescent="0.25">
      <c r="A11710" s="6"/>
    </row>
    <row r="11711" spans="1:1" ht="19" x14ac:dyDescent="0.25">
      <c r="A11711" s="6"/>
    </row>
    <row r="11712" spans="1:1" ht="19" x14ac:dyDescent="0.25">
      <c r="A11712" s="6"/>
    </row>
    <row r="11713" spans="1:1" ht="19" x14ac:dyDescent="0.25">
      <c r="A11713" s="6"/>
    </row>
    <row r="11714" spans="1:1" ht="19" x14ac:dyDescent="0.25">
      <c r="A11714" s="6"/>
    </row>
    <row r="11715" spans="1:1" ht="19" x14ac:dyDescent="0.25">
      <c r="A11715" s="6"/>
    </row>
    <row r="11716" spans="1:1" ht="19" x14ac:dyDescent="0.25">
      <c r="A11716" s="6"/>
    </row>
    <row r="11717" spans="1:1" ht="19" x14ac:dyDescent="0.25">
      <c r="A11717" s="6"/>
    </row>
    <row r="11718" spans="1:1" ht="19" x14ac:dyDescent="0.25">
      <c r="A11718" s="6"/>
    </row>
    <row r="11719" spans="1:1" ht="19" x14ac:dyDescent="0.25">
      <c r="A11719" s="6"/>
    </row>
    <row r="11720" spans="1:1" ht="19" x14ac:dyDescent="0.25">
      <c r="A11720" s="6"/>
    </row>
    <row r="11721" spans="1:1" ht="19" x14ac:dyDescent="0.25">
      <c r="A11721" s="6"/>
    </row>
    <row r="11722" spans="1:1" ht="19" x14ac:dyDescent="0.25">
      <c r="A11722" s="6"/>
    </row>
    <row r="11723" spans="1:1" ht="19" x14ac:dyDescent="0.25">
      <c r="A11723" s="6"/>
    </row>
    <row r="11724" spans="1:1" ht="19" x14ac:dyDescent="0.25">
      <c r="A11724" s="6"/>
    </row>
    <row r="11725" spans="1:1" ht="19" x14ac:dyDescent="0.25">
      <c r="A11725" s="6"/>
    </row>
    <row r="11726" spans="1:1" ht="19" x14ac:dyDescent="0.25">
      <c r="A11726" s="6"/>
    </row>
    <row r="11727" spans="1:1" ht="19" x14ac:dyDescent="0.25">
      <c r="A11727" s="6"/>
    </row>
    <row r="11728" spans="1:1" ht="19" x14ac:dyDescent="0.25">
      <c r="A11728" s="6"/>
    </row>
    <row r="11729" spans="1:1" ht="19" x14ac:dyDescent="0.25">
      <c r="A11729" s="6"/>
    </row>
    <row r="11730" spans="1:1" ht="19" x14ac:dyDescent="0.25">
      <c r="A11730" s="6"/>
    </row>
    <row r="11731" spans="1:1" ht="19" x14ac:dyDescent="0.25">
      <c r="A11731" s="6"/>
    </row>
    <row r="11732" spans="1:1" ht="19" x14ac:dyDescent="0.25">
      <c r="A11732" s="6"/>
    </row>
    <row r="11733" spans="1:1" ht="19" x14ac:dyDescent="0.25">
      <c r="A11733" s="6"/>
    </row>
    <row r="11734" spans="1:1" ht="19" x14ac:dyDescent="0.25">
      <c r="A11734" s="6"/>
    </row>
    <row r="11735" spans="1:1" ht="19" x14ac:dyDescent="0.25">
      <c r="A11735" s="6"/>
    </row>
    <row r="11736" spans="1:1" ht="19" x14ac:dyDescent="0.25">
      <c r="A11736" s="6"/>
    </row>
    <row r="11737" spans="1:1" ht="19" x14ac:dyDescent="0.25">
      <c r="A11737" s="6"/>
    </row>
    <row r="11738" spans="1:1" ht="19" x14ac:dyDescent="0.25">
      <c r="A11738" s="6"/>
    </row>
    <row r="11739" spans="1:1" ht="19" x14ac:dyDescent="0.25">
      <c r="A11739" s="6"/>
    </row>
    <row r="11740" spans="1:1" ht="19" x14ac:dyDescent="0.25">
      <c r="A11740" s="6"/>
    </row>
    <row r="11741" spans="1:1" ht="19" x14ac:dyDescent="0.25">
      <c r="A11741" s="6"/>
    </row>
    <row r="11742" spans="1:1" ht="19" x14ac:dyDescent="0.25">
      <c r="A11742" s="6"/>
    </row>
    <row r="11743" spans="1:1" ht="19" x14ac:dyDescent="0.25">
      <c r="A11743" s="6"/>
    </row>
    <row r="11744" spans="1:1" ht="19" x14ac:dyDescent="0.25">
      <c r="A11744" s="6"/>
    </row>
    <row r="11745" spans="1:1" ht="19" x14ac:dyDescent="0.25">
      <c r="A11745" s="6"/>
    </row>
    <row r="11746" spans="1:1" ht="19" x14ac:dyDescent="0.25">
      <c r="A11746" s="6"/>
    </row>
    <row r="11747" spans="1:1" ht="19" x14ac:dyDescent="0.25">
      <c r="A11747" s="6"/>
    </row>
    <row r="11748" spans="1:1" ht="19" x14ac:dyDescent="0.25">
      <c r="A11748" s="6"/>
    </row>
    <row r="11749" spans="1:1" ht="19" x14ac:dyDescent="0.25">
      <c r="A11749" s="6"/>
    </row>
    <row r="11750" spans="1:1" ht="19" x14ac:dyDescent="0.25">
      <c r="A11750" s="6"/>
    </row>
    <row r="11751" spans="1:1" ht="19" x14ac:dyDescent="0.25">
      <c r="A11751" s="6"/>
    </row>
    <row r="11752" spans="1:1" ht="19" x14ac:dyDescent="0.25">
      <c r="A11752" s="6"/>
    </row>
    <row r="11753" spans="1:1" ht="19" x14ac:dyDescent="0.25">
      <c r="A11753" s="6"/>
    </row>
    <row r="11754" spans="1:1" ht="19" x14ac:dyDescent="0.25">
      <c r="A11754" s="6"/>
    </row>
    <row r="11755" spans="1:1" ht="19" x14ac:dyDescent="0.25">
      <c r="A11755" s="6"/>
    </row>
    <row r="11756" spans="1:1" ht="19" x14ac:dyDescent="0.25">
      <c r="A11756" s="6"/>
    </row>
    <row r="11757" spans="1:1" ht="19" x14ac:dyDescent="0.25">
      <c r="A11757" s="6"/>
    </row>
    <row r="11758" spans="1:1" ht="19" x14ac:dyDescent="0.25">
      <c r="A11758" s="6"/>
    </row>
    <row r="11759" spans="1:1" ht="19" x14ac:dyDescent="0.25">
      <c r="A11759" s="6"/>
    </row>
    <row r="11760" spans="1:1" ht="19" x14ac:dyDescent="0.25">
      <c r="A11760" s="6"/>
    </row>
    <row r="11761" spans="1:1" ht="19" x14ac:dyDescent="0.25">
      <c r="A11761" s="6"/>
    </row>
    <row r="11762" spans="1:1" ht="19" x14ac:dyDescent="0.25">
      <c r="A11762" s="6"/>
    </row>
    <row r="11763" spans="1:1" ht="19" x14ac:dyDescent="0.25">
      <c r="A11763" s="6"/>
    </row>
    <row r="11764" spans="1:1" ht="19" x14ac:dyDescent="0.25">
      <c r="A11764" s="6"/>
    </row>
    <row r="11765" spans="1:1" ht="19" x14ac:dyDescent="0.25">
      <c r="A11765" s="6"/>
    </row>
    <row r="11766" spans="1:1" ht="19" x14ac:dyDescent="0.25">
      <c r="A11766" s="6"/>
    </row>
    <row r="11767" spans="1:1" ht="19" x14ac:dyDescent="0.25">
      <c r="A11767" s="6"/>
    </row>
    <row r="11768" spans="1:1" ht="19" x14ac:dyDescent="0.25">
      <c r="A11768" s="6"/>
    </row>
    <row r="11769" spans="1:1" ht="19" x14ac:dyDescent="0.25">
      <c r="A11769" s="6"/>
    </row>
    <row r="11770" spans="1:1" ht="19" x14ac:dyDescent="0.25">
      <c r="A11770" s="6"/>
    </row>
    <row r="11771" spans="1:1" ht="19" x14ac:dyDescent="0.25">
      <c r="A11771" s="6"/>
    </row>
    <row r="11772" spans="1:1" ht="19" x14ac:dyDescent="0.25">
      <c r="A11772" s="6"/>
    </row>
    <row r="11773" spans="1:1" ht="19" x14ac:dyDescent="0.25">
      <c r="A11773" s="6"/>
    </row>
    <row r="11774" spans="1:1" ht="19" x14ac:dyDescent="0.25">
      <c r="A11774" s="6"/>
    </row>
    <row r="11775" spans="1:1" ht="19" x14ac:dyDescent="0.25">
      <c r="A11775" s="6"/>
    </row>
    <row r="11776" spans="1:1" ht="19" x14ac:dyDescent="0.25">
      <c r="A11776" s="6"/>
    </row>
    <row r="11777" spans="1:1" ht="19" x14ac:dyDescent="0.25">
      <c r="A11777" s="6"/>
    </row>
    <row r="11778" spans="1:1" ht="19" x14ac:dyDescent="0.25">
      <c r="A11778" s="6"/>
    </row>
    <row r="11779" spans="1:1" ht="19" x14ac:dyDescent="0.25">
      <c r="A11779" s="6"/>
    </row>
    <row r="11780" spans="1:1" ht="19" x14ac:dyDescent="0.25">
      <c r="A11780" s="6"/>
    </row>
    <row r="11781" spans="1:1" ht="19" x14ac:dyDescent="0.25">
      <c r="A11781" s="6"/>
    </row>
    <row r="11782" spans="1:1" ht="19" x14ac:dyDescent="0.25">
      <c r="A11782" s="6"/>
    </row>
    <row r="11783" spans="1:1" ht="19" x14ac:dyDescent="0.25">
      <c r="A11783" s="6"/>
    </row>
    <row r="11784" spans="1:1" ht="19" x14ac:dyDescent="0.25">
      <c r="A11784" s="6"/>
    </row>
    <row r="11785" spans="1:1" ht="19" x14ac:dyDescent="0.25">
      <c r="A11785" s="6"/>
    </row>
    <row r="11786" spans="1:1" ht="19" x14ac:dyDescent="0.25">
      <c r="A11786" s="6"/>
    </row>
    <row r="11787" spans="1:1" ht="19" x14ac:dyDescent="0.25">
      <c r="A11787" s="6"/>
    </row>
    <row r="11788" spans="1:1" ht="19" x14ac:dyDescent="0.25">
      <c r="A11788" s="6"/>
    </row>
    <row r="11789" spans="1:1" ht="19" x14ac:dyDescent="0.25">
      <c r="A11789" s="6"/>
    </row>
    <row r="11790" spans="1:1" ht="19" x14ac:dyDescent="0.25">
      <c r="A11790" s="6"/>
    </row>
    <row r="11791" spans="1:1" ht="19" x14ac:dyDescent="0.25">
      <c r="A11791" s="6"/>
    </row>
    <row r="11792" spans="1:1" ht="19" x14ac:dyDescent="0.25">
      <c r="A11792" s="6"/>
    </row>
    <row r="11793" spans="1:1" ht="19" x14ac:dyDescent="0.25">
      <c r="A11793" s="6"/>
    </row>
    <row r="11794" spans="1:1" ht="19" x14ac:dyDescent="0.25">
      <c r="A11794" s="6"/>
    </row>
    <row r="11795" spans="1:1" ht="19" x14ac:dyDescent="0.25">
      <c r="A11795" s="6"/>
    </row>
    <row r="11796" spans="1:1" ht="19" x14ac:dyDescent="0.25">
      <c r="A11796" s="6"/>
    </row>
    <row r="11797" spans="1:1" ht="19" x14ac:dyDescent="0.25">
      <c r="A11797" s="6"/>
    </row>
    <row r="11798" spans="1:1" ht="19" x14ac:dyDescent="0.25">
      <c r="A11798" s="6"/>
    </row>
    <row r="11799" spans="1:1" ht="19" x14ac:dyDescent="0.25">
      <c r="A11799" s="6"/>
    </row>
    <row r="11800" spans="1:1" ht="19" x14ac:dyDescent="0.25">
      <c r="A11800" s="6"/>
    </row>
    <row r="11801" spans="1:1" ht="19" x14ac:dyDescent="0.25">
      <c r="A11801" s="6"/>
    </row>
    <row r="11802" spans="1:1" ht="19" x14ac:dyDescent="0.25">
      <c r="A11802" s="6"/>
    </row>
    <row r="11803" spans="1:1" ht="19" x14ac:dyDescent="0.25">
      <c r="A11803" s="6"/>
    </row>
    <row r="11804" spans="1:1" ht="19" x14ac:dyDescent="0.25">
      <c r="A11804" s="6"/>
    </row>
    <row r="11805" spans="1:1" ht="19" x14ac:dyDescent="0.25">
      <c r="A11805" s="6"/>
    </row>
    <row r="11806" spans="1:1" ht="19" x14ac:dyDescent="0.25">
      <c r="A11806" s="6"/>
    </row>
    <row r="11807" spans="1:1" ht="19" x14ac:dyDescent="0.25">
      <c r="A11807" s="6"/>
    </row>
    <row r="11808" spans="1:1" ht="19" x14ac:dyDescent="0.25">
      <c r="A11808" s="6"/>
    </row>
    <row r="11809" spans="1:1" ht="19" x14ac:dyDescent="0.25">
      <c r="A11809" s="6"/>
    </row>
    <row r="11810" spans="1:1" ht="19" x14ac:dyDescent="0.25">
      <c r="A11810" s="6"/>
    </row>
    <row r="11811" spans="1:1" ht="19" x14ac:dyDescent="0.25">
      <c r="A11811" s="6"/>
    </row>
    <row r="11812" spans="1:1" ht="19" x14ac:dyDescent="0.25">
      <c r="A11812" s="6"/>
    </row>
    <row r="11813" spans="1:1" ht="19" x14ac:dyDescent="0.25">
      <c r="A11813" s="6"/>
    </row>
    <row r="11814" spans="1:1" ht="19" x14ac:dyDescent="0.25">
      <c r="A11814" s="6"/>
    </row>
    <row r="11815" spans="1:1" ht="19" x14ac:dyDescent="0.25">
      <c r="A11815" s="6"/>
    </row>
    <row r="11816" spans="1:1" ht="19" x14ac:dyDescent="0.25">
      <c r="A11816" s="6"/>
    </row>
    <row r="11817" spans="1:1" ht="19" x14ac:dyDescent="0.25">
      <c r="A11817" s="6"/>
    </row>
    <row r="11818" spans="1:1" ht="19" x14ac:dyDescent="0.25">
      <c r="A11818" s="6"/>
    </row>
    <row r="11819" spans="1:1" ht="19" x14ac:dyDescent="0.25">
      <c r="A11819" s="6"/>
    </row>
    <row r="11820" spans="1:1" ht="19" x14ac:dyDescent="0.25">
      <c r="A11820" s="6"/>
    </row>
    <row r="11821" spans="1:1" ht="19" x14ac:dyDescent="0.25">
      <c r="A11821" s="6"/>
    </row>
    <row r="11822" spans="1:1" ht="19" x14ac:dyDescent="0.25">
      <c r="A11822" s="6"/>
    </row>
    <row r="11823" spans="1:1" ht="19" x14ac:dyDescent="0.25">
      <c r="A11823" s="6"/>
    </row>
    <row r="11824" spans="1:1" ht="19" x14ac:dyDescent="0.25">
      <c r="A11824" s="6"/>
    </row>
    <row r="11825" spans="1:1" ht="19" x14ac:dyDescent="0.25">
      <c r="A11825" s="6"/>
    </row>
    <row r="11826" spans="1:1" ht="19" x14ac:dyDescent="0.25">
      <c r="A11826" s="6"/>
    </row>
    <row r="11827" spans="1:1" ht="19" x14ac:dyDescent="0.25">
      <c r="A11827" s="6"/>
    </row>
    <row r="11828" spans="1:1" ht="19" x14ac:dyDescent="0.25">
      <c r="A11828" s="6"/>
    </row>
    <row r="11829" spans="1:1" ht="19" x14ac:dyDescent="0.25">
      <c r="A11829" s="6"/>
    </row>
    <row r="11830" spans="1:1" ht="19" x14ac:dyDescent="0.25">
      <c r="A11830" s="6"/>
    </row>
    <row r="11831" spans="1:1" ht="19" x14ac:dyDescent="0.25">
      <c r="A11831" s="6"/>
    </row>
    <row r="11832" spans="1:1" ht="19" x14ac:dyDescent="0.25">
      <c r="A11832" s="6"/>
    </row>
    <row r="11833" spans="1:1" ht="19" x14ac:dyDescent="0.25">
      <c r="A11833" s="6"/>
    </row>
    <row r="11834" spans="1:1" ht="19" x14ac:dyDescent="0.25">
      <c r="A11834" s="6"/>
    </row>
    <row r="11835" spans="1:1" ht="19" x14ac:dyDescent="0.25">
      <c r="A11835" s="6"/>
    </row>
    <row r="11836" spans="1:1" ht="19" x14ac:dyDescent="0.25">
      <c r="A11836" s="6"/>
    </row>
    <row r="11837" spans="1:1" ht="19" x14ac:dyDescent="0.25">
      <c r="A11837" s="6"/>
    </row>
    <row r="11838" spans="1:1" ht="19" x14ac:dyDescent="0.25">
      <c r="A11838" s="6"/>
    </row>
    <row r="11839" spans="1:1" ht="19" x14ac:dyDescent="0.25">
      <c r="A11839" s="6"/>
    </row>
    <row r="11840" spans="1:1" ht="19" x14ac:dyDescent="0.25">
      <c r="A11840" s="6"/>
    </row>
    <row r="11841" spans="1:1" ht="19" x14ac:dyDescent="0.25">
      <c r="A11841" s="6"/>
    </row>
    <row r="11842" spans="1:1" ht="19" x14ac:dyDescent="0.25">
      <c r="A11842" s="6"/>
    </row>
    <row r="11843" spans="1:1" ht="19" x14ac:dyDescent="0.25">
      <c r="A11843" s="6"/>
    </row>
    <row r="11844" spans="1:1" ht="19" x14ac:dyDescent="0.25">
      <c r="A11844" s="6"/>
    </row>
    <row r="11845" spans="1:1" ht="19" x14ac:dyDescent="0.25">
      <c r="A11845" s="6"/>
    </row>
    <row r="11846" spans="1:1" ht="19" x14ac:dyDescent="0.25">
      <c r="A11846" s="6"/>
    </row>
    <row r="11847" spans="1:1" ht="19" x14ac:dyDescent="0.25">
      <c r="A11847" s="6"/>
    </row>
    <row r="11848" spans="1:1" ht="19" x14ac:dyDescent="0.25">
      <c r="A11848" s="6"/>
    </row>
    <row r="11849" spans="1:1" ht="19" x14ac:dyDescent="0.25">
      <c r="A11849" s="6"/>
    </row>
    <row r="11850" spans="1:1" ht="19" x14ac:dyDescent="0.25">
      <c r="A11850" s="6"/>
    </row>
    <row r="11851" spans="1:1" ht="19" x14ac:dyDescent="0.25">
      <c r="A11851" s="6"/>
    </row>
    <row r="11852" spans="1:1" ht="19" x14ac:dyDescent="0.25">
      <c r="A11852" s="6"/>
    </row>
    <row r="11853" spans="1:1" ht="19" x14ac:dyDescent="0.25">
      <c r="A11853" s="6"/>
    </row>
    <row r="11854" spans="1:1" ht="19" x14ac:dyDescent="0.25">
      <c r="A11854" s="6"/>
    </row>
    <row r="11855" spans="1:1" ht="19" x14ac:dyDescent="0.25">
      <c r="A11855" s="6"/>
    </row>
    <row r="11856" spans="1:1" ht="19" x14ac:dyDescent="0.25">
      <c r="A11856" s="6"/>
    </row>
    <row r="11857" spans="1:1" ht="19" x14ac:dyDescent="0.25">
      <c r="A11857" s="6"/>
    </row>
    <row r="11858" spans="1:1" ht="19" x14ac:dyDescent="0.25">
      <c r="A11858" s="6"/>
    </row>
    <row r="11859" spans="1:1" ht="19" x14ac:dyDescent="0.25">
      <c r="A11859" s="6"/>
    </row>
    <row r="11860" spans="1:1" ht="19" x14ac:dyDescent="0.25">
      <c r="A11860" s="6"/>
    </row>
    <row r="11861" spans="1:1" ht="19" x14ac:dyDescent="0.25">
      <c r="A11861" s="6"/>
    </row>
    <row r="11862" spans="1:1" ht="19" x14ac:dyDescent="0.25">
      <c r="A11862" s="6"/>
    </row>
    <row r="11863" spans="1:1" ht="19" x14ac:dyDescent="0.25">
      <c r="A11863" s="6"/>
    </row>
    <row r="11864" spans="1:1" ht="19" x14ac:dyDescent="0.25">
      <c r="A11864" s="6"/>
    </row>
    <row r="11865" spans="1:1" ht="19" x14ac:dyDescent="0.25">
      <c r="A11865" s="6"/>
    </row>
    <row r="11866" spans="1:1" ht="19" x14ac:dyDescent="0.25">
      <c r="A11866" s="6"/>
    </row>
    <row r="11867" spans="1:1" ht="19" x14ac:dyDescent="0.25">
      <c r="A11867" s="6"/>
    </row>
    <row r="11868" spans="1:1" ht="19" x14ac:dyDescent="0.25">
      <c r="A11868" s="6"/>
    </row>
    <row r="11869" spans="1:1" ht="19" x14ac:dyDescent="0.25">
      <c r="A11869" s="6"/>
    </row>
    <row r="11870" spans="1:1" ht="19" x14ac:dyDescent="0.25">
      <c r="A11870" s="6"/>
    </row>
    <row r="11871" spans="1:1" ht="19" x14ac:dyDescent="0.25">
      <c r="A11871" s="6"/>
    </row>
    <row r="11872" spans="1:1" ht="19" x14ac:dyDescent="0.25">
      <c r="A11872" s="6"/>
    </row>
    <row r="11873" spans="1:1" ht="19" x14ac:dyDescent="0.25">
      <c r="A11873" s="6"/>
    </row>
    <row r="11874" spans="1:1" ht="19" x14ac:dyDescent="0.25">
      <c r="A11874" s="6"/>
    </row>
    <row r="11875" spans="1:1" ht="19" x14ac:dyDescent="0.25">
      <c r="A11875" s="6"/>
    </row>
    <row r="11876" spans="1:1" ht="19" x14ac:dyDescent="0.25">
      <c r="A11876" s="6"/>
    </row>
    <row r="11877" spans="1:1" ht="19" x14ac:dyDescent="0.25">
      <c r="A11877" s="6"/>
    </row>
    <row r="11878" spans="1:1" ht="19" x14ac:dyDescent="0.25">
      <c r="A11878" s="6"/>
    </row>
    <row r="11879" spans="1:1" ht="19" x14ac:dyDescent="0.25">
      <c r="A11879" s="6"/>
    </row>
    <row r="11880" spans="1:1" ht="19" x14ac:dyDescent="0.25">
      <c r="A11880" s="6"/>
    </row>
    <row r="11881" spans="1:1" ht="19" x14ac:dyDescent="0.25">
      <c r="A11881" s="6"/>
    </row>
    <row r="11882" spans="1:1" ht="19" x14ac:dyDescent="0.25">
      <c r="A11882" s="6"/>
    </row>
    <row r="11883" spans="1:1" ht="19" x14ac:dyDescent="0.25">
      <c r="A11883" s="6"/>
    </row>
    <row r="11884" spans="1:1" ht="19" x14ac:dyDescent="0.25">
      <c r="A11884" s="6"/>
    </row>
    <row r="11885" spans="1:1" ht="19" x14ac:dyDescent="0.25">
      <c r="A11885" s="6"/>
    </row>
    <row r="11886" spans="1:1" ht="19" x14ac:dyDescent="0.25">
      <c r="A11886" s="6"/>
    </row>
    <row r="11887" spans="1:1" ht="19" x14ac:dyDescent="0.25">
      <c r="A11887" s="6"/>
    </row>
    <row r="11888" spans="1:1" ht="19" x14ac:dyDescent="0.25">
      <c r="A11888" s="6"/>
    </row>
    <row r="11889" spans="1:1" ht="19" x14ac:dyDescent="0.25">
      <c r="A11889" s="6"/>
    </row>
    <row r="11890" spans="1:1" ht="19" x14ac:dyDescent="0.25">
      <c r="A11890" s="6"/>
    </row>
    <row r="11891" spans="1:1" ht="19" x14ac:dyDescent="0.25">
      <c r="A11891" s="6"/>
    </row>
    <row r="11892" spans="1:1" ht="19" x14ac:dyDescent="0.25">
      <c r="A11892" s="6"/>
    </row>
    <row r="11893" spans="1:1" ht="19" x14ac:dyDescent="0.25">
      <c r="A11893" s="6"/>
    </row>
    <row r="11894" spans="1:1" ht="19" x14ac:dyDescent="0.25">
      <c r="A11894" s="6"/>
    </row>
    <row r="11895" spans="1:1" ht="19" x14ac:dyDescent="0.25">
      <c r="A11895" s="6"/>
    </row>
    <row r="11896" spans="1:1" ht="19" x14ac:dyDescent="0.25">
      <c r="A11896" s="6"/>
    </row>
    <row r="11897" spans="1:1" ht="19" x14ac:dyDescent="0.25">
      <c r="A11897" s="6"/>
    </row>
    <row r="11898" spans="1:1" ht="19" x14ac:dyDescent="0.25">
      <c r="A11898" s="6"/>
    </row>
    <row r="11899" spans="1:1" ht="19" x14ac:dyDescent="0.25">
      <c r="A11899" s="6"/>
    </row>
    <row r="11900" spans="1:1" ht="19" x14ac:dyDescent="0.25">
      <c r="A11900" s="6"/>
    </row>
    <row r="11901" spans="1:1" ht="19" x14ac:dyDescent="0.25">
      <c r="A11901" s="6"/>
    </row>
    <row r="11902" spans="1:1" ht="19" x14ac:dyDescent="0.25">
      <c r="A11902" s="6"/>
    </row>
    <row r="11903" spans="1:1" ht="19" x14ac:dyDescent="0.25">
      <c r="A11903" s="6"/>
    </row>
    <row r="11904" spans="1:1" ht="19" x14ac:dyDescent="0.25">
      <c r="A11904" s="6"/>
    </row>
    <row r="11905" spans="1:1" ht="19" x14ac:dyDescent="0.25">
      <c r="A11905" s="6"/>
    </row>
    <row r="11906" spans="1:1" ht="19" x14ac:dyDescent="0.25">
      <c r="A11906" s="6"/>
    </row>
    <row r="11907" spans="1:1" ht="19" x14ac:dyDescent="0.25">
      <c r="A11907" s="6"/>
    </row>
    <row r="11908" spans="1:1" ht="19" x14ac:dyDescent="0.25">
      <c r="A11908" s="6"/>
    </row>
    <row r="11909" spans="1:1" ht="19" x14ac:dyDescent="0.25">
      <c r="A11909" s="6"/>
    </row>
    <row r="11910" spans="1:1" ht="19" x14ac:dyDescent="0.25">
      <c r="A11910" s="6"/>
    </row>
    <row r="11911" spans="1:1" ht="19" x14ac:dyDescent="0.25">
      <c r="A11911" s="6"/>
    </row>
    <row r="11912" spans="1:1" ht="19" x14ac:dyDescent="0.25">
      <c r="A11912" s="6"/>
    </row>
    <row r="11913" spans="1:1" ht="19" x14ac:dyDescent="0.25">
      <c r="A11913" s="6"/>
    </row>
    <row r="11914" spans="1:1" ht="19" x14ac:dyDescent="0.25">
      <c r="A11914" s="6"/>
    </row>
    <row r="11915" spans="1:1" ht="19" x14ac:dyDescent="0.25">
      <c r="A11915" s="6"/>
    </row>
    <row r="11916" spans="1:1" ht="19" x14ac:dyDescent="0.25">
      <c r="A11916" s="6"/>
    </row>
    <row r="11917" spans="1:1" ht="19" x14ac:dyDescent="0.25">
      <c r="A11917" s="6"/>
    </row>
    <row r="11918" spans="1:1" ht="19" x14ac:dyDescent="0.25">
      <c r="A11918" s="6"/>
    </row>
    <row r="11919" spans="1:1" ht="19" x14ac:dyDescent="0.25">
      <c r="A11919" s="6"/>
    </row>
    <row r="11920" spans="1:1" ht="19" x14ac:dyDescent="0.25">
      <c r="A11920" s="6"/>
    </row>
    <row r="11921" spans="1:1" ht="19" x14ac:dyDescent="0.25">
      <c r="A11921" s="6"/>
    </row>
    <row r="11922" spans="1:1" ht="19" x14ac:dyDescent="0.25">
      <c r="A11922" s="6"/>
    </row>
    <row r="11923" spans="1:1" ht="19" x14ac:dyDescent="0.25">
      <c r="A11923" s="6"/>
    </row>
    <row r="11924" spans="1:1" ht="19" x14ac:dyDescent="0.25">
      <c r="A11924" s="6"/>
    </row>
    <row r="11925" spans="1:1" ht="19" x14ac:dyDescent="0.25">
      <c r="A11925" s="6"/>
    </row>
    <row r="11926" spans="1:1" ht="19" x14ac:dyDescent="0.25">
      <c r="A11926" s="6"/>
    </row>
    <row r="11927" spans="1:1" ht="19" x14ac:dyDescent="0.25">
      <c r="A11927" s="6"/>
    </row>
    <row r="11928" spans="1:1" ht="19" x14ac:dyDescent="0.25">
      <c r="A11928" s="6"/>
    </row>
    <row r="11929" spans="1:1" ht="19" x14ac:dyDescent="0.25">
      <c r="A11929" s="6"/>
    </row>
    <row r="11930" spans="1:1" ht="19" x14ac:dyDescent="0.25">
      <c r="A11930" s="6"/>
    </row>
    <row r="11931" spans="1:1" ht="19" x14ac:dyDescent="0.25">
      <c r="A11931" s="6"/>
    </row>
    <row r="11932" spans="1:1" ht="19" x14ac:dyDescent="0.25">
      <c r="A11932" s="6"/>
    </row>
    <row r="11933" spans="1:1" ht="19" x14ac:dyDescent="0.25">
      <c r="A11933" s="6"/>
    </row>
    <row r="11934" spans="1:1" ht="19" x14ac:dyDescent="0.25">
      <c r="A11934" s="6"/>
    </row>
    <row r="11935" spans="1:1" ht="19" x14ac:dyDescent="0.25">
      <c r="A11935" s="6"/>
    </row>
    <row r="11936" spans="1:1" ht="19" x14ac:dyDescent="0.25">
      <c r="A11936" s="6"/>
    </row>
    <row r="11937" spans="1:1" ht="19" x14ac:dyDescent="0.25">
      <c r="A11937" s="6"/>
    </row>
    <row r="11938" spans="1:1" ht="19" x14ac:dyDescent="0.25">
      <c r="A11938" s="6"/>
    </row>
    <row r="11939" spans="1:1" ht="19" x14ac:dyDescent="0.25">
      <c r="A11939" s="6"/>
    </row>
    <row r="11940" spans="1:1" ht="19" x14ac:dyDescent="0.25">
      <c r="A11940" s="6"/>
    </row>
    <row r="11941" spans="1:1" ht="19" x14ac:dyDescent="0.25">
      <c r="A11941" s="6"/>
    </row>
    <row r="11942" spans="1:1" ht="19" x14ac:dyDescent="0.25">
      <c r="A11942" s="6"/>
    </row>
    <row r="11943" spans="1:1" ht="19" x14ac:dyDescent="0.25">
      <c r="A11943" s="6"/>
    </row>
    <row r="11944" spans="1:1" ht="19" x14ac:dyDescent="0.25">
      <c r="A11944" s="6"/>
    </row>
    <row r="11945" spans="1:1" ht="19" x14ac:dyDescent="0.25">
      <c r="A11945" s="6"/>
    </row>
    <row r="11946" spans="1:1" ht="19" x14ac:dyDescent="0.25">
      <c r="A11946" s="6"/>
    </row>
    <row r="11947" spans="1:1" ht="19" x14ac:dyDescent="0.25">
      <c r="A11947" s="6"/>
    </row>
    <row r="11948" spans="1:1" ht="19" x14ac:dyDescent="0.25">
      <c r="A11948" s="6"/>
    </row>
    <row r="11949" spans="1:1" ht="19" x14ac:dyDescent="0.25">
      <c r="A11949" s="6"/>
    </row>
    <row r="11950" spans="1:1" ht="19" x14ac:dyDescent="0.25">
      <c r="A11950" s="6"/>
    </row>
    <row r="11951" spans="1:1" ht="19" x14ac:dyDescent="0.25">
      <c r="A11951" s="6"/>
    </row>
    <row r="11952" spans="1:1" ht="19" x14ac:dyDescent="0.25">
      <c r="A11952" s="6"/>
    </row>
    <row r="11953" spans="1:1" ht="19" x14ac:dyDescent="0.25">
      <c r="A11953" s="6"/>
    </row>
    <row r="11954" spans="1:1" ht="19" x14ac:dyDescent="0.25">
      <c r="A11954" s="6"/>
    </row>
    <row r="11955" spans="1:1" ht="19" x14ac:dyDescent="0.25">
      <c r="A11955" s="6"/>
    </row>
    <row r="11956" spans="1:1" ht="19" x14ac:dyDescent="0.25">
      <c r="A11956" s="6"/>
    </row>
    <row r="11957" spans="1:1" ht="19" x14ac:dyDescent="0.25">
      <c r="A11957" s="6"/>
    </row>
    <row r="11958" spans="1:1" ht="19" x14ac:dyDescent="0.25">
      <c r="A11958" s="6"/>
    </row>
    <row r="11959" spans="1:1" ht="19" x14ac:dyDescent="0.25">
      <c r="A11959" s="6"/>
    </row>
    <row r="11960" spans="1:1" ht="19" x14ac:dyDescent="0.25">
      <c r="A11960" s="6"/>
    </row>
    <row r="11961" spans="1:1" ht="19" x14ac:dyDescent="0.25">
      <c r="A11961" s="6"/>
    </row>
    <row r="11962" spans="1:1" ht="19" x14ac:dyDescent="0.25">
      <c r="A11962" s="6"/>
    </row>
    <row r="11963" spans="1:1" ht="19" x14ac:dyDescent="0.25">
      <c r="A11963" s="6"/>
    </row>
    <row r="11964" spans="1:1" ht="19" x14ac:dyDescent="0.25">
      <c r="A11964" s="6"/>
    </row>
    <row r="11965" spans="1:1" ht="19" x14ac:dyDescent="0.25">
      <c r="A11965" s="6"/>
    </row>
    <row r="11966" spans="1:1" ht="19" x14ac:dyDescent="0.25">
      <c r="A11966" s="6"/>
    </row>
    <row r="11967" spans="1:1" ht="19" x14ac:dyDescent="0.25">
      <c r="A11967" s="6"/>
    </row>
    <row r="11968" spans="1:1" ht="19" x14ac:dyDescent="0.25">
      <c r="A11968" s="6"/>
    </row>
    <row r="11969" spans="1:1" ht="19" x14ac:dyDescent="0.25">
      <c r="A11969" s="6"/>
    </row>
    <row r="11970" spans="1:1" ht="19" x14ac:dyDescent="0.25">
      <c r="A11970" s="6"/>
    </row>
    <row r="11971" spans="1:1" ht="19" x14ac:dyDescent="0.25">
      <c r="A11971" s="6"/>
    </row>
    <row r="11972" spans="1:1" ht="19" x14ac:dyDescent="0.25">
      <c r="A11972" s="6"/>
    </row>
    <row r="11973" spans="1:1" ht="19" x14ac:dyDescent="0.25">
      <c r="A11973" s="6"/>
    </row>
    <row r="11974" spans="1:1" ht="19" x14ac:dyDescent="0.25">
      <c r="A11974" s="6"/>
    </row>
    <row r="11975" spans="1:1" ht="19" x14ac:dyDescent="0.25">
      <c r="A11975" s="6"/>
    </row>
    <row r="11976" spans="1:1" ht="19" x14ac:dyDescent="0.25">
      <c r="A11976" s="6"/>
    </row>
    <row r="11977" spans="1:1" ht="19" x14ac:dyDescent="0.25">
      <c r="A11977" s="6"/>
    </row>
    <row r="11978" spans="1:1" ht="19" x14ac:dyDescent="0.25">
      <c r="A11978" s="6"/>
    </row>
    <row r="11979" spans="1:1" ht="19" x14ac:dyDescent="0.25">
      <c r="A11979" s="6"/>
    </row>
    <row r="11980" spans="1:1" ht="19" x14ac:dyDescent="0.25">
      <c r="A11980" s="6"/>
    </row>
    <row r="11981" spans="1:1" ht="19" x14ac:dyDescent="0.25">
      <c r="A11981" s="6"/>
    </row>
    <row r="11982" spans="1:1" ht="19" x14ac:dyDescent="0.25">
      <c r="A11982" s="6"/>
    </row>
    <row r="11983" spans="1:1" ht="19" x14ac:dyDescent="0.25">
      <c r="A11983" s="6"/>
    </row>
    <row r="11984" spans="1:1" ht="19" x14ac:dyDescent="0.25">
      <c r="A11984" s="6"/>
    </row>
    <row r="11985" spans="1:1" ht="19" x14ac:dyDescent="0.25">
      <c r="A11985" s="6"/>
    </row>
    <row r="11986" spans="1:1" ht="19" x14ac:dyDescent="0.25">
      <c r="A11986" s="6"/>
    </row>
    <row r="11987" spans="1:1" ht="19" x14ac:dyDescent="0.25">
      <c r="A11987" s="6"/>
    </row>
    <row r="11988" spans="1:1" ht="19" x14ac:dyDescent="0.25">
      <c r="A11988" s="6"/>
    </row>
    <row r="11989" spans="1:1" ht="19" x14ac:dyDescent="0.25">
      <c r="A11989" s="6"/>
    </row>
    <row r="11990" spans="1:1" ht="19" x14ac:dyDescent="0.25">
      <c r="A11990" s="6"/>
    </row>
    <row r="11991" spans="1:1" ht="19" x14ac:dyDescent="0.25">
      <c r="A11991" s="6"/>
    </row>
    <row r="11992" spans="1:1" ht="19" x14ac:dyDescent="0.25">
      <c r="A11992" s="6"/>
    </row>
    <row r="11993" spans="1:1" ht="19" x14ac:dyDescent="0.25">
      <c r="A11993" s="6"/>
    </row>
    <row r="11994" spans="1:1" ht="19" x14ac:dyDescent="0.25">
      <c r="A11994" s="6"/>
    </row>
    <row r="11995" spans="1:1" ht="19" x14ac:dyDescent="0.25">
      <c r="A11995" s="6"/>
    </row>
    <row r="11996" spans="1:1" ht="19" x14ac:dyDescent="0.25">
      <c r="A11996" s="6"/>
    </row>
    <row r="11997" spans="1:1" ht="19" x14ac:dyDescent="0.25">
      <c r="A11997" s="6"/>
    </row>
    <row r="11998" spans="1:1" ht="19" x14ac:dyDescent="0.25">
      <c r="A11998" s="6"/>
    </row>
    <row r="11999" spans="1:1" ht="19" x14ac:dyDescent="0.25">
      <c r="A11999" s="6"/>
    </row>
    <row r="12000" spans="1:1" ht="19" x14ac:dyDescent="0.25">
      <c r="A12000" s="6"/>
    </row>
    <row r="12001" spans="1:1" ht="19" x14ac:dyDescent="0.25">
      <c r="A12001" s="6"/>
    </row>
    <row r="12002" spans="1:1" ht="19" x14ac:dyDescent="0.25">
      <c r="A12002" s="6"/>
    </row>
    <row r="12003" spans="1:1" ht="19" x14ac:dyDescent="0.25">
      <c r="A12003" s="6"/>
    </row>
    <row r="12004" spans="1:1" ht="19" x14ac:dyDescent="0.25">
      <c r="A12004" s="6"/>
    </row>
    <row r="12005" spans="1:1" ht="19" x14ac:dyDescent="0.25">
      <c r="A12005" s="6"/>
    </row>
    <row r="12006" spans="1:1" ht="19" x14ac:dyDescent="0.25">
      <c r="A12006" s="6"/>
    </row>
    <row r="12007" spans="1:1" ht="19" x14ac:dyDescent="0.25">
      <c r="A12007" s="6"/>
    </row>
    <row r="12008" spans="1:1" ht="19" x14ac:dyDescent="0.25">
      <c r="A12008" s="6"/>
    </row>
    <row r="12009" spans="1:1" ht="19" x14ac:dyDescent="0.25">
      <c r="A12009" s="6"/>
    </row>
    <row r="12010" spans="1:1" ht="19" x14ac:dyDescent="0.25">
      <c r="A12010" s="6"/>
    </row>
    <row r="12011" spans="1:1" ht="19" x14ac:dyDescent="0.25">
      <c r="A12011" s="6"/>
    </row>
    <row r="12012" spans="1:1" ht="19" x14ac:dyDescent="0.25">
      <c r="A12012" s="6"/>
    </row>
    <row r="12013" spans="1:1" ht="19" x14ac:dyDescent="0.25">
      <c r="A12013" s="6"/>
    </row>
    <row r="12014" spans="1:1" ht="19" x14ac:dyDescent="0.25">
      <c r="A12014" s="6"/>
    </row>
    <row r="12015" spans="1:1" ht="19" x14ac:dyDescent="0.25">
      <c r="A12015" s="6"/>
    </row>
    <row r="12016" spans="1:1" ht="19" x14ac:dyDescent="0.25">
      <c r="A12016" s="6"/>
    </row>
    <row r="12017" spans="1:1" ht="19" x14ac:dyDescent="0.25">
      <c r="A12017" s="6"/>
    </row>
    <row r="12018" spans="1:1" ht="19" x14ac:dyDescent="0.25">
      <c r="A12018" s="6"/>
    </row>
    <row r="12019" spans="1:1" ht="19" x14ac:dyDescent="0.25">
      <c r="A12019" s="6"/>
    </row>
    <row r="12020" spans="1:1" ht="19" x14ac:dyDescent="0.25">
      <c r="A12020" s="6"/>
    </row>
    <row r="12021" spans="1:1" ht="19" x14ac:dyDescent="0.25">
      <c r="A12021" s="6"/>
    </row>
    <row r="12022" spans="1:1" ht="19" x14ac:dyDescent="0.25">
      <c r="A12022" s="6"/>
    </row>
    <row r="12023" spans="1:1" ht="19" x14ac:dyDescent="0.25">
      <c r="A12023" s="6"/>
    </row>
    <row r="12024" spans="1:1" ht="19" x14ac:dyDescent="0.25">
      <c r="A12024" s="6"/>
    </row>
    <row r="12025" spans="1:1" ht="19" x14ac:dyDescent="0.25">
      <c r="A12025" s="6"/>
    </row>
    <row r="12026" spans="1:1" ht="19" x14ac:dyDescent="0.25">
      <c r="A12026" s="6"/>
    </row>
    <row r="12027" spans="1:1" ht="19" x14ac:dyDescent="0.25">
      <c r="A12027" s="6"/>
    </row>
    <row r="12028" spans="1:1" ht="19" x14ac:dyDescent="0.25">
      <c r="A12028" s="6"/>
    </row>
    <row r="12029" spans="1:1" ht="19" x14ac:dyDescent="0.25">
      <c r="A12029" s="6"/>
    </row>
    <row r="12030" spans="1:1" ht="19" x14ac:dyDescent="0.25">
      <c r="A12030" s="6"/>
    </row>
    <row r="12031" spans="1:1" ht="19" x14ac:dyDescent="0.25">
      <c r="A12031" s="6"/>
    </row>
    <row r="12032" spans="1:1" ht="19" x14ac:dyDescent="0.25">
      <c r="A12032" s="6"/>
    </row>
    <row r="12033" spans="1:1" ht="19" x14ac:dyDescent="0.25">
      <c r="A12033" s="6"/>
    </row>
    <row r="12034" spans="1:1" ht="19" x14ac:dyDescent="0.25">
      <c r="A12034" s="6"/>
    </row>
    <row r="12035" spans="1:1" ht="19" x14ac:dyDescent="0.25">
      <c r="A12035" s="6"/>
    </row>
    <row r="12036" spans="1:1" ht="19" x14ac:dyDescent="0.25">
      <c r="A12036" s="6"/>
    </row>
    <row r="12037" spans="1:1" ht="19" x14ac:dyDescent="0.25">
      <c r="A12037" s="6"/>
    </row>
    <row r="12038" spans="1:1" ht="19" x14ac:dyDescent="0.25">
      <c r="A12038" s="6"/>
    </row>
    <row r="12039" spans="1:1" ht="19" x14ac:dyDescent="0.25">
      <c r="A12039" s="6"/>
    </row>
    <row r="12040" spans="1:1" ht="19" x14ac:dyDescent="0.25">
      <c r="A12040" s="6"/>
    </row>
    <row r="12041" spans="1:1" ht="19" x14ac:dyDescent="0.25">
      <c r="A12041" s="6"/>
    </row>
    <row r="12042" spans="1:1" ht="19" x14ac:dyDescent="0.25">
      <c r="A12042" s="6"/>
    </row>
    <row r="12043" spans="1:1" ht="19" x14ac:dyDescent="0.25">
      <c r="A12043" s="6"/>
    </row>
    <row r="12044" spans="1:1" ht="19" x14ac:dyDescent="0.25">
      <c r="A12044" s="6"/>
    </row>
    <row r="12045" spans="1:1" ht="19" x14ac:dyDescent="0.25">
      <c r="A12045" s="6"/>
    </row>
    <row r="12046" spans="1:1" ht="19" x14ac:dyDescent="0.25">
      <c r="A12046" s="6"/>
    </row>
    <row r="12047" spans="1:1" ht="19" x14ac:dyDescent="0.25">
      <c r="A12047" s="6"/>
    </row>
    <row r="12048" spans="1:1" ht="19" x14ac:dyDescent="0.25">
      <c r="A12048" s="6"/>
    </row>
    <row r="12049" spans="1:1" ht="19" x14ac:dyDescent="0.25">
      <c r="A12049" s="6"/>
    </row>
    <row r="12050" spans="1:1" ht="19" x14ac:dyDescent="0.25">
      <c r="A12050" s="6"/>
    </row>
    <row r="12051" spans="1:1" ht="19" x14ac:dyDescent="0.25">
      <c r="A12051" s="6"/>
    </row>
    <row r="12052" spans="1:1" ht="19" x14ac:dyDescent="0.25">
      <c r="A12052" s="6"/>
    </row>
    <row r="12053" spans="1:1" ht="19" x14ac:dyDescent="0.25">
      <c r="A12053" s="6"/>
    </row>
    <row r="12054" spans="1:1" ht="19" x14ac:dyDescent="0.25">
      <c r="A12054" s="6"/>
    </row>
    <row r="12055" spans="1:1" ht="19" x14ac:dyDescent="0.25">
      <c r="A12055" s="6"/>
    </row>
    <row r="12056" spans="1:1" ht="19" x14ac:dyDescent="0.25">
      <c r="A12056" s="6"/>
    </row>
    <row r="12057" spans="1:1" ht="19" x14ac:dyDescent="0.25">
      <c r="A12057" s="6"/>
    </row>
    <row r="12058" spans="1:1" ht="19" x14ac:dyDescent="0.25">
      <c r="A12058" s="6"/>
    </row>
    <row r="12059" spans="1:1" ht="19" x14ac:dyDescent="0.25">
      <c r="A12059" s="6"/>
    </row>
    <row r="12060" spans="1:1" ht="19" x14ac:dyDescent="0.25">
      <c r="A12060" s="6"/>
    </row>
    <row r="12061" spans="1:1" ht="19" x14ac:dyDescent="0.25">
      <c r="A12061" s="6"/>
    </row>
    <row r="12062" spans="1:1" ht="19" x14ac:dyDescent="0.25">
      <c r="A12062" s="6"/>
    </row>
    <row r="12063" spans="1:1" ht="19" x14ac:dyDescent="0.25">
      <c r="A12063" s="6"/>
    </row>
    <row r="12064" spans="1:1" ht="19" x14ac:dyDescent="0.25">
      <c r="A12064" s="6"/>
    </row>
    <row r="12065" spans="1:1" ht="19" x14ac:dyDescent="0.25">
      <c r="A12065" s="6"/>
    </row>
    <row r="12066" spans="1:1" ht="19" x14ac:dyDescent="0.25">
      <c r="A12066" s="6"/>
    </row>
    <row r="12067" spans="1:1" ht="19" x14ac:dyDescent="0.25">
      <c r="A12067" s="6"/>
    </row>
    <row r="12068" spans="1:1" ht="19" x14ac:dyDescent="0.25">
      <c r="A12068" s="6"/>
    </row>
    <row r="12069" spans="1:1" ht="19" x14ac:dyDescent="0.25">
      <c r="A12069" s="6"/>
    </row>
    <row r="12070" spans="1:1" ht="19" x14ac:dyDescent="0.25">
      <c r="A12070" s="6"/>
    </row>
    <row r="12071" spans="1:1" ht="19" x14ac:dyDescent="0.25">
      <c r="A12071" s="6"/>
    </row>
    <row r="12072" spans="1:1" ht="19" x14ac:dyDescent="0.25">
      <c r="A12072" s="6"/>
    </row>
    <row r="12073" spans="1:1" ht="19" x14ac:dyDescent="0.25">
      <c r="A12073" s="6"/>
    </row>
    <row r="12074" spans="1:1" ht="19" x14ac:dyDescent="0.25">
      <c r="A12074" s="6"/>
    </row>
    <row r="12075" spans="1:1" ht="19" x14ac:dyDescent="0.25">
      <c r="A12075" s="6"/>
    </row>
    <row r="12076" spans="1:1" ht="19" x14ac:dyDescent="0.25">
      <c r="A12076" s="6"/>
    </row>
    <row r="12077" spans="1:1" ht="19" x14ac:dyDescent="0.25">
      <c r="A12077" s="6"/>
    </row>
    <row r="12078" spans="1:1" ht="19" x14ac:dyDescent="0.25">
      <c r="A12078" s="6"/>
    </row>
    <row r="12079" spans="1:1" ht="19" x14ac:dyDescent="0.25">
      <c r="A12079" s="6"/>
    </row>
    <row r="12080" spans="1:1" ht="19" x14ac:dyDescent="0.25">
      <c r="A12080" s="6"/>
    </row>
    <row r="12081" spans="1:1" ht="19" x14ac:dyDescent="0.25">
      <c r="A12081" s="6"/>
    </row>
    <row r="12082" spans="1:1" ht="19" x14ac:dyDescent="0.25">
      <c r="A12082" s="6"/>
    </row>
    <row r="12083" spans="1:1" ht="19" x14ac:dyDescent="0.25">
      <c r="A12083" s="6"/>
    </row>
    <row r="12084" spans="1:1" ht="19" x14ac:dyDescent="0.25">
      <c r="A12084" s="6"/>
    </row>
    <row r="12085" spans="1:1" ht="19" x14ac:dyDescent="0.25">
      <c r="A12085" s="6"/>
    </row>
    <row r="12086" spans="1:1" ht="19" x14ac:dyDescent="0.25">
      <c r="A12086" s="6"/>
    </row>
    <row r="12087" spans="1:1" ht="19" x14ac:dyDescent="0.25">
      <c r="A12087" s="6"/>
    </row>
    <row r="12088" spans="1:1" ht="19" x14ac:dyDescent="0.25">
      <c r="A12088" s="6"/>
    </row>
    <row r="12089" spans="1:1" ht="19" x14ac:dyDescent="0.25">
      <c r="A12089" s="6"/>
    </row>
    <row r="12090" spans="1:1" ht="19" x14ac:dyDescent="0.25">
      <c r="A12090" s="6"/>
    </row>
    <row r="12091" spans="1:1" ht="19" x14ac:dyDescent="0.25">
      <c r="A12091" s="6"/>
    </row>
    <row r="12092" spans="1:1" ht="19" x14ac:dyDescent="0.25">
      <c r="A12092" s="6"/>
    </row>
    <row r="12093" spans="1:1" ht="19" x14ac:dyDescent="0.25">
      <c r="A12093" s="6"/>
    </row>
    <row r="12094" spans="1:1" ht="19" x14ac:dyDescent="0.25">
      <c r="A12094" s="6"/>
    </row>
    <row r="12095" spans="1:1" ht="19" x14ac:dyDescent="0.25">
      <c r="A12095" s="6"/>
    </row>
    <row r="12096" spans="1:1" ht="19" x14ac:dyDescent="0.25">
      <c r="A12096" s="6"/>
    </row>
    <row r="12097" spans="1:1" ht="19" x14ac:dyDescent="0.25">
      <c r="A12097" s="6"/>
    </row>
    <row r="12098" spans="1:1" ht="19" x14ac:dyDescent="0.25">
      <c r="A12098" s="6"/>
    </row>
    <row r="12099" spans="1:1" ht="19" x14ac:dyDescent="0.25">
      <c r="A12099" s="6"/>
    </row>
    <row r="12100" spans="1:1" ht="19" x14ac:dyDescent="0.25">
      <c r="A12100" s="6"/>
    </row>
    <row r="12101" spans="1:1" ht="19" x14ac:dyDescent="0.25">
      <c r="A12101" s="6"/>
    </row>
    <row r="12102" spans="1:1" ht="19" x14ac:dyDescent="0.25">
      <c r="A12102" s="6"/>
    </row>
    <row r="12103" spans="1:1" ht="19" x14ac:dyDescent="0.25">
      <c r="A12103" s="6"/>
    </row>
    <row r="12104" spans="1:1" ht="19" x14ac:dyDescent="0.25">
      <c r="A12104" s="6"/>
    </row>
    <row r="12105" spans="1:1" ht="19" x14ac:dyDescent="0.25">
      <c r="A12105" s="6"/>
    </row>
    <row r="12106" spans="1:1" ht="19" x14ac:dyDescent="0.25">
      <c r="A12106" s="6"/>
    </row>
    <row r="12107" spans="1:1" ht="19" x14ac:dyDescent="0.25">
      <c r="A12107" s="6"/>
    </row>
    <row r="12108" spans="1:1" ht="19" x14ac:dyDescent="0.25">
      <c r="A12108" s="6"/>
    </row>
    <row r="12109" spans="1:1" ht="19" x14ac:dyDescent="0.25">
      <c r="A12109" s="6"/>
    </row>
    <row r="12110" spans="1:1" ht="19" x14ac:dyDescent="0.25">
      <c r="A12110" s="6"/>
    </row>
    <row r="12111" spans="1:1" ht="19" x14ac:dyDescent="0.25">
      <c r="A12111" s="6"/>
    </row>
    <row r="12112" spans="1:1" ht="19" x14ac:dyDescent="0.25">
      <c r="A12112" s="6"/>
    </row>
    <row r="12113" spans="1:1" ht="19" x14ac:dyDescent="0.25">
      <c r="A12113" s="6"/>
    </row>
    <row r="12114" spans="1:1" ht="19" x14ac:dyDescent="0.25">
      <c r="A12114" s="6"/>
    </row>
    <row r="12115" spans="1:1" ht="19" x14ac:dyDescent="0.25">
      <c r="A12115" s="6"/>
    </row>
    <row r="12116" spans="1:1" ht="19" x14ac:dyDescent="0.25">
      <c r="A12116" s="6"/>
    </row>
    <row r="12117" spans="1:1" ht="19" x14ac:dyDescent="0.25">
      <c r="A12117" s="6"/>
    </row>
    <row r="12118" spans="1:1" ht="19" x14ac:dyDescent="0.25">
      <c r="A12118" s="6"/>
    </row>
    <row r="12119" spans="1:1" ht="19" x14ac:dyDescent="0.25">
      <c r="A12119" s="6"/>
    </row>
    <row r="12120" spans="1:1" ht="19" x14ac:dyDescent="0.25">
      <c r="A12120" s="6"/>
    </row>
    <row r="12121" spans="1:1" ht="19" x14ac:dyDescent="0.25">
      <c r="A12121" s="6"/>
    </row>
    <row r="12122" spans="1:1" ht="19" x14ac:dyDescent="0.25">
      <c r="A12122" s="6"/>
    </row>
    <row r="12123" spans="1:1" ht="19" x14ac:dyDescent="0.25">
      <c r="A12123" s="6"/>
    </row>
    <row r="12124" spans="1:1" ht="19" x14ac:dyDescent="0.25">
      <c r="A12124" s="6"/>
    </row>
    <row r="12125" spans="1:1" ht="19" x14ac:dyDescent="0.25">
      <c r="A12125" s="6"/>
    </row>
    <row r="12126" spans="1:1" ht="19" x14ac:dyDescent="0.25">
      <c r="A12126" s="6"/>
    </row>
    <row r="12127" spans="1:1" ht="19" x14ac:dyDescent="0.25">
      <c r="A12127" s="6"/>
    </row>
    <row r="12128" spans="1:1" ht="19" x14ac:dyDescent="0.25">
      <c r="A12128" s="6"/>
    </row>
    <row r="12129" spans="1:1" ht="19" x14ac:dyDescent="0.25">
      <c r="A12129" s="6"/>
    </row>
    <row r="12130" spans="1:1" ht="19" x14ac:dyDescent="0.25">
      <c r="A12130" s="6"/>
    </row>
    <row r="12131" spans="1:1" ht="19" x14ac:dyDescent="0.25">
      <c r="A12131" s="6"/>
    </row>
    <row r="12132" spans="1:1" ht="19" x14ac:dyDescent="0.25">
      <c r="A12132" s="6"/>
    </row>
    <row r="12133" spans="1:1" ht="19" x14ac:dyDescent="0.25">
      <c r="A12133" s="6"/>
    </row>
    <row r="12134" spans="1:1" ht="19" x14ac:dyDescent="0.25">
      <c r="A12134" s="6"/>
    </row>
    <row r="12135" spans="1:1" ht="19" x14ac:dyDescent="0.25">
      <c r="A12135" s="6"/>
    </row>
    <row r="12136" spans="1:1" ht="19" x14ac:dyDescent="0.25">
      <c r="A12136" s="6"/>
    </row>
    <row r="12137" spans="1:1" ht="19" x14ac:dyDescent="0.25">
      <c r="A12137" s="6"/>
    </row>
    <row r="12138" spans="1:1" ht="19" x14ac:dyDescent="0.25">
      <c r="A12138" s="6"/>
    </row>
    <row r="12139" spans="1:1" ht="19" x14ac:dyDescent="0.25">
      <c r="A12139" s="6"/>
    </row>
    <row r="12140" spans="1:1" ht="19" x14ac:dyDescent="0.25">
      <c r="A12140" s="6"/>
    </row>
    <row r="12141" spans="1:1" ht="19" x14ac:dyDescent="0.25">
      <c r="A12141" s="6"/>
    </row>
    <row r="12142" spans="1:1" ht="19" x14ac:dyDescent="0.25">
      <c r="A12142" s="6"/>
    </row>
    <row r="12143" spans="1:1" ht="19" x14ac:dyDescent="0.25">
      <c r="A12143" s="6"/>
    </row>
    <row r="12144" spans="1:1" ht="19" x14ac:dyDescent="0.25">
      <c r="A12144" s="6"/>
    </row>
    <row r="12145" spans="1:1" ht="19" x14ac:dyDescent="0.25">
      <c r="A12145" s="6"/>
    </row>
    <row r="12146" spans="1:1" ht="19" x14ac:dyDescent="0.25">
      <c r="A12146" s="6"/>
    </row>
    <row r="12147" spans="1:1" ht="19" x14ac:dyDescent="0.25">
      <c r="A12147" s="6"/>
    </row>
    <row r="12148" spans="1:1" ht="19" x14ac:dyDescent="0.25">
      <c r="A12148" s="6"/>
    </row>
    <row r="12149" spans="1:1" ht="19" x14ac:dyDescent="0.25">
      <c r="A12149" s="6"/>
    </row>
    <row r="12150" spans="1:1" ht="19" x14ac:dyDescent="0.25">
      <c r="A12150" s="6"/>
    </row>
    <row r="12151" spans="1:1" ht="19" x14ac:dyDescent="0.25">
      <c r="A12151" s="6"/>
    </row>
    <row r="12152" spans="1:1" ht="19" x14ac:dyDescent="0.25">
      <c r="A12152" s="6"/>
    </row>
    <row r="12153" spans="1:1" ht="19" x14ac:dyDescent="0.25">
      <c r="A12153" s="6"/>
    </row>
    <row r="12154" spans="1:1" ht="19" x14ac:dyDescent="0.25">
      <c r="A12154" s="6"/>
    </row>
    <row r="12155" spans="1:1" ht="19" x14ac:dyDescent="0.25">
      <c r="A12155" s="6"/>
    </row>
    <row r="12156" spans="1:1" ht="19" x14ac:dyDescent="0.25">
      <c r="A12156" s="6"/>
    </row>
    <row r="12157" spans="1:1" ht="19" x14ac:dyDescent="0.25">
      <c r="A12157" s="6"/>
    </row>
    <row r="12158" spans="1:1" ht="19" x14ac:dyDescent="0.25">
      <c r="A12158" s="6"/>
    </row>
    <row r="12159" spans="1:1" ht="19" x14ac:dyDescent="0.25">
      <c r="A12159" s="6"/>
    </row>
    <row r="12160" spans="1:1" ht="19" x14ac:dyDescent="0.25">
      <c r="A12160" s="6"/>
    </row>
    <row r="12161" spans="1:1" ht="19" x14ac:dyDescent="0.25">
      <c r="A12161" s="6"/>
    </row>
    <row r="12162" spans="1:1" ht="19" x14ac:dyDescent="0.25">
      <c r="A12162" s="6"/>
    </row>
    <row r="12163" spans="1:1" ht="19" x14ac:dyDescent="0.25">
      <c r="A12163" s="6"/>
    </row>
    <row r="12164" spans="1:1" ht="19" x14ac:dyDescent="0.25">
      <c r="A12164" s="6"/>
    </row>
    <row r="12165" spans="1:1" ht="19" x14ac:dyDescent="0.25">
      <c r="A12165" s="6"/>
    </row>
    <row r="12166" spans="1:1" ht="19" x14ac:dyDescent="0.25">
      <c r="A12166" s="6"/>
    </row>
    <row r="12167" spans="1:1" ht="19" x14ac:dyDescent="0.25">
      <c r="A12167" s="6"/>
    </row>
    <row r="12168" spans="1:1" ht="19" x14ac:dyDescent="0.25">
      <c r="A12168" s="6"/>
    </row>
    <row r="12169" spans="1:1" ht="19" x14ac:dyDescent="0.25">
      <c r="A12169" s="6"/>
    </row>
    <row r="12170" spans="1:1" ht="19" x14ac:dyDescent="0.25">
      <c r="A12170" s="6"/>
    </row>
    <row r="12171" spans="1:1" ht="19" x14ac:dyDescent="0.25">
      <c r="A12171" s="6"/>
    </row>
    <row r="12172" spans="1:1" ht="19" x14ac:dyDescent="0.25">
      <c r="A12172" s="6"/>
    </row>
    <row r="12173" spans="1:1" ht="19" x14ac:dyDescent="0.25">
      <c r="A12173" s="6"/>
    </row>
    <row r="12174" spans="1:1" ht="19" x14ac:dyDescent="0.25">
      <c r="A12174" s="6"/>
    </row>
    <row r="12175" spans="1:1" ht="19" x14ac:dyDescent="0.25">
      <c r="A12175" s="6"/>
    </row>
    <row r="12176" spans="1:1" ht="19" x14ac:dyDescent="0.25">
      <c r="A12176" s="6"/>
    </row>
    <row r="12177" spans="1:1" ht="19" x14ac:dyDescent="0.25">
      <c r="A12177" s="6"/>
    </row>
    <row r="12178" spans="1:1" ht="19" x14ac:dyDescent="0.25">
      <c r="A12178" s="6"/>
    </row>
    <row r="12179" spans="1:1" ht="19" x14ac:dyDescent="0.25">
      <c r="A12179" s="6"/>
    </row>
    <row r="12180" spans="1:1" ht="19" x14ac:dyDescent="0.25">
      <c r="A12180" s="6"/>
    </row>
    <row r="12181" spans="1:1" ht="19" x14ac:dyDescent="0.25">
      <c r="A12181" s="6"/>
    </row>
    <row r="12182" spans="1:1" ht="19" x14ac:dyDescent="0.25">
      <c r="A12182" s="6"/>
    </row>
    <row r="12183" spans="1:1" ht="19" x14ac:dyDescent="0.25">
      <c r="A12183" s="6"/>
    </row>
    <row r="12184" spans="1:1" ht="19" x14ac:dyDescent="0.25">
      <c r="A12184" s="6"/>
    </row>
    <row r="12185" spans="1:1" ht="19" x14ac:dyDescent="0.25">
      <c r="A12185" s="6"/>
    </row>
    <row r="12186" spans="1:1" ht="19" x14ac:dyDescent="0.25">
      <c r="A12186" s="6"/>
    </row>
    <row r="12187" spans="1:1" ht="19" x14ac:dyDescent="0.25">
      <c r="A12187" s="6"/>
    </row>
    <row r="12188" spans="1:1" ht="19" x14ac:dyDescent="0.25">
      <c r="A12188" s="6"/>
    </row>
    <row r="12189" spans="1:1" ht="19" x14ac:dyDescent="0.25">
      <c r="A12189" s="6"/>
    </row>
    <row r="12190" spans="1:1" ht="19" x14ac:dyDescent="0.25">
      <c r="A12190" s="6"/>
    </row>
    <row r="12191" spans="1:1" ht="19" x14ac:dyDescent="0.25">
      <c r="A12191" s="6"/>
    </row>
    <row r="12192" spans="1:1" ht="19" x14ac:dyDescent="0.25">
      <c r="A12192" s="6"/>
    </row>
    <row r="12193" spans="1:1" ht="19" x14ac:dyDescent="0.25">
      <c r="A12193" s="6"/>
    </row>
    <row r="12194" spans="1:1" ht="19" x14ac:dyDescent="0.25">
      <c r="A12194" s="6"/>
    </row>
    <row r="12195" spans="1:1" ht="19" x14ac:dyDescent="0.25">
      <c r="A12195" s="6"/>
    </row>
    <row r="12196" spans="1:1" ht="19" x14ac:dyDescent="0.25">
      <c r="A12196" s="6"/>
    </row>
    <row r="12197" spans="1:1" ht="19" x14ac:dyDescent="0.25">
      <c r="A12197" s="6"/>
    </row>
    <row r="12198" spans="1:1" ht="19" x14ac:dyDescent="0.25">
      <c r="A12198" s="6"/>
    </row>
    <row r="12199" spans="1:1" ht="19" x14ac:dyDescent="0.25">
      <c r="A12199" s="6"/>
    </row>
    <row r="12200" spans="1:1" ht="19" x14ac:dyDescent="0.25">
      <c r="A12200" s="6"/>
    </row>
    <row r="12201" spans="1:1" ht="19" x14ac:dyDescent="0.25">
      <c r="A12201" s="6"/>
    </row>
    <row r="12202" spans="1:1" ht="19" x14ac:dyDescent="0.25">
      <c r="A12202" s="6"/>
    </row>
    <row r="12203" spans="1:1" ht="19" x14ac:dyDescent="0.25">
      <c r="A12203" s="6"/>
    </row>
    <row r="12204" spans="1:1" ht="19" x14ac:dyDescent="0.25">
      <c r="A12204" s="6"/>
    </row>
    <row r="12205" spans="1:1" ht="19" x14ac:dyDescent="0.25">
      <c r="A12205" s="6"/>
    </row>
    <row r="12206" spans="1:1" ht="19" x14ac:dyDescent="0.25">
      <c r="A12206" s="6"/>
    </row>
    <row r="12207" spans="1:1" ht="19" x14ac:dyDescent="0.25">
      <c r="A12207" s="6"/>
    </row>
    <row r="12208" spans="1:1" ht="19" x14ac:dyDescent="0.25">
      <c r="A12208" s="6"/>
    </row>
    <row r="12209" spans="1:1" ht="19" x14ac:dyDescent="0.25">
      <c r="A12209" s="6"/>
    </row>
    <row r="12210" spans="1:1" ht="19" x14ac:dyDescent="0.25">
      <c r="A12210" s="6"/>
    </row>
    <row r="12211" spans="1:1" ht="19" x14ac:dyDescent="0.25">
      <c r="A12211" s="6"/>
    </row>
    <row r="12212" spans="1:1" ht="19" x14ac:dyDescent="0.25">
      <c r="A12212" s="6"/>
    </row>
    <row r="12213" spans="1:1" ht="19" x14ac:dyDescent="0.25">
      <c r="A12213" s="6"/>
    </row>
    <row r="12214" spans="1:1" ht="19" x14ac:dyDescent="0.25">
      <c r="A12214" s="6"/>
    </row>
    <row r="12215" spans="1:1" ht="19" x14ac:dyDescent="0.25">
      <c r="A12215" s="6"/>
    </row>
    <row r="12216" spans="1:1" ht="19" x14ac:dyDescent="0.25">
      <c r="A12216" s="6"/>
    </row>
    <row r="12217" spans="1:1" ht="19" x14ac:dyDescent="0.25">
      <c r="A12217" s="6"/>
    </row>
    <row r="12218" spans="1:1" ht="19" x14ac:dyDescent="0.25">
      <c r="A12218" s="6"/>
    </row>
    <row r="12219" spans="1:1" ht="19" x14ac:dyDescent="0.25">
      <c r="A12219" s="6"/>
    </row>
    <row r="12220" spans="1:1" ht="19" x14ac:dyDescent="0.25">
      <c r="A12220" s="6"/>
    </row>
    <row r="12221" spans="1:1" ht="19" x14ac:dyDescent="0.25">
      <c r="A12221" s="6"/>
    </row>
    <row r="12222" spans="1:1" ht="19" x14ac:dyDescent="0.25">
      <c r="A12222" s="6"/>
    </row>
    <row r="12223" spans="1:1" ht="19" x14ac:dyDescent="0.25">
      <c r="A12223" s="6"/>
    </row>
    <row r="12224" spans="1:1" ht="19" x14ac:dyDescent="0.25">
      <c r="A12224" s="6"/>
    </row>
    <row r="12225" spans="1:1" ht="19" x14ac:dyDescent="0.25">
      <c r="A12225" s="6"/>
    </row>
    <row r="12226" spans="1:1" ht="19" x14ac:dyDescent="0.25">
      <c r="A12226" s="6"/>
    </row>
    <row r="12227" spans="1:1" ht="19" x14ac:dyDescent="0.25">
      <c r="A12227" s="6"/>
    </row>
    <row r="12228" spans="1:1" ht="19" x14ac:dyDescent="0.25">
      <c r="A12228" s="6"/>
    </row>
    <row r="12229" spans="1:1" ht="19" x14ac:dyDescent="0.25">
      <c r="A12229" s="6"/>
    </row>
    <row r="12230" spans="1:1" ht="19" x14ac:dyDescent="0.25">
      <c r="A12230" s="6"/>
    </row>
    <row r="12231" spans="1:1" ht="19" x14ac:dyDescent="0.25">
      <c r="A12231" s="6"/>
    </row>
    <row r="12232" spans="1:1" ht="19" x14ac:dyDescent="0.25">
      <c r="A12232" s="6"/>
    </row>
    <row r="12233" spans="1:1" ht="19" x14ac:dyDescent="0.25">
      <c r="A12233" s="6"/>
    </row>
    <row r="12234" spans="1:1" ht="19" x14ac:dyDescent="0.25">
      <c r="A12234" s="6"/>
    </row>
    <row r="12235" spans="1:1" ht="19" x14ac:dyDescent="0.25">
      <c r="A12235" s="6"/>
    </row>
    <row r="12236" spans="1:1" ht="19" x14ac:dyDescent="0.25">
      <c r="A12236" s="6"/>
    </row>
    <row r="12237" spans="1:1" ht="19" x14ac:dyDescent="0.25">
      <c r="A12237" s="6"/>
    </row>
    <row r="12238" spans="1:1" ht="19" x14ac:dyDescent="0.25">
      <c r="A12238" s="6"/>
    </row>
    <row r="12239" spans="1:1" ht="19" x14ac:dyDescent="0.25">
      <c r="A12239" s="6"/>
    </row>
    <row r="12240" spans="1:1" ht="19" x14ac:dyDescent="0.25">
      <c r="A12240" s="6"/>
    </row>
    <row r="12241" spans="1:1" ht="19" x14ac:dyDescent="0.25">
      <c r="A12241" s="6"/>
    </row>
    <row r="12242" spans="1:1" ht="19" x14ac:dyDescent="0.25">
      <c r="A12242" s="6"/>
    </row>
    <row r="12243" spans="1:1" ht="19" x14ac:dyDescent="0.25">
      <c r="A12243" s="6"/>
    </row>
    <row r="12244" spans="1:1" ht="19" x14ac:dyDescent="0.25">
      <c r="A12244" s="6"/>
    </row>
    <row r="12245" spans="1:1" ht="19" x14ac:dyDescent="0.25">
      <c r="A12245" s="6"/>
    </row>
    <row r="12246" spans="1:1" ht="19" x14ac:dyDescent="0.25">
      <c r="A12246" s="6"/>
    </row>
    <row r="12247" spans="1:1" ht="19" x14ac:dyDescent="0.25">
      <c r="A12247" s="6"/>
    </row>
    <row r="12248" spans="1:1" ht="19" x14ac:dyDescent="0.25">
      <c r="A12248" s="6"/>
    </row>
    <row r="12249" spans="1:1" ht="19" x14ac:dyDescent="0.25">
      <c r="A12249" s="6"/>
    </row>
    <row r="12250" spans="1:1" ht="19" x14ac:dyDescent="0.25">
      <c r="A12250" s="6"/>
    </row>
    <row r="12251" spans="1:1" ht="19" x14ac:dyDescent="0.25">
      <c r="A12251" s="6"/>
    </row>
    <row r="12252" spans="1:1" ht="19" x14ac:dyDescent="0.25">
      <c r="A12252" s="6"/>
    </row>
    <row r="12253" spans="1:1" ht="19" x14ac:dyDescent="0.25">
      <c r="A12253" s="6"/>
    </row>
    <row r="12254" spans="1:1" ht="19" x14ac:dyDescent="0.25">
      <c r="A12254" s="6"/>
    </row>
    <row r="12255" spans="1:1" ht="19" x14ac:dyDescent="0.25">
      <c r="A12255" s="6"/>
    </row>
    <row r="12256" spans="1:1" ht="19" x14ac:dyDescent="0.25">
      <c r="A12256" s="6"/>
    </row>
    <row r="12257" spans="1:1" ht="19" x14ac:dyDescent="0.25">
      <c r="A12257" s="6"/>
    </row>
    <row r="12258" spans="1:1" ht="19" x14ac:dyDescent="0.25">
      <c r="A12258" s="6"/>
    </row>
    <row r="12259" spans="1:1" ht="19" x14ac:dyDescent="0.25">
      <c r="A12259" s="6"/>
    </row>
    <row r="12260" spans="1:1" ht="19" x14ac:dyDescent="0.25">
      <c r="A12260" s="6"/>
    </row>
    <row r="12261" spans="1:1" ht="19" x14ac:dyDescent="0.25">
      <c r="A12261" s="6"/>
    </row>
    <row r="12262" spans="1:1" ht="19" x14ac:dyDescent="0.25">
      <c r="A12262" s="6"/>
    </row>
    <row r="12263" spans="1:1" ht="19" x14ac:dyDescent="0.25">
      <c r="A12263" s="6"/>
    </row>
    <row r="12264" spans="1:1" ht="19" x14ac:dyDescent="0.25">
      <c r="A12264" s="6"/>
    </row>
    <row r="12265" spans="1:1" ht="19" x14ac:dyDescent="0.25">
      <c r="A12265" s="6"/>
    </row>
    <row r="12266" spans="1:1" ht="19" x14ac:dyDescent="0.25">
      <c r="A12266" s="6"/>
    </row>
    <row r="12267" spans="1:1" ht="19" x14ac:dyDescent="0.25">
      <c r="A12267" s="6"/>
    </row>
    <row r="12268" spans="1:1" ht="19" x14ac:dyDescent="0.25">
      <c r="A12268" s="6"/>
    </row>
    <row r="12269" spans="1:1" ht="19" x14ac:dyDescent="0.25">
      <c r="A12269" s="6"/>
    </row>
    <row r="12270" spans="1:1" ht="19" x14ac:dyDescent="0.25">
      <c r="A12270" s="6"/>
    </row>
    <row r="12271" spans="1:1" ht="19" x14ac:dyDescent="0.25">
      <c r="A12271" s="6"/>
    </row>
    <row r="12272" spans="1:1" ht="19" x14ac:dyDescent="0.25">
      <c r="A12272" s="6"/>
    </row>
    <row r="12273" spans="1:1" ht="19" x14ac:dyDescent="0.25">
      <c r="A12273" s="6"/>
    </row>
    <row r="12274" spans="1:1" ht="19" x14ac:dyDescent="0.25">
      <c r="A12274" s="6"/>
    </row>
    <row r="12275" spans="1:1" ht="19" x14ac:dyDescent="0.25">
      <c r="A12275" s="6"/>
    </row>
    <row r="12276" spans="1:1" ht="19" x14ac:dyDescent="0.25">
      <c r="A12276" s="6"/>
    </row>
    <row r="12277" spans="1:1" ht="19" x14ac:dyDescent="0.25">
      <c r="A12277" s="6"/>
    </row>
    <row r="12278" spans="1:1" ht="19" x14ac:dyDescent="0.25">
      <c r="A12278" s="6"/>
    </row>
    <row r="12279" spans="1:1" ht="19" x14ac:dyDescent="0.25">
      <c r="A12279" s="6"/>
    </row>
    <row r="12280" spans="1:1" ht="19" x14ac:dyDescent="0.25">
      <c r="A12280" s="6"/>
    </row>
    <row r="12281" spans="1:1" ht="19" x14ac:dyDescent="0.25">
      <c r="A12281" s="6"/>
    </row>
    <row r="12282" spans="1:1" ht="19" x14ac:dyDescent="0.25">
      <c r="A12282" s="6"/>
    </row>
    <row r="12283" spans="1:1" ht="19" x14ac:dyDescent="0.25">
      <c r="A12283" s="6"/>
    </row>
    <row r="12284" spans="1:1" ht="19" x14ac:dyDescent="0.25">
      <c r="A12284" s="6"/>
    </row>
    <row r="12285" spans="1:1" ht="19" x14ac:dyDescent="0.25">
      <c r="A12285" s="6"/>
    </row>
    <row r="12286" spans="1:1" ht="19" x14ac:dyDescent="0.25">
      <c r="A12286" s="6"/>
    </row>
    <row r="12287" spans="1:1" ht="19" x14ac:dyDescent="0.25">
      <c r="A12287" s="6"/>
    </row>
    <row r="12288" spans="1:1" ht="19" x14ac:dyDescent="0.25">
      <c r="A12288" s="6"/>
    </row>
    <row r="12289" spans="1:1" ht="19" x14ac:dyDescent="0.25">
      <c r="A12289" s="6"/>
    </row>
    <row r="12290" spans="1:1" ht="19" x14ac:dyDescent="0.25">
      <c r="A12290" s="6"/>
    </row>
    <row r="12291" spans="1:1" ht="19" x14ac:dyDescent="0.25">
      <c r="A12291" s="6"/>
    </row>
    <row r="12292" spans="1:1" ht="19" x14ac:dyDescent="0.25">
      <c r="A12292" s="6"/>
    </row>
    <row r="12293" spans="1:1" ht="19" x14ac:dyDescent="0.25">
      <c r="A12293" s="6"/>
    </row>
    <row r="12294" spans="1:1" ht="19" x14ac:dyDescent="0.25">
      <c r="A12294" s="6"/>
    </row>
    <row r="12295" spans="1:1" ht="19" x14ac:dyDescent="0.25">
      <c r="A12295" s="6"/>
    </row>
    <row r="12296" spans="1:1" ht="19" x14ac:dyDescent="0.25">
      <c r="A12296" s="6"/>
    </row>
    <row r="12297" spans="1:1" ht="19" x14ac:dyDescent="0.25">
      <c r="A12297" s="6"/>
    </row>
    <row r="12298" spans="1:1" ht="19" x14ac:dyDescent="0.25">
      <c r="A12298" s="6"/>
    </row>
    <row r="12299" spans="1:1" ht="19" x14ac:dyDescent="0.25">
      <c r="A12299" s="6"/>
    </row>
    <row r="12300" spans="1:1" ht="19" x14ac:dyDescent="0.25">
      <c r="A12300" s="6"/>
    </row>
    <row r="12301" spans="1:1" ht="19" x14ac:dyDescent="0.25">
      <c r="A12301" s="6"/>
    </row>
    <row r="12302" spans="1:1" ht="19" x14ac:dyDescent="0.25">
      <c r="A12302" s="6"/>
    </row>
    <row r="12303" spans="1:1" ht="19" x14ac:dyDescent="0.25">
      <c r="A12303" s="6"/>
    </row>
    <row r="12304" spans="1:1" ht="19" x14ac:dyDescent="0.25">
      <c r="A12304" s="6"/>
    </row>
    <row r="12305" spans="1:1" ht="19" x14ac:dyDescent="0.25">
      <c r="A12305" s="6"/>
    </row>
    <row r="12306" spans="1:1" ht="19" x14ac:dyDescent="0.25">
      <c r="A12306" s="6"/>
    </row>
    <row r="12307" spans="1:1" ht="19" x14ac:dyDescent="0.25">
      <c r="A12307" s="6"/>
    </row>
    <row r="12308" spans="1:1" ht="19" x14ac:dyDescent="0.25">
      <c r="A12308" s="6"/>
    </row>
    <row r="12309" spans="1:1" ht="19" x14ac:dyDescent="0.25">
      <c r="A12309" s="6"/>
    </row>
    <row r="12310" spans="1:1" ht="19" x14ac:dyDescent="0.25">
      <c r="A12310" s="6"/>
    </row>
    <row r="12311" spans="1:1" ht="19" x14ac:dyDescent="0.25">
      <c r="A12311" s="6"/>
    </row>
    <row r="12312" spans="1:1" ht="19" x14ac:dyDescent="0.25">
      <c r="A12312" s="6"/>
    </row>
    <row r="12313" spans="1:1" ht="19" x14ac:dyDescent="0.25">
      <c r="A12313" s="6"/>
    </row>
    <row r="12314" spans="1:1" ht="19" x14ac:dyDescent="0.25">
      <c r="A12314" s="6"/>
    </row>
    <row r="12315" spans="1:1" ht="19" x14ac:dyDescent="0.25">
      <c r="A12315" s="6"/>
    </row>
    <row r="12316" spans="1:1" ht="19" x14ac:dyDescent="0.25">
      <c r="A12316" s="6"/>
    </row>
    <row r="12317" spans="1:1" ht="19" x14ac:dyDescent="0.25">
      <c r="A12317" s="6"/>
    </row>
    <row r="12318" spans="1:1" ht="19" x14ac:dyDescent="0.25">
      <c r="A12318" s="6"/>
    </row>
    <row r="12319" spans="1:1" ht="19" x14ac:dyDescent="0.25">
      <c r="A12319" s="6"/>
    </row>
    <row r="12320" spans="1:1" ht="19" x14ac:dyDescent="0.25">
      <c r="A12320" s="6"/>
    </row>
    <row r="12321" spans="1:1" ht="19" x14ac:dyDescent="0.25">
      <c r="A12321" s="6"/>
    </row>
    <row r="12322" spans="1:1" ht="19" x14ac:dyDescent="0.25">
      <c r="A12322" s="6"/>
    </row>
    <row r="12323" spans="1:1" ht="19" x14ac:dyDescent="0.25">
      <c r="A12323" s="6"/>
    </row>
    <row r="12324" spans="1:1" ht="19" x14ac:dyDescent="0.25">
      <c r="A12324" s="6"/>
    </row>
    <row r="12325" spans="1:1" ht="19" x14ac:dyDescent="0.25">
      <c r="A12325" s="6"/>
    </row>
    <row r="12326" spans="1:1" ht="19" x14ac:dyDescent="0.25">
      <c r="A12326" s="6"/>
    </row>
    <row r="12327" spans="1:1" ht="19" x14ac:dyDescent="0.25">
      <c r="A12327" s="6"/>
    </row>
    <row r="12328" spans="1:1" ht="19" x14ac:dyDescent="0.25">
      <c r="A12328" s="6"/>
    </row>
    <row r="12329" spans="1:1" ht="19" x14ac:dyDescent="0.25">
      <c r="A12329" s="6"/>
    </row>
    <row r="12330" spans="1:1" ht="19" x14ac:dyDescent="0.25">
      <c r="A12330" s="6"/>
    </row>
    <row r="12331" spans="1:1" ht="19" x14ac:dyDescent="0.25">
      <c r="A12331" s="6"/>
    </row>
    <row r="12332" spans="1:1" ht="19" x14ac:dyDescent="0.25">
      <c r="A12332" s="6"/>
    </row>
    <row r="12333" spans="1:1" ht="19" x14ac:dyDescent="0.25">
      <c r="A12333" s="6"/>
    </row>
    <row r="12334" spans="1:1" ht="19" x14ac:dyDescent="0.25">
      <c r="A12334" s="6"/>
    </row>
    <row r="12335" spans="1:1" ht="19" x14ac:dyDescent="0.25">
      <c r="A12335" s="6"/>
    </row>
    <row r="12336" spans="1:1" ht="19" x14ac:dyDescent="0.25">
      <c r="A12336" s="6"/>
    </row>
    <row r="12337" spans="1:1" ht="19" x14ac:dyDescent="0.25">
      <c r="A12337" s="6"/>
    </row>
    <row r="12338" spans="1:1" ht="19" x14ac:dyDescent="0.25">
      <c r="A12338" s="6"/>
    </row>
    <row r="12339" spans="1:1" ht="19" x14ac:dyDescent="0.25">
      <c r="A12339" s="6"/>
    </row>
    <row r="12340" spans="1:1" ht="19" x14ac:dyDescent="0.25">
      <c r="A12340" s="6"/>
    </row>
    <row r="12341" spans="1:1" ht="19" x14ac:dyDescent="0.25">
      <c r="A12341" s="6"/>
    </row>
    <row r="12342" spans="1:1" ht="19" x14ac:dyDescent="0.25">
      <c r="A12342" s="6"/>
    </row>
    <row r="12343" spans="1:1" ht="19" x14ac:dyDescent="0.25">
      <c r="A12343" s="6"/>
    </row>
    <row r="12344" spans="1:1" ht="19" x14ac:dyDescent="0.25">
      <c r="A12344" s="6"/>
    </row>
    <row r="12345" spans="1:1" ht="19" x14ac:dyDescent="0.25">
      <c r="A12345" s="6"/>
    </row>
    <row r="12346" spans="1:1" ht="19" x14ac:dyDescent="0.25">
      <c r="A12346" s="6"/>
    </row>
    <row r="12347" spans="1:1" ht="19" x14ac:dyDescent="0.25">
      <c r="A12347" s="6"/>
    </row>
    <row r="12348" spans="1:1" ht="19" x14ac:dyDescent="0.25">
      <c r="A12348" s="6"/>
    </row>
    <row r="12349" spans="1:1" ht="19" x14ac:dyDescent="0.25">
      <c r="A12349" s="6"/>
    </row>
    <row r="12350" spans="1:1" ht="19" x14ac:dyDescent="0.25">
      <c r="A12350" s="6"/>
    </row>
    <row r="12351" spans="1:1" ht="19" x14ac:dyDescent="0.25">
      <c r="A12351" s="6"/>
    </row>
    <row r="12352" spans="1:1" ht="19" x14ac:dyDescent="0.25">
      <c r="A12352" s="6"/>
    </row>
    <row r="12353" spans="1:1" ht="19" x14ac:dyDescent="0.25">
      <c r="A12353" s="6"/>
    </row>
    <row r="12354" spans="1:1" ht="19" x14ac:dyDescent="0.25">
      <c r="A12354" s="6"/>
    </row>
    <row r="12355" spans="1:1" ht="19" x14ac:dyDescent="0.25">
      <c r="A12355" s="6"/>
    </row>
    <row r="12356" spans="1:1" ht="19" x14ac:dyDescent="0.25">
      <c r="A12356" s="6"/>
    </row>
    <row r="12357" spans="1:1" ht="19" x14ac:dyDescent="0.25">
      <c r="A12357" s="6"/>
    </row>
    <row r="12358" spans="1:1" ht="19" x14ac:dyDescent="0.25">
      <c r="A12358" s="6"/>
    </row>
    <row r="12359" spans="1:1" ht="19" x14ac:dyDescent="0.25">
      <c r="A12359" s="6"/>
    </row>
    <row r="12360" spans="1:1" ht="19" x14ac:dyDescent="0.25">
      <c r="A12360" s="6"/>
    </row>
    <row r="12361" spans="1:1" ht="19" x14ac:dyDescent="0.25">
      <c r="A12361" s="6"/>
    </row>
    <row r="12362" spans="1:1" ht="19" x14ac:dyDescent="0.25">
      <c r="A12362" s="6"/>
    </row>
    <row r="12363" spans="1:1" ht="19" x14ac:dyDescent="0.25">
      <c r="A12363" s="6"/>
    </row>
    <row r="12364" spans="1:1" ht="19" x14ac:dyDescent="0.25">
      <c r="A12364" s="6"/>
    </row>
    <row r="12365" spans="1:1" ht="19" x14ac:dyDescent="0.25">
      <c r="A12365" s="6"/>
    </row>
    <row r="12366" spans="1:1" ht="19" x14ac:dyDescent="0.25">
      <c r="A12366" s="6"/>
    </row>
    <row r="12367" spans="1:1" ht="19" x14ac:dyDescent="0.25">
      <c r="A12367" s="6"/>
    </row>
    <row r="12368" spans="1:1" ht="19" x14ac:dyDescent="0.25">
      <c r="A12368" s="6"/>
    </row>
    <row r="12369" spans="1:1" ht="19" x14ac:dyDescent="0.25">
      <c r="A12369" s="6"/>
    </row>
    <row r="12370" spans="1:1" ht="19" x14ac:dyDescent="0.25">
      <c r="A12370" s="6"/>
    </row>
    <row r="12371" spans="1:1" ht="19" x14ac:dyDescent="0.25">
      <c r="A12371" s="6"/>
    </row>
    <row r="12372" spans="1:1" ht="19" x14ac:dyDescent="0.25">
      <c r="A12372" s="6"/>
    </row>
    <row r="12373" spans="1:1" ht="19" x14ac:dyDescent="0.25">
      <c r="A12373" s="6"/>
    </row>
    <row r="12374" spans="1:1" ht="19" x14ac:dyDescent="0.25">
      <c r="A12374" s="6"/>
    </row>
    <row r="12375" spans="1:1" ht="19" x14ac:dyDescent="0.25">
      <c r="A12375" s="6"/>
    </row>
    <row r="12376" spans="1:1" ht="19" x14ac:dyDescent="0.25">
      <c r="A12376" s="6"/>
    </row>
    <row r="12377" spans="1:1" ht="19" x14ac:dyDescent="0.25">
      <c r="A12377" s="6"/>
    </row>
    <row r="12378" spans="1:1" ht="19" x14ac:dyDescent="0.25">
      <c r="A12378" s="6"/>
    </row>
    <row r="12379" spans="1:1" ht="19" x14ac:dyDescent="0.25">
      <c r="A12379" s="6"/>
    </row>
    <row r="12380" spans="1:1" ht="19" x14ac:dyDescent="0.25">
      <c r="A12380" s="6"/>
    </row>
    <row r="12381" spans="1:1" ht="19" x14ac:dyDescent="0.25">
      <c r="A12381" s="6"/>
    </row>
    <row r="12382" spans="1:1" ht="19" x14ac:dyDescent="0.25">
      <c r="A12382" s="6"/>
    </row>
    <row r="12383" spans="1:1" ht="19" x14ac:dyDescent="0.25">
      <c r="A12383" s="6"/>
    </row>
    <row r="12384" spans="1:1" ht="19" x14ac:dyDescent="0.25">
      <c r="A12384" s="6"/>
    </row>
    <row r="12385" spans="1:1" ht="19" x14ac:dyDescent="0.25">
      <c r="A12385" s="6"/>
    </row>
    <row r="12386" spans="1:1" ht="19" x14ac:dyDescent="0.25">
      <c r="A12386" s="6"/>
    </row>
    <row r="12387" spans="1:1" ht="19" x14ac:dyDescent="0.25">
      <c r="A12387" s="6"/>
    </row>
    <row r="12388" spans="1:1" ht="19" x14ac:dyDescent="0.25">
      <c r="A12388" s="6"/>
    </row>
    <row r="12389" spans="1:1" ht="19" x14ac:dyDescent="0.25">
      <c r="A12389" s="6"/>
    </row>
    <row r="12390" spans="1:1" ht="19" x14ac:dyDescent="0.25">
      <c r="A12390" s="6"/>
    </row>
    <row r="12391" spans="1:1" ht="19" x14ac:dyDescent="0.25">
      <c r="A12391" s="6"/>
    </row>
    <row r="12392" spans="1:1" ht="19" x14ac:dyDescent="0.25">
      <c r="A12392" s="6"/>
    </row>
    <row r="12393" spans="1:1" ht="19" x14ac:dyDescent="0.25">
      <c r="A12393" s="6"/>
    </row>
    <row r="12394" spans="1:1" ht="19" x14ac:dyDescent="0.25">
      <c r="A12394" s="6"/>
    </row>
    <row r="12395" spans="1:1" ht="19" x14ac:dyDescent="0.25">
      <c r="A12395" s="6"/>
    </row>
    <row r="12396" spans="1:1" ht="19" x14ac:dyDescent="0.25">
      <c r="A12396" s="6"/>
    </row>
    <row r="12397" spans="1:1" ht="19" x14ac:dyDescent="0.25">
      <c r="A12397" s="6"/>
    </row>
    <row r="12398" spans="1:1" ht="19" x14ac:dyDescent="0.25">
      <c r="A12398" s="6"/>
    </row>
    <row r="12399" spans="1:1" ht="19" x14ac:dyDescent="0.25">
      <c r="A12399" s="6"/>
    </row>
    <row r="12400" spans="1:1" ht="19" x14ac:dyDescent="0.25">
      <c r="A12400" s="6"/>
    </row>
    <row r="12401" spans="1:1" ht="19" x14ac:dyDescent="0.25">
      <c r="A12401" s="6"/>
    </row>
    <row r="12402" spans="1:1" ht="19" x14ac:dyDescent="0.25">
      <c r="A12402" s="6"/>
    </row>
    <row r="12403" spans="1:1" ht="19" x14ac:dyDescent="0.25">
      <c r="A12403" s="6"/>
    </row>
    <row r="12404" spans="1:1" ht="19" x14ac:dyDescent="0.25">
      <c r="A12404" s="6"/>
    </row>
    <row r="12405" spans="1:1" ht="19" x14ac:dyDescent="0.25">
      <c r="A12405" s="6"/>
    </row>
    <row r="12406" spans="1:1" ht="19" x14ac:dyDescent="0.25">
      <c r="A12406" s="6"/>
    </row>
    <row r="12407" spans="1:1" ht="19" x14ac:dyDescent="0.25">
      <c r="A12407" s="6"/>
    </row>
    <row r="12408" spans="1:1" ht="19" x14ac:dyDescent="0.25">
      <c r="A12408" s="6"/>
    </row>
    <row r="12409" spans="1:1" ht="19" x14ac:dyDescent="0.25">
      <c r="A12409" s="6"/>
    </row>
    <row r="12410" spans="1:1" ht="19" x14ac:dyDescent="0.25">
      <c r="A12410" s="6"/>
    </row>
    <row r="12411" spans="1:1" ht="19" x14ac:dyDescent="0.25">
      <c r="A12411" s="6"/>
    </row>
    <row r="12412" spans="1:1" ht="19" x14ac:dyDescent="0.25">
      <c r="A12412" s="6"/>
    </row>
    <row r="12413" spans="1:1" ht="19" x14ac:dyDescent="0.25">
      <c r="A12413" s="6"/>
    </row>
    <row r="12414" spans="1:1" ht="19" x14ac:dyDescent="0.25">
      <c r="A12414" s="6"/>
    </row>
    <row r="12415" spans="1:1" ht="19" x14ac:dyDescent="0.25">
      <c r="A12415" s="6"/>
    </row>
    <row r="12416" spans="1:1" ht="19" x14ac:dyDescent="0.25">
      <c r="A12416" s="6"/>
    </row>
    <row r="12417" spans="1:1" ht="19" x14ac:dyDescent="0.25">
      <c r="A12417" s="6"/>
    </row>
    <row r="12418" spans="1:1" ht="19" x14ac:dyDescent="0.25">
      <c r="A12418" s="6"/>
    </row>
    <row r="12419" spans="1:1" ht="19" x14ac:dyDescent="0.25">
      <c r="A12419" s="6"/>
    </row>
    <row r="12420" spans="1:1" ht="19" x14ac:dyDescent="0.25">
      <c r="A12420" s="6"/>
    </row>
    <row r="12421" spans="1:1" ht="19" x14ac:dyDescent="0.25">
      <c r="A12421" s="6"/>
    </row>
    <row r="12422" spans="1:1" ht="19" x14ac:dyDescent="0.25">
      <c r="A12422" s="6"/>
    </row>
    <row r="12423" spans="1:1" ht="19" x14ac:dyDescent="0.25">
      <c r="A12423" s="6"/>
    </row>
    <row r="12424" spans="1:1" ht="19" x14ac:dyDescent="0.25">
      <c r="A12424" s="6"/>
    </row>
    <row r="12425" spans="1:1" ht="19" x14ac:dyDescent="0.25">
      <c r="A12425" s="6"/>
    </row>
    <row r="12426" spans="1:1" ht="19" x14ac:dyDescent="0.25">
      <c r="A12426" s="6"/>
    </row>
    <row r="12427" spans="1:1" ht="19" x14ac:dyDescent="0.25">
      <c r="A12427" s="6"/>
    </row>
    <row r="12428" spans="1:1" ht="19" x14ac:dyDescent="0.25">
      <c r="A12428" s="6"/>
    </row>
    <row r="12429" spans="1:1" ht="19" x14ac:dyDescent="0.25">
      <c r="A12429" s="6"/>
    </row>
    <row r="12430" spans="1:1" ht="19" x14ac:dyDescent="0.25">
      <c r="A12430" s="6"/>
    </row>
    <row r="12431" spans="1:1" ht="19" x14ac:dyDescent="0.25">
      <c r="A12431" s="6"/>
    </row>
    <row r="12432" spans="1:1" ht="19" x14ac:dyDescent="0.25">
      <c r="A12432" s="6"/>
    </row>
    <row r="12433" spans="1:1" ht="19" x14ac:dyDescent="0.25">
      <c r="A12433" s="6"/>
    </row>
    <row r="12434" spans="1:1" ht="19" x14ac:dyDescent="0.25">
      <c r="A12434" s="6"/>
    </row>
    <row r="12435" spans="1:1" ht="19" x14ac:dyDescent="0.25">
      <c r="A12435" s="6"/>
    </row>
    <row r="12436" spans="1:1" ht="19" x14ac:dyDescent="0.25">
      <c r="A12436" s="6"/>
    </row>
    <row r="12437" spans="1:1" ht="19" x14ac:dyDescent="0.25">
      <c r="A12437" s="6"/>
    </row>
    <row r="12438" spans="1:1" ht="19" x14ac:dyDescent="0.25">
      <c r="A12438" s="6"/>
    </row>
    <row r="12439" spans="1:1" ht="19" x14ac:dyDescent="0.25">
      <c r="A12439" s="6"/>
    </row>
    <row r="12440" spans="1:1" ht="19" x14ac:dyDescent="0.25">
      <c r="A12440" s="6"/>
    </row>
    <row r="12441" spans="1:1" ht="19" x14ac:dyDescent="0.25">
      <c r="A12441" s="6"/>
    </row>
    <row r="12442" spans="1:1" ht="19" x14ac:dyDescent="0.25">
      <c r="A12442" s="6"/>
    </row>
    <row r="12443" spans="1:1" ht="19" x14ac:dyDescent="0.25">
      <c r="A12443" s="6"/>
    </row>
    <row r="12444" spans="1:1" ht="19" x14ac:dyDescent="0.25">
      <c r="A12444" s="6"/>
    </row>
    <row r="12445" spans="1:1" ht="19" x14ac:dyDescent="0.25">
      <c r="A12445" s="6"/>
    </row>
    <row r="12446" spans="1:1" ht="19" x14ac:dyDescent="0.25">
      <c r="A12446" s="6"/>
    </row>
    <row r="12447" spans="1:1" ht="19" x14ac:dyDescent="0.25">
      <c r="A12447" s="6"/>
    </row>
    <row r="12448" spans="1:1" ht="19" x14ac:dyDescent="0.25">
      <c r="A12448" s="6"/>
    </row>
    <row r="12449" spans="1:1" ht="19" x14ac:dyDescent="0.25">
      <c r="A12449" s="6"/>
    </row>
    <row r="12450" spans="1:1" ht="19" x14ac:dyDescent="0.25">
      <c r="A12450" s="6"/>
    </row>
    <row r="12451" spans="1:1" ht="19" x14ac:dyDescent="0.25">
      <c r="A12451" s="6"/>
    </row>
    <row r="12452" spans="1:1" ht="19" x14ac:dyDescent="0.25">
      <c r="A12452" s="6"/>
    </row>
    <row r="12453" spans="1:1" ht="19" x14ac:dyDescent="0.25">
      <c r="A12453" s="6"/>
    </row>
    <row r="12454" spans="1:1" ht="19" x14ac:dyDescent="0.25">
      <c r="A12454" s="6"/>
    </row>
    <row r="12455" spans="1:1" ht="19" x14ac:dyDescent="0.25">
      <c r="A12455" s="6"/>
    </row>
    <row r="12456" spans="1:1" ht="19" x14ac:dyDescent="0.25">
      <c r="A12456" s="6"/>
    </row>
    <row r="12457" spans="1:1" ht="19" x14ac:dyDescent="0.25">
      <c r="A12457" s="6"/>
    </row>
    <row r="12458" spans="1:1" ht="19" x14ac:dyDescent="0.25">
      <c r="A12458" s="6"/>
    </row>
    <row r="12459" spans="1:1" ht="19" x14ac:dyDescent="0.25">
      <c r="A12459" s="6"/>
    </row>
    <row r="12460" spans="1:1" ht="19" x14ac:dyDescent="0.25">
      <c r="A12460" s="6"/>
    </row>
    <row r="12461" spans="1:1" ht="19" x14ac:dyDescent="0.25">
      <c r="A12461" s="6"/>
    </row>
    <row r="12462" spans="1:1" ht="19" x14ac:dyDescent="0.25">
      <c r="A12462" s="6"/>
    </row>
    <row r="12463" spans="1:1" ht="19" x14ac:dyDescent="0.25">
      <c r="A12463" s="6"/>
    </row>
    <row r="12464" spans="1:1" ht="19" x14ac:dyDescent="0.25">
      <c r="A12464" s="6"/>
    </row>
    <row r="12465" spans="1:1" ht="19" x14ac:dyDescent="0.25">
      <c r="A12465" s="6"/>
    </row>
    <row r="12466" spans="1:1" ht="19" x14ac:dyDescent="0.25">
      <c r="A12466" s="6"/>
    </row>
    <row r="12467" spans="1:1" ht="19" x14ac:dyDescent="0.25">
      <c r="A12467" s="6"/>
    </row>
    <row r="12468" spans="1:1" ht="19" x14ac:dyDescent="0.25">
      <c r="A12468" s="6"/>
    </row>
    <row r="12469" spans="1:1" ht="19" x14ac:dyDescent="0.25">
      <c r="A12469" s="6"/>
    </row>
    <row r="12470" spans="1:1" ht="19" x14ac:dyDescent="0.25">
      <c r="A12470" s="6"/>
    </row>
    <row r="12471" spans="1:1" ht="19" x14ac:dyDescent="0.25">
      <c r="A12471" s="6"/>
    </row>
    <row r="12472" spans="1:1" ht="19" x14ac:dyDescent="0.25">
      <c r="A12472" s="6"/>
    </row>
    <row r="12473" spans="1:1" ht="19" x14ac:dyDescent="0.25">
      <c r="A12473" s="6"/>
    </row>
    <row r="12474" spans="1:1" ht="19" x14ac:dyDescent="0.25">
      <c r="A12474" s="6"/>
    </row>
    <row r="12475" spans="1:1" ht="19" x14ac:dyDescent="0.25">
      <c r="A12475" s="6"/>
    </row>
    <row r="12476" spans="1:1" ht="19" x14ac:dyDescent="0.25">
      <c r="A12476" s="6"/>
    </row>
    <row r="12477" spans="1:1" ht="19" x14ac:dyDescent="0.25">
      <c r="A12477" s="6"/>
    </row>
    <row r="12478" spans="1:1" ht="19" x14ac:dyDescent="0.25">
      <c r="A12478" s="6"/>
    </row>
    <row r="12479" spans="1:1" ht="19" x14ac:dyDescent="0.25">
      <c r="A12479" s="6"/>
    </row>
    <row r="12480" spans="1:1" ht="19" x14ac:dyDescent="0.25">
      <c r="A12480" s="6"/>
    </row>
    <row r="12481" spans="1:1" ht="19" x14ac:dyDescent="0.25">
      <c r="A12481" s="6"/>
    </row>
    <row r="12482" spans="1:1" ht="19" x14ac:dyDescent="0.25">
      <c r="A12482" s="6"/>
    </row>
    <row r="12483" spans="1:1" ht="19" x14ac:dyDescent="0.25">
      <c r="A12483" s="6"/>
    </row>
    <row r="12484" spans="1:1" ht="19" x14ac:dyDescent="0.25">
      <c r="A12484" s="6"/>
    </row>
    <row r="12485" spans="1:1" ht="19" x14ac:dyDescent="0.25">
      <c r="A12485" s="6"/>
    </row>
    <row r="12486" spans="1:1" ht="19" x14ac:dyDescent="0.25">
      <c r="A12486" s="6"/>
    </row>
    <row r="12487" spans="1:1" ht="19" x14ac:dyDescent="0.25">
      <c r="A12487" s="6"/>
    </row>
    <row r="12488" spans="1:1" ht="19" x14ac:dyDescent="0.25">
      <c r="A12488" s="6"/>
    </row>
    <row r="12489" spans="1:1" ht="19" x14ac:dyDescent="0.25">
      <c r="A12489" s="6"/>
    </row>
    <row r="12490" spans="1:1" ht="19" x14ac:dyDescent="0.25">
      <c r="A12490" s="6"/>
    </row>
    <row r="12491" spans="1:1" ht="19" x14ac:dyDescent="0.25">
      <c r="A12491" s="6"/>
    </row>
    <row r="12492" spans="1:1" ht="19" x14ac:dyDescent="0.25">
      <c r="A12492" s="6"/>
    </row>
    <row r="12493" spans="1:1" ht="19" x14ac:dyDescent="0.25">
      <c r="A12493" s="6"/>
    </row>
    <row r="12494" spans="1:1" ht="19" x14ac:dyDescent="0.25">
      <c r="A12494" s="6"/>
    </row>
    <row r="12495" spans="1:1" ht="19" x14ac:dyDescent="0.25">
      <c r="A12495" s="6"/>
    </row>
    <row r="12496" spans="1:1" ht="19" x14ac:dyDescent="0.25">
      <c r="A12496" s="6"/>
    </row>
    <row r="12497" spans="1:1" ht="19" x14ac:dyDescent="0.25">
      <c r="A12497" s="6"/>
    </row>
    <row r="12498" spans="1:1" ht="19" x14ac:dyDescent="0.25">
      <c r="A12498" s="6"/>
    </row>
    <row r="12499" spans="1:1" ht="19" x14ac:dyDescent="0.25">
      <c r="A12499" s="6"/>
    </row>
    <row r="12500" spans="1:1" ht="19" x14ac:dyDescent="0.25">
      <c r="A12500" s="6"/>
    </row>
    <row r="12501" spans="1:1" ht="19" x14ac:dyDescent="0.25">
      <c r="A12501" s="6"/>
    </row>
    <row r="12502" spans="1:1" ht="19" x14ac:dyDescent="0.25">
      <c r="A12502" s="6"/>
    </row>
    <row r="12503" spans="1:1" ht="19" x14ac:dyDescent="0.25">
      <c r="A12503" s="6"/>
    </row>
    <row r="12504" spans="1:1" ht="19" x14ac:dyDescent="0.25">
      <c r="A12504" s="6"/>
    </row>
    <row r="12505" spans="1:1" ht="19" x14ac:dyDescent="0.25">
      <c r="A12505" s="6"/>
    </row>
    <row r="12506" spans="1:1" ht="19" x14ac:dyDescent="0.25">
      <c r="A12506" s="6"/>
    </row>
    <row r="12507" spans="1:1" ht="19" x14ac:dyDescent="0.25">
      <c r="A12507" s="6"/>
    </row>
    <row r="12508" spans="1:1" ht="19" x14ac:dyDescent="0.25">
      <c r="A12508" s="6"/>
    </row>
    <row r="12509" spans="1:1" ht="19" x14ac:dyDescent="0.25">
      <c r="A12509" s="6"/>
    </row>
    <row r="12510" spans="1:1" ht="19" x14ac:dyDescent="0.25">
      <c r="A12510" s="6"/>
    </row>
    <row r="12511" spans="1:1" ht="19" x14ac:dyDescent="0.25">
      <c r="A12511" s="6"/>
    </row>
    <row r="12512" spans="1:1" ht="19" x14ac:dyDescent="0.25">
      <c r="A12512" s="6"/>
    </row>
    <row r="12513" spans="1:1" ht="19" x14ac:dyDescent="0.25">
      <c r="A12513" s="6"/>
    </row>
    <row r="12514" spans="1:1" ht="19" x14ac:dyDescent="0.25">
      <c r="A12514" s="6"/>
    </row>
    <row r="12515" spans="1:1" ht="19" x14ac:dyDescent="0.25">
      <c r="A12515" s="6"/>
    </row>
    <row r="12516" spans="1:1" ht="19" x14ac:dyDescent="0.25">
      <c r="A12516" s="6"/>
    </row>
    <row r="12517" spans="1:1" ht="19" x14ac:dyDescent="0.25">
      <c r="A12517" s="6"/>
    </row>
    <row r="12518" spans="1:1" ht="19" x14ac:dyDescent="0.25">
      <c r="A12518" s="6"/>
    </row>
    <row r="12519" spans="1:1" ht="19" x14ac:dyDescent="0.25">
      <c r="A12519" s="6"/>
    </row>
    <row r="12520" spans="1:1" ht="19" x14ac:dyDescent="0.25">
      <c r="A12520" s="6"/>
    </row>
    <row r="12521" spans="1:1" ht="19" x14ac:dyDescent="0.25">
      <c r="A12521" s="6"/>
    </row>
    <row r="12522" spans="1:1" ht="19" x14ac:dyDescent="0.25">
      <c r="A12522" s="6"/>
    </row>
    <row r="12523" spans="1:1" ht="19" x14ac:dyDescent="0.25">
      <c r="A12523" s="6"/>
    </row>
    <row r="12524" spans="1:1" ht="19" x14ac:dyDescent="0.25">
      <c r="A12524" s="6"/>
    </row>
    <row r="12525" spans="1:1" ht="19" x14ac:dyDescent="0.25">
      <c r="A12525" s="6"/>
    </row>
    <row r="12526" spans="1:1" ht="19" x14ac:dyDescent="0.25">
      <c r="A12526" s="6"/>
    </row>
    <row r="12527" spans="1:1" ht="19" x14ac:dyDescent="0.25">
      <c r="A12527" s="6"/>
    </row>
    <row r="12528" spans="1:1" ht="19" x14ac:dyDescent="0.25">
      <c r="A12528" s="6"/>
    </row>
    <row r="12529" spans="1:1" ht="19" x14ac:dyDescent="0.25">
      <c r="A12529" s="6"/>
    </row>
    <row r="12530" spans="1:1" ht="19" x14ac:dyDescent="0.25">
      <c r="A12530" s="6"/>
    </row>
    <row r="12531" spans="1:1" ht="19" x14ac:dyDescent="0.25">
      <c r="A12531" s="6"/>
    </row>
    <row r="12532" spans="1:1" ht="19" x14ac:dyDescent="0.25">
      <c r="A12532" s="6"/>
    </row>
    <row r="12533" spans="1:1" ht="19" x14ac:dyDescent="0.25">
      <c r="A12533" s="6"/>
    </row>
    <row r="12534" spans="1:1" ht="19" x14ac:dyDescent="0.25">
      <c r="A12534" s="6"/>
    </row>
    <row r="12535" spans="1:1" ht="19" x14ac:dyDescent="0.25">
      <c r="A12535" s="6"/>
    </row>
    <row r="12536" spans="1:1" ht="19" x14ac:dyDescent="0.25">
      <c r="A12536" s="6"/>
    </row>
    <row r="12537" spans="1:1" ht="19" x14ac:dyDescent="0.25">
      <c r="A12537" s="6"/>
    </row>
    <row r="12538" spans="1:1" ht="19" x14ac:dyDescent="0.25">
      <c r="A12538" s="6"/>
    </row>
    <row r="12539" spans="1:1" ht="19" x14ac:dyDescent="0.25">
      <c r="A12539" s="6"/>
    </row>
    <row r="12540" spans="1:1" ht="19" x14ac:dyDescent="0.25">
      <c r="A12540" s="6"/>
    </row>
    <row r="12541" spans="1:1" ht="19" x14ac:dyDescent="0.25">
      <c r="A12541" s="6"/>
    </row>
    <row r="12542" spans="1:1" ht="19" x14ac:dyDescent="0.25">
      <c r="A12542" s="6"/>
    </row>
    <row r="12543" spans="1:1" ht="19" x14ac:dyDescent="0.25">
      <c r="A12543" s="6"/>
    </row>
    <row r="12544" spans="1:1" ht="19" x14ac:dyDescent="0.25">
      <c r="A12544" s="6"/>
    </row>
    <row r="12545" spans="1:1" ht="19" x14ac:dyDescent="0.25">
      <c r="A12545" s="6"/>
    </row>
    <row r="12546" spans="1:1" ht="19" x14ac:dyDescent="0.25">
      <c r="A12546" s="6"/>
    </row>
    <row r="12547" spans="1:1" ht="19" x14ac:dyDescent="0.25">
      <c r="A12547" s="6"/>
    </row>
    <row r="12548" spans="1:1" ht="19" x14ac:dyDescent="0.25">
      <c r="A12548" s="6"/>
    </row>
    <row r="12549" spans="1:1" ht="19" x14ac:dyDescent="0.25">
      <c r="A12549" s="6"/>
    </row>
    <row r="12550" spans="1:1" ht="19" x14ac:dyDescent="0.25">
      <c r="A12550" s="6"/>
    </row>
    <row r="12551" spans="1:1" ht="19" x14ac:dyDescent="0.25">
      <c r="A12551" s="6"/>
    </row>
    <row r="12552" spans="1:1" ht="19" x14ac:dyDescent="0.25">
      <c r="A12552" s="6"/>
    </row>
    <row r="12553" spans="1:1" ht="19" x14ac:dyDescent="0.25">
      <c r="A12553" s="6"/>
    </row>
    <row r="12554" spans="1:1" ht="19" x14ac:dyDescent="0.25">
      <c r="A12554" s="6"/>
    </row>
    <row r="12555" spans="1:1" ht="19" x14ac:dyDescent="0.25">
      <c r="A12555" s="6"/>
    </row>
    <row r="12556" spans="1:1" ht="19" x14ac:dyDescent="0.25">
      <c r="A12556" s="6"/>
    </row>
    <row r="12557" spans="1:1" ht="19" x14ac:dyDescent="0.25">
      <c r="A12557" s="6"/>
    </row>
    <row r="12558" spans="1:1" ht="19" x14ac:dyDescent="0.25">
      <c r="A12558" s="6"/>
    </row>
    <row r="12559" spans="1:1" ht="19" x14ac:dyDescent="0.25">
      <c r="A12559" s="6"/>
    </row>
    <row r="12560" spans="1:1" ht="19" x14ac:dyDescent="0.25">
      <c r="A12560" s="6"/>
    </row>
    <row r="12561" spans="1:1" ht="19" x14ac:dyDescent="0.25">
      <c r="A12561" s="6"/>
    </row>
    <row r="12562" spans="1:1" ht="19" x14ac:dyDescent="0.25">
      <c r="A12562" s="6"/>
    </row>
    <row r="12563" spans="1:1" ht="19" x14ac:dyDescent="0.25">
      <c r="A12563" s="6"/>
    </row>
    <row r="12564" spans="1:1" ht="19" x14ac:dyDescent="0.25">
      <c r="A12564" s="6"/>
    </row>
    <row r="12565" spans="1:1" ht="19" x14ac:dyDescent="0.25">
      <c r="A12565" s="6"/>
    </row>
    <row r="12566" spans="1:1" ht="19" x14ac:dyDescent="0.25">
      <c r="A12566" s="6"/>
    </row>
    <row r="12567" spans="1:1" ht="19" x14ac:dyDescent="0.25">
      <c r="A12567" s="6"/>
    </row>
    <row r="12568" spans="1:1" ht="19" x14ac:dyDescent="0.25">
      <c r="A12568" s="6"/>
    </row>
    <row r="12569" spans="1:1" ht="19" x14ac:dyDescent="0.25">
      <c r="A12569" s="6"/>
    </row>
    <row r="12570" spans="1:1" ht="19" x14ac:dyDescent="0.25">
      <c r="A12570" s="6"/>
    </row>
    <row r="12571" spans="1:1" ht="19" x14ac:dyDescent="0.25">
      <c r="A12571" s="6"/>
    </row>
    <row r="12572" spans="1:1" ht="19" x14ac:dyDescent="0.25">
      <c r="A12572" s="6"/>
    </row>
    <row r="12573" spans="1:1" ht="19" x14ac:dyDescent="0.25">
      <c r="A12573" s="6"/>
    </row>
    <row r="12574" spans="1:1" ht="19" x14ac:dyDescent="0.25">
      <c r="A12574" s="6"/>
    </row>
    <row r="12575" spans="1:1" ht="19" x14ac:dyDescent="0.25">
      <c r="A12575" s="6"/>
    </row>
    <row r="12576" spans="1:1" ht="19" x14ac:dyDescent="0.25">
      <c r="A12576" s="6"/>
    </row>
    <row r="12577" spans="1:1" ht="19" x14ac:dyDescent="0.25">
      <c r="A12577" s="6"/>
    </row>
    <row r="12578" spans="1:1" ht="19" x14ac:dyDescent="0.25">
      <c r="A12578" s="6"/>
    </row>
    <row r="12579" spans="1:1" ht="19" x14ac:dyDescent="0.25">
      <c r="A12579" s="6"/>
    </row>
    <row r="12580" spans="1:1" ht="19" x14ac:dyDescent="0.25">
      <c r="A12580" s="6"/>
    </row>
    <row r="12581" spans="1:1" ht="19" x14ac:dyDescent="0.25">
      <c r="A12581" s="6"/>
    </row>
    <row r="12582" spans="1:1" ht="19" x14ac:dyDescent="0.25">
      <c r="A12582" s="6"/>
    </row>
    <row r="12583" spans="1:1" ht="19" x14ac:dyDescent="0.25">
      <c r="A12583" s="6"/>
    </row>
    <row r="12584" spans="1:1" ht="19" x14ac:dyDescent="0.25">
      <c r="A12584" s="6"/>
    </row>
    <row r="12585" spans="1:1" ht="19" x14ac:dyDescent="0.25">
      <c r="A12585" s="6"/>
    </row>
    <row r="12586" spans="1:1" ht="19" x14ac:dyDescent="0.25">
      <c r="A12586" s="6"/>
    </row>
    <row r="12587" spans="1:1" ht="19" x14ac:dyDescent="0.25">
      <c r="A12587" s="6"/>
    </row>
    <row r="12588" spans="1:1" ht="19" x14ac:dyDescent="0.25">
      <c r="A12588" s="6"/>
    </row>
    <row r="12589" spans="1:1" ht="19" x14ac:dyDescent="0.25">
      <c r="A12589" s="6"/>
    </row>
    <row r="12590" spans="1:1" ht="19" x14ac:dyDescent="0.25">
      <c r="A12590" s="6"/>
    </row>
    <row r="12591" spans="1:1" ht="19" x14ac:dyDescent="0.25">
      <c r="A12591" s="6"/>
    </row>
    <row r="12592" spans="1:1" ht="19" x14ac:dyDescent="0.25">
      <c r="A12592" s="6"/>
    </row>
    <row r="12593" spans="1:1" ht="19" x14ac:dyDescent="0.25">
      <c r="A12593" s="6"/>
    </row>
    <row r="12594" spans="1:1" ht="19" x14ac:dyDescent="0.25">
      <c r="A12594" s="6"/>
    </row>
    <row r="12595" spans="1:1" ht="19" x14ac:dyDescent="0.25">
      <c r="A12595" s="6"/>
    </row>
    <row r="12596" spans="1:1" ht="19" x14ac:dyDescent="0.25">
      <c r="A12596" s="6"/>
    </row>
    <row r="12597" spans="1:1" ht="19" x14ac:dyDescent="0.25">
      <c r="A12597" s="6"/>
    </row>
    <row r="12598" spans="1:1" ht="19" x14ac:dyDescent="0.25">
      <c r="A12598" s="6"/>
    </row>
    <row r="12599" spans="1:1" ht="19" x14ac:dyDescent="0.25">
      <c r="A12599" s="6"/>
    </row>
    <row r="12600" spans="1:1" ht="19" x14ac:dyDescent="0.25">
      <c r="A12600" s="6"/>
    </row>
    <row r="12601" spans="1:1" ht="19" x14ac:dyDescent="0.25">
      <c r="A12601" s="6"/>
    </row>
    <row r="12602" spans="1:1" ht="19" x14ac:dyDescent="0.25">
      <c r="A12602" s="6"/>
    </row>
    <row r="12603" spans="1:1" ht="19" x14ac:dyDescent="0.25">
      <c r="A12603" s="6"/>
    </row>
    <row r="12604" spans="1:1" ht="19" x14ac:dyDescent="0.25">
      <c r="A12604" s="6"/>
    </row>
    <row r="12605" spans="1:1" ht="19" x14ac:dyDescent="0.25">
      <c r="A12605" s="6"/>
    </row>
    <row r="12606" spans="1:1" ht="19" x14ac:dyDescent="0.25">
      <c r="A12606" s="6"/>
    </row>
    <row r="12607" spans="1:1" ht="19" x14ac:dyDescent="0.25">
      <c r="A12607" s="6"/>
    </row>
    <row r="12608" spans="1:1" ht="19" x14ac:dyDescent="0.25">
      <c r="A12608" s="6"/>
    </row>
    <row r="12609" spans="1:1" ht="19" x14ac:dyDescent="0.25">
      <c r="A12609" s="6"/>
    </row>
    <row r="12610" spans="1:1" ht="19" x14ac:dyDescent="0.25">
      <c r="A12610" s="6"/>
    </row>
    <row r="12611" spans="1:1" ht="19" x14ac:dyDescent="0.25">
      <c r="A12611" s="6"/>
    </row>
    <row r="12612" spans="1:1" ht="19" x14ac:dyDescent="0.25">
      <c r="A12612" s="6"/>
    </row>
    <row r="12613" spans="1:1" ht="19" x14ac:dyDescent="0.25">
      <c r="A12613" s="6"/>
    </row>
    <row r="12614" spans="1:1" ht="19" x14ac:dyDescent="0.25">
      <c r="A12614" s="6"/>
    </row>
    <row r="12615" spans="1:1" ht="19" x14ac:dyDescent="0.25">
      <c r="A12615" s="6"/>
    </row>
    <row r="12616" spans="1:1" ht="19" x14ac:dyDescent="0.25">
      <c r="A12616" s="6"/>
    </row>
    <row r="12617" spans="1:1" ht="19" x14ac:dyDescent="0.25">
      <c r="A12617" s="6"/>
    </row>
    <row r="12618" spans="1:1" ht="19" x14ac:dyDescent="0.25">
      <c r="A12618" s="6"/>
    </row>
    <row r="12619" spans="1:1" ht="19" x14ac:dyDescent="0.25">
      <c r="A12619" s="6"/>
    </row>
    <row r="12620" spans="1:1" ht="19" x14ac:dyDescent="0.25">
      <c r="A12620" s="6"/>
    </row>
    <row r="12621" spans="1:1" ht="19" x14ac:dyDescent="0.25">
      <c r="A12621" s="6"/>
    </row>
    <row r="12622" spans="1:1" ht="19" x14ac:dyDescent="0.25">
      <c r="A12622" s="6"/>
    </row>
    <row r="12623" spans="1:1" ht="19" x14ac:dyDescent="0.25">
      <c r="A12623" s="6"/>
    </row>
    <row r="12624" spans="1:1" ht="19" x14ac:dyDescent="0.25">
      <c r="A12624" s="6"/>
    </row>
    <row r="12625" spans="1:1" ht="19" x14ac:dyDescent="0.25">
      <c r="A12625" s="6"/>
    </row>
    <row r="12626" spans="1:1" ht="19" x14ac:dyDescent="0.25">
      <c r="A12626" s="6"/>
    </row>
    <row r="12627" spans="1:1" ht="19" x14ac:dyDescent="0.25">
      <c r="A12627" s="6"/>
    </row>
    <row r="12628" spans="1:1" ht="19" x14ac:dyDescent="0.25">
      <c r="A12628" s="6"/>
    </row>
    <row r="12629" spans="1:1" ht="19" x14ac:dyDescent="0.25">
      <c r="A12629" s="6"/>
    </row>
    <row r="12630" spans="1:1" ht="19" x14ac:dyDescent="0.25">
      <c r="A12630" s="6"/>
    </row>
    <row r="12631" spans="1:1" ht="19" x14ac:dyDescent="0.25">
      <c r="A12631" s="6"/>
    </row>
    <row r="12632" spans="1:1" ht="19" x14ac:dyDescent="0.25">
      <c r="A12632" s="6"/>
    </row>
    <row r="12633" spans="1:1" ht="19" x14ac:dyDescent="0.25">
      <c r="A12633" s="6"/>
    </row>
    <row r="12634" spans="1:1" ht="19" x14ac:dyDescent="0.25">
      <c r="A12634" s="6"/>
    </row>
    <row r="12635" spans="1:1" ht="19" x14ac:dyDescent="0.25">
      <c r="A12635" s="6"/>
    </row>
    <row r="12636" spans="1:1" ht="19" x14ac:dyDescent="0.25">
      <c r="A12636" s="6"/>
    </row>
    <row r="12637" spans="1:1" ht="19" x14ac:dyDescent="0.25">
      <c r="A12637" s="6"/>
    </row>
    <row r="12638" spans="1:1" ht="19" x14ac:dyDescent="0.25">
      <c r="A12638" s="6"/>
    </row>
    <row r="12639" spans="1:1" ht="19" x14ac:dyDescent="0.25">
      <c r="A12639" s="6"/>
    </row>
    <row r="12640" spans="1:1" ht="19" x14ac:dyDescent="0.25">
      <c r="A12640" s="6"/>
    </row>
    <row r="12641" spans="1:1" ht="19" x14ac:dyDescent="0.25">
      <c r="A12641" s="6"/>
    </row>
    <row r="12642" spans="1:1" ht="19" x14ac:dyDescent="0.25">
      <c r="A12642" s="6"/>
    </row>
    <row r="12643" spans="1:1" ht="19" x14ac:dyDescent="0.25">
      <c r="A12643" s="6"/>
    </row>
    <row r="12644" spans="1:1" ht="19" x14ac:dyDescent="0.25">
      <c r="A12644" s="6"/>
    </row>
    <row r="12645" spans="1:1" ht="19" x14ac:dyDescent="0.25">
      <c r="A12645" s="6"/>
    </row>
    <row r="12646" spans="1:1" ht="19" x14ac:dyDescent="0.25">
      <c r="A12646" s="6"/>
    </row>
    <row r="12647" spans="1:1" ht="19" x14ac:dyDescent="0.25">
      <c r="A12647" s="6"/>
    </row>
    <row r="12648" spans="1:1" ht="19" x14ac:dyDescent="0.25">
      <c r="A12648" s="6"/>
    </row>
    <row r="12649" spans="1:1" ht="19" x14ac:dyDescent="0.25">
      <c r="A12649" s="6"/>
    </row>
    <row r="12650" spans="1:1" ht="19" x14ac:dyDescent="0.25">
      <c r="A12650" s="6"/>
    </row>
    <row r="12651" spans="1:1" ht="19" x14ac:dyDescent="0.25">
      <c r="A12651" s="6"/>
    </row>
    <row r="12652" spans="1:1" ht="19" x14ac:dyDescent="0.25">
      <c r="A12652" s="6"/>
    </row>
    <row r="12653" spans="1:1" ht="19" x14ac:dyDescent="0.25">
      <c r="A12653" s="6"/>
    </row>
    <row r="12654" spans="1:1" ht="19" x14ac:dyDescent="0.25">
      <c r="A12654" s="6"/>
    </row>
    <row r="12655" spans="1:1" ht="19" x14ac:dyDescent="0.25">
      <c r="A12655" s="6"/>
    </row>
    <row r="12656" spans="1:1" ht="19" x14ac:dyDescent="0.25">
      <c r="A12656" s="6"/>
    </row>
    <row r="12657" spans="1:1" ht="19" x14ac:dyDescent="0.25">
      <c r="A12657" s="6"/>
    </row>
    <row r="12658" spans="1:1" ht="19" x14ac:dyDescent="0.25">
      <c r="A12658" s="6"/>
    </row>
    <row r="12659" spans="1:1" ht="19" x14ac:dyDescent="0.25">
      <c r="A12659" s="6"/>
    </row>
    <row r="12660" spans="1:1" ht="19" x14ac:dyDescent="0.25">
      <c r="A12660" s="6"/>
    </row>
    <row r="12661" spans="1:1" ht="19" x14ac:dyDescent="0.25">
      <c r="A12661" s="6"/>
    </row>
    <row r="12662" spans="1:1" ht="19" x14ac:dyDescent="0.25">
      <c r="A12662" s="6"/>
    </row>
    <row r="12663" spans="1:1" ht="19" x14ac:dyDescent="0.25">
      <c r="A12663" s="6"/>
    </row>
    <row r="12664" spans="1:1" ht="19" x14ac:dyDescent="0.25">
      <c r="A12664" s="6"/>
    </row>
    <row r="12665" spans="1:1" ht="19" x14ac:dyDescent="0.25">
      <c r="A12665" s="6"/>
    </row>
    <row r="12666" spans="1:1" ht="19" x14ac:dyDescent="0.25">
      <c r="A12666" s="6"/>
    </row>
    <row r="12667" spans="1:1" ht="19" x14ac:dyDescent="0.25">
      <c r="A12667" s="6"/>
    </row>
    <row r="12668" spans="1:1" ht="19" x14ac:dyDescent="0.25">
      <c r="A12668" s="6"/>
    </row>
    <row r="12669" spans="1:1" ht="19" x14ac:dyDescent="0.25">
      <c r="A12669" s="6"/>
    </row>
    <row r="12670" spans="1:1" ht="19" x14ac:dyDescent="0.25">
      <c r="A12670" s="6"/>
    </row>
    <row r="12671" spans="1:1" ht="19" x14ac:dyDescent="0.25">
      <c r="A12671" s="6"/>
    </row>
    <row r="12672" spans="1:1" ht="19" x14ac:dyDescent="0.25">
      <c r="A12672" s="6"/>
    </row>
    <row r="12673" spans="1:1" ht="19" x14ac:dyDescent="0.25">
      <c r="A12673" s="6"/>
    </row>
    <row r="12674" spans="1:1" ht="19" x14ac:dyDescent="0.25">
      <c r="A12674" s="6"/>
    </row>
    <row r="12675" spans="1:1" ht="19" x14ac:dyDescent="0.25">
      <c r="A12675" s="6"/>
    </row>
    <row r="12676" spans="1:1" ht="19" x14ac:dyDescent="0.25">
      <c r="A12676" s="6"/>
    </row>
    <row r="12677" spans="1:1" ht="19" x14ac:dyDescent="0.25">
      <c r="A12677" s="6"/>
    </row>
    <row r="12678" spans="1:1" ht="19" x14ac:dyDescent="0.25">
      <c r="A12678" s="6"/>
    </row>
    <row r="12679" spans="1:1" ht="19" x14ac:dyDescent="0.25">
      <c r="A12679" s="6"/>
    </row>
    <row r="12680" spans="1:1" ht="19" x14ac:dyDescent="0.25">
      <c r="A12680" s="6"/>
    </row>
    <row r="12681" spans="1:1" ht="19" x14ac:dyDescent="0.25">
      <c r="A12681" s="6"/>
    </row>
    <row r="12682" spans="1:1" ht="19" x14ac:dyDescent="0.25">
      <c r="A12682" s="6"/>
    </row>
    <row r="12683" spans="1:1" ht="19" x14ac:dyDescent="0.25">
      <c r="A12683" s="6"/>
    </row>
    <row r="12684" spans="1:1" ht="19" x14ac:dyDescent="0.25">
      <c r="A12684" s="6"/>
    </row>
    <row r="12685" spans="1:1" ht="19" x14ac:dyDescent="0.25">
      <c r="A12685" s="6"/>
    </row>
    <row r="12686" spans="1:1" ht="19" x14ac:dyDescent="0.25">
      <c r="A12686" s="6"/>
    </row>
    <row r="12687" spans="1:1" ht="19" x14ac:dyDescent="0.25">
      <c r="A12687" s="6"/>
    </row>
    <row r="12688" spans="1:1" ht="19" x14ac:dyDescent="0.25">
      <c r="A12688" s="6"/>
    </row>
    <row r="12689" spans="1:1" ht="19" x14ac:dyDescent="0.25">
      <c r="A12689" s="6"/>
    </row>
    <row r="12690" spans="1:1" ht="19" x14ac:dyDescent="0.25">
      <c r="A12690" s="6"/>
    </row>
    <row r="12691" spans="1:1" ht="19" x14ac:dyDescent="0.25">
      <c r="A12691" s="6"/>
    </row>
    <row r="12692" spans="1:1" ht="19" x14ac:dyDescent="0.25">
      <c r="A12692" s="6"/>
    </row>
    <row r="12693" spans="1:1" ht="19" x14ac:dyDescent="0.25">
      <c r="A12693" s="6"/>
    </row>
    <row r="12694" spans="1:1" ht="19" x14ac:dyDescent="0.25">
      <c r="A12694" s="6"/>
    </row>
    <row r="12695" spans="1:1" ht="19" x14ac:dyDescent="0.25">
      <c r="A12695" s="6"/>
    </row>
    <row r="12696" spans="1:1" ht="19" x14ac:dyDescent="0.25">
      <c r="A12696" s="6"/>
    </row>
    <row r="12697" spans="1:1" ht="19" x14ac:dyDescent="0.25">
      <c r="A12697" s="6"/>
    </row>
    <row r="12698" spans="1:1" ht="19" x14ac:dyDescent="0.25">
      <c r="A12698" s="6"/>
    </row>
    <row r="12699" spans="1:1" ht="19" x14ac:dyDescent="0.25">
      <c r="A12699" s="6"/>
    </row>
    <row r="12700" spans="1:1" ht="19" x14ac:dyDescent="0.25">
      <c r="A12700" s="6"/>
    </row>
    <row r="12701" spans="1:1" ht="19" x14ac:dyDescent="0.25">
      <c r="A12701" s="6"/>
    </row>
    <row r="12702" spans="1:1" ht="19" x14ac:dyDescent="0.25">
      <c r="A12702" s="6"/>
    </row>
    <row r="12703" spans="1:1" ht="19" x14ac:dyDescent="0.25">
      <c r="A12703" s="6"/>
    </row>
    <row r="12704" spans="1:1" ht="19" x14ac:dyDescent="0.25">
      <c r="A12704" s="6"/>
    </row>
    <row r="12705" spans="1:1" ht="19" x14ac:dyDescent="0.25">
      <c r="A12705" s="6"/>
    </row>
    <row r="12706" spans="1:1" ht="19" x14ac:dyDescent="0.25">
      <c r="A12706" s="6"/>
    </row>
    <row r="12707" spans="1:1" ht="19" x14ac:dyDescent="0.25">
      <c r="A12707" s="6"/>
    </row>
    <row r="12708" spans="1:1" ht="19" x14ac:dyDescent="0.25">
      <c r="A12708" s="6"/>
    </row>
    <row r="12709" spans="1:1" ht="19" x14ac:dyDescent="0.25">
      <c r="A12709" s="6"/>
    </row>
    <row r="12710" spans="1:1" ht="19" x14ac:dyDescent="0.25">
      <c r="A12710" s="6"/>
    </row>
    <row r="12711" spans="1:1" ht="19" x14ac:dyDescent="0.25">
      <c r="A12711" s="6"/>
    </row>
    <row r="12712" spans="1:1" ht="19" x14ac:dyDescent="0.25">
      <c r="A12712" s="6"/>
    </row>
    <row r="12713" spans="1:1" ht="19" x14ac:dyDescent="0.25">
      <c r="A12713" s="6"/>
    </row>
    <row r="12714" spans="1:1" ht="19" x14ac:dyDescent="0.25">
      <c r="A12714" s="6"/>
    </row>
    <row r="12715" spans="1:1" ht="19" x14ac:dyDescent="0.25">
      <c r="A12715" s="6"/>
    </row>
    <row r="12716" spans="1:1" ht="19" x14ac:dyDescent="0.25">
      <c r="A12716" s="6"/>
    </row>
    <row r="12717" spans="1:1" ht="19" x14ac:dyDescent="0.25">
      <c r="A12717" s="6"/>
    </row>
    <row r="12718" spans="1:1" ht="19" x14ac:dyDescent="0.25">
      <c r="A12718" s="6"/>
    </row>
    <row r="12719" spans="1:1" ht="19" x14ac:dyDescent="0.25">
      <c r="A12719" s="6"/>
    </row>
    <row r="12720" spans="1:1" ht="19" x14ac:dyDescent="0.25">
      <c r="A12720" s="6"/>
    </row>
    <row r="12721" spans="1:1" ht="19" x14ac:dyDescent="0.25">
      <c r="A12721" s="6"/>
    </row>
    <row r="12722" spans="1:1" ht="19" x14ac:dyDescent="0.25">
      <c r="A12722" s="6"/>
    </row>
    <row r="12723" spans="1:1" ht="19" x14ac:dyDescent="0.25">
      <c r="A12723" s="6"/>
    </row>
    <row r="12724" spans="1:1" ht="19" x14ac:dyDescent="0.25">
      <c r="A12724" s="6"/>
    </row>
    <row r="12725" spans="1:1" ht="19" x14ac:dyDescent="0.25">
      <c r="A12725" s="6"/>
    </row>
    <row r="12726" spans="1:1" ht="19" x14ac:dyDescent="0.25">
      <c r="A12726" s="6"/>
    </row>
    <row r="12727" spans="1:1" ht="19" x14ac:dyDescent="0.25">
      <c r="A12727" s="6"/>
    </row>
    <row r="12728" spans="1:1" ht="19" x14ac:dyDescent="0.25">
      <c r="A12728" s="6"/>
    </row>
    <row r="12729" spans="1:1" ht="19" x14ac:dyDescent="0.25">
      <c r="A12729" s="6"/>
    </row>
    <row r="12730" spans="1:1" ht="19" x14ac:dyDescent="0.25">
      <c r="A12730" s="6"/>
    </row>
    <row r="12731" spans="1:1" ht="19" x14ac:dyDescent="0.25">
      <c r="A12731" s="6"/>
    </row>
    <row r="12732" spans="1:1" ht="19" x14ac:dyDescent="0.25">
      <c r="A12732" s="6"/>
    </row>
    <row r="12733" spans="1:1" ht="19" x14ac:dyDescent="0.25">
      <c r="A12733" s="6"/>
    </row>
    <row r="12734" spans="1:1" ht="19" x14ac:dyDescent="0.25">
      <c r="A12734" s="6"/>
    </row>
    <row r="12735" spans="1:1" ht="19" x14ac:dyDescent="0.25">
      <c r="A12735" s="6"/>
    </row>
    <row r="12736" spans="1:1" ht="19" x14ac:dyDescent="0.25">
      <c r="A12736" s="6"/>
    </row>
    <row r="12737" spans="1:1" ht="19" x14ac:dyDescent="0.25">
      <c r="A12737" s="6"/>
    </row>
    <row r="12738" spans="1:1" ht="19" x14ac:dyDescent="0.25">
      <c r="A12738" s="6"/>
    </row>
    <row r="12739" spans="1:1" ht="19" x14ac:dyDescent="0.25">
      <c r="A12739" s="6"/>
    </row>
    <row r="12740" spans="1:1" ht="19" x14ac:dyDescent="0.25">
      <c r="A12740" s="6"/>
    </row>
    <row r="12741" spans="1:1" ht="19" x14ac:dyDescent="0.25">
      <c r="A12741" s="6"/>
    </row>
    <row r="12742" spans="1:1" ht="19" x14ac:dyDescent="0.25">
      <c r="A12742" s="6"/>
    </row>
    <row r="12743" spans="1:1" ht="19" x14ac:dyDescent="0.25">
      <c r="A12743" s="6"/>
    </row>
    <row r="12744" spans="1:1" ht="19" x14ac:dyDescent="0.25">
      <c r="A12744" s="6"/>
    </row>
    <row r="12745" spans="1:1" ht="19" x14ac:dyDescent="0.25">
      <c r="A12745" s="6"/>
    </row>
    <row r="12746" spans="1:1" ht="19" x14ac:dyDescent="0.25">
      <c r="A12746" s="6"/>
    </row>
    <row r="12747" spans="1:1" ht="19" x14ac:dyDescent="0.25">
      <c r="A12747" s="6"/>
    </row>
    <row r="12748" spans="1:1" ht="19" x14ac:dyDescent="0.25">
      <c r="A12748" s="6"/>
    </row>
    <row r="12749" spans="1:1" ht="19" x14ac:dyDescent="0.25">
      <c r="A12749" s="6"/>
    </row>
    <row r="12750" spans="1:1" ht="19" x14ac:dyDescent="0.25">
      <c r="A12750" s="6"/>
    </row>
    <row r="12751" spans="1:1" ht="19" x14ac:dyDescent="0.25">
      <c r="A12751" s="6"/>
    </row>
    <row r="12752" spans="1:1" ht="19" x14ac:dyDescent="0.25">
      <c r="A12752" s="6"/>
    </row>
    <row r="12753" spans="1:1" ht="19" x14ac:dyDescent="0.25">
      <c r="A12753" s="6"/>
    </row>
    <row r="12754" spans="1:1" ht="19" x14ac:dyDescent="0.25">
      <c r="A12754" s="6"/>
    </row>
    <row r="12755" spans="1:1" ht="19" x14ac:dyDescent="0.25">
      <c r="A12755" s="6"/>
    </row>
    <row r="12756" spans="1:1" ht="19" x14ac:dyDescent="0.25">
      <c r="A12756" s="6"/>
    </row>
    <row r="12757" spans="1:1" ht="19" x14ac:dyDescent="0.25">
      <c r="A12757" s="6"/>
    </row>
    <row r="12758" spans="1:1" ht="19" x14ac:dyDescent="0.25">
      <c r="A12758" s="6"/>
    </row>
    <row r="12759" spans="1:1" ht="19" x14ac:dyDescent="0.25">
      <c r="A12759" s="6"/>
    </row>
    <row r="12760" spans="1:1" ht="19" x14ac:dyDescent="0.25">
      <c r="A12760" s="6"/>
    </row>
    <row r="12761" spans="1:1" ht="19" x14ac:dyDescent="0.25">
      <c r="A12761" s="6"/>
    </row>
    <row r="12762" spans="1:1" ht="19" x14ac:dyDescent="0.25">
      <c r="A12762" s="6"/>
    </row>
    <row r="12763" spans="1:1" ht="19" x14ac:dyDescent="0.25">
      <c r="A12763" s="6"/>
    </row>
    <row r="12764" spans="1:1" ht="19" x14ac:dyDescent="0.25">
      <c r="A12764" s="6"/>
    </row>
    <row r="12765" spans="1:1" ht="19" x14ac:dyDescent="0.25">
      <c r="A12765" s="6"/>
    </row>
    <row r="12766" spans="1:1" ht="19" x14ac:dyDescent="0.25">
      <c r="A12766" s="6"/>
    </row>
    <row r="12767" spans="1:1" ht="19" x14ac:dyDescent="0.25">
      <c r="A12767" s="6"/>
    </row>
    <row r="12768" spans="1:1" ht="19" x14ac:dyDescent="0.25">
      <c r="A12768" s="6"/>
    </row>
    <row r="12769" spans="1:1" ht="19" x14ac:dyDescent="0.25">
      <c r="A12769" s="6"/>
    </row>
    <row r="12770" spans="1:1" ht="19" x14ac:dyDescent="0.25">
      <c r="A12770" s="6"/>
    </row>
    <row r="12771" spans="1:1" ht="19" x14ac:dyDescent="0.25">
      <c r="A12771" s="6"/>
    </row>
    <row r="12772" spans="1:1" ht="19" x14ac:dyDescent="0.25">
      <c r="A12772" s="6"/>
    </row>
    <row r="12773" spans="1:1" ht="19" x14ac:dyDescent="0.25">
      <c r="A12773" s="6"/>
    </row>
    <row r="12774" spans="1:1" ht="19" x14ac:dyDescent="0.25">
      <c r="A12774" s="6"/>
    </row>
    <row r="12775" spans="1:1" ht="19" x14ac:dyDescent="0.25">
      <c r="A12775" s="6"/>
    </row>
    <row r="12776" spans="1:1" ht="19" x14ac:dyDescent="0.25">
      <c r="A12776" s="6"/>
    </row>
    <row r="12777" spans="1:1" ht="19" x14ac:dyDescent="0.25">
      <c r="A12777" s="6"/>
    </row>
    <row r="12778" spans="1:1" ht="19" x14ac:dyDescent="0.25">
      <c r="A12778" s="6"/>
    </row>
    <row r="12779" spans="1:1" ht="19" x14ac:dyDescent="0.25">
      <c r="A12779" s="6"/>
    </row>
    <row r="12780" spans="1:1" ht="19" x14ac:dyDescent="0.25">
      <c r="A12780" s="6"/>
    </row>
    <row r="12781" spans="1:1" ht="19" x14ac:dyDescent="0.25">
      <c r="A12781" s="6"/>
    </row>
    <row r="12782" spans="1:1" ht="19" x14ac:dyDescent="0.25">
      <c r="A12782" s="6"/>
    </row>
    <row r="12783" spans="1:1" ht="19" x14ac:dyDescent="0.25">
      <c r="A12783" s="6"/>
    </row>
    <row r="12784" spans="1:1" ht="19" x14ac:dyDescent="0.25">
      <c r="A12784" s="6"/>
    </row>
    <row r="12785" spans="1:1" ht="19" x14ac:dyDescent="0.25">
      <c r="A12785" s="6"/>
    </row>
    <row r="12786" spans="1:1" ht="19" x14ac:dyDescent="0.25">
      <c r="A12786" s="6"/>
    </row>
    <row r="12787" spans="1:1" ht="19" x14ac:dyDescent="0.25">
      <c r="A12787" s="6"/>
    </row>
    <row r="12788" spans="1:1" ht="19" x14ac:dyDescent="0.25">
      <c r="A12788" s="6"/>
    </row>
    <row r="12789" spans="1:1" ht="19" x14ac:dyDescent="0.25">
      <c r="A12789" s="6"/>
    </row>
    <row r="12790" spans="1:1" ht="19" x14ac:dyDescent="0.25">
      <c r="A12790" s="6"/>
    </row>
    <row r="12791" spans="1:1" ht="19" x14ac:dyDescent="0.25">
      <c r="A12791" s="6"/>
    </row>
    <row r="12792" spans="1:1" ht="19" x14ac:dyDescent="0.25">
      <c r="A12792" s="6"/>
    </row>
    <row r="12793" spans="1:1" ht="19" x14ac:dyDescent="0.25">
      <c r="A12793" s="6"/>
    </row>
    <row r="12794" spans="1:1" ht="19" x14ac:dyDescent="0.25">
      <c r="A12794" s="6"/>
    </row>
    <row r="12795" spans="1:1" ht="19" x14ac:dyDescent="0.25">
      <c r="A12795" s="6"/>
    </row>
    <row r="12796" spans="1:1" ht="19" x14ac:dyDescent="0.25">
      <c r="A12796" s="6"/>
    </row>
    <row r="12797" spans="1:1" ht="19" x14ac:dyDescent="0.25">
      <c r="A12797" s="6"/>
    </row>
    <row r="12798" spans="1:1" ht="19" x14ac:dyDescent="0.25">
      <c r="A12798" s="6"/>
    </row>
    <row r="12799" spans="1:1" ht="19" x14ac:dyDescent="0.25">
      <c r="A12799" s="6"/>
    </row>
    <row r="12800" spans="1:1" ht="19" x14ac:dyDescent="0.25">
      <c r="A12800" s="6"/>
    </row>
    <row r="12801" spans="1:1" ht="19" x14ac:dyDescent="0.25">
      <c r="A12801" s="6"/>
    </row>
    <row r="12802" spans="1:1" ht="19" x14ac:dyDescent="0.25">
      <c r="A12802" s="6"/>
    </row>
    <row r="12803" spans="1:1" ht="19" x14ac:dyDescent="0.25">
      <c r="A12803" s="6"/>
    </row>
    <row r="12804" spans="1:1" ht="19" x14ac:dyDescent="0.25">
      <c r="A12804" s="6"/>
    </row>
    <row r="12805" spans="1:1" ht="19" x14ac:dyDescent="0.25">
      <c r="A12805" s="6"/>
    </row>
    <row r="12806" spans="1:1" ht="19" x14ac:dyDescent="0.25">
      <c r="A12806" s="6"/>
    </row>
    <row r="12807" spans="1:1" ht="19" x14ac:dyDescent="0.25">
      <c r="A12807" s="6"/>
    </row>
    <row r="12808" spans="1:1" ht="19" x14ac:dyDescent="0.25">
      <c r="A12808" s="6"/>
    </row>
    <row r="12809" spans="1:1" ht="19" x14ac:dyDescent="0.25">
      <c r="A12809" s="6"/>
    </row>
    <row r="12810" spans="1:1" ht="19" x14ac:dyDescent="0.25">
      <c r="A12810" s="6"/>
    </row>
    <row r="12811" spans="1:1" ht="19" x14ac:dyDescent="0.25">
      <c r="A12811" s="6"/>
    </row>
    <row r="12812" spans="1:1" ht="19" x14ac:dyDescent="0.25">
      <c r="A12812" s="6"/>
    </row>
    <row r="12813" spans="1:1" ht="19" x14ac:dyDescent="0.25">
      <c r="A12813" s="6"/>
    </row>
    <row r="12814" spans="1:1" ht="19" x14ac:dyDescent="0.25">
      <c r="A12814" s="6"/>
    </row>
    <row r="12815" spans="1:1" ht="19" x14ac:dyDescent="0.25">
      <c r="A12815" s="6"/>
    </row>
    <row r="12816" spans="1:1" ht="19" x14ac:dyDescent="0.25">
      <c r="A12816" s="6"/>
    </row>
    <row r="12817" spans="1:1" ht="19" x14ac:dyDescent="0.25">
      <c r="A12817" s="6"/>
    </row>
    <row r="12818" spans="1:1" ht="19" x14ac:dyDescent="0.25">
      <c r="A12818" s="6"/>
    </row>
    <row r="12819" spans="1:1" ht="19" x14ac:dyDescent="0.25">
      <c r="A12819" s="6"/>
    </row>
    <row r="12820" spans="1:1" ht="19" x14ac:dyDescent="0.25">
      <c r="A12820" s="6"/>
    </row>
    <row r="12821" spans="1:1" ht="19" x14ac:dyDescent="0.25">
      <c r="A12821" s="6"/>
    </row>
    <row r="12822" spans="1:1" ht="19" x14ac:dyDescent="0.25">
      <c r="A12822" s="6"/>
    </row>
    <row r="12823" spans="1:1" ht="19" x14ac:dyDescent="0.25">
      <c r="A12823" s="6"/>
    </row>
    <row r="12824" spans="1:1" ht="19" x14ac:dyDescent="0.25">
      <c r="A12824" s="6"/>
    </row>
    <row r="12825" spans="1:1" ht="19" x14ac:dyDescent="0.25">
      <c r="A12825" s="6"/>
    </row>
    <row r="12826" spans="1:1" ht="19" x14ac:dyDescent="0.25">
      <c r="A12826" s="6"/>
    </row>
    <row r="12827" spans="1:1" ht="19" x14ac:dyDescent="0.25">
      <c r="A12827" s="6"/>
    </row>
    <row r="12828" spans="1:1" ht="19" x14ac:dyDescent="0.25">
      <c r="A12828" s="6"/>
    </row>
    <row r="12829" spans="1:1" ht="19" x14ac:dyDescent="0.25">
      <c r="A12829" s="6"/>
    </row>
    <row r="12830" spans="1:1" ht="19" x14ac:dyDescent="0.25">
      <c r="A12830" s="6"/>
    </row>
    <row r="12831" spans="1:1" ht="19" x14ac:dyDescent="0.25">
      <c r="A12831" s="6"/>
    </row>
    <row r="12832" spans="1:1" ht="19" x14ac:dyDescent="0.25">
      <c r="A12832" s="6"/>
    </row>
    <row r="12833" spans="1:1" ht="19" x14ac:dyDescent="0.25">
      <c r="A12833" s="6"/>
    </row>
    <row r="12834" spans="1:1" ht="19" x14ac:dyDescent="0.25">
      <c r="A12834" s="6"/>
    </row>
    <row r="12835" spans="1:1" ht="19" x14ac:dyDescent="0.25">
      <c r="A12835" s="6"/>
    </row>
    <row r="12836" spans="1:1" ht="19" x14ac:dyDescent="0.25">
      <c r="A12836" s="6"/>
    </row>
    <row r="12837" spans="1:1" ht="19" x14ac:dyDescent="0.25">
      <c r="A12837" s="6"/>
    </row>
    <row r="12838" spans="1:1" ht="19" x14ac:dyDescent="0.25">
      <c r="A12838" s="6"/>
    </row>
    <row r="12839" spans="1:1" ht="19" x14ac:dyDescent="0.25">
      <c r="A12839" s="6"/>
    </row>
    <row r="12840" spans="1:1" ht="19" x14ac:dyDescent="0.25">
      <c r="A12840" s="6"/>
    </row>
    <row r="12841" spans="1:1" ht="19" x14ac:dyDescent="0.25">
      <c r="A12841" s="6"/>
    </row>
    <row r="12842" spans="1:1" ht="19" x14ac:dyDescent="0.25">
      <c r="A12842" s="6"/>
    </row>
    <row r="12843" spans="1:1" ht="19" x14ac:dyDescent="0.25">
      <c r="A12843" s="6"/>
    </row>
    <row r="12844" spans="1:1" ht="19" x14ac:dyDescent="0.25">
      <c r="A12844" s="6"/>
    </row>
    <row r="12845" spans="1:1" ht="19" x14ac:dyDescent="0.25">
      <c r="A12845" s="6"/>
    </row>
    <row r="12846" spans="1:1" ht="19" x14ac:dyDescent="0.25">
      <c r="A12846" s="6"/>
    </row>
    <row r="12847" spans="1:1" ht="19" x14ac:dyDescent="0.25">
      <c r="A12847" s="6"/>
    </row>
    <row r="12848" spans="1:1" ht="19" x14ac:dyDescent="0.25">
      <c r="A12848" s="6"/>
    </row>
    <row r="12849" spans="1:1" ht="19" x14ac:dyDescent="0.25">
      <c r="A12849" s="6"/>
    </row>
    <row r="12850" spans="1:1" ht="19" x14ac:dyDescent="0.25">
      <c r="A12850" s="6"/>
    </row>
    <row r="12851" spans="1:1" ht="19" x14ac:dyDescent="0.25">
      <c r="A12851" s="6"/>
    </row>
    <row r="12852" spans="1:1" ht="19" x14ac:dyDescent="0.25">
      <c r="A12852" s="6"/>
    </row>
    <row r="12853" spans="1:1" ht="19" x14ac:dyDescent="0.25">
      <c r="A12853" s="6"/>
    </row>
    <row r="12854" spans="1:1" ht="19" x14ac:dyDescent="0.25">
      <c r="A12854" s="6"/>
    </row>
    <row r="12855" spans="1:1" ht="19" x14ac:dyDescent="0.25">
      <c r="A12855" s="6"/>
    </row>
    <row r="12856" spans="1:1" ht="19" x14ac:dyDescent="0.25">
      <c r="A12856" s="6"/>
    </row>
    <row r="12857" spans="1:1" ht="19" x14ac:dyDescent="0.25">
      <c r="A12857" s="6"/>
    </row>
    <row r="12858" spans="1:1" ht="19" x14ac:dyDescent="0.25">
      <c r="A12858" s="6"/>
    </row>
    <row r="12859" spans="1:1" ht="19" x14ac:dyDescent="0.25">
      <c r="A12859" s="6"/>
    </row>
    <row r="12860" spans="1:1" ht="19" x14ac:dyDescent="0.25">
      <c r="A12860" s="6"/>
    </row>
    <row r="12861" spans="1:1" ht="19" x14ac:dyDescent="0.25">
      <c r="A12861" s="6"/>
    </row>
    <row r="12862" spans="1:1" ht="19" x14ac:dyDescent="0.25">
      <c r="A12862" s="6"/>
    </row>
    <row r="12863" spans="1:1" ht="19" x14ac:dyDescent="0.25">
      <c r="A12863" s="6"/>
    </row>
    <row r="12864" spans="1:1" ht="19" x14ac:dyDescent="0.25">
      <c r="A12864" s="6"/>
    </row>
    <row r="12865" spans="1:1" ht="19" x14ac:dyDescent="0.25">
      <c r="A12865" s="6"/>
    </row>
    <row r="12866" spans="1:1" ht="19" x14ac:dyDescent="0.25">
      <c r="A12866" s="6"/>
    </row>
    <row r="12867" spans="1:1" ht="19" x14ac:dyDescent="0.25">
      <c r="A12867" s="6"/>
    </row>
    <row r="12868" spans="1:1" ht="19" x14ac:dyDescent="0.25">
      <c r="A12868" s="6"/>
    </row>
    <row r="12869" spans="1:1" ht="19" x14ac:dyDescent="0.25">
      <c r="A12869" s="6"/>
    </row>
    <row r="12870" spans="1:1" ht="19" x14ac:dyDescent="0.25">
      <c r="A12870" s="6"/>
    </row>
    <row r="12871" spans="1:1" ht="19" x14ac:dyDescent="0.25">
      <c r="A12871" s="6"/>
    </row>
    <row r="12872" spans="1:1" ht="19" x14ac:dyDescent="0.25">
      <c r="A12872" s="6"/>
    </row>
    <row r="12873" spans="1:1" ht="19" x14ac:dyDescent="0.25">
      <c r="A12873" s="6"/>
    </row>
    <row r="12874" spans="1:1" ht="19" x14ac:dyDescent="0.25">
      <c r="A12874" s="6"/>
    </row>
    <row r="12875" spans="1:1" ht="19" x14ac:dyDescent="0.25">
      <c r="A12875" s="6"/>
    </row>
    <row r="12876" spans="1:1" ht="19" x14ac:dyDescent="0.25">
      <c r="A12876" s="6"/>
    </row>
    <row r="12877" spans="1:1" ht="19" x14ac:dyDescent="0.25">
      <c r="A12877" s="6"/>
    </row>
    <row r="12878" spans="1:1" ht="19" x14ac:dyDescent="0.25">
      <c r="A12878" s="6"/>
    </row>
    <row r="12879" spans="1:1" ht="19" x14ac:dyDescent="0.25">
      <c r="A12879" s="6"/>
    </row>
    <row r="12880" spans="1:1" ht="19" x14ac:dyDescent="0.25">
      <c r="A12880" s="6"/>
    </row>
    <row r="12881" spans="1:1" ht="19" x14ac:dyDescent="0.25">
      <c r="A12881" s="6"/>
    </row>
    <row r="12882" spans="1:1" ht="19" x14ac:dyDescent="0.25">
      <c r="A12882" s="6"/>
    </row>
    <row r="12883" spans="1:1" ht="19" x14ac:dyDescent="0.25">
      <c r="A12883" s="6"/>
    </row>
    <row r="12884" spans="1:1" ht="19" x14ac:dyDescent="0.25">
      <c r="A12884" s="6"/>
    </row>
    <row r="12885" spans="1:1" ht="19" x14ac:dyDescent="0.25">
      <c r="A12885" s="6"/>
    </row>
    <row r="12886" spans="1:1" ht="19" x14ac:dyDescent="0.25">
      <c r="A12886" s="6"/>
    </row>
    <row r="12887" spans="1:1" ht="19" x14ac:dyDescent="0.25">
      <c r="A12887" s="6"/>
    </row>
    <row r="12888" spans="1:1" ht="19" x14ac:dyDescent="0.25">
      <c r="A12888" s="6"/>
    </row>
    <row r="12889" spans="1:1" ht="19" x14ac:dyDescent="0.25">
      <c r="A12889" s="6"/>
    </row>
    <row r="12890" spans="1:1" ht="19" x14ac:dyDescent="0.25">
      <c r="A12890" s="6"/>
    </row>
    <row r="12891" spans="1:1" ht="19" x14ac:dyDescent="0.25">
      <c r="A12891" s="6"/>
    </row>
    <row r="12892" spans="1:1" ht="19" x14ac:dyDescent="0.25">
      <c r="A12892" s="6"/>
    </row>
    <row r="12893" spans="1:1" ht="19" x14ac:dyDescent="0.25">
      <c r="A12893" s="6"/>
    </row>
    <row r="12894" spans="1:1" ht="19" x14ac:dyDescent="0.25">
      <c r="A12894" s="6"/>
    </row>
    <row r="12895" spans="1:1" ht="19" x14ac:dyDescent="0.25">
      <c r="A12895" s="6"/>
    </row>
    <row r="12896" spans="1:1" ht="19" x14ac:dyDescent="0.25">
      <c r="A12896" s="6"/>
    </row>
    <row r="12897" spans="1:1" ht="19" x14ac:dyDescent="0.25">
      <c r="A12897" s="6"/>
    </row>
    <row r="12898" spans="1:1" ht="19" x14ac:dyDescent="0.25">
      <c r="A12898" s="6"/>
    </row>
    <row r="12899" spans="1:1" ht="19" x14ac:dyDescent="0.25">
      <c r="A12899" s="6"/>
    </row>
    <row r="12900" spans="1:1" ht="19" x14ac:dyDescent="0.25">
      <c r="A12900" s="6"/>
    </row>
    <row r="12901" spans="1:1" ht="19" x14ac:dyDescent="0.25">
      <c r="A12901" s="6"/>
    </row>
    <row r="12902" spans="1:1" ht="19" x14ac:dyDescent="0.25">
      <c r="A12902" s="6"/>
    </row>
    <row r="12903" spans="1:1" ht="19" x14ac:dyDescent="0.25">
      <c r="A12903" s="6"/>
    </row>
    <row r="12904" spans="1:1" ht="19" x14ac:dyDescent="0.25">
      <c r="A12904" s="6"/>
    </row>
    <row r="12905" spans="1:1" ht="19" x14ac:dyDescent="0.25">
      <c r="A12905" s="6"/>
    </row>
    <row r="12906" spans="1:1" ht="19" x14ac:dyDescent="0.25">
      <c r="A12906" s="6"/>
    </row>
    <row r="12907" spans="1:1" ht="19" x14ac:dyDescent="0.25">
      <c r="A12907" s="6"/>
    </row>
    <row r="12908" spans="1:1" ht="19" x14ac:dyDescent="0.25">
      <c r="A12908" s="6"/>
    </row>
    <row r="12909" spans="1:1" ht="19" x14ac:dyDescent="0.25">
      <c r="A12909" s="6"/>
    </row>
    <row r="12910" spans="1:1" ht="19" x14ac:dyDescent="0.25">
      <c r="A12910" s="6"/>
    </row>
    <row r="12911" spans="1:1" ht="19" x14ac:dyDescent="0.25">
      <c r="A12911" s="6"/>
    </row>
    <row r="12912" spans="1:1" ht="19" x14ac:dyDescent="0.25">
      <c r="A12912" s="6"/>
    </row>
    <row r="12913" spans="1:1" ht="19" x14ac:dyDescent="0.25">
      <c r="A12913" s="6"/>
    </row>
    <row r="12914" spans="1:1" ht="19" x14ac:dyDescent="0.25">
      <c r="A12914" s="6"/>
    </row>
    <row r="12915" spans="1:1" ht="19" x14ac:dyDescent="0.25">
      <c r="A12915" s="6"/>
    </row>
    <row r="12916" spans="1:1" ht="19" x14ac:dyDescent="0.25">
      <c r="A12916" s="6"/>
    </row>
    <row r="12917" spans="1:1" ht="19" x14ac:dyDescent="0.25">
      <c r="A12917" s="6"/>
    </row>
    <row r="12918" spans="1:1" ht="19" x14ac:dyDescent="0.25">
      <c r="A12918" s="6"/>
    </row>
    <row r="12919" spans="1:1" ht="19" x14ac:dyDescent="0.25">
      <c r="A12919" s="6"/>
    </row>
    <row r="12920" spans="1:1" ht="19" x14ac:dyDescent="0.25">
      <c r="A12920" s="6"/>
    </row>
    <row r="12921" spans="1:1" ht="19" x14ac:dyDescent="0.25">
      <c r="A12921" s="6"/>
    </row>
    <row r="12922" spans="1:1" ht="19" x14ac:dyDescent="0.25">
      <c r="A12922" s="6"/>
    </row>
    <row r="12923" spans="1:1" ht="19" x14ac:dyDescent="0.25">
      <c r="A12923" s="6"/>
    </row>
    <row r="12924" spans="1:1" ht="19" x14ac:dyDescent="0.25">
      <c r="A12924" s="6"/>
    </row>
    <row r="12925" spans="1:1" ht="19" x14ac:dyDescent="0.25">
      <c r="A12925" s="6"/>
    </row>
    <row r="12926" spans="1:1" ht="19" x14ac:dyDescent="0.25">
      <c r="A12926" s="6"/>
    </row>
    <row r="12927" spans="1:1" ht="19" x14ac:dyDescent="0.25">
      <c r="A12927" s="6"/>
    </row>
    <row r="12928" spans="1:1" ht="19" x14ac:dyDescent="0.25">
      <c r="A12928" s="6"/>
    </row>
    <row r="12929" spans="1:1" ht="19" x14ac:dyDescent="0.25">
      <c r="A12929" s="6"/>
    </row>
    <row r="12930" spans="1:1" ht="19" x14ac:dyDescent="0.25">
      <c r="A12930" s="6"/>
    </row>
    <row r="12931" spans="1:1" ht="19" x14ac:dyDescent="0.25">
      <c r="A12931" s="6"/>
    </row>
    <row r="12932" spans="1:1" ht="19" x14ac:dyDescent="0.25">
      <c r="A12932" s="6"/>
    </row>
    <row r="12933" spans="1:1" ht="19" x14ac:dyDescent="0.25">
      <c r="A12933" s="6"/>
    </row>
    <row r="12934" spans="1:1" ht="19" x14ac:dyDescent="0.25">
      <c r="A12934" s="6"/>
    </row>
    <row r="12935" spans="1:1" ht="19" x14ac:dyDescent="0.25">
      <c r="A12935" s="6"/>
    </row>
    <row r="12936" spans="1:1" ht="19" x14ac:dyDescent="0.25">
      <c r="A12936" s="6"/>
    </row>
    <row r="12937" spans="1:1" ht="19" x14ac:dyDescent="0.25">
      <c r="A12937" s="6"/>
    </row>
    <row r="12938" spans="1:1" ht="19" x14ac:dyDescent="0.25">
      <c r="A12938" s="6"/>
    </row>
    <row r="12939" spans="1:1" ht="19" x14ac:dyDescent="0.25">
      <c r="A12939" s="6"/>
    </row>
    <row r="12940" spans="1:1" ht="19" x14ac:dyDescent="0.25">
      <c r="A12940" s="6"/>
    </row>
    <row r="12941" spans="1:1" ht="19" x14ac:dyDescent="0.25">
      <c r="A12941" s="6"/>
    </row>
    <row r="12942" spans="1:1" ht="19" x14ac:dyDescent="0.25">
      <c r="A12942" s="6"/>
    </row>
    <row r="12943" spans="1:1" ht="19" x14ac:dyDescent="0.25">
      <c r="A12943" s="6"/>
    </row>
    <row r="12944" spans="1:1" ht="19" x14ac:dyDescent="0.25">
      <c r="A12944" s="6"/>
    </row>
    <row r="12945" spans="1:1" ht="19" x14ac:dyDescent="0.25">
      <c r="A12945" s="6"/>
    </row>
    <row r="12946" spans="1:1" ht="19" x14ac:dyDescent="0.25">
      <c r="A12946" s="6"/>
    </row>
    <row r="12947" spans="1:1" ht="19" x14ac:dyDescent="0.25">
      <c r="A12947" s="6"/>
    </row>
    <row r="12948" spans="1:1" ht="19" x14ac:dyDescent="0.25">
      <c r="A12948" s="6"/>
    </row>
    <row r="12949" spans="1:1" ht="19" x14ac:dyDescent="0.25">
      <c r="A12949" s="6"/>
    </row>
    <row r="12950" spans="1:1" ht="19" x14ac:dyDescent="0.25">
      <c r="A12950" s="6"/>
    </row>
    <row r="12951" spans="1:1" ht="19" x14ac:dyDescent="0.25">
      <c r="A12951" s="6"/>
    </row>
    <row r="12952" spans="1:1" ht="19" x14ac:dyDescent="0.25">
      <c r="A12952" s="6"/>
    </row>
    <row r="12953" spans="1:1" ht="19" x14ac:dyDescent="0.25">
      <c r="A12953" s="6"/>
    </row>
    <row r="12954" spans="1:1" ht="19" x14ac:dyDescent="0.25">
      <c r="A12954" s="6"/>
    </row>
    <row r="12955" spans="1:1" ht="19" x14ac:dyDescent="0.25">
      <c r="A12955" s="6"/>
    </row>
    <row r="12956" spans="1:1" ht="19" x14ac:dyDescent="0.25">
      <c r="A12956" s="6"/>
    </row>
    <row r="12957" spans="1:1" ht="19" x14ac:dyDescent="0.25">
      <c r="A12957" s="6"/>
    </row>
    <row r="12958" spans="1:1" ht="19" x14ac:dyDescent="0.25">
      <c r="A12958" s="6"/>
    </row>
    <row r="12959" spans="1:1" ht="19" x14ac:dyDescent="0.25">
      <c r="A12959" s="6"/>
    </row>
    <row r="12960" spans="1:1" ht="19" x14ac:dyDescent="0.25">
      <c r="A12960" s="6"/>
    </row>
    <row r="12961" spans="1:1" ht="19" x14ac:dyDescent="0.25">
      <c r="A12961" s="6"/>
    </row>
    <row r="12962" spans="1:1" ht="19" x14ac:dyDescent="0.25">
      <c r="A12962" s="6"/>
    </row>
    <row r="12963" spans="1:1" ht="19" x14ac:dyDescent="0.25">
      <c r="A12963" s="6"/>
    </row>
    <row r="12964" spans="1:1" ht="19" x14ac:dyDescent="0.25">
      <c r="A12964" s="6"/>
    </row>
    <row r="12965" spans="1:1" ht="19" x14ac:dyDescent="0.25">
      <c r="A12965" s="6"/>
    </row>
    <row r="12966" spans="1:1" ht="19" x14ac:dyDescent="0.25">
      <c r="A12966" s="6"/>
    </row>
    <row r="12967" spans="1:1" ht="19" x14ac:dyDescent="0.25">
      <c r="A12967" s="6"/>
    </row>
    <row r="12968" spans="1:1" ht="19" x14ac:dyDescent="0.25">
      <c r="A12968" s="6"/>
    </row>
    <row r="12969" spans="1:1" ht="19" x14ac:dyDescent="0.25">
      <c r="A12969" s="6"/>
    </row>
    <row r="12970" spans="1:1" ht="19" x14ac:dyDescent="0.25">
      <c r="A12970" s="6"/>
    </row>
    <row r="12971" spans="1:1" ht="19" x14ac:dyDescent="0.25">
      <c r="A12971" s="6"/>
    </row>
    <row r="12972" spans="1:1" ht="19" x14ac:dyDescent="0.25">
      <c r="A12972" s="6"/>
    </row>
    <row r="12973" spans="1:1" ht="19" x14ac:dyDescent="0.25">
      <c r="A12973" s="6"/>
    </row>
    <row r="12974" spans="1:1" ht="19" x14ac:dyDescent="0.25">
      <c r="A12974" s="6"/>
    </row>
    <row r="12975" spans="1:1" ht="19" x14ac:dyDescent="0.25">
      <c r="A12975" s="6"/>
    </row>
    <row r="12976" spans="1:1" ht="19" x14ac:dyDescent="0.25">
      <c r="A12976" s="6"/>
    </row>
    <row r="12977" spans="1:1" ht="19" x14ac:dyDescent="0.25">
      <c r="A12977" s="6"/>
    </row>
    <row r="12978" spans="1:1" ht="19" x14ac:dyDescent="0.25">
      <c r="A12978" s="6"/>
    </row>
    <row r="12979" spans="1:1" ht="19" x14ac:dyDescent="0.25">
      <c r="A12979" s="6"/>
    </row>
    <row r="12980" spans="1:1" ht="19" x14ac:dyDescent="0.25">
      <c r="A12980" s="6"/>
    </row>
    <row r="12981" spans="1:1" ht="19" x14ac:dyDescent="0.25">
      <c r="A12981" s="6"/>
    </row>
    <row r="12982" spans="1:1" ht="19" x14ac:dyDescent="0.25">
      <c r="A12982" s="6"/>
    </row>
    <row r="12983" spans="1:1" ht="19" x14ac:dyDescent="0.25">
      <c r="A12983" s="6"/>
    </row>
    <row r="12984" spans="1:1" ht="19" x14ac:dyDescent="0.25">
      <c r="A12984" s="6"/>
    </row>
    <row r="12985" spans="1:1" ht="19" x14ac:dyDescent="0.25">
      <c r="A12985" s="6"/>
    </row>
    <row r="12986" spans="1:1" ht="19" x14ac:dyDescent="0.25">
      <c r="A12986" s="6"/>
    </row>
    <row r="12987" spans="1:1" ht="19" x14ac:dyDescent="0.25">
      <c r="A12987" s="6"/>
    </row>
    <row r="12988" spans="1:1" ht="19" x14ac:dyDescent="0.25">
      <c r="A12988" s="6"/>
    </row>
    <row r="12989" spans="1:1" ht="19" x14ac:dyDescent="0.25">
      <c r="A12989" s="6"/>
    </row>
    <row r="12990" spans="1:1" ht="19" x14ac:dyDescent="0.25">
      <c r="A12990" s="6"/>
    </row>
    <row r="12991" spans="1:1" ht="19" x14ac:dyDescent="0.25">
      <c r="A12991" s="6"/>
    </row>
    <row r="12992" spans="1:1" ht="19" x14ac:dyDescent="0.25">
      <c r="A12992" s="6"/>
    </row>
    <row r="12993" spans="1:1" ht="19" x14ac:dyDescent="0.25">
      <c r="A12993" s="6"/>
    </row>
    <row r="12994" spans="1:1" ht="19" x14ac:dyDescent="0.25">
      <c r="A12994" s="6"/>
    </row>
    <row r="12995" spans="1:1" ht="19" x14ac:dyDescent="0.25">
      <c r="A12995" s="6"/>
    </row>
    <row r="12996" spans="1:1" ht="19" x14ac:dyDescent="0.25">
      <c r="A12996" s="6"/>
    </row>
    <row r="12997" spans="1:1" ht="19" x14ac:dyDescent="0.25">
      <c r="A12997" s="6"/>
    </row>
    <row r="12998" spans="1:1" ht="19" x14ac:dyDescent="0.25">
      <c r="A12998" s="6"/>
    </row>
    <row r="12999" spans="1:1" ht="19" x14ac:dyDescent="0.25">
      <c r="A12999" s="6"/>
    </row>
    <row r="13000" spans="1:1" ht="19" x14ac:dyDescent="0.25">
      <c r="A13000" s="6"/>
    </row>
    <row r="13001" spans="1:1" ht="19" x14ac:dyDescent="0.25">
      <c r="A13001" s="6"/>
    </row>
    <row r="13002" spans="1:1" ht="19" x14ac:dyDescent="0.25">
      <c r="A13002" s="6"/>
    </row>
    <row r="13003" spans="1:1" ht="19" x14ac:dyDescent="0.25">
      <c r="A13003" s="6"/>
    </row>
    <row r="13004" spans="1:1" ht="19" x14ac:dyDescent="0.25">
      <c r="A13004" s="6"/>
    </row>
    <row r="13005" spans="1:1" ht="19" x14ac:dyDescent="0.25">
      <c r="A13005" s="6"/>
    </row>
    <row r="13006" spans="1:1" ht="19" x14ac:dyDescent="0.25">
      <c r="A13006" s="6"/>
    </row>
    <row r="13007" spans="1:1" ht="19" x14ac:dyDescent="0.25">
      <c r="A13007" s="6"/>
    </row>
    <row r="13008" spans="1:1" ht="19" x14ac:dyDescent="0.25">
      <c r="A13008" s="6"/>
    </row>
    <row r="13009" spans="1:1" ht="19" x14ac:dyDescent="0.25">
      <c r="A13009" s="6"/>
    </row>
    <row r="13010" spans="1:1" ht="19" x14ac:dyDescent="0.25">
      <c r="A13010" s="6"/>
    </row>
    <row r="13011" spans="1:1" ht="19" x14ac:dyDescent="0.25">
      <c r="A13011" s="6"/>
    </row>
    <row r="13012" spans="1:1" ht="19" x14ac:dyDescent="0.25">
      <c r="A13012" s="6"/>
    </row>
    <row r="13013" spans="1:1" ht="19" x14ac:dyDescent="0.25">
      <c r="A13013" s="6"/>
    </row>
    <row r="13014" spans="1:1" ht="19" x14ac:dyDescent="0.25">
      <c r="A13014" s="6"/>
    </row>
    <row r="13015" spans="1:1" ht="19" x14ac:dyDescent="0.25">
      <c r="A13015" s="6"/>
    </row>
    <row r="13016" spans="1:1" ht="19" x14ac:dyDescent="0.25">
      <c r="A13016" s="6"/>
    </row>
    <row r="13017" spans="1:1" ht="19" x14ac:dyDescent="0.25">
      <c r="A13017" s="6"/>
    </row>
    <row r="13018" spans="1:1" ht="19" x14ac:dyDescent="0.25">
      <c r="A13018" s="6"/>
    </row>
    <row r="13019" spans="1:1" ht="19" x14ac:dyDescent="0.25">
      <c r="A13019" s="6"/>
    </row>
    <row r="13020" spans="1:1" ht="19" x14ac:dyDescent="0.25">
      <c r="A13020" s="6"/>
    </row>
    <row r="13021" spans="1:1" ht="19" x14ac:dyDescent="0.25">
      <c r="A13021" s="6"/>
    </row>
    <row r="13022" spans="1:1" ht="19" x14ac:dyDescent="0.25">
      <c r="A13022" s="6"/>
    </row>
    <row r="13023" spans="1:1" ht="19" x14ac:dyDescent="0.25">
      <c r="A13023" s="6"/>
    </row>
    <row r="13024" spans="1:1" ht="19" x14ac:dyDescent="0.25">
      <c r="A13024" s="6"/>
    </row>
    <row r="13025" spans="1:1" ht="19" x14ac:dyDescent="0.25">
      <c r="A13025" s="6"/>
    </row>
    <row r="13026" spans="1:1" ht="19" x14ac:dyDescent="0.25">
      <c r="A13026" s="6"/>
    </row>
    <row r="13027" spans="1:1" ht="19" x14ac:dyDescent="0.25">
      <c r="A13027" s="6"/>
    </row>
    <row r="13028" spans="1:1" ht="19" x14ac:dyDescent="0.25">
      <c r="A13028" s="6"/>
    </row>
    <row r="13029" spans="1:1" ht="19" x14ac:dyDescent="0.25">
      <c r="A13029" s="6"/>
    </row>
    <row r="13030" spans="1:1" ht="19" x14ac:dyDescent="0.25">
      <c r="A13030" s="6"/>
    </row>
    <row r="13031" spans="1:1" ht="19" x14ac:dyDescent="0.25">
      <c r="A13031" s="6"/>
    </row>
    <row r="13032" spans="1:1" ht="19" x14ac:dyDescent="0.25">
      <c r="A13032" s="6"/>
    </row>
    <row r="13033" spans="1:1" ht="19" x14ac:dyDescent="0.25">
      <c r="A13033" s="6"/>
    </row>
    <row r="13034" spans="1:1" ht="19" x14ac:dyDescent="0.25">
      <c r="A13034" s="6"/>
    </row>
    <row r="13035" spans="1:1" ht="19" x14ac:dyDescent="0.25">
      <c r="A13035" s="6"/>
    </row>
    <row r="13036" spans="1:1" ht="19" x14ac:dyDescent="0.25">
      <c r="A13036" s="6"/>
    </row>
    <row r="13037" spans="1:1" ht="19" x14ac:dyDescent="0.25">
      <c r="A13037" s="6"/>
    </row>
    <row r="13038" spans="1:1" ht="19" x14ac:dyDescent="0.25">
      <c r="A13038" s="6"/>
    </row>
    <row r="13039" spans="1:1" ht="19" x14ac:dyDescent="0.25">
      <c r="A13039" s="6"/>
    </row>
    <row r="13040" spans="1:1" ht="19" x14ac:dyDescent="0.25">
      <c r="A13040" s="6"/>
    </row>
    <row r="13041" spans="1:1" ht="19" x14ac:dyDescent="0.25">
      <c r="A13041" s="6"/>
    </row>
    <row r="13042" spans="1:1" ht="19" x14ac:dyDescent="0.25">
      <c r="A13042" s="6"/>
    </row>
    <row r="13043" spans="1:1" ht="19" x14ac:dyDescent="0.25">
      <c r="A13043" s="6"/>
    </row>
    <row r="13044" spans="1:1" ht="19" x14ac:dyDescent="0.25">
      <c r="A13044" s="6"/>
    </row>
    <row r="13045" spans="1:1" ht="19" x14ac:dyDescent="0.25">
      <c r="A13045" s="6"/>
    </row>
    <row r="13046" spans="1:1" ht="19" x14ac:dyDescent="0.25">
      <c r="A13046" s="6"/>
    </row>
    <row r="13047" spans="1:1" ht="19" x14ac:dyDescent="0.25">
      <c r="A13047" s="6"/>
    </row>
    <row r="13048" spans="1:1" ht="19" x14ac:dyDescent="0.25">
      <c r="A13048" s="6"/>
    </row>
    <row r="13049" spans="1:1" ht="19" x14ac:dyDescent="0.25">
      <c r="A13049" s="6"/>
    </row>
    <row r="13050" spans="1:1" ht="19" x14ac:dyDescent="0.25">
      <c r="A13050" s="6"/>
    </row>
    <row r="13051" spans="1:1" ht="19" x14ac:dyDescent="0.25">
      <c r="A13051" s="6"/>
    </row>
    <row r="13052" spans="1:1" ht="19" x14ac:dyDescent="0.25">
      <c r="A13052" s="6"/>
    </row>
    <row r="13053" spans="1:1" ht="19" x14ac:dyDescent="0.25">
      <c r="A13053" s="6"/>
    </row>
    <row r="13054" spans="1:1" ht="19" x14ac:dyDescent="0.25">
      <c r="A13054" s="6"/>
    </row>
    <row r="13055" spans="1:1" ht="19" x14ac:dyDescent="0.25">
      <c r="A13055" s="6"/>
    </row>
    <row r="13056" spans="1:1" ht="19" x14ac:dyDescent="0.25">
      <c r="A13056" s="6"/>
    </row>
    <row r="13057" spans="1:1" ht="19" x14ac:dyDescent="0.25">
      <c r="A13057" s="6"/>
    </row>
    <row r="13058" spans="1:1" ht="19" x14ac:dyDescent="0.25">
      <c r="A13058" s="6"/>
    </row>
    <row r="13059" spans="1:1" ht="19" x14ac:dyDescent="0.25">
      <c r="A13059" s="6"/>
    </row>
    <row r="13060" spans="1:1" ht="19" x14ac:dyDescent="0.25">
      <c r="A13060" s="6"/>
    </row>
    <row r="13061" spans="1:1" ht="19" x14ac:dyDescent="0.25">
      <c r="A13061" s="6"/>
    </row>
    <row r="13062" spans="1:1" ht="19" x14ac:dyDescent="0.25">
      <c r="A13062" s="6"/>
    </row>
    <row r="13063" spans="1:1" ht="19" x14ac:dyDescent="0.25">
      <c r="A13063" s="6"/>
    </row>
    <row r="13064" spans="1:1" ht="19" x14ac:dyDescent="0.25">
      <c r="A13064" s="6"/>
    </row>
    <row r="13065" spans="1:1" ht="19" x14ac:dyDescent="0.25">
      <c r="A13065" s="6"/>
    </row>
    <row r="13066" spans="1:1" ht="19" x14ac:dyDescent="0.25">
      <c r="A13066" s="6"/>
    </row>
    <row r="13067" spans="1:1" ht="19" x14ac:dyDescent="0.25">
      <c r="A13067" s="6"/>
    </row>
    <row r="13068" spans="1:1" ht="19" x14ac:dyDescent="0.25">
      <c r="A13068" s="6"/>
    </row>
    <row r="13069" spans="1:1" ht="19" x14ac:dyDescent="0.25">
      <c r="A13069" s="6"/>
    </row>
    <row r="13070" spans="1:1" ht="19" x14ac:dyDescent="0.25">
      <c r="A13070" s="6"/>
    </row>
    <row r="13071" spans="1:1" ht="19" x14ac:dyDescent="0.25">
      <c r="A13071" s="6"/>
    </row>
    <row r="13072" spans="1:1" ht="19" x14ac:dyDescent="0.25">
      <c r="A13072" s="6"/>
    </row>
    <row r="13073" spans="1:1" ht="19" x14ac:dyDescent="0.25">
      <c r="A13073" s="6"/>
    </row>
    <row r="13074" spans="1:1" ht="19" x14ac:dyDescent="0.25">
      <c r="A13074" s="6"/>
    </row>
    <row r="13075" spans="1:1" ht="19" x14ac:dyDescent="0.25">
      <c r="A13075" s="6"/>
    </row>
    <row r="13076" spans="1:1" ht="19" x14ac:dyDescent="0.25">
      <c r="A13076" s="6"/>
    </row>
    <row r="13077" spans="1:1" ht="19" x14ac:dyDescent="0.25">
      <c r="A13077" s="6"/>
    </row>
    <row r="13078" spans="1:1" ht="19" x14ac:dyDescent="0.25">
      <c r="A13078" s="6"/>
    </row>
    <row r="13079" spans="1:1" ht="19" x14ac:dyDescent="0.25">
      <c r="A13079" s="6"/>
    </row>
    <row r="13080" spans="1:1" ht="19" x14ac:dyDescent="0.25">
      <c r="A13080" s="6"/>
    </row>
    <row r="13081" spans="1:1" ht="19" x14ac:dyDescent="0.25">
      <c r="A13081" s="6"/>
    </row>
    <row r="13082" spans="1:1" ht="19" x14ac:dyDescent="0.25">
      <c r="A13082" s="6"/>
    </row>
    <row r="13083" spans="1:1" ht="19" x14ac:dyDescent="0.25">
      <c r="A13083" s="6"/>
    </row>
    <row r="13084" spans="1:1" ht="19" x14ac:dyDescent="0.25">
      <c r="A13084" s="6"/>
    </row>
    <row r="13085" spans="1:1" ht="19" x14ac:dyDescent="0.25">
      <c r="A13085" s="6"/>
    </row>
    <row r="13086" spans="1:1" ht="19" x14ac:dyDescent="0.25">
      <c r="A13086" s="6"/>
    </row>
    <row r="13087" spans="1:1" ht="19" x14ac:dyDescent="0.25">
      <c r="A13087" s="6"/>
    </row>
    <row r="13088" spans="1:1" ht="19" x14ac:dyDescent="0.25">
      <c r="A13088" s="6"/>
    </row>
    <row r="13089" spans="1:1" ht="19" x14ac:dyDescent="0.25">
      <c r="A13089" s="6"/>
    </row>
    <row r="13090" spans="1:1" ht="19" x14ac:dyDescent="0.25">
      <c r="A13090" s="6"/>
    </row>
    <row r="13091" spans="1:1" ht="19" x14ac:dyDescent="0.25">
      <c r="A13091" s="6"/>
    </row>
    <row r="13092" spans="1:1" ht="19" x14ac:dyDescent="0.25">
      <c r="A13092" s="6"/>
    </row>
    <row r="13093" spans="1:1" ht="19" x14ac:dyDescent="0.25">
      <c r="A13093" s="6"/>
    </row>
    <row r="13094" spans="1:1" ht="19" x14ac:dyDescent="0.25">
      <c r="A13094" s="6"/>
    </row>
    <row r="13095" spans="1:1" ht="19" x14ac:dyDescent="0.25">
      <c r="A13095" s="6"/>
    </row>
    <row r="13096" spans="1:1" ht="19" x14ac:dyDescent="0.25">
      <c r="A13096" s="6"/>
    </row>
    <row r="13097" spans="1:1" ht="19" x14ac:dyDescent="0.25">
      <c r="A13097" s="6"/>
    </row>
    <row r="13098" spans="1:1" ht="19" x14ac:dyDescent="0.25">
      <c r="A13098" s="6"/>
    </row>
    <row r="13099" spans="1:1" ht="19" x14ac:dyDescent="0.25">
      <c r="A13099" s="6"/>
    </row>
    <row r="13100" spans="1:1" ht="19" x14ac:dyDescent="0.25">
      <c r="A13100" s="6"/>
    </row>
    <row r="13101" spans="1:1" ht="19" x14ac:dyDescent="0.25">
      <c r="A13101" s="6"/>
    </row>
    <row r="13102" spans="1:1" ht="19" x14ac:dyDescent="0.25">
      <c r="A13102" s="6"/>
    </row>
    <row r="13103" spans="1:1" ht="19" x14ac:dyDescent="0.25">
      <c r="A13103" s="6"/>
    </row>
    <row r="13104" spans="1:1" ht="19" x14ac:dyDescent="0.25">
      <c r="A13104" s="6"/>
    </row>
    <row r="13105" spans="1:1" ht="19" x14ac:dyDescent="0.25">
      <c r="A13105" s="6"/>
    </row>
    <row r="13106" spans="1:1" ht="19" x14ac:dyDescent="0.25">
      <c r="A13106" s="6"/>
    </row>
    <row r="13107" spans="1:1" ht="19" x14ac:dyDescent="0.25">
      <c r="A13107" s="6"/>
    </row>
    <row r="13108" spans="1:1" ht="19" x14ac:dyDescent="0.25">
      <c r="A13108" s="6"/>
    </row>
    <row r="13109" spans="1:1" ht="19" x14ac:dyDescent="0.25">
      <c r="A13109" s="6"/>
    </row>
    <row r="13110" spans="1:1" ht="19" x14ac:dyDescent="0.25">
      <c r="A13110" s="6"/>
    </row>
    <row r="13111" spans="1:1" ht="19" x14ac:dyDescent="0.25">
      <c r="A13111" s="6"/>
    </row>
    <row r="13112" spans="1:1" ht="19" x14ac:dyDescent="0.25">
      <c r="A13112" s="6"/>
    </row>
    <row r="13113" spans="1:1" ht="19" x14ac:dyDescent="0.25">
      <c r="A13113" s="6"/>
    </row>
    <row r="13114" spans="1:1" ht="19" x14ac:dyDescent="0.25">
      <c r="A13114" s="6"/>
    </row>
    <row r="13115" spans="1:1" ht="19" x14ac:dyDescent="0.25">
      <c r="A13115" s="6"/>
    </row>
    <row r="13116" spans="1:1" ht="19" x14ac:dyDescent="0.25">
      <c r="A13116" s="6"/>
    </row>
    <row r="13117" spans="1:1" ht="19" x14ac:dyDescent="0.25">
      <c r="A13117" s="6"/>
    </row>
    <row r="13118" spans="1:1" ht="19" x14ac:dyDescent="0.25">
      <c r="A13118" s="6"/>
    </row>
    <row r="13119" spans="1:1" ht="19" x14ac:dyDescent="0.25">
      <c r="A13119" s="6"/>
    </row>
    <row r="13120" spans="1:1" ht="19" x14ac:dyDescent="0.25">
      <c r="A13120" s="6"/>
    </row>
    <row r="13121" spans="1:1" ht="19" x14ac:dyDescent="0.25">
      <c r="A13121" s="6"/>
    </row>
    <row r="13122" spans="1:1" ht="19" x14ac:dyDescent="0.25">
      <c r="A13122" s="6"/>
    </row>
    <row r="13123" spans="1:1" ht="19" x14ac:dyDescent="0.25">
      <c r="A13123" s="6"/>
    </row>
    <row r="13124" spans="1:1" ht="19" x14ac:dyDescent="0.25">
      <c r="A13124" s="6"/>
    </row>
    <row r="13125" spans="1:1" ht="19" x14ac:dyDescent="0.25">
      <c r="A13125" s="6"/>
    </row>
    <row r="13126" spans="1:1" ht="19" x14ac:dyDescent="0.25">
      <c r="A13126" s="6"/>
    </row>
    <row r="13127" spans="1:1" ht="19" x14ac:dyDescent="0.25">
      <c r="A13127" s="6"/>
    </row>
    <row r="13128" spans="1:1" ht="19" x14ac:dyDescent="0.25">
      <c r="A13128" s="6"/>
    </row>
    <row r="13129" spans="1:1" ht="19" x14ac:dyDescent="0.25">
      <c r="A13129" s="6"/>
    </row>
    <row r="13130" spans="1:1" ht="19" x14ac:dyDescent="0.25">
      <c r="A13130" s="6"/>
    </row>
    <row r="13131" spans="1:1" ht="19" x14ac:dyDescent="0.25">
      <c r="A13131" s="6"/>
    </row>
    <row r="13132" spans="1:1" ht="19" x14ac:dyDescent="0.25">
      <c r="A13132" s="6"/>
    </row>
    <row r="13133" spans="1:1" ht="19" x14ac:dyDescent="0.25">
      <c r="A13133" s="6"/>
    </row>
    <row r="13134" spans="1:1" ht="19" x14ac:dyDescent="0.25">
      <c r="A13134" s="6"/>
    </row>
    <row r="13135" spans="1:1" ht="19" x14ac:dyDescent="0.25">
      <c r="A13135" s="6"/>
    </row>
    <row r="13136" spans="1:1" ht="19" x14ac:dyDescent="0.25">
      <c r="A13136" s="6"/>
    </row>
    <row r="13137" spans="1:1" ht="19" x14ac:dyDescent="0.25">
      <c r="A13137" s="6"/>
    </row>
    <row r="13138" spans="1:1" ht="19" x14ac:dyDescent="0.25">
      <c r="A13138" s="6"/>
    </row>
    <row r="13139" spans="1:1" ht="19" x14ac:dyDescent="0.25">
      <c r="A13139" s="6"/>
    </row>
    <row r="13140" spans="1:1" ht="19" x14ac:dyDescent="0.25">
      <c r="A13140" s="6"/>
    </row>
    <row r="13141" spans="1:1" ht="19" x14ac:dyDescent="0.25">
      <c r="A13141" s="6"/>
    </row>
    <row r="13142" spans="1:1" ht="19" x14ac:dyDescent="0.25">
      <c r="A13142" s="6"/>
    </row>
    <row r="13143" spans="1:1" ht="19" x14ac:dyDescent="0.25">
      <c r="A13143" s="6"/>
    </row>
    <row r="13144" spans="1:1" ht="19" x14ac:dyDescent="0.25">
      <c r="A13144" s="6"/>
    </row>
    <row r="13145" spans="1:1" ht="19" x14ac:dyDescent="0.25">
      <c r="A13145" s="6"/>
    </row>
    <row r="13146" spans="1:1" ht="19" x14ac:dyDescent="0.25">
      <c r="A13146" s="6"/>
    </row>
    <row r="13147" spans="1:1" ht="19" x14ac:dyDescent="0.25">
      <c r="A13147" s="6"/>
    </row>
    <row r="13148" spans="1:1" ht="19" x14ac:dyDescent="0.25">
      <c r="A13148" s="6"/>
    </row>
    <row r="13149" spans="1:1" ht="19" x14ac:dyDescent="0.25">
      <c r="A13149" s="6"/>
    </row>
    <row r="13150" spans="1:1" ht="19" x14ac:dyDescent="0.25">
      <c r="A13150" s="6"/>
    </row>
    <row r="13151" spans="1:1" ht="19" x14ac:dyDescent="0.25">
      <c r="A13151" s="6"/>
    </row>
    <row r="13152" spans="1:1" ht="19" x14ac:dyDescent="0.25">
      <c r="A13152" s="6"/>
    </row>
    <row r="13153" spans="1:1" ht="19" x14ac:dyDescent="0.25">
      <c r="A13153" s="6"/>
    </row>
    <row r="13154" spans="1:1" ht="19" x14ac:dyDescent="0.25">
      <c r="A13154" s="6"/>
    </row>
    <row r="13155" spans="1:1" ht="19" x14ac:dyDescent="0.25">
      <c r="A13155" s="6"/>
    </row>
    <row r="13156" spans="1:1" ht="19" x14ac:dyDescent="0.25">
      <c r="A13156" s="6"/>
    </row>
    <row r="13157" spans="1:1" ht="19" x14ac:dyDescent="0.25">
      <c r="A13157" s="6"/>
    </row>
    <row r="13158" spans="1:1" ht="19" x14ac:dyDescent="0.25">
      <c r="A13158" s="6"/>
    </row>
    <row r="13159" spans="1:1" ht="19" x14ac:dyDescent="0.25">
      <c r="A13159" s="6"/>
    </row>
    <row r="13160" spans="1:1" ht="19" x14ac:dyDescent="0.25">
      <c r="A13160" s="6"/>
    </row>
    <row r="13161" spans="1:1" ht="19" x14ac:dyDescent="0.25">
      <c r="A13161" s="6"/>
    </row>
    <row r="13162" spans="1:1" ht="19" x14ac:dyDescent="0.25">
      <c r="A13162" s="6"/>
    </row>
    <row r="13163" spans="1:1" ht="19" x14ac:dyDescent="0.25">
      <c r="A13163" s="6"/>
    </row>
    <row r="13164" spans="1:1" ht="19" x14ac:dyDescent="0.25">
      <c r="A13164" s="6"/>
    </row>
    <row r="13165" spans="1:1" ht="19" x14ac:dyDescent="0.25">
      <c r="A13165" s="6"/>
    </row>
    <row r="13166" spans="1:1" ht="19" x14ac:dyDescent="0.25">
      <c r="A13166" s="6"/>
    </row>
    <row r="13167" spans="1:1" ht="19" x14ac:dyDescent="0.25">
      <c r="A13167" s="6"/>
    </row>
    <row r="13168" spans="1:1" ht="19" x14ac:dyDescent="0.25">
      <c r="A13168" s="6"/>
    </row>
    <row r="13169" spans="1:1" ht="19" x14ac:dyDescent="0.25">
      <c r="A13169" s="6"/>
    </row>
    <row r="13170" spans="1:1" ht="19" x14ac:dyDescent="0.25">
      <c r="A13170" s="6"/>
    </row>
    <row r="13171" spans="1:1" ht="19" x14ac:dyDescent="0.25">
      <c r="A13171" s="6"/>
    </row>
    <row r="13172" spans="1:1" ht="19" x14ac:dyDescent="0.25">
      <c r="A13172" s="6"/>
    </row>
    <row r="13173" spans="1:1" ht="19" x14ac:dyDescent="0.25">
      <c r="A13173" s="6"/>
    </row>
    <row r="13174" spans="1:1" ht="19" x14ac:dyDescent="0.25">
      <c r="A13174" s="6"/>
    </row>
    <row r="13175" spans="1:1" ht="19" x14ac:dyDescent="0.25">
      <c r="A13175" s="6"/>
    </row>
    <row r="13176" spans="1:1" ht="19" x14ac:dyDescent="0.25">
      <c r="A13176" s="6"/>
    </row>
    <row r="13177" spans="1:1" ht="19" x14ac:dyDescent="0.25">
      <c r="A13177" s="6"/>
    </row>
    <row r="13178" spans="1:1" ht="19" x14ac:dyDescent="0.25">
      <c r="A13178" s="6"/>
    </row>
    <row r="13179" spans="1:1" ht="19" x14ac:dyDescent="0.25">
      <c r="A13179" s="6"/>
    </row>
    <row r="13180" spans="1:1" ht="19" x14ac:dyDescent="0.25">
      <c r="A13180" s="6"/>
    </row>
    <row r="13181" spans="1:1" ht="19" x14ac:dyDescent="0.25">
      <c r="A13181" s="6"/>
    </row>
    <row r="13182" spans="1:1" ht="19" x14ac:dyDescent="0.25">
      <c r="A13182" s="6"/>
    </row>
    <row r="13183" spans="1:1" ht="19" x14ac:dyDescent="0.25">
      <c r="A13183" s="6"/>
    </row>
    <row r="13184" spans="1:1" ht="19" x14ac:dyDescent="0.25">
      <c r="A13184" s="6"/>
    </row>
    <row r="13185" spans="1:1" ht="19" x14ac:dyDescent="0.25">
      <c r="A13185" s="6"/>
    </row>
    <row r="13186" spans="1:1" ht="19" x14ac:dyDescent="0.25">
      <c r="A13186" s="6"/>
    </row>
    <row r="13187" spans="1:1" ht="19" x14ac:dyDescent="0.25">
      <c r="A13187" s="6"/>
    </row>
    <row r="13188" spans="1:1" ht="19" x14ac:dyDescent="0.25">
      <c r="A13188" s="6"/>
    </row>
    <row r="13189" spans="1:1" ht="19" x14ac:dyDescent="0.25">
      <c r="A13189" s="6"/>
    </row>
    <row r="13190" spans="1:1" ht="19" x14ac:dyDescent="0.25">
      <c r="A13190" s="6"/>
    </row>
    <row r="13191" spans="1:1" ht="19" x14ac:dyDescent="0.25">
      <c r="A13191" s="6"/>
    </row>
    <row r="13192" spans="1:1" ht="19" x14ac:dyDescent="0.25">
      <c r="A13192" s="6"/>
    </row>
    <row r="13193" spans="1:1" ht="19" x14ac:dyDescent="0.25">
      <c r="A13193" s="6"/>
    </row>
    <row r="13194" spans="1:1" ht="19" x14ac:dyDescent="0.25">
      <c r="A13194" s="6"/>
    </row>
    <row r="13195" spans="1:1" ht="19" x14ac:dyDescent="0.25">
      <c r="A13195" s="6"/>
    </row>
    <row r="13196" spans="1:1" ht="19" x14ac:dyDescent="0.25">
      <c r="A13196" s="6"/>
    </row>
    <row r="13197" spans="1:1" ht="19" x14ac:dyDescent="0.25">
      <c r="A13197" s="6"/>
    </row>
    <row r="13198" spans="1:1" ht="19" x14ac:dyDescent="0.25">
      <c r="A13198" s="6"/>
    </row>
    <row r="13199" spans="1:1" ht="19" x14ac:dyDescent="0.25">
      <c r="A13199" s="6"/>
    </row>
    <row r="13200" spans="1:1" ht="19" x14ac:dyDescent="0.25">
      <c r="A13200" s="6"/>
    </row>
    <row r="13201" spans="1:1" ht="19" x14ac:dyDescent="0.25">
      <c r="A13201" s="6"/>
    </row>
    <row r="13202" spans="1:1" ht="19" x14ac:dyDescent="0.25">
      <c r="A13202" s="6"/>
    </row>
    <row r="13203" spans="1:1" ht="19" x14ac:dyDescent="0.25">
      <c r="A13203" s="6"/>
    </row>
    <row r="13204" spans="1:1" ht="19" x14ac:dyDescent="0.25">
      <c r="A13204" s="6"/>
    </row>
    <row r="13205" spans="1:1" ht="19" x14ac:dyDescent="0.25">
      <c r="A13205" s="6"/>
    </row>
    <row r="13206" spans="1:1" ht="19" x14ac:dyDescent="0.25">
      <c r="A13206" s="6"/>
    </row>
    <row r="13207" spans="1:1" ht="19" x14ac:dyDescent="0.25">
      <c r="A13207" s="6"/>
    </row>
    <row r="13208" spans="1:1" ht="19" x14ac:dyDescent="0.25">
      <c r="A13208" s="6"/>
    </row>
    <row r="13209" spans="1:1" ht="19" x14ac:dyDescent="0.25">
      <c r="A13209" s="6"/>
    </row>
    <row r="13210" spans="1:1" ht="19" x14ac:dyDescent="0.25">
      <c r="A13210" s="6"/>
    </row>
    <row r="13211" spans="1:1" ht="19" x14ac:dyDescent="0.25">
      <c r="A13211" s="6"/>
    </row>
    <row r="13212" spans="1:1" ht="19" x14ac:dyDescent="0.25">
      <c r="A13212" s="6"/>
    </row>
    <row r="13213" spans="1:1" ht="19" x14ac:dyDescent="0.25">
      <c r="A13213" s="6"/>
    </row>
    <row r="13214" spans="1:1" ht="19" x14ac:dyDescent="0.25">
      <c r="A13214" s="6"/>
    </row>
    <row r="13215" spans="1:1" ht="19" x14ac:dyDescent="0.25">
      <c r="A13215" s="6"/>
    </row>
    <row r="13216" spans="1:1" ht="19" x14ac:dyDescent="0.25">
      <c r="A13216" s="6"/>
    </row>
    <row r="13217" spans="1:1" ht="19" x14ac:dyDescent="0.25">
      <c r="A13217" s="6"/>
    </row>
    <row r="13218" spans="1:1" ht="19" x14ac:dyDescent="0.25">
      <c r="A13218" s="6"/>
    </row>
    <row r="13219" spans="1:1" ht="19" x14ac:dyDescent="0.25">
      <c r="A13219" s="6"/>
    </row>
    <row r="13220" spans="1:1" ht="19" x14ac:dyDescent="0.25">
      <c r="A13220" s="6"/>
    </row>
    <row r="13221" spans="1:1" ht="19" x14ac:dyDescent="0.25">
      <c r="A13221" s="6"/>
    </row>
    <row r="13222" spans="1:1" ht="19" x14ac:dyDescent="0.25">
      <c r="A13222" s="6"/>
    </row>
    <row r="13223" spans="1:1" ht="19" x14ac:dyDescent="0.25">
      <c r="A13223" s="6"/>
    </row>
    <row r="13224" spans="1:1" ht="19" x14ac:dyDescent="0.25">
      <c r="A13224" s="6"/>
    </row>
    <row r="13225" spans="1:1" ht="19" x14ac:dyDescent="0.25">
      <c r="A13225" s="6"/>
    </row>
    <row r="13226" spans="1:1" ht="19" x14ac:dyDescent="0.25">
      <c r="A13226" s="6"/>
    </row>
    <row r="13227" spans="1:1" ht="19" x14ac:dyDescent="0.25">
      <c r="A13227" s="6"/>
    </row>
    <row r="13228" spans="1:1" ht="19" x14ac:dyDescent="0.25">
      <c r="A13228" s="6"/>
    </row>
    <row r="13229" spans="1:1" ht="19" x14ac:dyDescent="0.25">
      <c r="A13229" s="6"/>
    </row>
    <row r="13230" spans="1:1" ht="19" x14ac:dyDescent="0.25">
      <c r="A13230" s="6"/>
    </row>
    <row r="13231" spans="1:1" ht="19" x14ac:dyDescent="0.25">
      <c r="A13231" s="6"/>
    </row>
    <row r="13232" spans="1:1" ht="19" x14ac:dyDescent="0.25">
      <c r="A13232" s="6"/>
    </row>
    <row r="13233" spans="1:1" ht="19" x14ac:dyDescent="0.25">
      <c r="A13233" s="6"/>
    </row>
    <row r="13234" spans="1:1" ht="19" x14ac:dyDescent="0.25">
      <c r="A13234" s="6"/>
    </row>
    <row r="13235" spans="1:1" ht="19" x14ac:dyDescent="0.25">
      <c r="A13235" s="6"/>
    </row>
    <row r="13236" spans="1:1" ht="19" x14ac:dyDescent="0.25">
      <c r="A13236" s="6"/>
    </row>
    <row r="13237" spans="1:1" ht="19" x14ac:dyDescent="0.25">
      <c r="A13237" s="6"/>
    </row>
    <row r="13238" spans="1:1" ht="19" x14ac:dyDescent="0.25">
      <c r="A13238" s="6"/>
    </row>
    <row r="13239" spans="1:1" ht="19" x14ac:dyDescent="0.25">
      <c r="A13239" s="6"/>
    </row>
    <row r="13240" spans="1:1" ht="19" x14ac:dyDescent="0.25">
      <c r="A13240" s="6"/>
    </row>
    <row r="13241" spans="1:1" ht="19" x14ac:dyDescent="0.25">
      <c r="A13241" s="6"/>
    </row>
    <row r="13242" spans="1:1" ht="19" x14ac:dyDescent="0.25">
      <c r="A13242" s="6"/>
    </row>
    <row r="13243" spans="1:1" ht="19" x14ac:dyDescent="0.25">
      <c r="A13243" s="6"/>
    </row>
    <row r="13244" spans="1:1" ht="19" x14ac:dyDescent="0.25">
      <c r="A13244" s="6"/>
    </row>
    <row r="13245" spans="1:1" ht="19" x14ac:dyDescent="0.25">
      <c r="A13245" s="6"/>
    </row>
    <row r="13246" spans="1:1" ht="19" x14ac:dyDescent="0.25">
      <c r="A13246" s="6"/>
    </row>
    <row r="13247" spans="1:1" ht="19" x14ac:dyDescent="0.25">
      <c r="A13247" s="6"/>
    </row>
    <row r="13248" spans="1:1" ht="19" x14ac:dyDescent="0.25">
      <c r="A13248" s="6"/>
    </row>
    <row r="13249" spans="1:1" ht="19" x14ac:dyDescent="0.25">
      <c r="A13249" s="6"/>
    </row>
    <row r="13250" spans="1:1" ht="19" x14ac:dyDescent="0.25">
      <c r="A13250" s="6"/>
    </row>
    <row r="13251" spans="1:1" ht="19" x14ac:dyDescent="0.25">
      <c r="A13251" s="6"/>
    </row>
    <row r="13252" spans="1:1" ht="19" x14ac:dyDescent="0.25">
      <c r="A13252" s="6"/>
    </row>
    <row r="13253" spans="1:1" ht="19" x14ac:dyDescent="0.25">
      <c r="A13253" s="6"/>
    </row>
    <row r="13254" spans="1:1" ht="19" x14ac:dyDescent="0.25">
      <c r="A13254" s="6"/>
    </row>
    <row r="13255" spans="1:1" ht="19" x14ac:dyDescent="0.25">
      <c r="A13255" s="6"/>
    </row>
    <row r="13256" spans="1:1" ht="19" x14ac:dyDescent="0.25">
      <c r="A13256" s="6"/>
    </row>
    <row r="13257" spans="1:1" ht="19" x14ac:dyDescent="0.25">
      <c r="A13257" s="6"/>
    </row>
    <row r="13258" spans="1:1" ht="19" x14ac:dyDescent="0.25">
      <c r="A13258" s="6"/>
    </row>
    <row r="13259" spans="1:1" ht="19" x14ac:dyDescent="0.25">
      <c r="A13259" s="6"/>
    </row>
    <row r="13260" spans="1:1" ht="19" x14ac:dyDescent="0.25">
      <c r="A13260" s="6"/>
    </row>
    <row r="13261" spans="1:1" ht="19" x14ac:dyDescent="0.25">
      <c r="A13261" s="6"/>
    </row>
    <row r="13262" spans="1:1" ht="19" x14ac:dyDescent="0.25">
      <c r="A13262" s="6"/>
    </row>
    <row r="13263" spans="1:1" ht="19" x14ac:dyDescent="0.25">
      <c r="A13263" s="6"/>
    </row>
    <row r="13264" spans="1:1" ht="19" x14ac:dyDescent="0.25">
      <c r="A13264" s="6"/>
    </row>
    <row r="13265" spans="1:1" ht="19" x14ac:dyDescent="0.25">
      <c r="A13265" s="6"/>
    </row>
    <row r="13266" spans="1:1" ht="19" x14ac:dyDescent="0.25">
      <c r="A13266" s="6"/>
    </row>
    <row r="13267" spans="1:1" ht="19" x14ac:dyDescent="0.25">
      <c r="A13267" s="6"/>
    </row>
    <row r="13268" spans="1:1" ht="19" x14ac:dyDescent="0.25">
      <c r="A13268" s="6"/>
    </row>
    <row r="13269" spans="1:1" ht="19" x14ac:dyDescent="0.25">
      <c r="A13269" s="6"/>
    </row>
    <row r="13270" spans="1:1" ht="19" x14ac:dyDescent="0.25">
      <c r="A13270" s="6"/>
    </row>
    <row r="13271" spans="1:1" ht="19" x14ac:dyDescent="0.25">
      <c r="A13271" s="6"/>
    </row>
    <row r="13272" spans="1:1" ht="19" x14ac:dyDescent="0.25">
      <c r="A13272" s="6"/>
    </row>
    <row r="13273" spans="1:1" ht="19" x14ac:dyDescent="0.25">
      <c r="A13273" s="6"/>
    </row>
    <row r="13274" spans="1:1" ht="19" x14ac:dyDescent="0.25">
      <c r="A13274" s="6"/>
    </row>
    <row r="13275" spans="1:1" ht="19" x14ac:dyDescent="0.25">
      <c r="A13275" s="6"/>
    </row>
    <row r="13276" spans="1:1" ht="19" x14ac:dyDescent="0.25">
      <c r="A13276" s="6"/>
    </row>
    <row r="13277" spans="1:1" ht="19" x14ac:dyDescent="0.25">
      <c r="A13277" s="6"/>
    </row>
    <row r="13278" spans="1:1" ht="19" x14ac:dyDescent="0.25">
      <c r="A13278" s="6"/>
    </row>
    <row r="13279" spans="1:1" ht="19" x14ac:dyDescent="0.25">
      <c r="A13279" s="6"/>
    </row>
    <row r="13280" spans="1:1" ht="19" x14ac:dyDescent="0.25">
      <c r="A13280" s="6"/>
    </row>
    <row r="13281" spans="1:1" ht="19" x14ac:dyDescent="0.25">
      <c r="A13281" s="6"/>
    </row>
    <row r="13282" spans="1:1" ht="19" x14ac:dyDescent="0.25">
      <c r="A13282" s="6"/>
    </row>
    <row r="13283" spans="1:1" ht="19" x14ac:dyDescent="0.25">
      <c r="A13283" s="6"/>
    </row>
    <row r="13284" spans="1:1" ht="19" x14ac:dyDescent="0.25">
      <c r="A13284" s="6"/>
    </row>
    <row r="13285" spans="1:1" ht="19" x14ac:dyDescent="0.25">
      <c r="A13285" s="6"/>
    </row>
    <row r="13286" spans="1:1" ht="19" x14ac:dyDescent="0.25">
      <c r="A13286" s="6"/>
    </row>
    <row r="13287" spans="1:1" ht="19" x14ac:dyDescent="0.25">
      <c r="A13287" s="6"/>
    </row>
    <row r="13288" spans="1:1" ht="19" x14ac:dyDescent="0.25">
      <c r="A13288" s="6"/>
    </row>
    <row r="13289" spans="1:1" ht="19" x14ac:dyDescent="0.25">
      <c r="A13289" s="6"/>
    </row>
    <row r="13290" spans="1:1" ht="19" x14ac:dyDescent="0.25">
      <c r="A13290" s="6"/>
    </row>
    <row r="13291" spans="1:1" ht="19" x14ac:dyDescent="0.25">
      <c r="A13291" s="6"/>
    </row>
    <row r="13292" spans="1:1" ht="19" x14ac:dyDescent="0.25">
      <c r="A13292" s="6"/>
    </row>
    <row r="13293" spans="1:1" ht="19" x14ac:dyDescent="0.25">
      <c r="A13293" s="6"/>
    </row>
    <row r="13294" spans="1:1" ht="19" x14ac:dyDescent="0.25">
      <c r="A13294" s="6"/>
    </row>
    <row r="13295" spans="1:1" ht="19" x14ac:dyDescent="0.25">
      <c r="A13295" s="6"/>
    </row>
    <row r="13296" spans="1:1" ht="19" x14ac:dyDescent="0.25">
      <c r="A13296" s="6"/>
    </row>
    <row r="13297" spans="1:1" ht="19" x14ac:dyDescent="0.25">
      <c r="A13297" s="6"/>
    </row>
    <row r="13298" spans="1:1" ht="19" x14ac:dyDescent="0.25">
      <c r="A13298" s="6"/>
    </row>
    <row r="13299" spans="1:1" ht="19" x14ac:dyDescent="0.25">
      <c r="A13299" s="6"/>
    </row>
    <row r="13300" spans="1:1" ht="19" x14ac:dyDescent="0.25">
      <c r="A13300" s="6"/>
    </row>
    <row r="13301" spans="1:1" ht="19" x14ac:dyDescent="0.25">
      <c r="A13301" s="6"/>
    </row>
    <row r="13302" spans="1:1" ht="19" x14ac:dyDescent="0.25">
      <c r="A13302" s="6"/>
    </row>
    <row r="13303" spans="1:1" ht="19" x14ac:dyDescent="0.25">
      <c r="A13303" s="6"/>
    </row>
    <row r="13304" spans="1:1" ht="19" x14ac:dyDescent="0.25">
      <c r="A13304" s="6"/>
    </row>
    <row r="13305" spans="1:1" ht="19" x14ac:dyDescent="0.25">
      <c r="A13305" s="6"/>
    </row>
    <row r="13306" spans="1:1" ht="19" x14ac:dyDescent="0.25">
      <c r="A13306" s="6"/>
    </row>
    <row r="13307" spans="1:1" ht="19" x14ac:dyDescent="0.25">
      <c r="A13307" s="6"/>
    </row>
    <row r="13308" spans="1:1" ht="19" x14ac:dyDescent="0.25">
      <c r="A13308" s="6"/>
    </row>
    <row r="13309" spans="1:1" ht="19" x14ac:dyDescent="0.25">
      <c r="A13309" s="6"/>
    </row>
    <row r="13310" spans="1:1" ht="19" x14ac:dyDescent="0.25">
      <c r="A13310" s="6"/>
    </row>
    <row r="13311" spans="1:1" ht="19" x14ac:dyDescent="0.25">
      <c r="A13311" s="6"/>
    </row>
    <row r="13312" spans="1:1" ht="19" x14ac:dyDescent="0.25">
      <c r="A13312" s="6"/>
    </row>
    <row r="13313" spans="1:1" ht="19" x14ac:dyDescent="0.25">
      <c r="A13313" s="6"/>
    </row>
    <row r="13314" spans="1:1" ht="19" x14ac:dyDescent="0.25">
      <c r="A13314" s="6"/>
    </row>
    <row r="13315" spans="1:1" ht="19" x14ac:dyDescent="0.25">
      <c r="A13315" s="6"/>
    </row>
    <row r="13316" spans="1:1" ht="19" x14ac:dyDescent="0.25">
      <c r="A13316" s="6"/>
    </row>
    <row r="13317" spans="1:1" ht="19" x14ac:dyDescent="0.25">
      <c r="A13317" s="6"/>
    </row>
    <row r="13318" spans="1:1" ht="19" x14ac:dyDescent="0.25">
      <c r="A13318" s="6"/>
    </row>
    <row r="13319" spans="1:1" ht="19" x14ac:dyDescent="0.25">
      <c r="A13319" s="6"/>
    </row>
    <row r="13320" spans="1:1" ht="19" x14ac:dyDescent="0.25">
      <c r="A13320" s="6"/>
    </row>
    <row r="13321" spans="1:1" ht="19" x14ac:dyDescent="0.25">
      <c r="A13321" s="6"/>
    </row>
    <row r="13322" spans="1:1" ht="19" x14ac:dyDescent="0.25">
      <c r="A13322" s="6"/>
    </row>
    <row r="13323" spans="1:1" ht="19" x14ac:dyDescent="0.25">
      <c r="A13323" s="6"/>
    </row>
    <row r="13324" spans="1:1" ht="19" x14ac:dyDescent="0.25">
      <c r="A13324" s="6"/>
    </row>
    <row r="13325" spans="1:1" ht="19" x14ac:dyDescent="0.25">
      <c r="A13325" s="6"/>
    </row>
    <row r="13326" spans="1:1" ht="19" x14ac:dyDescent="0.25">
      <c r="A13326" s="6"/>
    </row>
    <row r="13327" spans="1:1" ht="19" x14ac:dyDescent="0.25">
      <c r="A13327" s="6"/>
    </row>
    <row r="13328" spans="1:1" ht="19" x14ac:dyDescent="0.25">
      <c r="A13328" s="6"/>
    </row>
    <row r="13329" spans="1:1" ht="19" x14ac:dyDescent="0.25">
      <c r="A13329" s="6"/>
    </row>
    <row r="13330" spans="1:1" ht="19" x14ac:dyDescent="0.25">
      <c r="A13330" s="6"/>
    </row>
    <row r="13331" spans="1:1" ht="19" x14ac:dyDescent="0.25">
      <c r="A13331" s="6"/>
    </row>
    <row r="13332" spans="1:1" ht="19" x14ac:dyDescent="0.25">
      <c r="A13332" s="6"/>
    </row>
    <row r="13333" spans="1:1" ht="19" x14ac:dyDescent="0.25">
      <c r="A13333" s="6"/>
    </row>
    <row r="13334" spans="1:1" ht="19" x14ac:dyDescent="0.25">
      <c r="A13334" s="6"/>
    </row>
    <row r="13335" spans="1:1" ht="19" x14ac:dyDescent="0.25">
      <c r="A13335" s="6"/>
    </row>
    <row r="13336" spans="1:1" ht="19" x14ac:dyDescent="0.25">
      <c r="A13336" s="6"/>
    </row>
    <row r="13337" spans="1:1" ht="19" x14ac:dyDescent="0.25">
      <c r="A13337" s="6"/>
    </row>
    <row r="13338" spans="1:1" ht="19" x14ac:dyDescent="0.25">
      <c r="A13338" s="6"/>
    </row>
    <row r="13339" spans="1:1" ht="19" x14ac:dyDescent="0.25">
      <c r="A13339" s="6"/>
    </row>
    <row r="13340" spans="1:1" ht="19" x14ac:dyDescent="0.25">
      <c r="A13340" s="6"/>
    </row>
    <row r="13341" spans="1:1" ht="19" x14ac:dyDescent="0.25">
      <c r="A13341" s="6"/>
    </row>
    <row r="13342" spans="1:1" ht="19" x14ac:dyDescent="0.25">
      <c r="A13342" s="6"/>
    </row>
    <row r="13343" spans="1:1" ht="19" x14ac:dyDescent="0.25">
      <c r="A13343" s="6"/>
    </row>
    <row r="13344" spans="1:1" ht="19" x14ac:dyDescent="0.25">
      <c r="A13344" s="6"/>
    </row>
    <row r="13345" spans="1:1" ht="19" x14ac:dyDescent="0.25">
      <c r="A13345" s="6"/>
    </row>
    <row r="13346" spans="1:1" ht="19" x14ac:dyDescent="0.25">
      <c r="A13346" s="6"/>
    </row>
    <row r="13347" spans="1:1" ht="19" x14ac:dyDescent="0.25">
      <c r="A13347" s="6"/>
    </row>
    <row r="13348" spans="1:1" ht="19" x14ac:dyDescent="0.25">
      <c r="A13348" s="6"/>
    </row>
    <row r="13349" spans="1:1" ht="19" x14ac:dyDescent="0.25">
      <c r="A13349" s="6"/>
    </row>
    <row r="13350" spans="1:1" ht="19" x14ac:dyDescent="0.25">
      <c r="A13350" s="6"/>
    </row>
    <row r="13351" spans="1:1" ht="19" x14ac:dyDescent="0.25">
      <c r="A13351" s="6"/>
    </row>
    <row r="13352" spans="1:1" ht="19" x14ac:dyDescent="0.25">
      <c r="A13352" s="6"/>
    </row>
    <row r="13353" spans="1:1" ht="19" x14ac:dyDescent="0.25">
      <c r="A13353" s="6"/>
    </row>
    <row r="13354" spans="1:1" ht="19" x14ac:dyDescent="0.25">
      <c r="A13354" s="6"/>
    </row>
    <row r="13355" spans="1:1" ht="19" x14ac:dyDescent="0.25">
      <c r="A13355" s="6"/>
    </row>
    <row r="13356" spans="1:1" ht="19" x14ac:dyDescent="0.25">
      <c r="A13356" s="6"/>
    </row>
    <row r="13357" spans="1:1" ht="19" x14ac:dyDescent="0.25">
      <c r="A13357" s="6"/>
    </row>
    <row r="13358" spans="1:1" ht="19" x14ac:dyDescent="0.25">
      <c r="A13358" s="6"/>
    </row>
    <row r="13359" spans="1:1" ht="19" x14ac:dyDescent="0.25">
      <c r="A13359" s="6"/>
    </row>
    <row r="13360" spans="1:1" ht="19" x14ac:dyDescent="0.25">
      <c r="A13360" s="6"/>
    </row>
    <row r="13361" spans="1:1" ht="19" x14ac:dyDescent="0.25">
      <c r="A13361" s="6"/>
    </row>
    <row r="13362" spans="1:1" ht="19" x14ac:dyDescent="0.25">
      <c r="A13362" s="6"/>
    </row>
    <row r="13363" spans="1:1" ht="19" x14ac:dyDescent="0.25">
      <c r="A13363" s="6"/>
    </row>
    <row r="13364" spans="1:1" ht="19" x14ac:dyDescent="0.25">
      <c r="A13364" s="6"/>
    </row>
    <row r="13365" spans="1:1" ht="19" x14ac:dyDescent="0.25">
      <c r="A13365" s="6"/>
    </row>
    <row r="13366" spans="1:1" ht="19" x14ac:dyDescent="0.25">
      <c r="A13366" s="6"/>
    </row>
    <row r="13367" spans="1:1" ht="19" x14ac:dyDescent="0.25">
      <c r="A13367" s="6"/>
    </row>
    <row r="13368" spans="1:1" ht="19" x14ac:dyDescent="0.25">
      <c r="A13368" s="6"/>
    </row>
    <row r="13369" spans="1:1" ht="19" x14ac:dyDescent="0.25">
      <c r="A13369" s="6"/>
    </row>
    <row r="13370" spans="1:1" ht="19" x14ac:dyDescent="0.25">
      <c r="A13370" s="6"/>
    </row>
    <row r="13371" spans="1:1" ht="19" x14ac:dyDescent="0.25">
      <c r="A13371" s="6"/>
    </row>
    <row r="13372" spans="1:1" ht="19" x14ac:dyDescent="0.25">
      <c r="A13372" s="6"/>
    </row>
    <row r="13373" spans="1:1" ht="19" x14ac:dyDescent="0.25">
      <c r="A13373" s="6"/>
    </row>
    <row r="13374" spans="1:1" ht="19" x14ac:dyDescent="0.25">
      <c r="A13374" s="6"/>
    </row>
    <row r="13375" spans="1:1" ht="19" x14ac:dyDescent="0.25">
      <c r="A13375" s="6"/>
    </row>
    <row r="13376" spans="1:1" ht="19" x14ac:dyDescent="0.25">
      <c r="A13376" s="6"/>
    </row>
    <row r="13377" spans="1:1" ht="19" x14ac:dyDescent="0.25">
      <c r="A13377" s="6"/>
    </row>
    <row r="13378" spans="1:1" ht="19" x14ac:dyDescent="0.25">
      <c r="A13378" s="6"/>
    </row>
    <row r="13379" spans="1:1" ht="19" x14ac:dyDescent="0.25">
      <c r="A13379" s="6"/>
    </row>
    <row r="13380" spans="1:1" ht="19" x14ac:dyDescent="0.25">
      <c r="A13380" s="6"/>
    </row>
    <row r="13381" spans="1:1" ht="19" x14ac:dyDescent="0.25">
      <c r="A13381" s="6"/>
    </row>
    <row r="13382" spans="1:1" ht="19" x14ac:dyDescent="0.25">
      <c r="A13382" s="6"/>
    </row>
    <row r="13383" spans="1:1" ht="19" x14ac:dyDescent="0.25">
      <c r="A13383" s="6"/>
    </row>
    <row r="13384" spans="1:1" ht="19" x14ac:dyDescent="0.25">
      <c r="A13384" s="6"/>
    </row>
    <row r="13385" spans="1:1" ht="19" x14ac:dyDescent="0.25">
      <c r="A13385" s="6"/>
    </row>
    <row r="13386" spans="1:1" ht="19" x14ac:dyDescent="0.25">
      <c r="A13386" s="6"/>
    </row>
    <row r="13387" spans="1:1" ht="19" x14ac:dyDescent="0.25">
      <c r="A13387" s="6"/>
    </row>
    <row r="13388" spans="1:1" ht="19" x14ac:dyDescent="0.25">
      <c r="A13388" s="6"/>
    </row>
    <row r="13389" spans="1:1" ht="19" x14ac:dyDescent="0.25">
      <c r="A13389" s="6"/>
    </row>
    <row r="13390" spans="1:1" ht="19" x14ac:dyDescent="0.25">
      <c r="A13390" s="6"/>
    </row>
    <row r="13391" spans="1:1" ht="19" x14ac:dyDescent="0.25">
      <c r="A13391" s="6"/>
    </row>
    <row r="13392" spans="1:1" ht="19" x14ac:dyDescent="0.25">
      <c r="A13392" s="6"/>
    </row>
    <row r="13393" spans="1:1" ht="19" x14ac:dyDescent="0.25">
      <c r="A13393" s="6"/>
    </row>
    <row r="13394" spans="1:1" ht="19" x14ac:dyDescent="0.25">
      <c r="A13394" s="6"/>
    </row>
    <row r="13395" spans="1:1" ht="19" x14ac:dyDescent="0.25">
      <c r="A13395" s="6"/>
    </row>
    <row r="13396" spans="1:1" ht="19" x14ac:dyDescent="0.25">
      <c r="A13396" s="6"/>
    </row>
    <row r="13397" spans="1:1" ht="19" x14ac:dyDescent="0.25">
      <c r="A13397" s="6"/>
    </row>
    <row r="13398" spans="1:1" ht="19" x14ac:dyDescent="0.25">
      <c r="A13398" s="6"/>
    </row>
    <row r="13399" spans="1:1" ht="19" x14ac:dyDescent="0.25">
      <c r="A13399" s="6"/>
    </row>
    <row r="13400" spans="1:1" ht="19" x14ac:dyDescent="0.25">
      <c r="A13400" s="6"/>
    </row>
    <row r="13401" spans="1:1" ht="19" x14ac:dyDescent="0.25">
      <c r="A13401" s="6"/>
    </row>
    <row r="13402" spans="1:1" ht="19" x14ac:dyDescent="0.25">
      <c r="A13402" s="6"/>
    </row>
    <row r="13403" spans="1:1" ht="19" x14ac:dyDescent="0.25">
      <c r="A13403" s="6"/>
    </row>
    <row r="13404" spans="1:1" ht="19" x14ac:dyDescent="0.25">
      <c r="A13404" s="6"/>
    </row>
    <row r="13405" spans="1:1" ht="19" x14ac:dyDescent="0.25">
      <c r="A13405" s="6"/>
    </row>
    <row r="13406" spans="1:1" ht="19" x14ac:dyDescent="0.25">
      <c r="A13406" s="6"/>
    </row>
    <row r="13407" spans="1:1" ht="19" x14ac:dyDescent="0.25">
      <c r="A13407" s="6"/>
    </row>
    <row r="13408" spans="1:1" ht="19" x14ac:dyDescent="0.25">
      <c r="A13408" s="6"/>
    </row>
    <row r="13409" spans="1:1" ht="19" x14ac:dyDescent="0.25">
      <c r="A13409" s="6"/>
    </row>
    <row r="13410" spans="1:1" ht="19" x14ac:dyDescent="0.25">
      <c r="A13410" s="6"/>
    </row>
    <row r="13411" spans="1:1" ht="19" x14ac:dyDescent="0.25">
      <c r="A13411" s="6"/>
    </row>
    <row r="13412" spans="1:1" ht="19" x14ac:dyDescent="0.25">
      <c r="A13412" s="6"/>
    </row>
    <row r="13413" spans="1:1" ht="19" x14ac:dyDescent="0.25">
      <c r="A13413" s="6"/>
    </row>
    <row r="13414" spans="1:1" ht="19" x14ac:dyDescent="0.25">
      <c r="A13414" s="6"/>
    </row>
    <row r="13415" spans="1:1" ht="19" x14ac:dyDescent="0.25">
      <c r="A13415" s="6"/>
    </row>
    <row r="13416" spans="1:1" ht="19" x14ac:dyDescent="0.25">
      <c r="A13416" s="6"/>
    </row>
    <row r="13417" spans="1:1" ht="19" x14ac:dyDescent="0.25">
      <c r="A13417" s="6"/>
    </row>
    <row r="13418" spans="1:1" ht="19" x14ac:dyDescent="0.25">
      <c r="A13418" s="6"/>
    </row>
    <row r="13419" spans="1:1" ht="19" x14ac:dyDescent="0.25">
      <c r="A13419" s="6"/>
    </row>
    <row r="13420" spans="1:1" ht="19" x14ac:dyDescent="0.25">
      <c r="A13420" s="6"/>
    </row>
    <row r="13421" spans="1:1" ht="19" x14ac:dyDescent="0.25">
      <c r="A13421" s="6"/>
    </row>
    <row r="13422" spans="1:1" ht="19" x14ac:dyDescent="0.25">
      <c r="A13422" s="6"/>
    </row>
    <row r="13423" spans="1:1" ht="19" x14ac:dyDescent="0.25">
      <c r="A13423" s="6"/>
    </row>
    <row r="13424" spans="1:1" ht="19" x14ac:dyDescent="0.25">
      <c r="A13424" s="6"/>
    </row>
    <row r="13425" spans="1:1" ht="19" x14ac:dyDescent="0.25">
      <c r="A13425" s="6"/>
    </row>
    <row r="13426" spans="1:1" ht="19" x14ac:dyDescent="0.25">
      <c r="A13426" s="6"/>
    </row>
    <row r="13427" spans="1:1" ht="19" x14ac:dyDescent="0.25">
      <c r="A13427" s="6"/>
    </row>
    <row r="13428" spans="1:1" ht="19" x14ac:dyDescent="0.25">
      <c r="A13428" s="6"/>
    </row>
    <row r="13429" spans="1:1" ht="19" x14ac:dyDescent="0.25">
      <c r="A13429" s="6"/>
    </row>
    <row r="13430" spans="1:1" ht="19" x14ac:dyDescent="0.25">
      <c r="A13430" s="6"/>
    </row>
    <row r="13431" spans="1:1" ht="19" x14ac:dyDescent="0.25">
      <c r="A13431" s="6"/>
    </row>
    <row r="13432" spans="1:1" ht="19" x14ac:dyDescent="0.25">
      <c r="A13432" s="6"/>
    </row>
    <row r="13433" spans="1:1" ht="19" x14ac:dyDescent="0.25">
      <c r="A13433" s="6"/>
    </row>
    <row r="13434" spans="1:1" ht="19" x14ac:dyDescent="0.25">
      <c r="A13434" s="6"/>
    </row>
    <row r="13435" spans="1:1" ht="19" x14ac:dyDescent="0.25">
      <c r="A13435" s="6"/>
    </row>
    <row r="13436" spans="1:1" ht="19" x14ac:dyDescent="0.25">
      <c r="A13436" s="6"/>
    </row>
    <row r="13437" spans="1:1" ht="19" x14ac:dyDescent="0.25">
      <c r="A13437" s="6"/>
    </row>
    <row r="13438" spans="1:1" ht="19" x14ac:dyDescent="0.25">
      <c r="A13438" s="6"/>
    </row>
    <row r="13439" spans="1:1" ht="19" x14ac:dyDescent="0.25">
      <c r="A13439" s="6"/>
    </row>
    <row r="13440" spans="1:1" ht="19" x14ac:dyDescent="0.25">
      <c r="A13440" s="6"/>
    </row>
    <row r="13441" spans="1:1" ht="19" x14ac:dyDescent="0.25">
      <c r="A13441" s="6"/>
    </row>
    <row r="13442" spans="1:1" ht="19" x14ac:dyDescent="0.25">
      <c r="A13442" s="6"/>
    </row>
    <row r="13443" spans="1:1" ht="19" x14ac:dyDescent="0.25">
      <c r="A13443" s="6"/>
    </row>
    <row r="13444" spans="1:1" ht="19" x14ac:dyDescent="0.25">
      <c r="A13444" s="6"/>
    </row>
    <row r="13445" spans="1:1" ht="19" x14ac:dyDescent="0.25">
      <c r="A13445" s="6"/>
    </row>
    <row r="13446" spans="1:1" ht="19" x14ac:dyDescent="0.25">
      <c r="A13446" s="6"/>
    </row>
    <row r="13447" spans="1:1" ht="19" x14ac:dyDescent="0.25">
      <c r="A13447" s="6"/>
    </row>
    <row r="13448" spans="1:1" ht="19" x14ac:dyDescent="0.25">
      <c r="A13448" s="6"/>
    </row>
    <row r="13449" spans="1:1" ht="19" x14ac:dyDescent="0.25">
      <c r="A13449" s="6"/>
    </row>
    <row r="13450" spans="1:1" ht="19" x14ac:dyDescent="0.25">
      <c r="A13450" s="6"/>
    </row>
    <row r="13451" spans="1:1" ht="19" x14ac:dyDescent="0.25">
      <c r="A13451" s="6"/>
    </row>
    <row r="13452" spans="1:1" ht="19" x14ac:dyDescent="0.25">
      <c r="A13452" s="6"/>
    </row>
    <row r="13453" spans="1:1" ht="19" x14ac:dyDescent="0.25">
      <c r="A13453" s="6"/>
    </row>
    <row r="13454" spans="1:1" ht="19" x14ac:dyDescent="0.25">
      <c r="A13454" s="6"/>
    </row>
    <row r="13455" spans="1:1" ht="19" x14ac:dyDescent="0.25">
      <c r="A13455" s="6"/>
    </row>
    <row r="13456" spans="1:1" ht="19" x14ac:dyDescent="0.25">
      <c r="A13456" s="6"/>
    </row>
    <row r="13457" spans="1:1" ht="19" x14ac:dyDescent="0.25">
      <c r="A13457" s="6"/>
    </row>
    <row r="13458" spans="1:1" ht="19" x14ac:dyDescent="0.25">
      <c r="A13458" s="6"/>
    </row>
    <row r="13459" spans="1:1" ht="19" x14ac:dyDescent="0.25">
      <c r="A13459" s="6"/>
    </row>
    <row r="13460" spans="1:1" ht="19" x14ac:dyDescent="0.25">
      <c r="A13460" s="6"/>
    </row>
    <row r="13461" spans="1:1" ht="19" x14ac:dyDescent="0.25">
      <c r="A13461" s="6"/>
    </row>
    <row r="13462" spans="1:1" ht="19" x14ac:dyDescent="0.25">
      <c r="A13462" s="6"/>
    </row>
    <row r="13463" spans="1:1" ht="19" x14ac:dyDescent="0.25">
      <c r="A13463" s="6"/>
    </row>
    <row r="13464" spans="1:1" ht="19" x14ac:dyDescent="0.25">
      <c r="A13464" s="6"/>
    </row>
    <row r="13465" spans="1:1" ht="19" x14ac:dyDescent="0.25">
      <c r="A13465" s="6"/>
    </row>
    <row r="13466" spans="1:1" ht="19" x14ac:dyDescent="0.25">
      <c r="A13466" s="6"/>
    </row>
    <row r="13467" spans="1:1" ht="19" x14ac:dyDescent="0.25">
      <c r="A13467" s="6"/>
    </row>
    <row r="13468" spans="1:1" ht="19" x14ac:dyDescent="0.25">
      <c r="A13468" s="6"/>
    </row>
    <row r="13469" spans="1:1" ht="19" x14ac:dyDescent="0.25">
      <c r="A13469" s="6"/>
    </row>
    <row r="13470" spans="1:1" ht="19" x14ac:dyDescent="0.25">
      <c r="A13470" s="6"/>
    </row>
    <row r="13471" spans="1:1" ht="19" x14ac:dyDescent="0.25">
      <c r="A13471" s="6"/>
    </row>
    <row r="13472" spans="1:1" ht="19" x14ac:dyDescent="0.25">
      <c r="A13472" s="6"/>
    </row>
    <row r="13473" spans="1:1" ht="19" x14ac:dyDescent="0.25">
      <c r="A13473" s="6"/>
    </row>
    <row r="13474" spans="1:1" ht="19" x14ac:dyDescent="0.25">
      <c r="A13474" s="6"/>
    </row>
    <row r="13475" spans="1:1" ht="19" x14ac:dyDescent="0.25">
      <c r="A13475" s="6"/>
    </row>
    <row r="13476" spans="1:1" ht="19" x14ac:dyDescent="0.25">
      <c r="A13476" s="6"/>
    </row>
    <row r="13477" spans="1:1" ht="19" x14ac:dyDescent="0.25">
      <c r="A13477" s="6"/>
    </row>
    <row r="13478" spans="1:1" ht="19" x14ac:dyDescent="0.25">
      <c r="A13478" s="6"/>
    </row>
    <row r="13479" spans="1:1" ht="19" x14ac:dyDescent="0.25">
      <c r="A13479" s="6"/>
    </row>
    <row r="13480" spans="1:1" ht="19" x14ac:dyDescent="0.25">
      <c r="A13480" s="6"/>
    </row>
    <row r="13481" spans="1:1" ht="19" x14ac:dyDescent="0.25">
      <c r="A13481" s="6"/>
    </row>
    <row r="13482" spans="1:1" ht="19" x14ac:dyDescent="0.25">
      <c r="A13482" s="6"/>
    </row>
    <row r="13483" spans="1:1" ht="19" x14ac:dyDescent="0.25">
      <c r="A13483" s="6"/>
    </row>
    <row r="13484" spans="1:1" ht="19" x14ac:dyDescent="0.25">
      <c r="A13484" s="6"/>
    </row>
    <row r="13485" spans="1:1" ht="19" x14ac:dyDescent="0.25">
      <c r="A13485" s="6"/>
    </row>
    <row r="13486" spans="1:1" ht="19" x14ac:dyDescent="0.25">
      <c r="A13486" s="6"/>
    </row>
    <row r="13487" spans="1:1" ht="19" x14ac:dyDescent="0.25">
      <c r="A13487" s="6"/>
    </row>
    <row r="13488" spans="1:1" ht="19" x14ac:dyDescent="0.25">
      <c r="A13488" s="6"/>
    </row>
    <row r="13489" spans="1:1" ht="19" x14ac:dyDescent="0.25">
      <c r="A13489" s="6"/>
    </row>
    <row r="13490" spans="1:1" ht="19" x14ac:dyDescent="0.25">
      <c r="A13490" s="6"/>
    </row>
    <row r="13491" spans="1:1" ht="19" x14ac:dyDescent="0.25">
      <c r="A13491" s="6"/>
    </row>
    <row r="13492" spans="1:1" ht="19" x14ac:dyDescent="0.25">
      <c r="A13492" s="6"/>
    </row>
    <row r="13493" spans="1:1" ht="19" x14ac:dyDescent="0.25">
      <c r="A13493" s="6"/>
    </row>
    <row r="13494" spans="1:1" ht="19" x14ac:dyDescent="0.25">
      <c r="A13494" s="6"/>
    </row>
    <row r="13495" spans="1:1" ht="19" x14ac:dyDescent="0.25">
      <c r="A13495" s="6"/>
    </row>
    <row r="13496" spans="1:1" ht="19" x14ac:dyDescent="0.25">
      <c r="A13496" s="6"/>
    </row>
    <row r="13497" spans="1:1" ht="19" x14ac:dyDescent="0.25">
      <c r="A13497" s="6"/>
    </row>
    <row r="13498" spans="1:1" ht="19" x14ac:dyDescent="0.25">
      <c r="A13498" s="6"/>
    </row>
    <row r="13499" spans="1:1" ht="19" x14ac:dyDescent="0.25">
      <c r="A13499" s="6"/>
    </row>
    <row r="13500" spans="1:1" ht="19" x14ac:dyDescent="0.25">
      <c r="A13500" s="6"/>
    </row>
    <row r="13501" spans="1:1" ht="19" x14ac:dyDescent="0.25">
      <c r="A13501" s="6"/>
    </row>
    <row r="13502" spans="1:1" ht="19" x14ac:dyDescent="0.25">
      <c r="A13502" s="6"/>
    </row>
    <row r="13503" spans="1:1" ht="19" x14ac:dyDescent="0.25">
      <c r="A13503" s="6"/>
    </row>
    <row r="13504" spans="1:1" ht="19" x14ac:dyDescent="0.25">
      <c r="A13504" s="6"/>
    </row>
    <row r="13505" spans="1:1" ht="19" x14ac:dyDescent="0.25">
      <c r="A13505" s="6"/>
    </row>
    <row r="13506" spans="1:1" ht="19" x14ac:dyDescent="0.25">
      <c r="A13506" s="6"/>
    </row>
    <row r="13507" spans="1:1" ht="19" x14ac:dyDescent="0.25">
      <c r="A13507" s="6"/>
    </row>
    <row r="13508" spans="1:1" ht="19" x14ac:dyDescent="0.25">
      <c r="A13508" s="6"/>
    </row>
    <row r="13509" spans="1:1" ht="19" x14ac:dyDescent="0.25">
      <c r="A13509" s="6"/>
    </row>
    <row r="13510" spans="1:1" ht="19" x14ac:dyDescent="0.25">
      <c r="A13510" s="6"/>
    </row>
    <row r="13511" spans="1:1" ht="19" x14ac:dyDescent="0.25">
      <c r="A13511" s="6"/>
    </row>
    <row r="13512" spans="1:1" ht="19" x14ac:dyDescent="0.25">
      <c r="A13512" s="6"/>
    </row>
    <row r="13513" spans="1:1" ht="19" x14ac:dyDescent="0.25">
      <c r="A13513" s="6"/>
    </row>
    <row r="13514" spans="1:1" ht="19" x14ac:dyDescent="0.25">
      <c r="A13514" s="6"/>
    </row>
    <row r="13515" spans="1:1" ht="19" x14ac:dyDescent="0.25">
      <c r="A13515" s="6"/>
    </row>
    <row r="13516" spans="1:1" ht="19" x14ac:dyDescent="0.25">
      <c r="A13516" s="6"/>
    </row>
    <row r="13517" spans="1:1" ht="19" x14ac:dyDescent="0.25">
      <c r="A13517" s="6"/>
    </row>
    <row r="13518" spans="1:1" ht="19" x14ac:dyDescent="0.25">
      <c r="A13518" s="6"/>
    </row>
    <row r="13519" spans="1:1" ht="19" x14ac:dyDescent="0.25">
      <c r="A13519" s="6"/>
    </row>
    <row r="13520" spans="1:1" ht="19" x14ac:dyDescent="0.25">
      <c r="A13520" s="6"/>
    </row>
    <row r="13521" spans="1:1" ht="19" x14ac:dyDescent="0.25">
      <c r="A13521" s="6"/>
    </row>
    <row r="13522" spans="1:1" ht="19" x14ac:dyDescent="0.25">
      <c r="A13522" s="6"/>
    </row>
    <row r="13523" spans="1:1" ht="19" x14ac:dyDescent="0.25">
      <c r="A13523" s="6"/>
    </row>
    <row r="13524" spans="1:1" ht="19" x14ac:dyDescent="0.25">
      <c r="A13524" s="6"/>
    </row>
    <row r="13525" spans="1:1" ht="19" x14ac:dyDescent="0.25">
      <c r="A13525" s="6"/>
    </row>
    <row r="13526" spans="1:1" ht="19" x14ac:dyDescent="0.25">
      <c r="A13526" s="6"/>
    </row>
    <row r="13527" spans="1:1" ht="19" x14ac:dyDescent="0.25">
      <c r="A13527" s="6"/>
    </row>
    <row r="13528" spans="1:1" ht="19" x14ac:dyDescent="0.25">
      <c r="A13528" s="6"/>
    </row>
    <row r="13529" spans="1:1" ht="19" x14ac:dyDescent="0.25">
      <c r="A13529" s="6"/>
    </row>
    <row r="13530" spans="1:1" ht="19" x14ac:dyDescent="0.25">
      <c r="A13530" s="6"/>
    </row>
    <row r="13531" spans="1:1" ht="19" x14ac:dyDescent="0.25">
      <c r="A13531" s="6"/>
    </row>
    <row r="13532" spans="1:1" ht="19" x14ac:dyDescent="0.25">
      <c r="A13532" s="6"/>
    </row>
    <row r="13533" spans="1:1" ht="19" x14ac:dyDescent="0.25">
      <c r="A13533" s="6"/>
    </row>
    <row r="13534" spans="1:1" ht="19" x14ac:dyDescent="0.25">
      <c r="A13534" s="6"/>
    </row>
    <row r="13535" spans="1:1" ht="19" x14ac:dyDescent="0.25">
      <c r="A13535" s="6"/>
    </row>
    <row r="13536" spans="1:1" ht="19" x14ac:dyDescent="0.25">
      <c r="A13536" s="6"/>
    </row>
    <row r="13537" spans="1:1" ht="19" x14ac:dyDescent="0.25">
      <c r="A13537" s="6"/>
    </row>
    <row r="13538" spans="1:1" ht="19" x14ac:dyDescent="0.25">
      <c r="A13538" s="6"/>
    </row>
    <row r="13539" spans="1:1" ht="19" x14ac:dyDescent="0.25">
      <c r="A13539" s="6"/>
    </row>
    <row r="13540" spans="1:1" ht="19" x14ac:dyDescent="0.25">
      <c r="A13540" s="6"/>
    </row>
    <row r="13541" spans="1:1" ht="19" x14ac:dyDescent="0.25">
      <c r="A13541" s="6"/>
    </row>
    <row r="13542" spans="1:1" ht="19" x14ac:dyDescent="0.25">
      <c r="A13542" s="6"/>
    </row>
    <row r="13543" spans="1:1" ht="19" x14ac:dyDescent="0.25">
      <c r="A13543" s="6"/>
    </row>
    <row r="13544" spans="1:1" ht="19" x14ac:dyDescent="0.25">
      <c r="A13544" s="6"/>
    </row>
    <row r="13545" spans="1:1" ht="19" x14ac:dyDescent="0.25">
      <c r="A13545" s="6"/>
    </row>
    <row r="13546" spans="1:1" ht="19" x14ac:dyDescent="0.25">
      <c r="A13546" s="6"/>
    </row>
    <row r="13547" spans="1:1" ht="19" x14ac:dyDescent="0.25">
      <c r="A13547" s="6"/>
    </row>
    <row r="13548" spans="1:1" ht="19" x14ac:dyDescent="0.25">
      <c r="A13548" s="6"/>
    </row>
    <row r="13549" spans="1:1" ht="19" x14ac:dyDescent="0.25">
      <c r="A13549" s="6"/>
    </row>
    <row r="13550" spans="1:1" ht="19" x14ac:dyDescent="0.25">
      <c r="A13550" s="6"/>
    </row>
    <row r="13551" spans="1:1" ht="19" x14ac:dyDescent="0.25">
      <c r="A13551" s="6"/>
    </row>
    <row r="13552" spans="1:1" ht="19" x14ac:dyDescent="0.25">
      <c r="A13552" s="6"/>
    </row>
    <row r="13553" spans="1:1" ht="19" x14ac:dyDescent="0.25">
      <c r="A13553" s="6"/>
    </row>
    <row r="13554" spans="1:1" ht="19" x14ac:dyDescent="0.25">
      <c r="A13554" s="6"/>
    </row>
    <row r="13555" spans="1:1" ht="19" x14ac:dyDescent="0.25">
      <c r="A13555" s="6"/>
    </row>
    <row r="13556" spans="1:1" ht="19" x14ac:dyDescent="0.25">
      <c r="A13556" s="6"/>
    </row>
    <row r="13557" spans="1:1" ht="19" x14ac:dyDescent="0.25">
      <c r="A13557" s="6"/>
    </row>
    <row r="13558" spans="1:1" ht="19" x14ac:dyDescent="0.25">
      <c r="A13558" s="6"/>
    </row>
    <row r="13559" spans="1:1" ht="19" x14ac:dyDescent="0.25">
      <c r="A13559" s="6"/>
    </row>
    <row r="13560" spans="1:1" ht="19" x14ac:dyDescent="0.25">
      <c r="A13560" s="6"/>
    </row>
    <row r="13561" spans="1:1" ht="19" x14ac:dyDescent="0.25">
      <c r="A13561" s="6"/>
    </row>
    <row r="13562" spans="1:1" ht="19" x14ac:dyDescent="0.25">
      <c r="A13562" s="6"/>
    </row>
    <row r="13563" spans="1:1" ht="19" x14ac:dyDescent="0.25">
      <c r="A13563" s="6"/>
    </row>
    <row r="13564" spans="1:1" ht="19" x14ac:dyDescent="0.25">
      <c r="A13564" s="6"/>
    </row>
    <row r="13565" spans="1:1" ht="19" x14ac:dyDescent="0.25">
      <c r="A13565" s="6"/>
    </row>
    <row r="13566" spans="1:1" ht="19" x14ac:dyDescent="0.25">
      <c r="A13566" s="6"/>
    </row>
    <row r="13567" spans="1:1" ht="19" x14ac:dyDescent="0.25">
      <c r="A13567" s="6"/>
    </row>
    <row r="13568" spans="1:1" ht="19" x14ac:dyDescent="0.25">
      <c r="A13568" s="6"/>
    </row>
    <row r="13569" spans="1:1" ht="19" x14ac:dyDescent="0.25">
      <c r="A13569" s="6"/>
    </row>
    <row r="13570" spans="1:1" ht="19" x14ac:dyDescent="0.25">
      <c r="A13570" s="6"/>
    </row>
    <row r="13571" spans="1:1" ht="19" x14ac:dyDescent="0.25">
      <c r="A13571" s="6"/>
    </row>
    <row r="13572" spans="1:1" ht="19" x14ac:dyDescent="0.25">
      <c r="A13572" s="6"/>
    </row>
    <row r="13573" spans="1:1" ht="19" x14ac:dyDescent="0.25">
      <c r="A13573" s="6"/>
    </row>
    <row r="13574" spans="1:1" ht="19" x14ac:dyDescent="0.25">
      <c r="A13574" s="6"/>
    </row>
    <row r="13575" spans="1:1" ht="19" x14ac:dyDescent="0.25">
      <c r="A13575" s="6"/>
    </row>
    <row r="13576" spans="1:1" ht="19" x14ac:dyDescent="0.25">
      <c r="A13576" s="6"/>
    </row>
    <row r="13577" spans="1:1" ht="19" x14ac:dyDescent="0.25">
      <c r="A13577" s="6"/>
    </row>
    <row r="13578" spans="1:1" ht="19" x14ac:dyDescent="0.25">
      <c r="A13578" s="6"/>
    </row>
    <row r="13579" spans="1:1" ht="19" x14ac:dyDescent="0.25">
      <c r="A13579" s="6"/>
    </row>
    <row r="13580" spans="1:1" ht="19" x14ac:dyDescent="0.25">
      <c r="A13580" s="6"/>
    </row>
    <row r="13581" spans="1:1" ht="19" x14ac:dyDescent="0.25">
      <c r="A13581" s="6"/>
    </row>
    <row r="13582" spans="1:1" ht="19" x14ac:dyDescent="0.25">
      <c r="A13582" s="6"/>
    </row>
    <row r="13583" spans="1:1" ht="19" x14ac:dyDescent="0.25">
      <c r="A13583" s="6"/>
    </row>
    <row r="13584" spans="1:1" ht="19" x14ac:dyDescent="0.25">
      <c r="A13584" s="6"/>
    </row>
    <row r="13585" spans="1:1" ht="19" x14ac:dyDescent="0.25">
      <c r="A13585" s="6"/>
    </row>
    <row r="13586" spans="1:1" ht="19" x14ac:dyDescent="0.25">
      <c r="A13586" s="6"/>
    </row>
    <row r="13587" spans="1:1" ht="19" x14ac:dyDescent="0.25">
      <c r="A13587" s="6"/>
    </row>
    <row r="13588" spans="1:1" ht="19" x14ac:dyDescent="0.25">
      <c r="A13588" s="6"/>
    </row>
    <row r="13589" spans="1:1" ht="19" x14ac:dyDescent="0.25">
      <c r="A13589" s="6"/>
    </row>
    <row r="13590" spans="1:1" ht="19" x14ac:dyDescent="0.25">
      <c r="A13590" s="6"/>
    </row>
    <row r="13591" spans="1:1" ht="19" x14ac:dyDescent="0.25">
      <c r="A13591" s="6"/>
    </row>
    <row r="13592" spans="1:1" ht="19" x14ac:dyDescent="0.25">
      <c r="A13592" s="6"/>
    </row>
    <row r="13593" spans="1:1" ht="19" x14ac:dyDescent="0.25">
      <c r="A13593" s="6"/>
    </row>
    <row r="13594" spans="1:1" ht="19" x14ac:dyDescent="0.25">
      <c r="A13594" s="6"/>
    </row>
    <row r="13595" spans="1:1" ht="19" x14ac:dyDescent="0.25">
      <c r="A13595" s="6"/>
    </row>
    <row r="13596" spans="1:1" ht="19" x14ac:dyDescent="0.25">
      <c r="A13596" s="6"/>
    </row>
    <row r="13597" spans="1:1" ht="19" x14ac:dyDescent="0.25">
      <c r="A13597" s="6"/>
    </row>
    <row r="13598" spans="1:1" ht="19" x14ac:dyDescent="0.25">
      <c r="A13598" s="6"/>
    </row>
    <row r="13599" spans="1:1" ht="19" x14ac:dyDescent="0.25">
      <c r="A13599" s="6"/>
    </row>
    <row r="13600" spans="1:1" ht="19" x14ac:dyDescent="0.25">
      <c r="A13600" s="6"/>
    </row>
    <row r="13601" spans="1:1" ht="19" x14ac:dyDescent="0.25">
      <c r="A13601" s="6"/>
    </row>
    <row r="13602" spans="1:1" ht="19" x14ac:dyDescent="0.25">
      <c r="A13602" s="6"/>
    </row>
    <row r="13603" spans="1:1" ht="19" x14ac:dyDescent="0.25">
      <c r="A13603" s="6"/>
    </row>
    <row r="13604" spans="1:1" ht="19" x14ac:dyDescent="0.25">
      <c r="A13604" s="6"/>
    </row>
    <row r="13605" spans="1:1" ht="19" x14ac:dyDescent="0.25">
      <c r="A13605" s="6"/>
    </row>
    <row r="13606" spans="1:1" ht="19" x14ac:dyDescent="0.25">
      <c r="A13606" s="6"/>
    </row>
    <row r="13607" spans="1:1" ht="19" x14ac:dyDescent="0.25">
      <c r="A13607" s="6"/>
    </row>
    <row r="13608" spans="1:1" ht="19" x14ac:dyDescent="0.25">
      <c r="A13608" s="6"/>
    </row>
    <row r="13609" spans="1:1" ht="19" x14ac:dyDescent="0.25">
      <c r="A13609" s="6"/>
    </row>
    <row r="13610" spans="1:1" ht="19" x14ac:dyDescent="0.25">
      <c r="A13610" s="6"/>
    </row>
    <row r="13611" spans="1:1" ht="19" x14ac:dyDescent="0.25">
      <c r="A13611" s="6"/>
    </row>
    <row r="13612" spans="1:1" ht="19" x14ac:dyDescent="0.25">
      <c r="A13612" s="6"/>
    </row>
    <row r="13613" spans="1:1" ht="19" x14ac:dyDescent="0.25">
      <c r="A13613" s="6"/>
    </row>
    <row r="13614" spans="1:1" ht="19" x14ac:dyDescent="0.25">
      <c r="A13614" s="6"/>
    </row>
    <row r="13615" spans="1:1" ht="19" x14ac:dyDescent="0.25">
      <c r="A13615" s="6"/>
    </row>
    <row r="13616" spans="1:1" ht="19" x14ac:dyDescent="0.25">
      <c r="A13616" s="6"/>
    </row>
    <row r="13617" spans="1:1" ht="19" x14ac:dyDescent="0.25">
      <c r="A13617" s="6"/>
    </row>
    <row r="13618" spans="1:1" ht="19" x14ac:dyDescent="0.25">
      <c r="A13618" s="6"/>
    </row>
    <row r="13619" spans="1:1" ht="19" x14ac:dyDescent="0.25">
      <c r="A13619" s="6"/>
    </row>
    <row r="13620" spans="1:1" ht="19" x14ac:dyDescent="0.25">
      <c r="A13620" s="6"/>
    </row>
    <row r="13621" spans="1:1" ht="19" x14ac:dyDescent="0.25">
      <c r="A13621" s="6"/>
    </row>
    <row r="13622" spans="1:1" ht="19" x14ac:dyDescent="0.25">
      <c r="A13622" s="6"/>
    </row>
    <row r="13623" spans="1:1" ht="19" x14ac:dyDescent="0.25">
      <c r="A13623" s="6"/>
    </row>
    <row r="13624" spans="1:1" ht="19" x14ac:dyDescent="0.25">
      <c r="A13624" s="6"/>
    </row>
    <row r="13625" spans="1:1" ht="19" x14ac:dyDescent="0.25">
      <c r="A13625" s="6"/>
    </row>
    <row r="13626" spans="1:1" ht="19" x14ac:dyDescent="0.25">
      <c r="A13626" s="6"/>
    </row>
    <row r="13627" spans="1:1" ht="19" x14ac:dyDescent="0.25">
      <c r="A13627" s="6"/>
    </row>
    <row r="13628" spans="1:1" ht="19" x14ac:dyDescent="0.25">
      <c r="A13628" s="6"/>
    </row>
    <row r="13629" spans="1:1" ht="19" x14ac:dyDescent="0.25">
      <c r="A13629" s="6"/>
    </row>
    <row r="13630" spans="1:1" ht="19" x14ac:dyDescent="0.25">
      <c r="A13630" s="6"/>
    </row>
    <row r="13631" spans="1:1" ht="19" x14ac:dyDescent="0.25">
      <c r="A13631" s="6"/>
    </row>
    <row r="13632" spans="1:1" ht="19" x14ac:dyDescent="0.25">
      <c r="A13632" s="6"/>
    </row>
    <row r="13633" spans="1:1" ht="19" x14ac:dyDescent="0.25">
      <c r="A13633" s="6"/>
    </row>
    <row r="13634" spans="1:1" ht="19" x14ac:dyDescent="0.25">
      <c r="A13634" s="6"/>
    </row>
    <row r="13635" spans="1:1" ht="19" x14ac:dyDescent="0.25">
      <c r="A13635" s="6"/>
    </row>
    <row r="13636" spans="1:1" ht="19" x14ac:dyDescent="0.25">
      <c r="A13636" s="6"/>
    </row>
    <row r="13637" spans="1:1" ht="19" x14ac:dyDescent="0.25">
      <c r="A13637" s="6"/>
    </row>
    <row r="13638" spans="1:1" ht="19" x14ac:dyDescent="0.25">
      <c r="A13638" s="6"/>
    </row>
    <row r="13639" spans="1:1" ht="19" x14ac:dyDescent="0.25">
      <c r="A13639" s="6"/>
    </row>
    <row r="13640" spans="1:1" ht="19" x14ac:dyDescent="0.25">
      <c r="A13640" s="6"/>
    </row>
    <row r="13641" spans="1:1" ht="19" x14ac:dyDescent="0.25">
      <c r="A13641" s="6"/>
    </row>
    <row r="13642" spans="1:1" ht="19" x14ac:dyDescent="0.25">
      <c r="A13642" s="6"/>
    </row>
    <row r="13643" spans="1:1" ht="19" x14ac:dyDescent="0.25">
      <c r="A13643" s="6"/>
    </row>
    <row r="13644" spans="1:1" ht="19" x14ac:dyDescent="0.25">
      <c r="A13644" s="6"/>
    </row>
    <row r="13645" spans="1:1" ht="19" x14ac:dyDescent="0.25">
      <c r="A13645" s="6"/>
    </row>
    <row r="13646" spans="1:1" ht="19" x14ac:dyDescent="0.25">
      <c r="A13646" s="6"/>
    </row>
    <row r="13647" spans="1:1" ht="19" x14ac:dyDescent="0.25">
      <c r="A13647" s="6"/>
    </row>
    <row r="13648" spans="1:1" ht="19" x14ac:dyDescent="0.25">
      <c r="A13648" s="6"/>
    </row>
    <row r="13649" spans="1:1" ht="19" x14ac:dyDescent="0.25">
      <c r="A13649" s="6"/>
    </row>
    <row r="13650" spans="1:1" ht="19" x14ac:dyDescent="0.25">
      <c r="A13650" s="6"/>
    </row>
    <row r="13651" spans="1:1" ht="19" x14ac:dyDescent="0.25">
      <c r="A13651" s="6"/>
    </row>
    <row r="13652" spans="1:1" ht="19" x14ac:dyDescent="0.25">
      <c r="A13652" s="6"/>
    </row>
    <row r="13653" spans="1:1" ht="19" x14ac:dyDescent="0.25">
      <c r="A13653" s="6"/>
    </row>
    <row r="13654" spans="1:1" ht="19" x14ac:dyDescent="0.25">
      <c r="A13654" s="6"/>
    </row>
    <row r="13655" spans="1:1" ht="19" x14ac:dyDescent="0.25">
      <c r="A13655" s="6"/>
    </row>
    <row r="13656" spans="1:1" ht="19" x14ac:dyDescent="0.25">
      <c r="A13656" s="6"/>
    </row>
    <row r="13657" spans="1:1" ht="19" x14ac:dyDescent="0.25">
      <c r="A13657" s="6"/>
    </row>
    <row r="13658" spans="1:1" ht="19" x14ac:dyDescent="0.25">
      <c r="A13658" s="6"/>
    </row>
    <row r="13659" spans="1:1" ht="19" x14ac:dyDescent="0.25">
      <c r="A13659" s="6"/>
    </row>
    <row r="13660" spans="1:1" ht="19" x14ac:dyDescent="0.25">
      <c r="A13660" s="6"/>
    </row>
    <row r="13661" spans="1:1" ht="19" x14ac:dyDescent="0.25">
      <c r="A13661" s="6"/>
    </row>
    <row r="13662" spans="1:1" ht="19" x14ac:dyDescent="0.25">
      <c r="A13662" s="6"/>
    </row>
    <row r="13663" spans="1:1" ht="19" x14ac:dyDescent="0.25">
      <c r="A13663" s="6"/>
    </row>
    <row r="13664" spans="1:1" ht="19" x14ac:dyDescent="0.25">
      <c r="A13664" s="6"/>
    </row>
    <row r="13665" spans="1:1" ht="19" x14ac:dyDescent="0.25">
      <c r="A13665" s="6"/>
    </row>
    <row r="13666" spans="1:1" ht="19" x14ac:dyDescent="0.25">
      <c r="A13666" s="6"/>
    </row>
    <row r="13667" spans="1:1" ht="19" x14ac:dyDescent="0.25">
      <c r="A13667" s="6"/>
    </row>
    <row r="13668" spans="1:1" ht="19" x14ac:dyDescent="0.25">
      <c r="A13668" s="6"/>
    </row>
    <row r="13669" spans="1:1" ht="19" x14ac:dyDescent="0.25">
      <c r="A13669" s="6"/>
    </row>
    <row r="13670" spans="1:1" ht="19" x14ac:dyDescent="0.25">
      <c r="A13670" s="6"/>
    </row>
    <row r="13671" spans="1:1" ht="19" x14ac:dyDescent="0.25">
      <c r="A13671" s="6"/>
    </row>
    <row r="13672" spans="1:1" ht="19" x14ac:dyDescent="0.25">
      <c r="A13672" s="6"/>
    </row>
    <row r="13673" spans="1:1" ht="19" x14ac:dyDescent="0.25">
      <c r="A13673" s="6"/>
    </row>
    <row r="13674" spans="1:1" ht="19" x14ac:dyDescent="0.25">
      <c r="A13674" s="6"/>
    </row>
    <row r="13675" spans="1:1" ht="19" x14ac:dyDescent="0.25">
      <c r="A13675" s="6"/>
    </row>
    <row r="13676" spans="1:1" ht="19" x14ac:dyDescent="0.25">
      <c r="A13676" s="6"/>
    </row>
    <row r="13677" spans="1:1" ht="19" x14ac:dyDescent="0.25">
      <c r="A13677" s="6"/>
    </row>
    <row r="13678" spans="1:1" ht="19" x14ac:dyDescent="0.25">
      <c r="A13678" s="6"/>
    </row>
    <row r="13679" spans="1:1" ht="19" x14ac:dyDescent="0.25">
      <c r="A13679" s="6"/>
    </row>
    <row r="13680" spans="1:1" ht="19" x14ac:dyDescent="0.25">
      <c r="A13680" s="6"/>
    </row>
    <row r="13681" spans="1:1" ht="19" x14ac:dyDescent="0.25">
      <c r="A13681" s="6"/>
    </row>
    <row r="13682" spans="1:1" ht="19" x14ac:dyDescent="0.25">
      <c r="A13682" s="6"/>
    </row>
    <row r="13683" spans="1:1" ht="19" x14ac:dyDescent="0.25">
      <c r="A13683" s="6"/>
    </row>
    <row r="13684" spans="1:1" ht="19" x14ac:dyDescent="0.25">
      <c r="A13684" s="6"/>
    </row>
    <row r="13685" spans="1:1" ht="19" x14ac:dyDescent="0.25">
      <c r="A13685" s="6"/>
    </row>
    <row r="13686" spans="1:1" ht="19" x14ac:dyDescent="0.25">
      <c r="A13686" s="6"/>
    </row>
    <row r="13687" spans="1:1" ht="19" x14ac:dyDescent="0.25">
      <c r="A13687" s="6"/>
    </row>
    <row r="13688" spans="1:1" ht="19" x14ac:dyDescent="0.25">
      <c r="A13688" s="6"/>
    </row>
    <row r="13689" spans="1:1" ht="19" x14ac:dyDescent="0.25">
      <c r="A13689" s="6"/>
    </row>
    <row r="13690" spans="1:1" ht="19" x14ac:dyDescent="0.25">
      <c r="A13690" s="6"/>
    </row>
    <row r="13691" spans="1:1" ht="19" x14ac:dyDescent="0.25">
      <c r="A13691" s="6"/>
    </row>
    <row r="13692" spans="1:1" ht="19" x14ac:dyDescent="0.25">
      <c r="A13692" s="6"/>
    </row>
    <row r="13693" spans="1:1" ht="19" x14ac:dyDescent="0.25">
      <c r="A13693" s="6"/>
    </row>
    <row r="13694" spans="1:1" ht="19" x14ac:dyDescent="0.25">
      <c r="A13694" s="6"/>
    </row>
    <row r="13695" spans="1:1" ht="19" x14ac:dyDescent="0.25">
      <c r="A13695" s="6"/>
    </row>
    <row r="13696" spans="1:1" ht="19" x14ac:dyDescent="0.25">
      <c r="A13696" s="6"/>
    </row>
    <row r="13697" spans="1:1" ht="19" x14ac:dyDescent="0.25">
      <c r="A13697" s="6"/>
    </row>
    <row r="13698" spans="1:1" ht="19" x14ac:dyDescent="0.25">
      <c r="A13698" s="6"/>
    </row>
    <row r="13699" spans="1:1" ht="19" x14ac:dyDescent="0.25">
      <c r="A13699" s="6"/>
    </row>
    <row r="13700" spans="1:1" ht="19" x14ac:dyDescent="0.25">
      <c r="A13700" s="6"/>
    </row>
    <row r="13701" spans="1:1" ht="19" x14ac:dyDescent="0.25">
      <c r="A13701" s="6"/>
    </row>
    <row r="13702" spans="1:1" ht="19" x14ac:dyDescent="0.25">
      <c r="A13702" s="6"/>
    </row>
    <row r="13703" spans="1:1" ht="19" x14ac:dyDescent="0.25">
      <c r="A13703" s="6"/>
    </row>
    <row r="13704" spans="1:1" ht="19" x14ac:dyDescent="0.25">
      <c r="A13704" s="6"/>
    </row>
    <row r="13705" spans="1:1" ht="19" x14ac:dyDescent="0.25">
      <c r="A13705" s="6"/>
    </row>
    <row r="13706" spans="1:1" ht="19" x14ac:dyDescent="0.25">
      <c r="A13706" s="6"/>
    </row>
    <row r="13707" spans="1:1" ht="19" x14ac:dyDescent="0.25">
      <c r="A13707" s="6"/>
    </row>
    <row r="13708" spans="1:1" ht="19" x14ac:dyDescent="0.25">
      <c r="A13708" s="6"/>
    </row>
    <row r="13709" spans="1:1" ht="19" x14ac:dyDescent="0.25">
      <c r="A13709" s="6"/>
    </row>
    <row r="13710" spans="1:1" ht="19" x14ac:dyDescent="0.25">
      <c r="A13710" s="6"/>
    </row>
    <row r="13711" spans="1:1" ht="19" x14ac:dyDescent="0.25">
      <c r="A13711" s="6"/>
    </row>
    <row r="13712" spans="1:1" ht="19" x14ac:dyDescent="0.25">
      <c r="A13712" s="6"/>
    </row>
    <row r="13713" spans="1:1" ht="19" x14ac:dyDescent="0.25">
      <c r="A13713" s="6"/>
    </row>
    <row r="13714" spans="1:1" ht="19" x14ac:dyDescent="0.25">
      <c r="A13714" s="6"/>
    </row>
    <row r="13715" spans="1:1" ht="19" x14ac:dyDescent="0.25">
      <c r="A13715" s="6"/>
    </row>
    <row r="13716" spans="1:1" ht="19" x14ac:dyDescent="0.25">
      <c r="A13716" s="6"/>
    </row>
    <row r="13717" spans="1:1" ht="19" x14ac:dyDescent="0.25">
      <c r="A13717" s="6"/>
    </row>
    <row r="13718" spans="1:1" ht="19" x14ac:dyDescent="0.25">
      <c r="A13718" s="6"/>
    </row>
    <row r="13719" spans="1:1" ht="19" x14ac:dyDescent="0.25">
      <c r="A13719" s="6"/>
    </row>
    <row r="13720" spans="1:1" ht="19" x14ac:dyDescent="0.25">
      <c r="A13720" s="6"/>
    </row>
    <row r="13721" spans="1:1" ht="19" x14ac:dyDescent="0.25">
      <c r="A13721" s="6"/>
    </row>
    <row r="13722" spans="1:1" ht="19" x14ac:dyDescent="0.25">
      <c r="A13722" s="6"/>
    </row>
    <row r="13723" spans="1:1" ht="19" x14ac:dyDescent="0.25">
      <c r="A13723" s="6"/>
    </row>
    <row r="13724" spans="1:1" ht="19" x14ac:dyDescent="0.25">
      <c r="A13724" s="6"/>
    </row>
    <row r="13725" spans="1:1" ht="19" x14ac:dyDescent="0.25">
      <c r="A13725" s="6"/>
    </row>
    <row r="13726" spans="1:1" ht="19" x14ac:dyDescent="0.25">
      <c r="A13726" s="6"/>
    </row>
    <row r="13727" spans="1:1" ht="19" x14ac:dyDescent="0.25">
      <c r="A13727" s="6"/>
    </row>
    <row r="13728" spans="1:1" ht="19" x14ac:dyDescent="0.25">
      <c r="A13728" s="6"/>
    </row>
    <row r="13729" spans="1:1" ht="19" x14ac:dyDescent="0.25">
      <c r="A13729" s="6"/>
    </row>
    <row r="13730" spans="1:1" ht="19" x14ac:dyDescent="0.25">
      <c r="A13730" s="6"/>
    </row>
    <row r="13731" spans="1:1" ht="19" x14ac:dyDescent="0.25">
      <c r="A13731" s="6"/>
    </row>
    <row r="13732" spans="1:1" ht="19" x14ac:dyDescent="0.25">
      <c r="A13732" s="6"/>
    </row>
    <row r="13733" spans="1:1" ht="19" x14ac:dyDescent="0.25">
      <c r="A13733" s="6"/>
    </row>
    <row r="13734" spans="1:1" ht="19" x14ac:dyDescent="0.25">
      <c r="A13734" s="6"/>
    </row>
    <row r="13735" spans="1:1" ht="19" x14ac:dyDescent="0.25">
      <c r="A13735" s="6"/>
    </row>
    <row r="13736" spans="1:1" ht="19" x14ac:dyDescent="0.25">
      <c r="A13736" s="6"/>
    </row>
    <row r="13737" spans="1:1" ht="19" x14ac:dyDescent="0.25">
      <c r="A13737" s="6"/>
    </row>
    <row r="13738" spans="1:1" ht="19" x14ac:dyDescent="0.25">
      <c r="A13738" s="6"/>
    </row>
    <row r="13739" spans="1:1" ht="19" x14ac:dyDescent="0.25">
      <c r="A13739" s="6"/>
    </row>
    <row r="13740" spans="1:1" ht="19" x14ac:dyDescent="0.25">
      <c r="A13740" s="6"/>
    </row>
    <row r="13741" spans="1:1" ht="19" x14ac:dyDescent="0.25">
      <c r="A13741" s="6"/>
    </row>
    <row r="13742" spans="1:1" ht="19" x14ac:dyDescent="0.25">
      <c r="A13742" s="6"/>
    </row>
    <row r="13743" spans="1:1" ht="19" x14ac:dyDescent="0.25">
      <c r="A13743" s="6"/>
    </row>
    <row r="13744" spans="1:1" ht="19" x14ac:dyDescent="0.25">
      <c r="A13744" s="6"/>
    </row>
    <row r="13745" spans="1:1" ht="19" x14ac:dyDescent="0.25">
      <c r="A13745" s="6"/>
    </row>
    <row r="13746" spans="1:1" ht="19" x14ac:dyDescent="0.25">
      <c r="A13746" s="6"/>
    </row>
    <row r="13747" spans="1:1" ht="19" x14ac:dyDescent="0.25">
      <c r="A13747" s="6"/>
    </row>
    <row r="13748" spans="1:1" ht="19" x14ac:dyDescent="0.25">
      <c r="A13748" s="6"/>
    </row>
    <row r="13749" spans="1:1" ht="19" x14ac:dyDescent="0.25">
      <c r="A13749" s="6"/>
    </row>
    <row r="13750" spans="1:1" ht="19" x14ac:dyDescent="0.25">
      <c r="A13750" s="6"/>
    </row>
    <row r="13751" spans="1:1" ht="19" x14ac:dyDescent="0.25">
      <c r="A13751" s="6"/>
    </row>
    <row r="13752" spans="1:1" ht="19" x14ac:dyDescent="0.25">
      <c r="A13752" s="6"/>
    </row>
    <row r="13753" spans="1:1" ht="19" x14ac:dyDescent="0.25">
      <c r="A13753" s="6"/>
    </row>
    <row r="13754" spans="1:1" ht="19" x14ac:dyDescent="0.25">
      <c r="A13754" s="6"/>
    </row>
    <row r="13755" spans="1:1" ht="19" x14ac:dyDescent="0.25">
      <c r="A13755" s="6"/>
    </row>
    <row r="13756" spans="1:1" ht="19" x14ac:dyDescent="0.25">
      <c r="A13756" s="6"/>
    </row>
    <row r="13757" spans="1:1" ht="19" x14ac:dyDescent="0.25">
      <c r="A13757" s="6"/>
    </row>
    <row r="13758" spans="1:1" ht="19" x14ac:dyDescent="0.25">
      <c r="A13758" s="6"/>
    </row>
    <row r="13759" spans="1:1" ht="19" x14ac:dyDescent="0.25">
      <c r="A13759" s="6"/>
    </row>
    <row r="13760" spans="1:1" ht="19" x14ac:dyDescent="0.25">
      <c r="A13760" s="6"/>
    </row>
    <row r="13761" spans="1:1" ht="19" x14ac:dyDescent="0.25">
      <c r="A13761" s="6"/>
    </row>
    <row r="13762" spans="1:1" ht="19" x14ac:dyDescent="0.25">
      <c r="A13762" s="6"/>
    </row>
    <row r="13763" spans="1:1" ht="19" x14ac:dyDescent="0.25">
      <c r="A13763" s="6"/>
    </row>
    <row r="13764" spans="1:1" ht="19" x14ac:dyDescent="0.25">
      <c r="A13764" s="6"/>
    </row>
    <row r="13765" spans="1:1" ht="19" x14ac:dyDescent="0.25">
      <c r="A13765" s="6"/>
    </row>
    <row r="13766" spans="1:1" ht="19" x14ac:dyDescent="0.25">
      <c r="A13766" s="6"/>
    </row>
    <row r="13767" spans="1:1" ht="19" x14ac:dyDescent="0.25">
      <c r="A13767" s="6"/>
    </row>
    <row r="13768" spans="1:1" ht="19" x14ac:dyDescent="0.25">
      <c r="A13768" s="6"/>
    </row>
    <row r="13769" spans="1:1" ht="19" x14ac:dyDescent="0.25">
      <c r="A13769" s="6"/>
    </row>
    <row r="13770" spans="1:1" ht="19" x14ac:dyDescent="0.25">
      <c r="A13770" s="6"/>
    </row>
    <row r="13771" spans="1:1" ht="19" x14ac:dyDescent="0.25">
      <c r="A13771" s="6"/>
    </row>
    <row r="13772" spans="1:1" ht="19" x14ac:dyDescent="0.25">
      <c r="A13772" s="6"/>
    </row>
    <row r="13773" spans="1:1" ht="19" x14ac:dyDescent="0.25">
      <c r="A13773" s="6"/>
    </row>
    <row r="13774" spans="1:1" ht="19" x14ac:dyDescent="0.25">
      <c r="A13774" s="6"/>
    </row>
    <row r="13775" spans="1:1" ht="19" x14ac:dyDescent="0.25">
      <c r="A13775" s="6"/>
    </row>
    <row r="13776" spans="1:1" ht="19" x14ac:dyDescent="0.25">
      <c r="A13776" s="6"/>
    </row>
    <row r="13777" spans="1:1" ht="19" x14ac:dyDescent="0.25">
      <c r="A13777" s="6"/>
    </row>
    <row r="13778" spans="1:1" ht="19" x14ac:dyDescent="0.25">
      <c r="A13778" s="6"/>
    </row>
    <row r="13779" spans="1:1" ht="19" x14ac:dyDescent="0.25">
      <c r="A13779" s="6"/>
    </row>
    <row r="13780" spans="1:1" ht="19" x14ac:dyDescent="0.25">
      <c r="A13780" s="6"/>
    </row>
    <row r="13781" spans="1:1" ht="19" x14ac:dyDescent="0.25">
      <c r="A13781" s="6"/>
    </row>
    <row r="13782" spans="1:1" ht="19" x14ac:dyDescent="0.25">
      <c r="A13782" s="6"/>
    </row>
    <row r="13783" spans="1:1" ht="19" x14ac:dyDescent="0.25">
      <c r="A13783" s="6"/>
    </row>
    <row r="13784" spans="1:1" ht="19" x14ac:dyDescent="0.25">
      <c r="A13784" s="6"/>
    </row>
    <row r="13785" spans="1:1" ht="19" x14ac:dyDescent="0.25">
      <c r="A13785" s="6"/>
    </row>
    <row r="13786" spans="1:1" ht="19" x14ac:dyDescent="0.25">
      <c r="A13786" s="6"/>
    </row>
    <row r="13787" spans="1:1" ht="19" x14ac:dyDescent="0.25">
      <c r="A13787" s="6"/>
    </row>
    <row r="13788" spans="1:1" ht="19" x14ac:dyDescent="0.25">
      <c r="A13788" s="6"/>
    </row>
    <row r="13789" spans="1:1" ht="19" x14ac:dyDescent="0.25">
      <c r="A13789" s="6"/>
    </row>
    <row r="13790" spans="1:1" ht="19" x14ac:dyDescent="0.25">
      <c r="A13790" s="6"/>
    </row>
    <row r="13791" spans="1:1" ht="19" x14ac:dyDescent="0.25">
      <c r="A13791" s="6"/>
    </row>
    <row r="13792" spans="1:1" ht="19" x14ac:dyDescent="0.25">
      <c r="A13792" s="6"/>
    </row>
    <row r="13793" spans="1:1" ht="19" x14ac:dyDescent="0.25">
      <c r="A13793" s="6"/>
    </row>
    <row r="13794" spans="1:1" ht="19" x14ac:dyDescent="0.25">
      <c r="A13794" s="6"/>
    </row>
    <row r="13795" spans="1:1" ht="19" x14ac:dyDescent="0.25">
      <c r="A13795" s="6"/>
    </row>
    <row r="13796" spans="1:1" ht="19" x14ac:dyDescent="0.25">
      <c r="A13796" s="6"/>
    </row>
    <row r="13797" spans="1:1" ht="19" x14ac:dyDescent="0.25">
      <c r="A13797" s="6"/>
    </row>
    <row r="13798" spans="1:1" ht="19" x14ac:dyDescent="0.25">
      <c r="A13798" s="6"/>
    </row>
    <row r="13799" spans="1:1" ht="19" x14ac:dyDescent="0.25">
      <c r="A13799" s="6"/>
    </row>
    <row r="13800" spans="1:1" ht="19" x14ac:dyDescent="0.25">
      <c r="A13800" s="6"/>
    </row>
    <row r="13801" spans="1:1" ht="19" x14ac:dyDescent="0.25">
      <c r="A13801" s="6"/>
    </row>
    <row r="13802" spans="1:1" ht="19" x14ac:dyDescent="0.25">
      <c r="A13802" s="6"/>
    </row>
    <row r="13803" spans="1:1" ht="19" x14ac:dyDescent="0.25">
      <c r="A13803" s="6"/>
    </row>
    <row r="13804" spans="1:1" ht="19" x14ac:dyDescent="0.25">
      <c r="A13804" s="6"/>
    </row>
    <row r="13805" spans="1:1" ht="19" x14ac:dyDescent="0.25">
      <c r="A13805" s="6"/>
    </row>
    <row r="13806" spans="1:1" ht="19" x14ac:dyDescent="0.25">
      <c r="A13806" s="6"/>
    </row>
    <row r="13807" spans="1:1" ht="19" x14ac:dyDescent="0.25">
      <c r="A13807" s="6"/>
    </row>
    <row r="13808" spans="1:1" ht="19" x14ac:dyDescent="0.25">
      <c r="A13808" s="6"/>
    </row>
    <row r="13809" spans="1:1" ht="19" x14ac:dyDescent="0.25">
      <c r="A13809" s="6"/>
    </row>
    <row r="13810" spans="1:1" ht="19" x14ac:dyDescent="0.25">
      <c r="A13810" s="6"/>
    </row>
    <row r="13811" spans="1:1" ht="19" x14ac:dyDescent="0.25">
      <c r="A13811" s="6"/>
    </row>
    <row r="13812" spans="1:1" ht="19" x14ac:dyDescent="0.25">
      <c r="A13812" s="6"/>
    </row>
    <row r="13813" spans="1:1" ht="19" x14ac:dyDescent="0.25">
      <c r="A13813" s="6"/>
    </row>
    <row r="13814" spans="1:1" ht="19" x14ac:dyDescent="0.25">
      <c r="A13814" s="6"/>
    </row>
    <row r="13815" spans="1:1" ht="19" x14ac:dyDescent="0.25">
      <c r="A13815" s="6"/>
    </row>
    <row r="13816" spans="1:1" ht="19" x14ac:dyDescent="0.25">
      <c r="A13816" s="6"/>
    </row>
    <row r="13817" spans="1:1" ht="19" x14ac:dyDescent="0.25">
      <c r="A13817" s="6"/>
    </row>
    <row r="13818" spans="1:1" ht="19" x14ac:dyDescent="0.25">
      <c r="A13818" s="6"/>
    </row>
    <row r="13819" spans="1:1" ht="19" x14ac:dyDescent="0.25">
      <c r="A13819" s="6"/>
    </row>
    <row r="13820" spans="1:1" ht="19" x14ac:dyDescent="0.25">
      <c r="A13820" s="6"/>
    </row>
    <row r="13821" spans="1:1" ht="19" x14ac:dyDescent="0.25">
      <c r="A13821" s="6"/>
    </row>
    <row r="13822" spans="1:1" ht="19" x14ac:dyDescent="0.25">
      <c r="A13822" s="6"/>
    </row>
    <row r="13823" spans="1:1" ht="19" x14ac:dyDescent="0.25">
      <c r="A13823" s="6"/>
    </row>
    <row r="13824" spans="1:1" ht="19" x14ac:dyDescent="0.25">
      <c r="A13824" s="6"/>
    </row>
    <row r="13825" spans="1:1" ht="19" x14ac:dyDescent="0.25">
      <c r="A13825" s="6"/>
    </row>
    <row r="13826" spans="1:1" ht="19" x14ac:dyDescent="0.25">
      <c r="A13826" s="6"/>
    </row>
    <row r="13827" spans="1:1" ht="19" x14ac:dyDescent="0.25">
      <c r="A13827" s="6"/>
    </row>
    <row r="13828" spans="1:1" ht="19" x14ac:dyDescent="0.25">
      <c r="A13828" s="6"/>
    </row>
    <row r="13829" spans="1:1" ht="19" x14ac:dyDescent="0.25">
      <c r="A13829" s="6"/>
    </row>
    <row r="13830" spans="1:1" ht="19" x14ac:dyDescent="0.25">
      <c r="A13830" s="6"/>
    </row>
    <row r="13831" spans="1:1" ht="19" x14ac:dyDescent="0.25">
      <c r="A13831" s="6"/>
    </row>
    <row r="13832" spans="1:1" ht="19" x14ac:dyDescent="0.25">
      <c r="A13832" s="6"/>
    </row>
    <row r="13833" spans="1:1" ht="19" x14ac:dyDescent="0.25">
      <c r="A13833" s="6"/>
    </row>
    <row r="13834" spans="1:1" ht="19" x14ac:dyDescent="0.25">
      <c r="A13834" s="6"/>
    </row>
    <row r="13835" spans="1:1" ht="19" x14ac:dyDescent="0.25">
      <c r="A13835" s="6"/>
    </row>
    <row r="13836" spans="1:1" ht="19" x14ac:dyDescent="0.25">
      <c r="A13836" s="6"/>
    </row>
    <row r="13837" spans="1:1" ht="19" x14ac:dyDescent="0.25">
      <c r="A13837" s="6"/>
    </row>
    <row r="13838" spans="1:1" ht="19" x14ac:dyDescent="0.25">
      <c r="A13838" s="6"/>
    </row>
    <row r="13839" spans="1:1" ht="19" x14ac:dyDescent="0.25">
      <c r="A13839" s="6"/>
    </row>
    <row r="13840" spans="1:1" ht="19" x14ac:dyDescent="0.25">
      <c r="A13840" s="6"/>
    </row>
    <row r="13841" spans="1:1" ht="19" x14ac:dyDescent="0.25">
      <c r="A13841" s="6"/>
    </row>
    <row r="13842" spans="1:1" ht="19" x14ac:dyDescent="0.25">
      <c r="A13842" s="6"/>
    </row>
    <row r="13843" spans="1:1" ht="19" x14ac:dyDescent="0.25">
      <c r="A13843" s="6"/>
    </row>
    <row r="13844" spans="1:1" ht="19" x14ac:dyDescent="0.25">
      <c r="A13844" s="6"/>
    </row>
    <row r="13845" spans="1:1" ht="19" x14ac:dyDescent="0.25">
      <c r="A13845" s="6"/>
    </row>
    <row r="13846" spans="1:1" ht="19" x14ac:dyDescent="0.25">
      <c r="A13846" s="6"/>
    </row>
    <row r="13847" spans="1:1" ht="19" x14ac:dyDescent="0.25">
      <c r="A13847" s="6"/>
    </row>
    <row r="13848" spans="1:1" ht="19" x14ac:dyDescent="0.25">
      <c r="A13848" s="6"/>
    </row>
    <row r="13849" spans="1:1" ht="19" x14ac:dyDescent="0.25">
      <c r="A13849" s="6"/>
    </row>
    <row r="13850" spans="1:1" ht="19" x14ac:dyDescent="0.25">
      <c r="A13850" s="6"/>
    </row>
    <row r="13851" spans="1:1" ht="19" x14ac:dyDescent="0.25">
      <c r="A13851" s="6"/>
    </row>
    <row r="13852" spans="1:1" ht="19" x14ac:dyDescent="0.25">
      <c r="A13852" s="6"/>
    </row>
    <row r="13853" spans="1:1" ht="19" x14ac:dyDescent="0.25">
      <c r="A13853" s="6"/>
    </row>
    <row r="13854" spans="1:1" ht="19" x14ac:dyDescent="0.25">
      <c r="A13854" s="6"/>
    </row>
    <row r="13855" spans="1:1" ht="19" x14ac:dyDescent="0.25">
      <c r="A13855" s="6"/>
    </row>
    <row r="13856" spans="1:1" ht="19" x14ac:dyDescent="0.25">
      <c r="A13856" s="6"/>
    </row>
    <row r="13857" spans="1:1" ht="19" x14ac:dyDescent="0.25">
      <c r="A13857" s="6"/>
    </row>
    <row r="13858" spans="1:1" ht="19" x14ac:dyDescent="0.25">
      <c r="A13858" s="6"/>
    </row>
    <row r="13859" spans="1:1" ht="19" x14ac:dyDescent="0.25">
      <c r="A13859" s="6"/>
    </row>
    <row r="13860" spans="1:1" ht="19" x14ac:dyDescent="0.25">
      <c r="A13860" s="6"/>
    </row>
    <row r="13861" spans="1:1" ht="19" x14ac:dyDescent="0.25">
      <c r="A13861" s="6"/>
    </row>
    <row r="13862" spans="1:1" ht="19" x14ac:dyDescent="0.25">
      <c r="A13862" s="6"/>
    </row>
    <row r="13863" spans="1:1" ht="19" x14ac:dyDescent="0.25">
      <c r="A13863" s="6"/>
    </row>
    <row r="13864" spans="1:1" ht="19" x14ac:dyDescent="0.25">
      <c r="A13864" s="6"/>
    </row>
    <row r="13865" spans="1:1" ht="19" x14ac:dyDescent="0.25">
      <c r="A13865" s="6"/>
    </row>
    <row r="13866" spans="1:1" ht="19" x14ac:dyDescent="0.25">
      <c r="A13866" s="6"/>
    </row>
    <row r="13867" spans="1:1" ht="19" x14ac:dyDescent="0.25">
      <c r="A13867" s="6"/>
    </row>
    <row r="13868" spans="1:1" ht="19" x14ac:dyDescent="0.25">
      <c r="A13868" s="6"/>
    </row>
    <row r="13869" spans="1:1" ht="19" x14ac:dyDescent="0.25">
      <c r="A13869" s="6"/>
    </row>
    <row r="13870" spans="1:1" ht="19" x14ac:dyDescent="0.25">
      <c r="A13870" s="6"/>
    </row>
    <row r="13871" spans="1:1" ht="19" x14ac:dyDescent="0.25">
      <c r="A13871" s="6"/>
    </row>
    <row r="13872" spans="1:1" ht="19" x14ac:dyDescent="0.25">
      <c r="A13872" s="6"/>
    </row>
    <row r="13873" spans="1:1" ht="19" x14ac:dyDescent="0.25">
      <c r="A13873" s="6"/>
    </row>
    <row r="13874" spans="1:1" ht="19" x14ac:dyDescent="0.25">
      <c r="A13874" s="6"/>
    </row>
    <row r="13875" spans="1:1" ht="19" x14ac:dyDescent="0.25">
      <c r="A13875" s="6"/>
    </row>
    <row r="13876" spans="1:1" ht="19" x14ac:dyDescent="0.25">
      <c r="A13876" s="6"/>
    </row>
    <row r="13877" spans="1:1" ht="19" x14ac:dyDescent="0.25">
      <c r="A13877" s="6"/>
    </row>
    <row r="13878" spans="1:1" ht="19" x14ac:dyDescent="0.25">
      <c r="A13878" s="6"/>
    </row>
    <row r="13879" spans="1:1" ht="19" x14ac:dyDescent="0.25">
      <c r="A13879" s="6"/>
    </row>
    <row r="13880" spans="1:1" ht="19" x14ac:dyDescent="0.25">
      <c r="A13880" s="6"/>
    </row>
    <row r="13881" spans="1:1" ht="19" x14ac:dyDescent="0.25">
      <c r="A13881" s="6"/>
    </row>
    <row r="13882" spans="1:1" ht="19" x14ac:dyDescent="0.25">
      <c r="A13882" s="6"/>
    </row>
    <row r="13883" spans="1:1" ht="19" x14ac:dyDescent="0.25">
      <c r="A13883" s="6"/>
    </row>
    <row r="13884" spans="1:1" ht="19" x14ac:dyDescent="0.25">
      <c r="A13884" s="6"/>
    </row>
    <row r="13885" spans="1:1" ht="19" x14ac:dyDescent="0.25">
      <c r="A13885" s="6"/>
    </row>
    <row r="13886" spans="1:1" ht="19" x14ac:dyDescent="0.25">
      <c r="A13886" s="6"/>
    </row>
    <row r="13887" spans="1:1" ht="19" x14ac:dyDescent="0.25">
      <c r="A13887" s="6"/>
    </row>
    <row r="13888" spans="1:1" ht="19" x14ac:dyDescent="0.25">
      <c r="A13888" s="6"/>
    </row>
    <row r="13889" spans="1:1" ht="19" x14ac:dyDescent="0.25">
      <c r="A13889" s="6"/>
    </row>
    <row r="13890" spans="1:1" ht="19" x14ac:dyDescent="0.25">
      <c r="A13890" s="6"/>
    </row>
    <row r="13891" spans="1:1" ht="19" x14ac:dyDescent="0.25">
      <c r="A13891" s="6"/>
    </row>
    <row r="13892" spans="1:1" ht="19" x14ac:dyDescent="0.25">
      <c r="A13892" s="6"/>
    </row>
    <row r="13893" spans="1:1" ht="19" x14ac:dyDescent="0.25">
      <c r="A13893" s="6"/>
    </row>
    <row r="13894" spans="1:1" ht="19" x14ac:dyDescent="0.25">
      <c r="A13894" s="6"/>
    </row>
    <row r="13895" spans="1:1" ht="19" x14ac:dyDescent="0.25">
      <c r="A13895" s="6"/>
    </row>
    <row r="13896" spans="1:1" ht="19" x14ac:dyDescent="0.25">
      <c r="A13896" s="6"/>
    </row>
    <row r="13897" spans="1:1" ht="19" x14ac:dyDescent="0.25">
      <c r="A13897" s="6"/>
    </row>
    <row r="13898" spans="1:1" ht="19" x14ac:dyDescent="0.25">
      <c r="A13898" s="6"/>
    </row>
    <row r="13899" spans="1:1" ht="19" x14ac:dyDescent="0.25">
      <c r="A13899" s="6"/>
    </row>
    <row r="13900" spans="1:1" ht="19" x14ac:dyDescent="0.25">
      <c r="A13900" s="6"/>
    </row>
    <row r="13901" spans="1:1" ht="19" x14ac:dyDescent="0.25">
      <c r="A13901" s="6"/>
    </row>
    <row r="13902" spans="1:1" ht="19" x14ac:dyDescent="0.25">
      <c r="A13902" s="6"/>
    </row>
    <row r="13903" spans="1:1" ht="19" x14ac:dyDescent="0.25">
      <c r="A13903" s="6"/>
    </row>
    <row r="13904" spans="1:1" ht="19" x14ac:dyDescent="0.25">
      <c r="A13904" s="6"/>
    </row>
    <row r="13905" spans="1:1" ht="19" x14ac:dyDescent="0.25">
      <c r="A13905" s="6"/>
    </row>
    <row r="13906" spans="1:1" ht="19" x14ac:dyDescent="0.25">
      <c r="A13906" s="6"/>
    </row>
    <row r="13907" spans="1:1" ht="19" x14ac:dyDescent="0.25">
      <c r="A13907" s="6"/>
    </row>
    <row r="13908" spans="1:1" ht="19" x14ac:dyDescent="0.25">
      <c r="A13908" s="6"/>
    </row>
    <row r="13909" spans="1:1" ht="19" x14ac:dyDescent="0.25">
      <c r="A13909" s="6"/>
    </row>
    <row r="13910" spans="1:1" ht="19" x14ac:dyDescent="0.25">
      <c r="A13910" s="6"/>
    </row>
    <row r="13911" spans="1:1" ht="19" x14ac:dyDescent="0.25">
      <c r="A13911" s="6"/>
    </row>
    <row r="13912" spans="1:1" ht="19" x14ac:dyDescent="0.25">
      <c r="A13912" s="6"/>
    </row>
    <row r="13913" spans="1:1" ht="19" x14ac:dyDescent="0.25">
      <c r="A13913" s="6"/>
    </row>
    <row r="13914" spans="1:1" ht="19" x14ac:dyDescent="0.25">
      <c r="A13914" s="6"/>
    </row>
    <row r="13915" spans="1:1" ht="19" x14ac:dyDescent="0.25">
      <c r="A13915" s="6"/>
    </row>
    <row r="13916" spans="1:1" ht="19" x14ac:dyDescent="0.25">
      <c r="A13916" s="6"/>
    </row>
    <row r="13917" spans="1:1" ht="19" x14ac:dyDescent="0.25">
      <c r="A13917" s="6"/>
    </row>
    <row r="13918" spans="1:1" ht="19" x14ac:dyDescent="0.25">
      <c r="A13918" s="6"/>
    </row>
    <row r="13919" spans="1:1" ht="19" x14ac:dyDescent="0.25">
      <c r="A13919" s="6"/>
    </row>
    <row r="13920" spans="1:1" ht="19" x14ac:dyDescent="0.25">
      <c r="A13920" s="6"/>
    </row>
    <row r="13921" spans="1:1" ht="19" x14ac:dyDescent="0.25">
      <c r="A13921" s="6"/>
    </row>
    <row r="13922" spans="1:1" ht="19" x14ac:dyDescent="0.25">
      <c r="A13922" s="6"/>
    </row>
    <row r="13923" spans="1:1" ht="19" x14ac:dyDescent="0.25">
      <c r="A13923" s="6"/>
    </row>
    <row r="13924" spans="1:1" ht="19" x14ac:dyDescent="0.25">
      <c r="A13924" s="6"/>
    </row>
    <row r="13925" spans="1:1" ht="19" x14ac:dyDescent="0.25">
      <c r="A13925" s="6"/>
    </row>
    <row r="13926" spans="1:1" ht="19" x14ac:dyDescent="0.25">
      <c r="A13926" s="6"/>
    </row>
    <row r="13927" spans="1:1" ht="19" x14ac:dyDescent="0.25">
      <c r="A13927" s="6"/>
    </row>
    <row r="13928" spans="1:1" ht="19" x14ac:dyDescent="0.25">
      <c r="A13928" s="6"/>
    </row>
    <row r="13929" spans="1:1" ht="19" x14ac:dyDescent="0.25">
      <c r="A13929" s="6"/>
    </row>
    <row r="13930" spans="1:1" ht="19" x14ac:dyDescent="0.25">
      <c r="A13930" s="6"/>
    </row>
    <row r="13931" spans="1:1" ht="19" x14ac:dyDescent="0.25">
      <c r="A13931" s="6"/>
    </row>
    <row r="13932" spans="1:1" ht="19" x14ac:dyDescent="0.25">
      <c r="A13932" s="6"/>
    </row>
    <row r="13933" spans="1:1" ht="19" x14ac:dyDescent="0.25">
      <c r="A13933" s="6"/>
    </row>
    <row r="13934" spans="1:1" ht="19" x14ac:dyDescent="0.25">
      <c r="A13934" s="6"/>
    </row>
    <row r="13935" spans="1:1" ht="19" x14ac:dyDescent="0.25">
      <c r="A13935" s="6"/>
    </row>
    <row r="13936" spans="1:1" ht="19" x14ac:dyDescent="0.25">
      <c r="A13936" s="6"/>
    </row>
    <row r="13937" spans="1:1" ht="19" x14ac:dyDescent="0.25">
      <c r="A13937" s="6"/>
    </row>
    <row r="13938" spans="1:1" ht="19" x14ac:dyDescent="0.25">
      <c r="A13938" s="6"/>
    </row>
    <row r="13939" spans="1:1" ht="19" x14ac:dyDescent="0.25">
      <c r="A13939" s="6"/>
    </row>
    <row r="13940" spans="1:1" ht="19" x14ac:dyDescent="0.25">
      <c r="A13940" s="6"/>
    </row>
    <row r="13941" spans="1:1" ht="19" x14ac:dyDescent="0.25">
      <c r="A13941" s="6"/>
    </row>
    <row r="13942" spans="1:1" ht="19" x14ac:dyDescent="0.25">
      <c r="A13942" s="6"/>
    </row>
    <row r="13943" spans="1:1" ht="19" x14ac:dyDescent="0.25">
      <c r="A13943" s="6"/>
    </row>
    <row r="13944" spans="1:1" ht="19" x14ac:dyDescent="0.25">
      <c r="A13944" s="6"/>
    </row>
    <row r="13945" spans="1:1" ht="19" x14ac:dyDescent="0.25">
      <c r="A13945" s="6"/>
    </row>
    <row r="13946" spans="1:1" ht="19" x14ac:dyDescent="0.25">
      <c r="A13946" s="6"/>
    </row>
    <row r="13947" spans="1:1" ht="19" x14ac:dyDescent="0.25">
      <c r="A13947" s="6"/>
    </row>
    <row r="13948" spans="1:1" ht="19" x14ac:dyDescent="0.25">
      <c r="A13948" s="6"/>
    </row>
    <row r="13949" spans="1:1" ht="19" x14ac:dyDescent="0.25">
      <c r="A13949" s="6"/>
    </row>
    <row r="13950" spans="1:1" ht="19" x14ac:dyDescent="0.25">
      <c r="A13950" s="6"/>
    </row>
    <row r="13951" spans="1:1" ht="19" x14ac:dyDescent="0.25">
      <c r="A13951" s="6"/>
    </row>
    <row r="13952" spans="1:1" ht="19" x14ac:dyDescent="0.25">
      <c r="A13952" s="6"/>
    </row>
    <row r="13953" spans="1:1" ht="19" x14ac:dyDescent="0.25">
      <c r="A13953" s="6"/>
    </row>
    <row r="13954" spans="1:1" ht="19" x14ac:dyDescent="0.25">
      <c r="A13954" s="6"/>
    </row>
    <row r="13955" spans="1:1" ht="19" x14ac:dyDescent="0.25">
      <c r="A13955" s="6"/>
    </row>
    <row r="13956" spans="1:1" ht="19" x14ac:dyDescent="0.25">
      <c r="A13956" s="6"/>
    </row>
    <row r="13957" spans="1:1" ht="19" x14ac:dyDescent="0.25">
      <c r="A13957" s="6"/>
    </row>
    <row r="13958" spans="1:1" ht="19" x14ac:dyDescent="0.25">
      <c r="A13958" s="6"/>
    </row>
    <row r="13959" spans="1:1" ht="19" x14ac:dyDescent="0.25">
      <c r="A13959" s="6"/>
    </row>
    <row r="13960" spans="1:1" ht="19" x14ac:dyDescent="0.25">
      <c r="A13960" s="6"/>
    </row>
    <row r="13961" spans="1:1" ht="19" x14ac:dyDescent="0.25">
      <c r="A13961" s="6"/>
    </row>
    <row r="13962" spans="1:1" ht="19" x14ac:dyDescent="0.25">
      <c r="A13962" s="6"/>
    </row>
    <row r="13963" spans="1:1" ht="19" x14ac:dyDescent="0.25">
      <c r="A13963" s="6"/>
    </row>
    <row r="13964" spans="1:1" ht="19" x14ac:dyDescent="0.25">
      <c r="A13964" s="6"/>
    </row>
    <row r="13965" spans="1:1" ht="19" x14ac:dyDescent="0.25">
      <c r="A13965" s="6"/>
    </row>
    <row r="13966" spans="1:1" ht="19" x14ac:dyDescent="0.25">
      <c r="A13966" s="6"/>
    </row>
    <row r="13967" spans="1:1" ht="19" x14ac:dyDescent="0.25">
      <c r="A13967" s="6"/>
    </row>
    <row r="13968" spans="1:1" ht="19" x14ac:dyDescent="0.25">
      <c r="A13968" s="6"/>
    </row>
    <row r="13969" spans="1:1" ht="19" x14ac:dyDescent="0.25">
      <c r="A13969" s="6"/>
    </row>
    <row r="13970" spans="1:1" ht="19" x14ac:dyDescent="0.25">
      <c r="A13970" s="6"/>
    </row>
    <row r="13971" spans="1:1" ht="19" x14ac:dyDescent="0.25">
      <c r="A13971" s="6"/>
    </row>
    <row r="13972" spans="1:1" ht="19" x14ac:dyDescent="0.25">
      <c r="A13972" s="6"/>
    </row>
    <row r="13973" spans="1:1" ht="19" x14ac:dyDescent="0.25">
      <c r="A13973" s="6"/>
    </row>
    <row r="13974" spans="1:1" ht="19" x14ac:dyDescent="0.25">
      <c r="A13974" s="6"/>
    </row>
    <row r="13975" spans="1:1" ht="19" x14ac:dyDescent="0.25">
      <c r="A13975" s="6"/>
    </row>
    <row r="13976" spans="1:1" ht="19" x14ac:dyDescent="0.25">
      <c r="A13976" s="6"/>
    </row>
    <row r="13977" spans="1:1" ht="19" x14ac:dyDescent="0.25">
      <c r="A13977" s="6"/>
    </row>
    <row r="13978" spans="1:1" ht="19" x14ac:dyDescent="0.25">
      <c r="A13978" s="6"/>
    </row>
    <row r="13979" spans="1:1" ht="19" x14ac:dyDescent="0.25">
      <c r="A13979" s="6"/>
    </row>
    <row r="13980" spans="1:1" ht="19" x14ac:dyDescent="0.25">
      <c r="A13980" s="6"/>
    </row>
    <row r="13981" spans="1:1" ht="19" x14ac:dyDescent="0.25">
      <c r="A13981" s="6"/>
    </row>
    <row r="13982" spans="1:1" ht="19" x14ac:dyDescent="0.25">
      <c r="A13982" s="6"/>
    </row>
    <row r="13983" spans="1:1" ht="19" x14ac:dyDescent="0.25">
      <c r="A13983" s="6"/>
    </row>
    <row r="13984" spans="1:1" ht="19" x14ac:dyDescent="0.25">
      <c r="A13984" s="6"/>
    </row>
    <row r="13985" spans="1:1" ht="19" x14ac:dyDescent="0.25">
      <c r="A13985" s="6"/>
    </row>
    <row r="13986" spans="1:1" ht="19" x14ac:dyDescent="0.25">
      <c r="A13986" s="6"/>
    </row>
    <row r="13987" spans="1:1" ht="19" x14ac:dyDescent="0.25">
      <c r="A13987" s="6"/>
    </row>
    <row r="13988" spans="1:1" ht="19" x14ac:dyDescent="0.25">
      <c r="A13988" s="6"/>
    </row>
    <row r="13989" spans="1:1" ht="19" x14ac:dyDescent="0.25">
      <c r="A13989" s="6"/>
    </row>
    <row r="13990" spans="1:1" ht="19" x14ac:dyDescent="0.25">
      <c r="A13990" s="6"/>
    </row>
    <row r="13991" spans="1:1" ht="19" x14ac:dyDescent="0.25">
      <c r="A13991" s="6"/>
    </row>
    <row r="13992" spans="1:1" ht="19" x14ac:dyDescent="0.25">
      <c r="A13992" s="6"/>
    </row>
    <row r="13993" spans="1:1" ht="19" x14ac:dyDescent="0.25">
      <c r="A13993" s="6"/>
    </row>
    <row r="13994" spans="1:1" ht="19" x14ac:dyDescent="0.25">
      <c r="A13994" s="6"/>
    </row>
    <row r="13995" spans="1:1" ht="19" x14ac:dyDescent="0.25">
      <c r="A13995" s="6"/>
    </row>
    <row r="13996" spans="1:1" ht="19" x14ac:dyDescent="0.25">
      <c r="A13996" s="6"/>
    </row>
    <row r="13997" spans="1:1" ht="19" x14ac:dyDescent="0.25">
      <c r="A13997" s="6"/>
    </row>
    <row r="13998" spans="1:1" ht="19" x14ac:dyDescent="0.25">
      <c r="A13998" s="6"/>
    </row>
    <row r="13999" spans="1:1" ht="19" x14ac:dyDescent="0.25">
      <c r="A13999" s="6"/>
    </row>
    <row r="14000" spans="1:1" ht="19" x14ac:dyDescent="0.25">
      <c r="A14000" s="6"/>
    </row>
    <row r="14001" spans="1:1" ht="19" x14ac:dyDescent="0.25">
      <c r="A14001" s="6"/>
    </row>
    <row r="14002" spans="1:1" ht="19" x14ac:dyDescent="0.25">
      <c r="A14002" s="6"/>
    </row>
    <row r="14003" spans="1:1" ht="19" x14ac:dyDescent="0.25">
      <c r="A14003" s="6"/>
    </row>
    <row r="14004" spans="1:1" ht="19" x14ac:dyDescent="0.25">
      <c r="A14004" s="6"/>
    </row>
    <row r="14005" spans="1:1" ht="19" x14ac:dyDescent="0.25">
      <c r="A14005" s="6"/>
    </row>
    <row r="14006" spans="1:1" ht="19" x14ac:dyDescent="0.25">
      <c r="A14006" s="6"/>
    </row>
    <row r="14007" spans="1:1" ht="19" x14ac:dyDescent="0.25">
      <c r="A14007" s="6"/>
    </row>
    <row r="14008" spans="1:1" ht="19" x14ac:dyDescent="0.25">
      <c r="A14008" s="6"/>
    </row>
    <row r="14009" spans="1:1" ht="19" x14ac:dyDescent="0.25">
      <c r="A14009" s="6"/>
    </row>
    <row r="14010" spans="1:1" ht="19" x14ac:dyDescent="0.25">
      <c r="A14010" s="6"/>
    </row>
    <row r="14011" spans="1:1" ht="19" x14ac:dyDescent="0.25">
      <c r="A14011" s="6"/>
    </row>
    <row r="14012" spans="1:1" ht="19" x14ac:dyDescent="0.25">
      <c r="A14012" s="6"/>
    </row>
    <row r="14013" spans="1:1" ht="19" x14ac:dyDescent="0.25">
      <c r="A14013" s="6"/>
    </row>
    <row r="14014" spans="1:1" ht="19" x14ac:dyDescent="0.25">
      <c r="A14014" s="6"/>
    </row>
    <row r="14015" spans="1:1" ht="19" x14ac:dyDescent="0.25">
      <c r="A14015" s="6"/>
    </row>
    <row r="14016" spans="1:1" ht="19" x14ac:dyDescent="0.25">
      <c r="A14016" s="6"/>
    </row>
    <row r="14017" spans="1:1" ht="19" x14ac:dyDescent="0.25">
      <c r="A14017" s="6"/>
    </row>
    <row r="14018" spans="1:1" ht="19" x14ac:dyDescent="0.25">
      <c r="A14018" s="6"/>
    </row>
    <row r="14019" spans="1:1" ht="19" x14ac:dyDescent="0.25">
      <c r="A14019" s="6"/>
    </row>
    <row r="14020" spans="1:1" ht="19" x14ac:dyDescent="0.25">
      <c r="A14020" s="6"/>
    </row>
    <row r="14021" spans="1:1" ht="19" x14ac:dyDescent="0.25">
      <c r="A14021" s="6"/>
    </row>
    <row r="14022" spans="1:1" ht="19" x14ac:dyDescent="0.25">
      <c r="A14022" s="6"/>
    </row>
    <row r="14023" spans="1:1" ht="19" x14ac:dyDescent="0.25">
      <c r="A14023" s="6"/>
    </row>
    <row r="14024" spans="1:1" ht="19" x14ac:dyDescent="0.25">
      <c r="A14024" s="6"/>
    </row>
    <row r="14025" spans="1:1" ht="19" x14ac:dyDescent="0.25">
      <c r="A14025" s="6"/>
    </row>
    <row r="14026" spans="1:1" ht="19" x14ac:dyDescent="0.25">
      <c r="A14026" s="6"/>
    </row>
    <row r="14027" spans="1:1" ht="19" x14ac:dyDescent="0.25">
      <c r="A14027" s="6"/>
    </row>
    <row r="14028" spans="1:1" ht="19" x14ac:dyDescent="0.25">
      <c r="A14028" s="6"/>
    </row>
    <row r="14029" spans="1:1" ht="19" x14ac:dyDescent="0.25">
      <c r="A14029" s="6"/>
    </row>
    <row r="14030" spans="1:1" ht="19" x14ac:dyDescent="0.25">
      <c r="A14030" s="6"/>
    </row>
    <row r="14031" spans="1:1" ht="19" x14ac:dyDescent="0.25">
      <c r="A14031" s="6"/>
    </row>
    <row r="14032" spans="1:1" ht="19" x14ac:dyDescent="0.25">
      <c r="A14032" s="6"/>
    </row>
    <row r="14033" spans="1:1" ht="19" x14ac:dyDescent="0.25">
      <c r="A14033" s="6"/>
    </row>
    <row r="14034" spans="1:1" ht="19" x14ac:dyDescent="0.25">
      <c r="A14034" s="6"/>
    </row>
    <row r="14035" spans="1:1" ht="19" x14ac:dyDescent="0.25">
      <c r="A14035" s="6"/>
    </row>
    <row r="14036" spans="1:1" ht="19" x14ac:dyDescent="0.25">
      <c r="A14036" s="6"/>
    </row>
    <row r="14037" spans="1:1" ht="19" x14ac:dyDescent="0.25">
      <c r="A14037" s="6"/>
    </row>
    <row r="14038" spans="1:1" ht="19" x14ac:dyDescent="0.25">
      <c r="A14038" s="6"/>
    </row>
    <row r="14039" spans="1:1" ht="19" x14ac:dyDescent="0.25">
      <c r="A14039" s="6"/>
    </row>
    <row r="14040" spans="1:1" ht="19" x14ac:dyDescent="0.25">
      <c r="A14040" s="6"/>
    </row>
    <row r="14041" spans="1:1" ht="19" x14ac:dyDescent="0.25">
      <c r="A14041" s="6"/>
    </row>
    <row r="14042" spans="1:1" ht="19" x14ac:dyDescent="0.25">
      <c r="A14042" s="6"/>
    </row>
    <row r="14043" spans="1:1" ht="19" x14ac:dyDescent="0.25">
      <c r="A14043" s="6"/>
    </row>
    <row r="14044" spans="1:1" ht="19" x14ac:dyDescent="0.25">
      <c r="A14044" s="6"/>
    </row>
    <row r="14045" spans="1:1" ht="19" x14ac:dyDescent="0.25">
      <c r="A14045" s="6"/>
    </row>
    <row r="14046" spans="1:1" ht="19" x14ac:dyDescent="0.25">
      <c r="A14046" s="6"/>
    </row>
    <row r="14047" spans="1:1" ht="19" x14ac:dyDescent="0.25">
      <c r="A14047" s="6"/>
    </row>
    <row r="14048" spans="1:1" ht="19" x14ac:dyDescent="0.25">
      <c r="A14048" s="6"/>
    </row>
    <row r="14049" spans="1:1" ht="19" x14ac:dyDescent="0.25">
      <c r="A14049" s="6"/>
    </row>
    <row r="14050" spans="1:1" ht="19" x14ac:dyDescent="0.25">
      <c r="A14050" s="6"/>
    </row>
    <row r="14051" spans="1:1" ht="19" x14ac:dyDescent="0.25">
      <c r="A14051" s="6"/>
    </row>
    <row r="14052" spans="1:1" ht="19" x14ac:dyDescent="0.25">
      <c r="A14052" s="6"/>
    </row>
    <row r="14053" spans="1:1" ht="19" x14ac:dyDescent="0.25">
      <c r="A14053" s="6"/>
    </row>
    <row r="14054" spans="1:1" ht="19" x14ac:dyDescent="0.25">
      <c r="A14054" s="6"/>
    </row>
    <row r="14055" spans="1:1" ht="19" x14ac:dyDescent="0.25">
      <c r="A14055" s="6"/>
    </row>
    <row r="14056" spans="1:1" ht="19" x14ac:dyDescent="0.25">
      <c r="A14056" s="6"/>
    </row>
    <row r="14057" spans="1:1" ht="19" x14ac:dyDescent="0.25">
      <c r="A14057" s="6"/>
    </row>
    <row r="14058" spans="1:1" ht="19" x14ac:dyDescent="0.25">
      <c r="A14058" s="6"/>
    </row>
    <row r="14059" spans="1:1" ht="19" x14ac:dyDescent="0.25">
      <c r="A14059" s="6"/>
    </row>
    <row r="14060" spans="1:1" ht="19" x14ac:dyDescent="0.25">
      <c r="A14060" s="6"/>
    </row>
    <row r="14061" spans="1:1" ht="19" x14ac:dyDescent="0.25">
      <c r="A14061" s="6"/>
    </row>
    <row r="14062" spans="1:1" ht="19" x14ac:dyDescent="0.25">
      <c r="A14062" s="6"/>
    </row>
    <row r="14063" spans="1:1" ht="19" x14ac:dyDescent="0.25">
      <c r="A14063" s="6"/>
    </row>
    <row r="14064" spans="1:1" ht="19" x14ac:dyDescent="0.25">
      <c r="A14064" s="6"/>
    </row>
    <row r="14065" spans="1:1" ht="19" x14ac:dyDescent="0.25">
      <c r="A14065" s="6"/>
    </row>
    <row r="14066" spans="1:1" ht="19" x14ac:dyDescent="0.25">
      <c r="A14066" s="6"/>
    </row>
    <row r="14067" spans="1:1" ht="19" x14ac:dyDescent="0.25">
      <c r="A14067" s="6"/>
    </row>
    <row r="14068" spans="1:1" ht="19" x14ac:dyDescent="0.25">
      <c r="A14068" s="6"/>
    </row>
    <row r="14069" spans="1:1" ht="19" x14ac:dyDescent="0.25">
      <c r="A14069" s="6"/>
    </row>
    <row r="14070" spans="1:1" ht="19" x14ac:dyDescent="0.25">
      <c r="A14070" s="6"/>
    </row>
    <row r="14071" spans="1:1" ht="19" x14ac:dyDescent="0.25">
      <c r="A14071" s="6"/>
    </row>
    <row r="14072" spans="1:1" ht="19" x14ac:dyDescent="0.25">
      <c r="A14072" s="6"/>
    </row>
    <row r="14073" spans="1:1" ht="19" x14ac:dyDescent="0.25">
      <c r="A14073" s="6"/>
    </row>
    <row r="14074" spans="1:1" ht="19" x14ac:dyDescent="0.25">
      <c r="A14074" s="6"/>
    </row>
    <row r="14075" spans="1:1" ht="19" x14ac:dyDescent="0.25">
      <c r="A14075" s="6"/>
    </row>
    <row r="14076" spans="1:1" ht="19" x14ac:dyDescent="0.25">
      <c r="A14076" s="6"/>
    </row>
    <row r="14077" spans="1:1" ht="19" x14ac:dyDescent="0.25">
      <c r="A14077" s="6"/>
    </row>
    <row r="14078" spans="1:1" ht="19" x14ac:dyDescent="0.25">
      <c r="A14078" s="6"/>
    </row>
    <row r="14079" spans="1:1" ht="19" x14ac:dyDescent="0.25">
      <c r="A14079" s="6"/>
    </row>
    <row r="14080" spans="1:1" ht="19" x14ac:dyDescent="0.25">
      <c r="A14080" s="6"/>
    </row>
    <row r="14081" spans="1:1" ht="19" x14ac:dyDescent="0.25">
      <c r="A14081" s="6"/>
    </row>
    <row r="14082" spans="1:1" ht="19" x14ac:dyDescent="0.25">
      <c r="A14082" s="6"/>
    </row>
    <row r="14083" spans="1:1" ht="19" x14ac:dyDescent="0.25">
      <c r="A14083" s="6"/>
    </row>
    <row r="14084" spans="1:1" ht="19" x14ac:dyDescent="0.25">
      <c r="A14084" s="6"/>
    </row>
    <row r="14085" spans="1:1" ht="19" x14ac:dyDescent="0.25">
      <c r="A14085" s="6"/>
    </row>
    <row r="14086" spans="1:1" ht="19" x14ac:dyDescent="0.25">
      <c r="A14086" s="6"/>
    </row>
    <row r="14087" spans="1:1" ht="19" x14ac:dyDescent="0.25">
      <c r="A14087" s="6"/>
    </row>
    <row r="14088" spans="1:1" ht="19" x14ac:dyDescent="0.25">
      <c r="A14088" s="6"/>
    </row>
    <row r="14089" spans="1:1" ht="19" x14ac:dyDescent="0.25">
      <c r="A14089" s="6"/>
    </row>
    <row r="14090" spans="1:1" ht="19" x14ac:dyDescent="0.25">
      <c r="A14090" s="6"/>
    </row>
    <row r="14091" spans="1:1" ht="19" x14ac:dyDescent="0.25">
      <c r="A14091" s="6"/>
    </row>
    <row r="14092" spans="1:1" ht="19" x14ac:dyDescent="0.25">
      <c r="A14092" s="6"/>
    </row>
    <row r="14093" spans="1:1" ht="19" x14ac:dyDescent="0.25">
      <c r="A14093" s="6"/>
    </row>
    <row r="14094" spans="1:1" ht="19" x14ac:dyDescent="0.25">
      <c r="A14094" s="6"/>
    </row>
    <row r="14095" spans="1:1" ht="19" x14ac:dyDescent="0.25">
      <c r="A14095" s="6"/>
    </row>
    <row r="14096" spans="1:1" ht="19" x14ac:dyDescent="0.25">
      <c r="A14096" s="6"/>
    </row>
    <row r="14097" spans="1:1" ht="19" x14ac:dyDescent="0.25">
      <c r="A14097" s="6"/>
    </row>
    <row r="14098" spans="1:1" ht="19" x14ac:dyDescent="0.25">
      <c r="A14098" s="6"/>
    </row>
    <row r="14099" spans="1:1" ht="19" x14ac:dyDescent="0.25">
      <c r="A14099" s="6"/>
    </row>
    <row r="14100" spans="1:1" ht="19" x14ac:dyDescent="0.25">
      <c r="A14100" s="6"/>
    </row>
    <row r="14101" spans="1:1" ht="19" x14ac:dyDescent="0.25">
      <c r="A14101" s="6"/>
    </row>
    <row r="14102" spans="1:1" ht="19" x14ac:dyDescent="0.25">
      <c r="A14102" s="6"/>
    </row>
    <row r="14103" spans="1:1" ht="19" x14ac:dyDescent="0.25">
      <c r="A14103" s="6"/>
    </row>
    <row r="14104" spans="1:1" ht="19" x14ac:dyDescent="0.25">
      <c r="A14104" s="6"/>
    </row>
    <row r="14105" spans="1:1" ht="19" x14ac:dyDescent="0.25">
      <c r="A14105" s="6"/>
    </row>
    <row r="14106" spans="1:1" ht="19" x14ac:dyDescent="0.25">
      <c r="A14106" s="6"/>
    </row>
    <row r="14107" spans="1:1" ht="19" x14ac:dyDescent="0.25">
      <c r="A14107" s="6"/>
    </row>
    <row r="14108" spans="1:1" ht="19" x14ac:dyDescent="0.25">
      <c r="A14108" s="6"/>
    </row>
    <row r="14109" spans="1:1" ht="19" x14ac:dyDescent="0.25">
      <c r="A14109" s="6"/>
    </row>
    <row r="14110" spans="1:1" ht="19" x14ac:dyDescent="0.25">
      <c r="A14110" s="6"/>
    </row>
    <row r="14111" spans="1:1" ht="19" x14ac:dyDescent="0.25">
      <c r="A14111" s="6"/>
    </row>
    <row r="14112" spans="1:1" ht="19" x14ac:dyDescent="0.25">
      <c r="A14112" s="6"/>
    </row>
    <row r="14113" spans="1:1" ht="19" x14ac:dyDescent="0.25">
      <c r="A14113" s="6"/>
    </row>
    <row r="14114" spans="1:1" ht="19" x14ac:dyDescent="0.25">
      <c r="A14114" s="6"/>
    </row>
    <row r="14115" spans="1:1" ht="19" x14ac:dyDescent="0.25">
      <c r="A14115" s="6"/>
    </row>
    <row r="14116" spans="1:1" ht="19" x14ac:dyDescent="0.25">
      <c r="A14116" s="6"/>
    </row>
    <row r="14117" spans="1:1" ht="19" x14ac:dyDescent="0.25">
      <c r="A14117" s="6"/>
    </row>
    <row r="14118" spans="1:1" ht="19" x14ac:dyDescent="0.25">
      <c r="A14118" s="6"/>
    </row>
    <row r="14119" spans="1:1" ht="19" x14ac:dyDescent="0.25">
      <c r="A14119" s="6"/>
    </row>
    <row r="14120" spans="1:1" ht="19" x14ac:dyDescent="0.25">
      <c r="A14120" s="6"/>
    </row>
    <row r="14121" spans="1:1" ht="19" x14ac:dyDescent="0.25">
      <c r="A14121" s="6"/>
    </row>
    <row r="14122" spans="1:1" ht="19" x14ac:dyDescent="0.25">
      <c r="A14122" s="6"/>
    </row>
    <row r="14123" spans="1:1" ht="19" x14ac:dyDescent="0.25">
      <c r="A14123" s="6"/>
    </row>
    <row r="14124" spans="1:1" ht="19" x14ac:dyDescent="0.25">
      <c r="A14124" s="6"/>
    </row>
    <row r="14125" spans="1:1" ht="19" x14ac:dyDescent="0.25">
      <c r="A14125" s="6"/>
    </row>
    <row r="14126" spans="1:1" ht="19" x14ac:dyDescent="0.25">
      <c r="A14126" s="6"/>
    </row>
    <row r="14127" spans="1:1" ht="19" x14ac:dyDescent="0.25">
      <c r="A14127" s="6"/>
    </row>
    <row r="14128" spans="1:1" ht="19" x14ac:dyDescent="0.25">
      <c r="A14128" s="6"/>
    </row>
    <row r="14129" spans="1:1" ht="19" x14ac:dyDescent="0.25">
      <c r="A14129" s="6"/>
    </row>
    <row r="14130" spans="1:1" ht="19" x14ac:dyDescent="0.25">
      <c r="A14130" s="6"/>
    </row>
    <row r="14131" spans="1:1" ht="19" x14ac:dyDescent="0.25">
      <c r="A14131" s="6"/>
    </row>
    <row r="14132" spans="1:1" ht="19" x14ac:dyDescent="0.25">
      <c r="A14132" s="6"/>
    </row>
    <row r="14133" spans="1:1" ht="19" x14ac:dyDescent="0.25">
      <c r="A14133" s="6"/>
    </row>
    <row r="14134" spans="1:1" ht="19" x14ac:dyDescent="0.25">
      <c r="A14134" s="6"/>
    </row>
    <row r="14135" spans="1:1" ht="19" x14ac:dyDescent="0.25">
      <c r="A14135" s="6"/>
    </row>
    <row r="14136" spans="1:1" ht="19" x14ac:dyDescent="0.25">
      <c r="A14136" s="6"/>
    </row>
    <row r="14137" spans="1:1" ht="19" x14ac:dyDescent="0.25">
      <c r="A14137" s="6"/>
    </row>
    <row r="14138" spans="1:1" ht="19" x14ac:dyDescent="0.25">
      <c r="A14138" s="6"/>
    </row>
    <row r="14139" spans="1:1" ht="19" x14ac:dyDescent="0.25">
      <c r="A14139" s="6"/>
    </row>
    <row r="14140" spans="1:1" ht="19" x14ac:dyDescent="0.25">
      <c r="A14140" s="6"/>
    </row>
    <row r="14141" spans="1:1" ht="19" x14ac:dyDescent="0.25">
      <c r="A14141" s="6"/>
    </row>
    <row r="14142" spans="1:1" ht="19" x14ac:dyDescent="0.25">
      <c r="A14142" s="6"/>
    </row>
    <row r="14143" spans="1:1" ht="19" x14ac:dyDescent="0.25">
      <c r="A14143" s="6"/>
    </row>
    <row r="14144" spans="1:1" ht="19" x14ac:dyDescent="0.25">
      <c r="A14144" s="6"/>
    </row>
    <row r="14145" spans="1:1" ht="19" x14ac:dyDescent="0.25">
      <c r="A14145" s="6"/>
    </row>
    <row r="14146" spans="1:1" ht="19" x14ac:dyDescent="0.25">
      <c r="A14146" s="6"/>
    </row>
    <row r="14147" spans="1:1" ht="19" x14ac:dyDescent="0.25">
      <c r="A14147" s="6"/>
    </row>
    <row r="14148" spans="1:1" ht="19" x14ac:dyDescent="0.25">
      <c r="A14148" s="6"/>
    </row>
    <row r="14149" spans="1:1" ht="19" x14ac:dyDescent="0.25">
      <c r="A14149" s="6"/>
    </row>
    <row r="14150" spans="1:1" ht="19" x14ac:dyDescent="0.25">
      <c r="A14150" s="6"/>
    </row>
    <row r="14151" spans="1:1" ht="19" x14ac:dyDescent="0.25">
      <c r="A14151" s="6"/>
    </row>
    <row r="14152" spans="1:1" ht="19" x14ac:dyDescent="0.25">
      <c r="A14152" s="6"/>
    </row>
    <row r="14153" spans="1:1" ht="19" x14ac:dyDescent="0.25">
      <c r="A14153" s="6"/>
    </row>
    <row r="14154" spans="1:1" ht="19" x14ac:dyDescent="0.25">
      <c r="A14154" s="6"/>
    </row>
    <row r="14155" spans="1:1" ht="19" x14ac:dyDescent="0.25">
      <c r="A14155" s="6"/>
    </row>
    <row r="14156" spans="1:1" ht="19" x14ac:dyDescent="0.25">
      <c r="A14156" s="6"/>
    </row>
    <row r="14157" spans="1:1" ht="19" x14ac:dyDescent="0.25">
      <c r="A14157" s="6"/>
    </row>
    <row r="14158" spans="1:1" ht="19" x14ac:dyDescent="0.25">
      <c r="A14158" s="6"/>
    </row>
    <row r="14159" spans="1:1" ht="19" x14ac:dyDescent="0.25">
      <c r="A14159" s="6"/>
    </row>
    <row r="14160" spans="1:1" ht="19" x14ac:dyDescent="0.25">
      <c r="A14160" s="6"/>
    </row>
    <row r="14161" spans="1:1" ht="19" x14ac:dyDescent="0.25">
      <c r="A14161" s="6"/>
    </row>
    <row r="14162" spans="1:1" ht="19" x14ac:dyDescent="0.25">
      <c r="A14162" s="6"/>
    </row>
    <row r="14163" spans="1:1" ht="19" x14ac:dyDescent="0.25">
      <c r="A14163" s="6"/>
    </row>
    <row r="14164" spans="1:1" ht="19" x14ac:dyDescent="0.25">
      <c r="A14164" s="6"/>
    </row>
    <row r="14165" spans="1:1" ht="19" x14ac:dyDescent="0.25">
      <c r="A14165" s="6"/>
    </row>
    <row r="14166" spans="1:1" ht="19" x14ac:dyDescent="0.25">
      <c r="A14166" s="6"/>
    </row>
    <row r="14167" spans="1:1" ht="19" x14ac:dyDescent="0.25">
      <c r="A14167" s="6"/>
    </row>
    <row r="14168" spans="1:1" ht="19" x14ac:dyDescent="0.25">
      <c r="A14168" s="6"/>
    </row>
    <row r="14169" spans="1:1" ht="19" x14ac:dyDescent="0.25">
      <c r="A14169" s="6"/>
    </row>
    <row r="14170" spans="1:1" ht="19" x14ac:dyDescent="0.25">
      <c r="A14170" s="6"/>
    </row>
    <row r="14171" spans="1:1" ht="19" x14ac:dyDescent="0.25">
      <c r="A14171" s="6"/>
    </row>
    <row r="14172" spans="1:1" ht="19" x14ac:dyDescent="0.25">
      <c r="A14172" s="6"/>
    </row>
    <row r="14173" spans="1:1" ht="19" x14ac:dyDescent="0.25">
      <c r="A14173" s="6"/>
    </row>
    <row r="14174" spans="1:1" ht="19" x14ac:dyDescent="0.25">
      <c r="A14174" s="6"/>
    </row>
    <row r="14175" spans="1:1" ht="19" x14ac:dyDescent="0.25">
      <c r="A14175" s="6"/>
    </row>
    <row r="14176" spans="1:1" ht="19" x14ac:dyDescent="0.25">
      <c r="A14176" s="6"/>
    </row>
    <row r="14177" spans="1:1" ht="19" x14ac:dyDescent="0.25">
      <c r="A14177" s="6"/>
    </row>
    <row r="14178" spans="1:1" ht="19" x14ac:dyDescent="0.25">
      <c r="A14178" s="6"/>
    </row>
    <row r="14179" spans="1:1" ht="19" x14ac:dyDescent="0.25">
      <c r="A14179" s="6"/>
    </row>
    <row r="14180" spans="1:1" ht="19" x14ac:dyDescent="0.25">
      <c r="A14180" s="6"/>
    </row>
    <row r="14181" spans="1:1" ht="19" x14ac:dyDescent="0.25">
      <c r="A14181" s="6"/>
    </row>
    <row r="14182" spans="1:1" ht="19" x14ac:dyDescent="0.25">
      <c r="A14182" s="6"/>
    </row>
    <row r="14183" spans="1:1" ht="19" x14ac:dyDescent="0.25">
      <c r="A14183" s="6"/>
    </row>
    <row r="14184" spans="1:1" ht="19" x14ac:dyDescent="0.25">
      <c r="A14184" s="6"/>
    </row>
    <row r="14185" spans="1:1" ht="19" x14ac:dyDescent="0.25">
      <c r="A14185" s="6"/>
    </row>
    <row r="14186" spans="1:1" ht="19" x14ac:dyDescent="0.25">
      <c r="A14186" s="6"/>
    </row>
    <row r="14187" spans="1:1" ht="19" x14ac:dyDescent="0.25">
      <c r="A14187" s="6"/>
    </row>
    <row r="14188" spans="1:1" ht="19" x14ac:dyDescent="0.25">
      <c r="A14188" s="6"/>
    </row>
    <row r="14189" spans="1:1" ht="19" x14ac:dyDescent="0.25">
      <c r="A14189" s="6"/>
    </row>
    <row r="14190" spans="1:1" ht="19" x14ac:dyDescent="0.25">
      <c r="A14190" s="6"/>
    </row>
    <row r="14191" spans="1:1" ht="19" x14ac:dyDescent="0.25">
      <c r="A14191" s="6"/>
    </row>
    <row r="14192" spans="1:1" ht="19" x14ac:dyDescent="0.25">
      <c r="A14192" s="6"/>
    </row>
    <row r="14193" spans="1:1" ht="19" x14ac:dyDescent="0.25">
      <c r="A14193" s="6"/>
    </row>
    <row r="14194" spans="1:1" ht="19" x14ac:dyDescent="0.25">
      <c r="A14194" s="6"/>
    </row>
    <row r="14195" spans="1:1" ht="19" x14ac:dyDescent="0.25">
      <c r="A14195" s="6"/>
    </row>
    <row r="14196" spans="1:1" ht="19" x14ac:dyDescent="0.25">
      <c r="A14196" s="6"/>
    </row>
    <row r="14197" spans="1:1" ht="19" x14ac:dyDescent="0.25">
      <c r="A14197" s="6"/>
    </row>
    <row r="14198" spans="1:1" ht="19" x14ac:dyDescent="0.25">
      <c r="A14198" s="6"/>
    </row>
    <row r="14199" spans="1:1" ht="19" x14ac:dyDescent="0.25">
      <c r="A14199" s="6"/>
    </row>
    <row r="14200" spans="1:1" ht="19" x14ac:dyDescent="0.25">
      <c r="A14200" s="6"/>
    </row>
    <row r="14201" spans="1:1" ht="19" x14ac:dyDescent="0.25">
      <c r="A14201" s="6"/>
    </row>
    <row r="14202" spans="1:1" ht="19" x14ac:dyDescent="0.25">
      <c r="A14202" s="6"/>
    </row>
    <row r="14203" spans="1:1" ht="19" x14ac:dyDescent="0.25">
      <c r="A14203" s="6"/>
    </row>
    <row r="14204" spans="1:1" ht="19" x14ac:dyDescent="0.25">
      <c r="A14204" s="6"/>
    </row>
    <row r="14205" spans="1:1" ht="19" x14ac:dyDescent="0.25">
      <c r="A14205" s="6"/>
    </row>
    <row r="14206" spans="1:1" ht="19" x14ac:dyDescent="0.25">
      <c r="A14206" s="6"/>
    </row>
    <row r="14207" spans="1:1" ht="19" x14ac:dyDescent="0.25">
      <c r="A14207" s="6"/>
    </row>
    <row r="14208" spans="1:1" ht="19" x14ac:dyDescent="0.25">
      <c r="A14208" s="6"/>
    </row>
    <row r="14209" spans="1:1" ht="19" x14ac:dyDescent="0.25">
      <c r="A14209" s="6"/>
    </row>
    <row r="14210" spans="1:1" ht="19" x14ac:dyDescent="0.25">
      <c r="A14210" s="6"/>
    </row>
    <row r="14211" spans="1:1" ht="19" x14ac:dyDescent="0.25">
      <c r="A14211" s="6"/>
    </row>
    <row r="14212" spans="1:1" ht="19" x14ac:dyDescent="0.25">
      <c r="A14212" s="6"/>
    </row>
    <row r="14213" spans="1:1" ht="19" x14ac:dyDescent="0.25">
      <c r="A14213" s="6"/>
    </row>
    <row r="14214" spans="1:1" ht="19" x14ac:dyDescent="0.25">
      <c r="A14214" s="6"/>
    </row>
    <row r="14215" spans="1:1" ht="19" x14ac:dyDescent="0.25">
      <c r="A14215" s="6"/>
    </row>
    <row r="14216" spans="1:1" ht="19" x14ac:dyDescent="0.25">
      <c r="A14216" s="6"/>
    </row>
    <row r="14217" spans="1:1" ht="19" x14ac:dyDescent="0.25">
      <c r="A14217" s="6"/>
    </row>
    <row r="14218" spans="1:1" ht="19" x14ac:dyDescent="0.25">
      <c r="A14218" s="6"/>
    </row>
    <row r="14219" spans="1:1" ht="19" x14ac:dyDescent="0.25">
      <c r="A14219" s="6"/>
    </row>
    <row r="14220" spans="1:1" ht="19" x14ac:dyDescent="0.25">
      <c r="A14220" s="6"/>
    </row>
    <row r="14221" spans="1:1" ht="19" x14ac:dyDescent="0.25">
      <c r="A14221" s="6"/>
    </row>
    <row r="14222" spans="1:1" ht="19" x14ac:dyDescent="0.25">
      <c r="A14222" s="6"/>
    </row>
    <row r="14223" spans="1:1" ht="19" x14ac:dyDescent="0.25">
      <c r="A14223" s="6"/>
    </row>
    <row r="14224" spans="1:1" ht="19" x14ac:dyDescent="0.25">
      <c r="A14224" s="6"/>
    </row>
    <row r="14225" spans="1:1" ht="19" x14ac:dyDescent="0.25">
      <c r="A14225" s="6"/>
    </row>
    <row r="14226" spans="1:1" ht="19" x14ac:dyDescent="0.25">
      <c r="A14226" s="6"/>
    </row>
    <row r="14227" spans="1:1" ht="19" x14ac:dyDescent="0.25">
      <c r="A14227" s="6"/>
    </row>
    <row r="14228" spans="1:1" ht="19" x14ac:dyDescent="0.25">
      <c r="A14228" s="6"/>
    </row>
    <row r="14229" spans="1:1" ht="19" x14ac:dyDescent="0.25">
      <c r="A14229" s="6"/>
    </row>
    <row r="14230" spans="1:1" ht="19" x14ac:dyDescent="0.25">
      <c r="A14230" s="6"/>
    </row>
    <row r="14231" spans="1:1" ht="19" x14ac:dyDescent="0.25">
      <c r="A14231" s="6"/>
    </row>
    <row r="14232" spans="1:1" ht="19" x14ac:dyDescent="0.25">
      <c r="A14232" s="6"/>
    </row>
    <row r="14233" spans="1:1" ht="19" x14ac:dyDescent="0.25">
      <c r="A14233" s="6"/>
    </row>
    <row r="14234" spans="1:1" ht="19" x14ac:dyDescent="0.25">
      <c r="A14234" s="6"/>
    </row>
    <row r="14235" spans="1:1" ht="19" x14ac:dyDescent="0.25">
      <c r="A14235" s="6"/>
    </row>
    <row r="14236" spans="1:1" ht="19" x14ac:dyDescent="0.25">
      <c r="A14236" s="6"/>
    </row>
    <row r="14237" spans="1:1" ht="19" x14ac:dyDescent="0.25">
      <c r="A14237" s="6"/>
    </row>
    <row r="14238" spans="1:1" ht="19" x14ac:dyDescent="0.25">
      <c r="A14238" s="6"/>
    </row>
    <row r="14239" spans="1:1" ht="19" x14ac:dyDescent="0.25">
      <c r="A14239" s="6"/>
    </row>
    <row r="14240" spans="1:1" ht="19" x14ac:dyDescent="0.25">
      <c r="A14240" s="6"/>
    </row>
    <row r="14241" spans="1:1" ht="19" x14ac:dyDescent="0.25">
      <c r="A14241" s="6"/>
    </row>
    <row r="14242" spans="1:1" ht="19" x14ac:dyDescent="0.25">
      <c r="A14242" s="6"/>
    </row>
    <row r="14243" spans="1:1" ht="19" x14ac:dyDescent="0.25">
      <c r="A14243" s="6"/>
    </row>
    <row r="14244" spans="1:1" ht="19" x14ac:dyDescent="0.25">
      <c r="A14244" s="6"/>
    </row>
    <row r="14245" spans="1:1" ht="19" x14ac:dyDescent="0.25">
      <c r="A14245" s="6"/>
    </row>
    <row r="14246" spans="1:1" ht="19" x14ac:dyDescent="0.25">
      <c r="A14246" s="6"/>
    </row>
    <row r="14247" spans="1:1" ht="19" x14ac:dyDescent="0.25">
      <c r="A14247" s="6"/>
    </row>
    <row r="14248" spans="1:1" ht="19" x14ac:dyDescent="0.25">
      <c r="A14248" s="6"/>
    </row>
    <row r="14249" spans="1:1" ht="19" x14ac:dyDescent="0.25">
      <c r="A14249" s="6"/>
    </row>
    <row r="14250" spans="1:1" ht="19" x14ac:dyDescent="0.25">
      <c r="A14250" s="6"/>
    </row>
    <row r="14251" spans="1:1" ht="19" x14ac:dyDescent="0.25">
      <c r="A14251" s="6"/>
    </row>
    <row r="14252" spans="1:1" ht="19" x14ac:dyDescent="0.25">
      <c r="A14252" s="6"/>
    </row>
    <row r="14253" spans="1:1" ht="19" x14ac:dyDescent="0.25">
      <c r="A14253" s="6"/>
    </row>
    <row r="14254" spans="1:1" ht="19" x14ac:dyDescent="0.25">
      <c r="A14254" s="6"/>
    </row>
    <row r="14255" spans="1:1" ht="19" x14ac:dyDescent="0.25">
      <c r="A14255" s="6"/>
    </row>
    <row r="14256" spans="1:1" ht="19" x14ac:dyDescent="0.25">
      <c r="A14256" s="6"/>
    </row>
    <row r="14257" spans="1:1" ht="19" x14ac:dyDescent="0.25">
      <c r="A14257" s="6"/>
    </row>
    <row r="14258" spans="1:1" ht="19" x14ac:dyDescent="0.25">
      <c r="A14258" s="6"/>
    </row>
    <row r="14259" spans="1:1" ht="19" x14ac:dyDescent="0.25">
      <c r="A14259" s="6"/>
    </row>
    <row r="14260" spans="1:1" ht="19" x14ac:dyDescent="0.25">
      <c r="A14260" s="6"/>
    </row>
    <row r="14261" spans="1:1" ht="19" x14ac:dyDescent="0.25">
      <c r="A14261" s="6"/>
    </row>
    <row r="14262" spans="1:1" ht="19" x14ac:dyDescent="0.25">
      <c r="A14262" s="6"/>
    </row>
    <row r="14263" spans="1:1" ht="19" x14ac:dyDescent="0.25">
      <c r="A14263" s="6"/>
    </row>
    <row r="14264" spans="1:1" ht="19" x14ac:dyDescent="0.25">
      <c r="A14264" s="6"/>
    </row>
    <row r="14265" spans="1:1" ht="19" x14ac:dyDescent="0.25">
      <c r="A14265" s="6"/>
    </row>
    <row r="14266" spans="1:1" ht="19" x14ac:dyDescent="0.25">
      <c r="A14266" s="6"/>
    </row>
    <row r="14267" spans="1:1" ht="19" x14ac:dyDescent="0.25">
      <c r="A14267" s="6"/>
    </row>
    <row r="14268" spans="1:1" ht="19" x14ac:dyDescent="0.25">
      <c r="A14268" s="6"/>
    </row>
    <row r="14269" spans="1:1" ht="19" x14ac:dyDescent="0.25">
      <c r="A14269" s="6"/>
    </row>
    <row r="14270" spans="1:1" ht="19" x14ac:dyDescent="0.25">
      <c r="A14270" s="6"/>
    </row>
    <row r="14271" spans="1:1" ht="19" x14ac:dyDescent="0.25">
      <c r="A14271" s="6"/>
    </row>
    <row r="14272" spans="1:1" ht="19" x14ac:dyDescent="0.25">
      <c r="A14272" s="6"/>
    </row>
    <row r="14273" spans="1:1" ht="19" x14ac:dyDescent="0.25">
      <c r="A14273" s="6"/>
    </row>
    <row r="14274" spans="1:1" ht="19" x14ac:dyDescent="0.25">
      <c r="A14274" s="6"/>
    </row>
    <row r="14275" spans="1:1" ht="19" x14ac:dyDescent="0.25">
      <c r="A14275" s="6"/>
    </row>
    <row r="14276" spans="1:1" ht="19" x14ac:dyDescent="0.25">
      <c r="A14276" s="6"/>
    </row>
    <row r="14277" spans="1:1" ht="19" x14ac:dyDescent="0.25">
      <c r="A14277" s="6"/>
    </row>
    <row r="14278" spans="1:1" ht="19" x14ac:dyDescent="0.25">
      <c r="A14278" s="6"/>
    </row>
    <row r="14279" spans="1:1" ht="19" x14ac:dyDescent="0.25">
      <c r="A14279" s="6"/>
    </row>
    <row r="14280" spans="1:1" ht="19" x14ac:dyDescent="0.25">
      <c r="A14280" s="6"/>
    </row>
    <row r="14281" spans="1:1" ht="19" x14ac:dyDescent="0.25">
      <c r="A14281" s="6"/>
    </row>
    <row r="14282" spans="1:1" ht="19" x14ac:dyDescent="0.25">
      <c r="A14282" s="6"/>
    </row>
    <row r="14283" spans="1:1" ht="19" x14ac:dyDescent="0.25">
      <c r="A14283" s="6"/>
    </row>
    <row r="14284" spans="1:1" ht="19" x14ac:dyDescent="0.25">
      <c r="A14284" s="6"/>
    </row>
    <row r="14285" spans="1:1" ht="19" x14ac:dyDescent="0.25">
      <c r="A14285" s="6"/>
    </row>
    <row r="14286" spans="1:1" ht="19" x14ac:dyDescent="0.25">
      <c r="A14286" s="6"/>
    </row>
    <row r="14287" spans="1:1" ht="19" x14ac:dyDescent="0.25">
      <c r="A14287" s="6"/>
    </row>
    <row r="14288" spans="1:1" ht="19" x14ac:dyDescent="0.25">
      <c r="A14288" s="6"/>
    </row>
    <row r="14289" spans="1:1" ht="19" x14ac:dyDescent="0.25">
      <c r="A14289" s="6"/>
    </row>
    <row r="14290" spans="1:1" ht="19" x14ac:dyDescent="0.25">
      <c r="A14290" s="6"/>
    </row>
    <row r="14291" spans="1:1" ht="19" x14ac:dyDescent="0.25">
      <c r="A14291" s="6"/>
    </row>
    <row r="14292" spans="1:1" ht="19" x14ac:dyDescent="0.25">
      <c r="A14292" s="6"/>
    </row>
    <row r="14293" spans="1:1" ht="19" x14ac:dyDescent="0.25">
      <c r="A14293" s="6"/>
    </row>
    <row r="14294" spans="1:1" ht="19" x14ac:dyDescent="0.25">
      <c r="A14294" s="6"/>
    </row>
    <row r="14295" spans="1:1" ht="19" x14ac:dyDescent="0.25">
      <c r="A14295" s="6"/>
    </row>
    <row r="14296" spans="1:1" ht="19" x14ac:dyDescent="0.25">
      <c r="A14296" s="6"/>
    </row>
    <row r="14297" spans="1:1" ht="19" x14ac:dyDescent="0.25">
      <c r="A14297" s="6"/>
    </row>
    <row r="14298" spans="1:1" ht="19" x14ac:dyDescent="0.25">
      <c r="A14298" s="6"/>
    </row>
    <row r="14299" spans="1:1" ht="19" x14ac:dyDescent="0.25">
      <c r="A14299" s="6"/>
    </row>
    <row r="14300" spans="1:1" ht="19" x14ac:dyDescent="0.25">
      <c r="A14300" s="6"/>
    </row>
    <row r="14301" spans="1:1" ht="19" x14ac:dyDescent="0.25">
      <c r="A14301" s="6"/>
    </row>
    <row r="14302" spans="1:1" ht="19" x14ac:dyDescent="0.25">
      <c r="A14302" s="6"/>
    </row>
    <row r="14303" spans="1:1" ht="19" x14ac:dyDescent="0.25">
      <c r="A14303" s="6"/>
    </row>
    <row r="14304" spans="1:1" ht="19" x14ac:dyDescent="0.25">
      <c r="A14304" s="6"/>
    </row>
    <row r="14305" spans="1:1" ht="19" x14ac:dyDescent="0.25">
      <c r="A14305" s="6"/>
    </row>
    <row r="14306" spans="1:1" ht="19" x14ac:dyDescent="0.25">
      <c r="A14306" s="6"/>
    </row>
    <row r="14307" spans="1:1" ht="19" x14ac:dyDescent="0.25">
      <c r="A14307" s="6"/>
    </row>
    <row r="14308" spans="1:1" ht="19" x14ac:dyDescent="0.25">
      <c r="A14308" s="6"/>
    </row>
    <row r="14309" spans="1:1" ht="19" x14ac:dyDescent="0.25">
      <c r="A14309" s="6"/>
    </row>
    <row r="14310" spans="1:1" ht="19" x14ac:dyDescent="0.25">
      <c r="A14310" s="6"/>
    </row>
    <row r="14311" spans="1:1" ht="19" x14ac:dyDescent="0.25">
      <c r="A14311" s="6"/>
    </row>
    <row r="14312" spans="1:1" ht="19" x14ac:dyDescent="0.25">
      <c r="A14312" s="6"/>
    </row>
    <row r="14313" spans="1:1" ht="19" x14ac:dyDescent="0.25">
      <c r="A14313" s="6"/>
    </row>
    <row r="14314" spans="1:1" ht="19" x14ac:dyDescent="0.25">
      <c r="A14314" s="6"/>
    </row>
    <row r="14315" spans="1:1" ht="19" x14ac:dyDescent="0.25">
      <c r="A14315" s="6"/>
    </row>
    <row r="14316" spans="1:1" ht="19" x14ac:dyDescent="0.25">
      <c r="A14316" s="6"/>
    </row>
    <row r="14317" spans="1:1" ht="19" x14ac:dyDescent="0.25">
      <c r="A14317" s="6"/>
    </row>
    <row r="14318" spans="1:1" ht="19" x14ac:dyDescent="0.25">
      <c r="A14318" s="6"/>
    </row>
    <row r="14319" spans="1:1" ht="19" x14ac:dyDescent="0.25">
      <c r="A14319" s="6"/>
    </row>
    <row r="14320" spans="1:1" ht="19" x14ac:dyDescent="0.25">
      <c r="A14320" s="6"/>
    </row>
    <row r="14321" spans="1:1" ht="19" x14ac:dyDescent="0.25">
      <c r="A14321" s="6"/>
    </row>
    <row r="14322" spans="1:1" ht="19" x14ac:dyDescent="0.25">
      <c r="A14322" s="6"/>
    </row>
    <row r="14323" spans="1:1" ht="19" x14ac:dyDescent="0.25">
      <c r="A14323" s="6"/>
    </row>
    <row r="14324" spans="1:1" ht="19" x14ac:dyDescent="0.25">
      <c r="A14324" s="6"/>
    </row>
    <row r="14325" spans="1:1" ht="19" x14ac:dyDescent="0.25">
      <c r="A14325" s="6"/>
    </row>
    <row r="14326" spans="1:1" ht="19" x14ac:dyDescent="0.25">
      <c r="A14326" s="6"/>
    </row>
    <row r="14327" spans="1:1" ht="19" x14ac:dyDescent="0.25">
      <c r="A14327" s="6"/>
    </row>
    <row r="14328" spans="1:1" ht="19" x14ac:dyDescent="0.25">
      <c r="A14328" s="6"/>
    </row>
    <row r="14329" spans="1:1" ht="19" x14ac:dyDescent="0.25">
      <c r="A14329" s="6"/>
    </row>
    <row r="14330" spans="1:1" ht="19" x14ac:dyDescent="0.25">
      <c r="A14330" s="6"/>
    </row>
    <row r="14331" spans="1:1" ht="19" x14ac:dyDescent="0.25">
      <c r="A14331" s="6"/>
    </row>
    <row r="14332" spans="1:1" ht="19" x14ac:dyDescent="0.25">
      <c r="A14332" s="6"/>
    </row>
    <row r="14333" spans="1:1" ht="19" x14ac:dyDescent="0.25">
      <c r="A14333" s="6"/>
    </row>
    <row r="14334" spans="1:1" ht="19" x14ac:dyDescent="0.25">
      <c r="A14334" s="6"/>
    </row>
    <row r="14335" spans="1:1" ht="19" x14ac:dyDescent="0.25">
      <c r="A14335" s="6"/>
    </row>
    <row r="14336" spans="1:1" ht="19" x14ac:dyDescent="0.25">
      <c r="A14336" s="6"/>
    </row>
    <row r="14337" spans="1:1" ht="19" x14ac:dyDescent="0.25">
      <c r="A14337" s="6"/>
    </row>
    <row r="14338" spans="1:1" ht="19" x14ac:dyDescent="0.25">
      <c r="A14338" s="6"/>
    </row>
    <row r="14339" spans="1:1" ht="19" x14ac:dyDescent="0.25">
      <c r="A14339" s="6"/>
    </row>
    <row r="14340" spans="1:1" ht="19" x14ac:dyDescent="0.25">
      <c r="A14340" s="6"/>
    </row>
    <row r="14341" spans="1:1" ht="19" x14ac:dyDescent="0.25">
      <c r="A14341" s="6"/>
    </row>
    <row r="14342" spans="1:1" ht="19" x14ac:dyDescent="0.25">
      <c r="A14342" s="6"/>
    </row>
    <row r="14343" spans="1:1" ht="19" x14ac:dyDescent="0.25">
      <c r="A14343" s="6"/>
    </row>
    <row r="14344" spans="1:1" ht="19" x14ac:dyDescent="0.25">
      <c r="A14344" s="6"/>
    </row>
    <row r="14345" spans="1:1" ht="19" x14ac:dyDescent="0.25">
      <c r="A14345" s="6"/>
    </row>
    <row r="14346" spans="1:1" ht="19" x14ac:dyDescent="0.25">
      <c r="A14346" s="6"/>
    </row>
    <row r="14347" spans="1:1" ht="19" x14ac:dyDescent="0.25">
      <c r="A14347" s="6"/>
    </row>
    <row r="14348" spans="1:1" ht="19" x14ac:dyDescent="0.25">
      <c r="A14348" s="6"/>
    </row>
    <row r="14349" spans="1:1" ht="19" x14ac:dyDescent="0.25">
      <c r="A14349" s="6"/>
    </row>
    <row r="14350" spans="1:1" ht="19" x14ac:dyDescent="0.25">
      <c r="A14350" s="6"/>
    </row>
    <row r="14351" spans="1:1" ht="19" x14ac:dyDescent="0.25">
      <c r="A14351" s="6"/>
    </row>
    <row r="14352" spans="1:1" ht="19" x14ac:dyDescent="0.25">
      <c r="A14352" s="6"/>
    </row>
    <row r="14353" spans="1:1" ht="19" x14ac:dyDescent="0.25">
      <c r="A14353" s="6"/>
    </row>
    <row r="14354" spans="1:1" ht="19" x14ac:dyDescent="0.25">
      <c r="A14354" s="6"/>
    </row>
    <row r="14355" spans="1:1" ht="19" x14ac:dyDescent="0.25">
      <c r="A14355" s="6"/>
    </row>
    <row r="14356" spans="1:1" ht="19" x14ac:dyDescent="0.25">
      <c r="A14356" s="6"/>
    </row>
    <row r="14357" spans="1:1" ht="19" x14ac:dyDescent="0.25">
      <c r="A14357" s="6"/>
    </row>
    <row r="14358" spans="1:1" ht="19" x14ac:dyDescent="0.25">
      <c r="A14358" s="6"/>
    </row>
    <row r="14359" spans="1:1" ht="19" x14ac:dyDescent="0.25">
      <c r="A14359" s="6"/>
    </row>
    <row r="14360" spans="1:1" ht="19" x14ac:dyDescent="0.25">
      <c r="A14360" s="6"/>
    </row>
    <row r="14361" spans="1:1" ht="19" x14ac:dyDescent="0.25">
      <c r="A14361" s="6"/>
    </row>
    <row r="14362" spans="1:1" ht="19" x14ac:dyDescent="0.25">
      <c r="A14362" s="6"/>
    </row>
    <row r="14363" spans="1:1" ht="19" x14ac:dyDescent="0.25">
      <c r="A14363" s="6"/>
    </row>
    <row r="14364" spans="1:1" ht="19" x14ac:dyDescent="0.25">
      <c r="A14364" s="6"/>
    </row>
    <row r="14365" spans="1:1" ht="19" x14ac:dyDescent="0.25">
      <c r="A14365" s="6"/>
    </row>
    <row r="14366" spans="1:1" ht="19" x14ac:dyDescent="0.25">
      <c r="A14366" s="6"/>
    </row>
    <row r="14367" spans="1:1" ht="19" x14ac:dyDescent="0.25">
      <c r="A14367" s="6"/>
    </row>
    <row r="14368" spans="1:1" ht="19" x14ac:dyDescent="0.25">
      <c r="A14368" s="6"/>
    </row>
    <row r="14369" spans="1:1" ht="19" x14ac:dyDescent="0.25">
      <c r="A14369" s="6"/>
    </row>
    <row r="14370" spans="1:1" ht="19" x14ac:dyDescent="0.25">
      <c r="A14370" s="6"/>
    </row>
    <row r="14371" spans="1:1" ht="19" x14ac:dyDescent="0.25">
      <c r="A14371" s="6"/>
    </row>
    <row r="14372" spans="1:1" ht="19" x14ac:dyDescent="0.25">
      <c r="A14372" s="6"/>
    </row>
    <row r="14373" spans="1:1" ht="19" x14ac:dyDescent="0.25">
      <c r="A14373" s="6"/>
    </row>
    <row r="14374" spans="1:1" ht="19" x14ac:dyDescent="0.25">
      <c r="A14374" s="6"/>
    </row>
    <row r="14375" spans="1:1" ht="19" x14ac:dyDescent="0.25">
      <c r="A14375" s="6"/>
    </row>
    <row r="14376" spans="1:1" ht="19" x14ac:dyDescent="0.25">
      <c r="A14376" s="6"/>
    </row>
    <row r="14377" spans="1:1" ht="19" x14ac:dyDescent="0.25">
      <c r="A14377" s="6"/>
    </row>
    <row r="14378" spans="1:1" ht="19" x14ac:dyDescent="0.25">
      <c r="A14378" s="6"/>
    </row>
    <row r="14379" spans="1:1" ht="19" x14ac:dyDescent="0.25">
      <c r="A14379" s="6"/>
    </row>
    <row r="14380" spans="1:1" ht="19" x14ac:dyDescent="0.25">
      <c r="A14380" s="6"/>
    </row>
    <row r="14381" spans="1:1" ht="19" x14ac:dyDescent="0.25">
      <c r="A14381" s="6"/>
    </row>
    <row r="14382" spans="1:1" ht="19" x14ac:dyDescent="0.25">
      <c r="A14382" s="6"/>
    </row>
    <row r="14383" spans="1:1" ht="19" x14ac:dyDescent="0.25">
      <c r="A14383" s="6"/>
    </row>
    <row r="14384" spans="1:1" ht="19" x14ac:dyDescent="0.25">
      <c r="A14384" s="6"/>
    </row>
    <row r="14385" spans="1:1" ht="19" x14ac:dyDescent="0.25">
      <c r="A14385" s="6"/>
    </row>
    <row r="14386" spans="1:1" ht="19" x14ac:dyDescent="0.25">
      <c r="A14386" s="6"/>
    </row>
    <row r="14387" spans="1:1" ht="19" x14ac:dyDescent="0.25">
      <c r="A14387" s="6"/>
    </row>
    <row r="14388" spans="1:1" ht="19" x14ac:dyDescent="0.25">
      <c r="A14388" s="6"/>
    </row>
    <row r="14389" spans="1:1" ht="19" x14ac:dyDescent="0.25">
      <c r="A14389" s="6"/>
    </row>
    <row r="14390" spans="1:1" ht="19" x14ac:dyDescent="0.25">
      <c r="A14390" s="6"/>
    </row>
    <row r="14391" spans="1:1" ht="19" x14ac:dyDescent="0.25">
      <c r="A14391" s="6"/>
    </row>
    <row r="14392" spans="1:1" ht="19" x14ac:dyDescent="0.25">
      <c r="A14392" s="6"/>
    </row>
    <row r="14393" spans="1:1" ht="19" x14ac:dyDescent="0.25">
      <c r="A14393" s="6"/>
    </row>
    <row r="14394" spans="1:1" ht="19" x14ac:dyDescent="0.25">
      <c r="A14394" s="6"/>
    </row>
    <row r="14395" spans="1:1" ht="19" x14ac:dyDescent="0.25">
      <c r="A14395" s="6"/>
    </row>
    <row r="14396" spans="1:1" ht="19" x14ac:dyDescent="0.25">
      <c r="A14396" s="6"/>
    </row>
    <row r="14397" spans="1:1" ht="19" x14ac:dyDescent="0.25">
      <c r="A14397" s="6"/>
    </row>
    <row r="14398" spans="1:1" ht="19" x14ac:dyDescent="0.25">
      <c r="A14398" s="6"/>
    </row>
    <row r="14399" spans="1:1" ht="19" x14ac:dyDescent="0.25">
      <c r="A14399" s="6"/>
    </row>
    <row r="14400" spans="1:1" ht="19" x14ac:dyDescent="0.25">
      <c r="A14400" s="6"/>
    </row>
    <row r="14401" spans="1:1" ht="19" x14ac:dyDescent="0.25">
      <c r="A14401" s="6"/>
    </row>
    <row r="14402" spans="1:1" ht="19" x14ac:dyDescent="0.25">
      <c r="A14402" s="6"/>
    </row>
    <row r="14403" spans="1:1" ht="19" x14ac:dyDescent="0.25">
      <c r="A14403" s="6"/>
    </row>
    <row r="14404" spans="1:1" ht="19" x14ac:dyDescent="0.25">
      <c r="A14404" s="6"/>
    </row>
    <row r="14405" spans="1:1" ht="19" x14ac:dyDescent="0.25">
      <c r="A14405" s="6"/>
    </row>
    <row r="14406" spans="1:1" ht="19" x14ac:dyDescent="0.25">
      <c r="A14406" s="6"/>
    </row>
    <row r="14407" spans="1:1" ht="19" x14ac:dyDescent="0.25">
      <c r="A14407" s="6"/>
    </row>
    <row r="14408" spans="1:1" ht="19" x14ac:dyDescent="0.25">
      <c r="A14408" s="6"/>
    </row>
    <row r="14409" spans="1:1" ht="19" x14ac:dyDescent="0.25">
      <c r="A14409" s="6"/>
    </row>
    <row r="14410" spans="1:1" ht="19" x14ac:dyDescent="0.25">
      <c r="A14410" s="6"/>
    </row>
    <row r="14411" spans="1:1" ht="19" x14ac:dyDescent="0.25">
      <c r="A14411" s="6"/>
    </row>
    <row r="14412" spans="1:1" ht="19" x14ac:dyDescent="0.25">
      <c r="A14412" s="6"/>
    </row>
    <row r="14413" spans="1:1" ht="19" x14ac:dyDescent="0.25">
      <c r="A14413" s="6"/>
    </row>
    <row r="14414" spans="1:1" ht="19" x14ac:dyDescent="0.25">
      <c r="A14414" s="6"/>
    </row>
    <row r="14415" spans="1:1" ht="19" x14ac:dyDescent="0.25">
      <c r="A14415" s="6"/>
    </row>
    <row r="14416" spans="1:1" ht="19" x14ac:dyDescent="0.25">
      <c r="A14416" s="6"/>
    </row>
    <row r="14417" spans="1:1" ht="19" x14ac:dyDescent="0.25">
      <c r="A14417" s="6"/>
    </row>
    <row r="14418" spans="1:1" ht="19" x14ac:dyDescent="0.25">
      <c r="A14418" s="6"/>
    </row>
    <row r="14419" spans="1:1" ht="19" x14ac:dyDescent="0.25">
      <c r="A14419" s="6"/>
    </row>
    <row r="14420" spans="1:1" ht="19" x14ac:dyDescent="0.25">
      <c r="A14420" s="6"/>
    </row>
    <row r="14421" spans="1:1" ht="19" x14ac:dyDescent="0.25">
      <c r="A14421" s="6"/>
    </row>
    <row r="14422" spans="1:1" ht="19" x14ac:dyDescent="0.25">
      <c r="A14422" s="6"/>
    </row>
    <row r="14423" spans="1:1" ht="19" x14ac:dyDescent="0.25">
      <c r="A14423" s="6"/>
    </row>
    <row r="14424" spans="1:1" ht="19" x14ac:dyDescent="0.25">
      <c r="A14424" s="6"/>
    </row>
    <row r="14425" spans="1:1" ht="19" x14ac:dyDescent="0.25">
      <c r="A14425" s="6"/>
    </row>
    <row r="14426" spans="1:1" ht="19" x14ac:dyDescent="0.25">
      <c r="A14426" s="6"/>
    </row>
    <row r="14427" spans="1:1" ht="19" x14ac:dyDescent="0.25">
      <c r="A14427" s="6"/>
    </row>
    <row r="14428" spans="1:1" ht="19" x14ac:dyDescent="0.25">
      <c r="A14428" s="6"/>
    </row>
    <row r="14429" spans="1:1" ht="19" x14ac:dyDescent="0.25">
      <c r="A14429" s="6"/>
    </row>
    <row r="14430" spans="1:1" ht="19" x14ac:dyDescent="0.25">
      <c r="A14430" s="6"/>
    </row>
    <row r="14431" spans="1:1" ht="19" x14ac:dyDescent="0.25">
      <c r="A14431" s="6"/>
    </row>
    <row r="14432" spans="1:1" ht="19" x14ac:dyDescent="0.25">
      <c r="A14432" s="6"/>
    </row>
    <row r="14433" spans="1:1" ht="19" x14ac:dyDescent="0.25">
      <c r="A14433" s="6"/>
    </row>
    <row r="14434" spans="1:1" ht="19" x14ac:dyDescent="0.25">
      <c r="A14434" s="6"/>
    </row>
    <row r="14435" spans="1:1" ht="19" x14ac:dyDescent="0.25">
      <c r="A14435" s="6"/>
    </row>
    <row r="14436" spans="1:1" ht="19" x14ac:dyDescent="0.25">
      <c r="A14436" s="6"/>
    </row>
    <row r="14437" spans="1:1" ht="19" x14ac:dyDescent="0.25">
      <c r="A14437" s="6"/>
    </row>
    <row r="14438" spans="1:1" ht="19" x14ac:dyDescent="0.25">
      <c r="A14438" s="6"/>
    </row>
    <row r="14439" spans="1:1" ht="19" x14ac:dyDescent="0.25">
      <c r="A14439" s="6"/>
    </row>
    <row r="14440" spans="1:1" ht="19" x14ac:dyDescent="0.25">
      <c r="A14440" s="6"/>
    </row>
    <row r="14441" spans="1:1" ht="19" x14ac:dyDescent="0.25">
      <c r="A14441" s="6"/>
    </row>
    <row r="14442" spans="1:1" ht="19" x14ac:dyDescent="0.25">
      <c r="A14442" s="6"/>
    </row>
    <row r="14443" spans="1:1" ht="19" x14ac:dyDescent="0.25">
      <c r="A14443" s="6"/>
    </row>
    <row r="14444" spans="1:1" ht="19" x14ac:dyDescent="0.25">
      <c r="A14444" s="6"/>
    </row>
    <row r="14445" spans="1:1" ht="19" x14ac:dyDescent="0.25">
      <c r="A14445" s="6"/>
    </row>
    <row r="14446" spans="1:1" ht="19" x14ac:dyDescent="0.25">
      <c r="A14446" s="6"/>
    </row>
    <row r="14447" spans="1:1" ht="19" x14ac:dyDescent="0.25">
      <c r="A14447" s="6"/>
    </row>
    <row r="14448" spans="1:1" ht="19" x14ac:dyDescent="0.25">
      <c r="A14448" s="6"/>
    </row>
    <row r="14449" spans="1:1" ht="19" x14ac:dyDescent="0.25">
      <c r="A14449" s="6"/>
    </row>
    <row r="14450" spans="1:1" ht="19" x14ac:dyDescent="0.25">
      <c r="A14450" s="6"/>
    </row>
    <row r="14451" spans="1:1" ht="19" x14ac:dyDescent="0.25">
      <c r="A14451" s="6"/>
    </row>
    <row r="14452" spans="1:1" ht="19" x14ac:dyDescent="0.25">
      <c r="A14452" s="6"/>
    </row>
    <row r="14453" spans="1:1" ht="19" x14ac:dyDescent="0.25">
      <c r="A14453" s="6"/>
    </row>
    <row r="14454" spans="1:1" ht="19" x14ac:dyDescent="0.25">
      <c r="A14454" s="6"/>
    </row>
    <row r="14455" spans="1:1" ht="19" x14ac:dyDescent="0.25">
      <c r="A14455" s="6"/>
    </row>
    <row r="14456" spans="1:1" ht="19" x14ac:dyDescent="0.25">
      <c r="A14456" s="6"/>
    </row>
    <row r="14457" spans="1:1" ht="19" x14ac:dyDescent="0.25">
      <c r="A14457" s="6"/>
    </row>
    <row r="14458" spans="1:1" ht="19" x14ac:dyDescent="0.25">
      <c r="A14458" s="6"/>
    </row>
    <row r="14459" spans="1:1" ht="19" x14ac:dyDescent="0.25">
      <c r="A14459" s="6"/>
    </row>
    <row r="14460" spans="1:1" ht="19" x14ac:dyDescent="0.25">
      <c r="A14460" s="6"/>
    </row>
    <row r="14461" spans="1:1" ht="19" x14ac:dyDescent="0.25">
      <c r="A14461" s="6"/>
    </row>
    <row r="14462" spans="1:1" ht="19" x14ac:dyDescent="0.25">
      <c r="A14462" s="6"/>
    </row>
    <row r="14463" spans="1:1" ht="19" x14ac:dyDescent="0.25">
      <c r="A14463" s="6"/>
    </row>
    <row r="14464" spans="1:1" ht="19" x14ac:dyDescent="0.25">
      <c r="A14464" s="6"/>
    </row>
    <row r="14465" spans="1:1" ht="19" x14ac:dyDescent="0.25">
      <c r="A14465" s="6"/>
    </row>
    <row r="14466" spans="1:1" ht="19" x14ac:dyDescent="0.25">
      <c r="A14466" s="6"/>
    </row>
    <row r="14467" spans="1:1" ht="19" x14ac:dyDescent="0.25">
      <c r="A14467" s="6"/>
    </row>
    <row r="14468" spans="1:1" ht="19" x14ac:dyDescent="0.25">
      <c r="A14468" s="6"/>
    </row>
    <row r="14469" spans="1:1" ht="19" x14ac:dyDescent="0.25">
      <c r="A14469" s="6"/>
    </row>
    <row r="14470" spans="1:1" ht="19" x14ac:dyDescent="0.25">
      <c r="A14470" s="6"/>
    </row>
    <row r="14471" spans="1:1" ht="19" x14ac:dyDescent="0.25">
      <c r="A14471" s="6"/>
    </row>
    <row r="14472" spans="1:1" ht="19" x14ac:dyDescent="0.25">
      <c r="A14472" s="6"/>
    </row>
    <row r="14473" spans="1:1" ht="19" x14ac:dyDescent="0.25">
      <c r="A14473" s="6"/>
    </row>
    <row r="14474" spans="1:1" ht="19" x14ac:dyDescent="0.25">
      <c r="A14474" s="6"/>
    </row>
    <row r="14475" spans="1:1" ht="19" x14ac:dyDescent="0.25">
      <c r="A14475" s="6"/>
    </row>
    <row r="14476" spans="1:1" ht="19" x14ac:dyDescent="0.25">
      <c r="A14476" s="6"/>
    </row>
    <row r="14477" spans="1:1" ht="19" x14ac:dyDescent="0.25">
      <c r="A14477" s="6"/>
    </row>
    <row r="14478" spans="1:1" ht="19" x14ac:dyDescent="0.25">
      <c r="A14478" s="6"/>
    </row>
    <row r="14479" spans="1:1" ht="19" x14ac:dyDescent="0.25">
      <c r="A14479" s="6"/>
    </row>
    <row r="14480" spans="1:1" ht="19" x14ac:dyDescent="0.25">
      <c r="A14480" s="6"/>
    </row>
    <row r="14481" spans="1:1" ht="19" x14ac:dyDescent="0.25">
      <c r="A14481" s="6"/>
    </row>
    <row r="14482" spans="1:1" ht="19" x14ac:dyDescent="0.25">
      <c r="A14482" s="6"/>
    </row>
    <row r="14483" spans="1:1" ht="19" x14ac:dyDescent="0.25">
      <c r="A14483" s="6"/>
    </row>
    <row r="14484" spans="1:1" ht="19" x14ac:dyDescent="0.25">
      <c r="A14484" s="6"/>
    </row>
    <row r="14485" spans="1:1" ht="19" x14ac:dyDescent="0.25">
      <c r="A14485" s="6"/>
    </row>
    <row r="14486" spans="1:1" ht="19" x14ac:dyDescent="0.25">
      <c r="A14486" s="6"/>
    </row>
    <row r="14487" spans="1:1" ht="19" x14ac:dyDescent="0.25">
      <c r="A14487" s="6"/>
    </row>
    <row r="14488" spans="1:1" ht="19" x14ac:dyDescent="0.25">
      <c r="A14488" s="6"/>
    </row>
    <row r="14489" spans="1:1" ht="19" x14ac:dyDescent="0.25">
      <c r="A14489" s="6"/>
    </row>
    <row r="14490" spans="1:1" ht="19" x14ac:dyDescent="0.25">
      <c r="A14490" s="6"/>
    </row>
    <row r="14491" spans="1:1" ht="19" x14ac:dyDescent="0.25">
      <c r="A14491" s="6"/>
    </row>
    <row r="14492" spans="1:1" ht="19" x14ac:dyDescent="0.25">
      <c r="A14492" s="6"/>
    </row>
    <row r="14493" spans="1:1" ht="19" x14ac:dyDescent="0.25">
      <c r="A14493" s="6"/>
    </row>
    <row r="14494" spans="1:1" ht="19" x14ac:dyDescent="0.25">
      <c r="A14494" s="6"/>
    </row>
    <row r="14495" spans="1:1" ht="19" x14ac:dyDescent="0.25">
      <c r="A14495" s="6"/>
    </row>
    <row r="14496" spans="1:1" ht="19" x14ac:dyDescent="0.25">
      <c r="A14496" s="6"/>
    </row>
    <row r="14497" spans="1:1" ht="19" x14ac:dyDescent="0.25">
      <c r="A14497" s="6"/>
    </row>
    <row r="14498" spans="1:1" ht="19" x14ac:dyDescent="0.25">
      <c r="A14498" s="6"/>
    </row>
    <row r="14499" spans="1:1" ht="19" x14ac:dyDescent="0.25">
      <c r="A14499" s="6"/>
    </row>
    <row r="14500" spans="1:1" ht="19" x14ac:dyDescent="0.25">
      <c r="A14500" s="6"/>
    </row>
    <row r="14501" spans="1:1" ht="19" x14ac:dyDescent="0.25">
      <c r="A14501" s="6"/>
    </row>
    <row r="14502" spans="1:1" ht="19" x14ac:dyDescent="0.25">
      <c r="A14502" s="6"/>
    </row>
    <row r="14503" spans="1:1" ht="19" x14ac:dyDescent="0.25">
      <c r="A14503" s="6"/>
    </row>
    <row r="14504" spans="1:1" ht="19" x14ac:dyDescent="0.25">
      <c r="A14504" s="6"/>
    </row>
    <row r="14505" spans="1:1" ht="19" x14ac:dyDescent="0.25">
      <c r="A14505" s="6"/>
    </row>
    <row r="14506" spans="1:1" ht="19" x14ac:dyDescent="0.25">
      <c r="A14506" s="6"/>
    </row>
    <row r="14507" spans="1:1" ht="19" x14ac:dyDescent="0.25">
      <c r="A14507" s="6"/>
    </row>
    <row r="14508" spans="1:1" ht="19" x14ac:dyDescent="0.25">
      <c r="A14508" s="6"/>
    </row>
    <row r="14509" spans="1:1" ht="19" x14ac:dyDescent="0.25">
      <c r="A14509" s="6"/>
    </row>
    <row r="14510" spans="1:1" ht="19" x14ac:dyDescent="0.25">
      <c r="A14510" s="6"/>
    </row>
    <row r="14511" spans="1:1" ht="19" x14ac:dyDescent="0.25">
      <c r="A14511" s="6"/>
    </row>
    <row r="14512" spans="1:1" ht="19" x14ac:dyDescent="0.25">
      <c r="A14512" s="6"/>
    </row>
    <row r="14513" spans="1:1" ht="19" x14ac:dyDescent="0.25">
      <c r="A14513" s="6"/>
    </row>
    <row r="14514" spans="1:1" ht="19" x14ac:dyDescent="0.25">
      <c r="A14514" s="6"/>
    </row>
    <row r="14515" spans="1:1" ht="19" x14ac:dyDescent="0.25">
      <c r="A14515" s="6"/>
    </row>
    <row r="14516" spans="1:1" ht="19" x14ac:dyDescent="0.25">
      <c r="A14516" s="6"/>
    </row>
    <row r="14517" spans="1:1" ht="19" x14ac:dyDescent="0.25">
      <c r="A14517" s="6"/>
    </row>
    <row r="14518" spans="1:1" ht="19" x14ac:dyDescent="0.25">
      <c r="A14518" s="6"/>
    </row>
    <row r="14519" spans="1:1" ht="19" x14ac:dyDescent="0.25">
      <c r="A14519" s="6"/>
    </row>
    <row r="14520" spans="1:1" ht="19" x14ac:dyDescent="0.25">
      <c r="A14520" s="6"/>
    </row>
    <row r="14521" spans="1:1" ht="19" x14ac:dyDescent="0.25">
      <c r="A14521" s="6"/>
    </row>
    <row r="14522" spans="1:1" ht="19" x14ac:dyDescent="0.25">
      <c r="A14522" s="6"/>
    </row>
    <row r="14523" spans="1:1" ht="19" x14ac:dyDescent="0.25">
      <c r="A14523" s="6"/>
    </row>
    <row r="14524" spans="1:1" ht="19" x14ac:dyDescent="0.25">
      <c r="A14524" s="6"/>
    </row>
    <row r="14525" spans="1:1" ht="19" x14ac:dyDescent="0.25">
      <c r="A14525" s="6"/>
    </row>
    <row r="14526" spans="1:1" ht="19" x14ac:dyDescent="0.25">
      <c r="A14526" s="6"/>
    </row>
    <row r="14527" spans="1:1" ht="19" x14ac:dyDescent="0.25">
      <c r="A14527" s="6"/>
    </row>
    <row r="14528" spans="1:1" ht="19" x14ac:dyDescent="0.25">
      <c r="A14528" s="6"/>
    </row>
    <row r="14529" spans="1:1" ht="19" x14ac:dyDescent="0.25">
      <c r="A14529" s="6"/>
    </row>
    <row r="14530" spans="1:1" ht="19" x14ac:dyDescent="0.25">
      <c r="A14530" s="6"/>
    </row>
    <row r="14531" spans="1:1" ht="19" x14ac:dyDescent="0.25">
      <c r="A14531" s="6"/>
    </row>
    <row r="14532" spans="1:1" ht="19" x14ac:dyDescent="0.25">
      <c r="A14532" s="6"/>
    </row>
    <row r="14533" spans="1:1" ht="19" x14ac:dyDescent="0.25">
      <c r="A14533" s="6"/>
    </row>
    <row r="14534" spans="1:1" ht="19" x14ac:dyDescent="0.25">
      <c r="A14534" s="6"/>
    </row>
    <row r="14535" spans="1:1" ht="19" x14ac:dyDescent="0.25">
      <c r="A14535" s="6"/>
    </row>
    <row r="14536" spans="1:1" ht="19" x14ac:dyDescent="0.25">
      <c r="A14536" s="6"/>
    </row>
    <row r="14537" spans="1:1" ht="19" x14ac:dyDescent="0.25">
      <c r="A14537" s="6"/>
    </row>
    <row r="14538" spans="1:1" ht="19" x14ac:dyDescent="0.25">
      <c r="A14538" s="6"/>
    </row>
    <row r="14539" spans="1:1" ht="19" x14ac:dyDescent="0.25">
      <c r="A14539" s="6"/>
    </row>
    <row r="14540" spans="1:1" ht="19" x14ac:dyDescent="0.25">
      <c r="A14540" s="6"/>
    </row>
    <row r="14541" spans="1:1" ht="19" x14ac:dyDescent="0.25">
      <c r="A14541" s="6"/>
    </row>
    <row r="14542" spans="1:1" ht="19" x14ac:dyDescent="0.25">
      <c r="A14542" s="6"/>
    </row>
    <row r="14543" spans="1:1" ht="19" x14ac:dyDescent="0.25">
      <c r="A14543" s="6"/>
    </row>
    <row r="14544" spans="1:1" ht="19" x14ac:dyDescent="0.25">
      <c r="A14544" s="6"/>
    </row>
    <row r="14545" spans="1:1" ht="19" x14ac:dyDescent="0.25">
      <c r="A14545" s="6"/>
    </row>
    <row r="14546" spans="1:1" ht="19" x14ac:dyDescent="0.25">
      <c r="A14546" s="6"/>
    </row>
    <row r="14547" spans="1:1" ht="19" x14ac:dyDescent="0.25">
      <c r="A14547" s="6"/>
    </row>
    <row r="14548" spans="1:1" ht="19" x14ac:dyDescent="0.25">
      <c r="A14548" s="6"/>
    </row>
    <row r="14549" spans="1:1" ht="19" x14ac:dyDescent="0.25">
      <c r="A14549" s="6"/>
    </row>
    <row r="14550" spans="1:1" ht="19" x14ac:dyDescent="0.25">
      <c r="A14550" s="6"/>
    </row>
    <row r="14551" spans="1:1" ht="19" x14ac:dyDescent="0.25">
      <c r="A14551" s="6"/>
    </row>
    <row r="14552" spans="1:1" ht="19" x14ac:dyDescent="0.25">
      <c r="A14552" s="6"/>
    </row>
    <row r="14553" spans="1:1" ht="19" x14ac:dyDescent="0.25">
      <c r="A14553" s="6"/>
    </row>
    <row r="14554" spans="1:1" ht="19" x14ac:dyDescent="0.25">
      <c r="A14554" s="6"/>
    </row>
    <row r="14555" spans="1:1" ht="19" x14ac:dyDescent="0.25">
      <c r="A14555" s="6"/>
    </row>
    <row r="14556" spans="1:1" ht="19" x14ac:dyDescent="0.25">
      <c r="A14556" s="6"/>
    </row>
    <row r="14557" spans="1:1" ht="19" x14ac:dyDescent="0.25">
      <c r="A14557" s="6"/>
    </row>
    <row r="14558" spans="1:1" ht="19" x14ac:dyDescent="0.25">
      <c r="A14558" s="6"/>
    </row>
    <row r="14559" spans="1:1" ht="19" x14ac:dyDescent="0.25">
      <c r="A14559" s="6"/>
    </row>
    <row r="14560" spans="1:1" ht="19" x14ac:dyDescent="0.25">
      <c r="A14560" s="6"/>
    </row>
    <row r="14561" spans="1:1" ht="19" x14ac:dyDescent="0.25">
      <c r="A14561" s="6"/>
    </row>
    <row r="14562" spans="1:1" ht="19" x14ac:dyDescent="0.25">
      <c r="A14562" s="6"/>
    </row>
    <row r="14563" spans="1:1" ht="19" x14ac:dyDescent="0.25">
      <c r="A14563" s="6"/>
    </row>
    <row r="14564" spans="1:1" ht="19" x14ac:dyDescent="0.25">
      <c r="A14564" s="6"/>
    </row>
    <row r="14565" spans="1:1" ht="19" x14ac:dyDescent="0.25">
      <c r="A14565" s="6"/>
    </row>
    <row r="14566" spans="1:1" ht="19" x14ac:dyDescent="0.25">
      <c r="A14566" s="6"/>
    </row>
    <row r="14567" spans="1:1" ht="19" x14ac:dyDescent="0.25">
      <c r="A14567" s="6"/>
    </row>
    <row r="14568" spans="1:1" ht="19" x14ac:dyDescent="0.25">
      <c r="A14568" s="6"/>
    </row>
    <row r="14569" spans="1:1" ht="19" x14ac:dyDescent="0.25">
      <c r="A14569" s="6"/>
    </row>
    <row r="14570" spans="1:1" ht="19" x14ac:dyDescent="0.25">
      <c r="A14570" s="6"/>
    </row>
    <row r="14571" spans="1:1" ht="19" x14ac:dyDescent="0.25">
      <c r="A14571" s="6"/>
    </row>
    <row r="14572" spans="1:1" ht="19" x14ac:dyDescent="0.25">
      <c r="A14572" s="6"/>
    </row>
    <row r="14573" spans="1:1" ht="19" x14ac:dyDescent="0.25">
      <c r="A14573" s="6"/>
    </row>
    <row r="14574" spans="1:1" ht="19" x14ac:dyDescent="0.25">
      <c r="A14574" s="6"/>
    </row>
    <row r="14575" spans="1:1" ht="19" x14ac:dyDescent="0.25">
      <c r="A14575" s="6"/>
    </row>
    <row r="14576" spans="1:1" ht="19" x14ac:dyDescent="0.25">
      <c r="A14576" s="6"/>
    </row>
    <row r="14577" spans="1:1" ht="19" x14ac:dyDescent="0.25">
      <c r="A14577" s="6"/>
    </row>
    <row r="14578" spans="1:1" ht="19" x14ac:dyDescent="0.25">
      <c r="A14578" s="6"/>
    </row>
    <row r="14579" spans="1:1" ht="19" x14ac:dyDescent="0.25">
      <c r="A14579" s="6"/>
    </row>
    <row r="14580" spans="1:1" ht="19" x14ac:dyDescent="0.25">
      <c r="A14580" s="6"/>
    </row>
    <row r="14581" spans="1:1" ht="19" x14ac:dyDescent="0.25">
      <c r="A14581" s="6"/>
    </row>
    <row r="14582" spans="1:1" ht="19" x14ac:dyDescent="0.25">
      <c r="A14582" s="6"/>
    </row>
    <row r="14583" spans="1:1" ht="19" x14ac:dyDescent="0.25">
      <c r="A14583" s="6"/>
    </row>
    <row r="14584" spans="1:1" ht="19" x14ac:dyDescent="0.25">
      <c r="A14584" s="6"/>
    </row>
    <row r="14585" spans="1:1" ht="19" x14ac:dyDescent="0.25">
      <c r="A14585" s="6"/>
    </row>
    <row r="14586" spans="1:1" ht="19" x14ac:dyDescent="0.25">
      <c r="A14586" s="6"/>
    </row>
    <row r="14587" spans="1:1" ht="19" x14ac:dyDescent="0.25">
      <c r="A14587" s="6"/>
    </row>
    <row r="14588" spans="1:1" ht="19" x14ac:dyDescent="0.25">
      <c r="A14588" s="6"/>
    </row>
    <row r="14589" spans="1:1" ht="19" x14ac:dyDescent="0.25">
      <c r="A14589" s="6"/>
    </row>
    <row r="14590" spans="1:1" ht="19" x14ac:dyDescent="0.25">
      <c r="A14590" s="6"/>
    </row>
    <row r="14591" spans="1:1" ht="19" x14ac:dyDescent="0.25">
      <c r="A14591" s="6"/>
    </row>
    <row r="14592" spans="1:1" ht="19" x14ac:dyDescent="0.25">
      <c r="A14592" s="6"/>
    </row>
    <row r="14593" spans="1:1" ht="19" x14ac:dyDescent="0.25">
      <c r="A14593" s="6"/>
    </row>
    <row r="14594" spans="1:1" ht="19" x14ac:dyDescent="0.25">
      <c r="A14594" s="6"/>
    </row>
    <row r="14595" spans="1:1" ht="19" x14ac:dyDescent="0.25">
      <c r="A14595" s="6"/>
    </row>
    <row r="14596" spans="1:1" ht="19" x14ac:dyDescent="0.25">
      <c r="A14596" s="6"/>
    </row>
    <row r="14597" spans="1:1" ht="19" x14ac:dyDescent="0.25">
      <c r="A14597" s="6"/>
    </row>
    <row r="14598" spans="1:1" ht="19" x14ac:dyDescent="0.25">
      <c r="A14598" s="6"/>
    </row>
    <row r="14599" spans="1:1" ht="19" x14ac:dyDescent="0.25">
      <c r="A14599" s="6"/>
    </row>
    <row r="14600" spans="1:1" ht="19" x14ac:dyDescent="0.25">
      <c r="A14600" s="6"/>
    </row>
    <row r="14601" spans="1:1" ht="19" x14ac:dyDescent="0.25">
      <c r="A14601" s="6"/>
    </row>
    <row r="14602" spans="1:1" ht="19" x14ac:dyDescent="0.25">
      <c r="A14602" s="6"/>
    </row>
    <row r="14603" spans="1:1" ht="19" x14ac:dyDescent="0.25">
      <c r="A14603" s="6"/>
    </row>
    <row r="14604" spans="1:1" ht="19" x14ac:dyDescent="0.25">
      <c r="A14604" s="6"/>
    </row>
    <row r="14605" spans="1:1" ht="19" x14ac:dyDescent="0.25">
      <c r="A14605" s="6"/>
    </row>
    <row r="14606" spans="1:1" ht="19" x14ac:dyDescent="0.25">
      <c r="A14606" s="6"/>
    </row>
    <row r="14607" spans="1:1" ht="19" x14ac:dyDescent="0.25">
      <c r="A14607" s="6"/>
    </row>
    <row r="14608" spans="1:1" ht="19" x14ac:dyDescent="0.25">
      <c r="A14608" s="6"/>
    </row>
    <row r="14609" spans="1:1" ht="19" x14ac:dyDescent="0.25">
      <c r="A14609" s="6"/>
    </row>
    <row r="14610" spans="1:1" ht="19" x14ac:dyDescent="0.25">
      <c r="A14610" s="6"/>
    </row>
    <row r="14611" spans="1:1" ht="19" x14ac:dyDescent="0.25">
      <c r="A14611" s="6"/>
    </row>
    <row r="14612" spans="1:1" ht="19" x14ac:dyDescent="0.25">
      <c r="A14612" s="6"/>
    </row>
    <row r="14613" spans="1:1" ht="19" x14ac:dyDescent="0.25">
      <c r="A14613" s="6"/>
    </row>
    <row r="14614" spans="1:1" ht="19" x14ac:dyDescent="0.25">
      <c r="A14614" s="6"/>
    </row>
    <row r="14615" spans="1:1" ht="19" x14ac:dyDescent="0.25">
      <c r="A14615" s="6"/>
    </row>
    <row r="14616" spans="1:1" ht="19" x14ac:dyDescent="0.25">
      <c r="A14616" s="6"/>
    </row>
    <row r="14617" spans="1:1" ht="19" x14ac:dyDescent="0.25">
      <c r="A14617" s="6"/>
    </row>
    <row r="14618" spans="1:1" ht="19" x14ac:dyDescent="0.25">
      <c r="A14618" s="6"/>
    </row>
    <row r="14619" spans="1:1" ht="19" x14ac:dyDescent="0.25">
      <c r="A14619" s="6"/>
    </row>
    <row r="14620" spans="1:1" ht="19" x14ac:dyDescent="0.25">
      <c r="A14620" s="6"/>
    </row>
    <row r="14621" spans="1:1" ht="19" x14ac:dyDescent="0.25">
      <c r="A14621" s="6"/>
    </row>
    <row r="14622" spans="1:1" ht="19" x14ac:dyDescent="0.25">
      <c r="A14622" s="6"/>
    </row>
    <row r="14623" spans="1:1" ht="19" x14ac:dyDescent="0.25">
      <c r="A14623" s="6"/>
    </row>
    <row r="14624" spans="1:1" ht="19" x14ac:dyDescent="0.25">
      <c r="A14624" s="6"/>
    </row>
    <row r="14625" spans="1:1" ht="19" x14ac:dyDescent="0.25">
      <c r="A14625" s="6"/>
    </row>
    <row r="14626" spans="1:1" ht="19" x14ac:dyDescent="0.25">
      <c r="A14626" s="6"/>
    </row>
    <row r="14627" spans="1:1" ht="19" x14ac:dyDescent="0.25">
      <c r="A14627" s="6"/>
    </row>
    <row r="14628" spans="1:1" ht="19" x14ac:dyDescent="0.25">
      <c r="A14628" s="6"/>
    </row>
    <row r="14629" spans="1:1" ht="19" x14ac:dyDescent="0.25">
      <c r="A14629" s="6"/>
    </row>
    <row r="14630" spans="1:1" ht="19" x14ac:dyDescent="0.25">
      <c r="A14630" s="6"/>
    </row>
    <row r="14631" spans="1:1" ht="19" x14ac:dyDescent="0.25">
      <c r="A14631" s="6"/>
    </row>
    <row r="14632" spans="1:1" ht="19" x14ac:dyDescent="0.25">
      <c r="A14632" s="6"/>
    </row>
    <row r="14633" spans="1:1" ht="19" x14ac:dyDescent="0.25">
      <c r="A14633" s="6"/>
    </row>
    <row r="14634" spans="1:1" ht="19" x14ac:dyDescent="0.25">
      <c r="A14634" s="6"/>
    </row>
    <row r="14635" spans="1:1" ht="19" x14ac:dyDescent="0.25">
      <c r="A14635" s="6"/>
    </row>
    <row r="14636" spans="1:1" ht="19" x14ac:dyDescent="0.25">
      <c r="A14636" s="6"/>
    </row>
    <row r="14637" spans="1:1" ht="19" x14ac:dyDescent="0.25">
      <c r="A14637" s="6"/>
    </row>
    <row r="14638" spans="1:1" ht="19" x14ac:dyDescent="0.25">
      <c r="A14638" s="6"/>
    </row>
    <row r="14639" spans="1:1" ht="19" x14ac:dyDescent="0.25">
      <c r="A14639" s="6"/>
    </row>
    <row r="14640" spans="1:1" ht="19" x14ac:dyDescent="0.25">
      <c r="A14640" s="6"/>
    </row>
    <row r="14641" spans="1:1" ht="19" x14ac:dyDescent="0.25">
      <c r="A14641" s="6"/>
    </row>
    <row r="14642" spans="1:1" ht="19" x14ac:dyDescent="0.25">
      <c r="A14642" s="6"/>
    </row>
    <row r="14643" spans="1:1" ht="19" x14ac:dyDescent="0.25">
      <c r="A14643" s="6"/>
    </row>
    <row r="14644" spans="1:1" ht="19" x14ac:dyDescent="0.25">
      <c r="A14644" s="6"/>
    </row>
    <row r="14645" spans="1:1" ht="19" x14ac:dyDescent="0.25">
      <c r="A14645" s="6"/>
    </row>
    <row r="14646" spans="1:1" ht="19" x14ac:dyDescent="0.25">
      <c r="A14646" s="6"/>
    </row>
    <row r="14647" spans="1:1" ht="19" x14ac:dyDescent="0.25">
      <c r="A14647" s="6"/>
    </row>
    <row r="14648" spans="1:1" ht="19" x14ac:dyDescent="0.25">
      <c r="A14648" s="6"/>
    </row>
    <row r="14649" spans="1:1" ht="19" x14ac:dyDescent="0.25">
      <c r="A14649" s="6"/>
    </row>
    <row r="14650" spans="1:1" ht="19" x14ac:dyDescent="0.25">
      <c r="A14650" s="6"/>
    </row>
    <row r="14651" spans="1:1" ht="19" x14ac:dyDescent="0.25">
      <c r="A14651" s="6"/>
    </row>
    <row r="14652" spans="1:1" ht="19" x14ac:dyDescent="0.25">
      <c r="A14652" s="6"/>
    </row>
    <row r="14653" spans="1:1" ht="19" x14ac:dyDescent="0.25">
      <c r="A14653" s="6"/>
    </row>
    <row r="14654" spans="1:1" ht="19" x14ac:dyDescent="0.25">
      <c r="A14654" s="6"/>
    </row>
    <row r="14655" spans="1:1" ht="19" x14ac:dyDescent="0.25">
      <c r="A14655" s="6"/>
    </row>
    <row r="14656" spans="1:1" ht="19" x14ac:dyDescent="0.25">
      <c r="A14656" s="6"/>
    </row>
    <row r="14657" spans="1:1" ht="19" x14ac:dyDescent="0.25">
      <c r="A14657" s="6"/>
    </row>
    <row r="14658" spans="1:1" ht="19" x14ac:dyDescent="0.25">
      <c r="A14658" s="6"/>
    </row>
    <row r="14659" spans="1:1" ht="19" x14ac:dyDescent="0.25">
      <c r="A14659" s="6"/>
    </row>
    <row r="14660" spans="1:1" ht="19" x14ac:dyDescent="0.25">
      <c r="A14660" s="6"/>
    </row>
    <row r="14661" spans="1:1" ht="19" x14ac:dyDescent="0.25">
      <c r="A14661" s="6"/>
    </row>
    <row r="14662" spans="1:1" ht="19" x14ac:dyDescent="0.25">
      <c r="A14662" s="6"/>
    </row>
    <row r="14663" spans="1:1" ht="19" x14ac:dyDescent="0.25">
      <c r="A14663" s="6"/>
    </row>
    <row r="14664" spans="1:1" ht="19" x14ac:dyDescent="0.25">
      <c r="A14664" s="6"/>
    </row>
    <row r="14665" spans="1:1" ht="19" x14ac:dyDescent="0.25">
      <c r="A14665" s="6"/>
    </row>
    <row r="14666" spans="1:1" ht="19" x14ac:dyDescent="0.25">
      <c r="A14666" s="6"/>
    </row>
    <row r="14667" spans="1:1" ht="19" x14ac:dyDescent="0.25">
      <c r="A14667" s="6"/>
    </row>
    <row r="14668" spans="1:1" ht="19" x14ac:dyDescent="0.25">
      <c r="A14668" s="6"/>
    </row>
    <row r="14669" spans="1:1" ht="19" x14ac:dyDescent="0.25">
      <c r="A14669" s="6"/>
    </row>
    <row r="14670" spans="1:1" ht="19" x14ac:dyDescent="0.25">
      <c r="A14670" s="6"/>
    </row>
    <row r="14671" spans="1:1" ht="19" x14ac:dyDescent="0.25">
      <c r="A14671" s="6"/>
    </row>
    <row r="14672" spans="1:1" ht="19" x14ac:dyDescent="0.25">
      <c r="A14672" s="6"/>
    </row>
    <row r="14673" spans="1:1" ht="19" x14ac:dyDescent="0.25">
      <c r="A14673" s="6"/>
    </row>
    <row r="14674" spans="1:1" ht="19" x14ac:dyDescent="0.25">
      <c r="A14674" s="6"/>
    </row>
    <row r="14675" spans="1:1" ht="19" x14ac:dyDescent="0.25">
      <c r="A14675" s="6"/>
    </row>
    <row r="14676" spans="1:1" ht="19" x14ac:dyDescent="0.25">
      <c r="A14676" s="6"/>
    </row>
    <row r="14677" spans="1:1" ht="19" x14ac:dyDescent="0.25">
      <c r="A14677" s="6"/>
    </row>
    <row r="14678" spans="1:1" ht="19" x14ac:dyDescent="0.25">
      <c r="A14678" s="6"/>
    </row>
    <row r="14679" spans="1:1" ht="19" x14ac:dyDescent="0.25">
      <c r="A14679" s="6"/>
    </row>
    <row r="14680" spans="1:1" ht="19" x14ac:dyDescent="0.25">
      <c r="A14680" s="6"/>
    </row>
    <row r="14681" spans="1:1" ht="19" x14ac:dyDescent="0.25">
      <c r="A14681" s="6"/>
    </row>
    <row r="14682" spans="1:1" ht="19" x14ac:dyDescent="0.25">
      <c r="A14682" s="6"/>
    </row>
    <row r="14683" spans="1:1" ht="19" x14ac:dyDescent="0.25">
      <c r="A14683" s="6"/>
    </row>
    <row r="14684" spans="1:1" ht="19" x14ac:dyDescent="0.25">
      <c r="A14684" s="6"/>
    </row>
    <row r="14685" spans="1:1" ht="19" x14ac:dyDescent="0.25">
      <c r="A14685" s="6"/>
    </row>
    <row r="14686" spans="1:1" ht="19" x14ac:dyDescent="0.25">
      <c r="A14686" s="6"/>
    </row>
    <row r="14687" spans="1:1" ht="19" x14ac:dyDescent="0.25">
      <c r="A14687" s="6"/>
    </row>
    <row r="14688" spans="1:1" ht="19" x14ac:dyDescent="0.25">
      <c r="A14688" s="6"/>
    </row>
    <row r="14689" spans="1:1" ht="19" x14ac:dyDescent="0.25">
      <c r="A14689" s="6"/>
    </row>
    <row r="14690" spans="1:1" ht="19" x14ac:dyDescent="0.25">
      <c r="A14690" s="6"/>
    </row>
    <row r="14691" spans="1:1" ht="19" x14ac:dyDescent="0.25">
      <c r="A14691" s="6"/>
    </row>
    <row r="14692" spans="1:1" ht="19" x14ac:dyDescent="0.25">
      <c r="A14692" s="6"/>
    </row>
    <row r="14693" spans="1:1" ht="19" x14ac:dyDescent="0.25">
      <c r="A14693" s="6"/>
    </row>
    <row r="14694" spans="1:1" ht="19" x14ac:dyDescent="0.25">
      <c r="A14694" s="6"/>
    </row>
    <row r="14695" spans="1:1" ht="19" x14ac:dyDescent="0.25">
      <c r="A14695" s="6"/>
    </row>
    <row r="14696" spans="1:1" ht="19" x14ac:dyDescent="0.25">
      <c r="A14696" s="6"/>
    </row>
    <row r="14697" spans="1:1" ht="19" x14ac:dyDescent="0.25">
      <c r="A14697" s="6"/>
    </row>
    <row r="14698" spans="1:1" ht="19" x14ac:dyDescent="0.25">
      <c r="A14698" s="6"/>
    </row>
    <row r="14699" spans="1:1" ht="19" x14ac:dyDescent="0.25">
      <c r="A14699" s="6"/>
    </row>
    <row r="14700" spans="1:1" ht="19" x14ac:dyDescent="0.25">
      <c r="A14700" s="6"/>
    </row>
    <row r="14701" spans="1:1" ht="19" x14ac:dyDescent="0.25">
      <c r="A14701" s="6"/>
    </row>
    <row r="14702" spans="1:1" ht="19" x14ac:dyDescent="0.25">
      <c r="A14702" s="6"/>
    </row>
    <row r="14703" spans="1:1" ht="19" x14ac:dyDescent="0.25">
      <c r="A14703" s="6"/>
    </row>
    <row r="14704" spans="1:1" ht="19" x14ac:dyDescent="0.25">
      <c r="A14704" s="6"/>
    </row>
    <row r="14705" spans="1:1" ht="19" x14ac:dyDescent="0.25">
      <c r="A14705" s="6"/>
    </row>
    <row r="14706" spans="1:1" ht="19" x14ac:dyDescent="0.25">
      <c r="A14706" s="6"/>
    </row>
    <row r="14707" spans="1:1" ht="19" x14ac:dyDescent="0.25">
      <c r="A14707" s="6"/>
    </row>
    <row r="14708" spans="1:1" ht="19" x14ac:dyDescent="0.25">
      <c r="A14708" s="6"/>
    </row>
    <row r="14709" spans="1:1" ht="19" x14ac:dyDescent="0.25">
      <c r="A14709" s="6"/>
    </row>
    <row r="14710" spans="1:1" ht="19" x14ac:dyDescent="0.25">
      <c r="A14710" s="6"/>
    </row>
    <row r="14711" spans="1:1" ht="19" x14ac:dyDescent="0.25">
      <c r="A14711" s="6"/>
    </row>
    <row r="14712" spans="1:1" ht="19" x14ac:dyDescent="0.25">
      <c r="A14712" s="6"/>
    </row>
    <row r="14713" spans="1:1" ht="19" x14ac:dyDescent="0.25">
      <c r="A14713" s="6"/>
    </row>
    <row r="14714" spans="1:1" ht="19" x14ac:dyDescent="0.25">
      <c r="A14714" s="6"/>
    </row>
    <row r="14715" spans="1:1" ht="19" x14ac:dyDescent="0.25">
      <c r="A14715" s="6"/>
    </row>
    <row r="14716" spans="1:1" ht="19" x14ac:dyDescent="0.25">
      <c r="A14716" s="6"/>
    </row>
    <row r="14717" spans="1:1" ht="19" x14ac:dyDescent="0.25">
      <c r="A14717" s="6"/>
    </row>
    <row r="14718" spans="1:1" ht="19" x14ac:dyDescent="0.25">
      <c r="A14718" s="6"/>
    </row>
    <row r="14719" spans="1:1" ht="19" x14ac:dyDescent="0.25">
      <c r="A14719" s="6"/>
    </row>
    <row r="14720" spans="1:1" ht="19" x14ac:dyDescent="0.25">
      <c r="A14720" s="6"/>
    </row>
    <row r="14721" spans="1:1" ht="19" x14ac:dyDescent="0.25">
      <c r="A14721" s="6"/>
    </row>
    <row r="14722" spans="1:1" ht="19" x14ac:dyDescent="0.25">
      <c r="A14722" s="6"/>
    </row>
    <row r="14723" spans="1:1" ht="19" x14ac:dyDescent="0.25">
      <c r="A14723" s="6"/>
    </row>
    <row r="14724" spans="1:1" ht="19" x14ac:dyDescent="0.25">
      <c r="A14724" s="6"/>
    </row>
    <row r="14725" spans="1:1" ht="19" x14ac:dyDescent="0.25">
      <c r="A14725" s="6"/>
    </row>
    <row r="14726" spans="1:1" ht="19" x14ac:dyDescent="0.25">
      <c r="A14726" s="6"/>
    </row>
    <row r="14727" spans="1:1" ht="19" x14ac:dyDescent="0.25">
      <c r="A14727" s="6"/>
    </row>
    <row r="14728" spans="1:1" ht="19" x14ac:dyDescent="0.25">
      <c r="A14728" s="6"/>
    </row>
    <row r="14729" spans="1:1" ht="19" x14ac:dyDescent="0.25">
      <c r="A14729" s="6"/>
    </row>
    <row r="14730" spans="1:1" ht="19" x14ac:dyDescent="0.25">
      <c r="A14730" s="6"/>
    </row>
    <row r="14731" spans="1:1" ht="19" x14ac:dyDescent="0.25">
      <c r="A14731" s="6"/>
    </row>
    <row r="14732" spans="1:1" ht="19" x14ac:dyDescent="0.25">
      <c r="A14732" s="6"/>
    </row>
    <row r="14733" spans="1:1" ht="19" x14ac:dyDescent="0.25">
      <c r="A14733" s="6"/>
    </row>
    <row r="14734" spans="1:1" ht="19" x14ac:dyDescent="0.25">
      <c r="A14734" s="6"/>
    </row>
    <row r="14735" spans="1:1" ht="19" x14ac:dyDescent="0.25">
      <c r="A14735" s="6"/>
    </row>
    <row r="14736" spans="1:1" ht="19" x14ac:dyDescent="0.25">
      <c r="A14736" s="6"/>
    </row>
    <row r="14737" spans="1:1" ht="19" x14ac:dyDescent="0.25">
      <c r="A14737" s="6"/>
    </row>
    <row r="14738" spans="1:1" ht="19" x14ac:dyDescent="0.25">
      <c r="A14738" s="6"/>
    </row>
    <row r="14739" spans="1:1" ht="19" x14ac:dyDescent="0.25">
      <c r="A14739" s="6"/>
    </row>
    <row r="14740" spans="1:1" ht="19" x14ac:dyDescent="0.25">
      <c r="A14740" s="6"/>
    </row>
    <row r="14741" spans="1:1" ht="19" x14ac:dyDescent="0.25">
      <c r="A14741" s="6"/>
    </row>
    <row r="14742" spans="1:1" ht="19" x14ac:dyDescent="0.25">
      <c r="A14742" s="6"/>
    </row>
    <row r="14743" spans="1:1" ht="19" x14ac:dyDescent="0.25">
      <c r="A14743" s="6"/>
    </row>
    <row r="14744" spans="1:1" ht="19" x14ac:dyDescent="0.25">
      <c r="A14744" s="6"/>
    </row>
    <row r="14745" spans="1:1" ht="19" x14ac:dyDescent="0.25">
      <c r="A14745" s="6"/>
    </row>
    <row r="14746" spans="1:1" ht="19" x14ac:dyDescent="0.25">
      <c r="A14746" s="6"/>
    </row>
    <row r="14747" spans="1:1" ht="19" x14ac:dyDescent="0.25">
      <c r="A14747" s="6"/>
    </row>
    <row r="14748" spans="1:1" ht="19" x14ac:dyDescent="0.25">
      <c r="A14748" s="6"/>
    </row>
    <row r="14749" spans="1:1" ht="19" x14ac:dyDescent="0.25">
      <c r="A14749" s="6"/>
    </row>
    <row r="14750" spans="1:1" ht="19" x14ac:dyDescent="0.25">
      <c r="A14750" s="6"/>
    </row>
    <row r="14751" spans="1:1" ht="19" x14ac:dyDescent="0.25">
      <c r="A14751" s="6"/>
    </row>
    <row r="14752" spans="1:1" ht="19" x14ac:dyDescent="0.25">
      <c r="A14752" s="6"/>
    </row>
    <row r="14753" spans="1:1" ht="19" x14ac:dyDescent="0.25">
      <c r="A14753" s="6"/>
    </row>
    <row r="14754" spans="1:1" ht="19" x14ac:dyDescent="0.25">
      <c r="A14754" s="6"/>
    </row>
    <row r="14755" spans="1:1" ht="19" x14ac:dyDescent="0.25">
      <c r="A14755" s="6"/>
    </row>
    <row r="14756" spans="1:1" ht="19" x14ac:dyDescent="0.25">
      <c r="A14756" s="6"/>
    </row>
    <row r="14757" spans="1:1" ht="19" x14ac:dyDescent="0.25">
      <c r="A14757" s="6"/>
    </row>
    <row r="14758" spans="1:1" ht="19" x14ac:dyDescent="0.25">
      <c r="A14758" s="6"/>
    </row>
    <row r="14759" spans="1:1" ht="19" x14ac:dyDescent="0.25">
      <c r="A14759" s="6"/>
    </row>
    <row r="14760" spans="1:1" ht="19" x14ac:dyDescent="0.25">
      <c r="A14760" s="6"/>
    </row>
    <row r="14761" spans="1:1" ht="19" x14ac:dyDescent="0.25">
      <c r="A14761" s="6"/>
    </row>
    <row r="14762" spans="1:1" ht="19" x14ac:dyDescent="0.25">
      <c r="A14762" s="6"/>
    </row>
    <row r="14763" spans="1:1" ht="19" x14ac:dyDescent="0.25">
      <c r="A14763" s="6"/>
    </row>
    <row r="14764" spans="1:1" ht="19" x14ac:dyDescent="0.25">
      <c r="A14764" s="6"/>
    </row>
    <row r="14765" spans="1:1" ht="19" x14ac:dyDescent="0.25">
      <c r="A14765" s="6"/>
    </row>
    <row r="14766" spans="1:1" ht="19" x14ac:dyDescent="0.25">
      <c r="A14766" s="6"/>
    </row>
    <row r="14767" spans="1:1" ht="19" x14ac:dyDescent="0.25">
      <c r="A14767" s="6"/>
    </row>
    <row r="14768" spans="1:1" ht="19" x14ac:dyDescent="0.25">
      <c r="A14768" s="6"/>
    </row>
    <row r="14769" spans="1:1" ht="19" x14ac:dyDescent="0.25">
      <c r="A14769" s="6"/>
    </row>
    <row r="14770" spans="1:1" ht="19" x14ac:dyDescent="0.25">
      <c r="A14770" s="6"/>
    </row>
    <row r="14771" spans="1:1" ht="19" x14ac:dyDescent="0.25">
      <c r="A14771" s="6"/>
    </row>
    <row r="14772" spans="1:1" ht="19" x14ac:dyDescent="0.25">
      <c r="A14772" s="6"/>
    </row>
    <row r="14773" spans="1:1" ht="19" x14ac:dyDescent="0.25">
      <c r="A14773" s="6"/>
    </row>
    <row r="14774" spans="1:1" ht="19" x14ac:dyDescent="0.25">
      <c r="A14774" s="6"/>
    </row>
    <row r="14775" spans="1:1" ht="19" x14ac:dyDescent="0.25">
      <c r="A14775" s="6"/>
    </row>
    <row r="14776" spans="1:1" ht="19" x14ac:dyDescent="0.25">
      <c r="A14776" s="6"/>
    </row>
    <row r="14777" spans="1:1" ht="19" x14ac:dyDescent="0.25">
      <c r="A14777" s="6"/>
    </row>
    <row r="14778" spans="1:1" ht="19" x14ac:dyDescent="0.25">
      <c r="A14778" s="6"/>
    </row>
    <row r="14779" spans="1:1" ht="19" x14ac:dyDescent="0.25">
      <c r="A14779" s="6"/>
    </row>
    <row r="14780" spans="1:1" ht="19" x14ac:dyDescent="0.25">
      <c r="A14780" s="6"/>
    </row>
    <row r="14781" spans="1:1" ht="19" x14ac:dyDescent="0.25">
      <c r="A14781" s="6"/>
    </row>
    <row r="14782" spans="1:1" ht="19" x14ac:dyDescent="0.25">
      <c r="A14782" s="6"/>
    </row>
    <row r="14783" spans="1:1" ht="19" x14ac:dyDescent="0.25">
      <c r="A14783" s="6"/>
    </row>
    <row r="14784" spans="1:1" ht="19" x14ac:dyDescent="0.25">
      <c r="A14784" s="6"/>
    </row>
    <row r="14785" spans="1:1" ht="19" x14ac:dyDescent="0.25">
      <c r="A14785" s="6"/>
    </row>
    <row r="14786" spans="1:1" ht="19" x14ac:dyDescent="0.25">
      <c r="A14786" s="6"/>
    </row>
    <row r="14787" spans="1:1" ht="19" x14ac:dyDescent="0.25">
      <c r="A14787" s="6"/>
    </row>
    <row r="14788" spans="1:1" ht="19" x14ac:dyDescent="0.25">
      <c r="A14788" s="6"/>
    </row>
    <row r="14789" spans="1:1" ht="19" x14ac:dyDescent="0.25">
      <c r="A14789" s="6"/>
    </row>
    <row r="14790" spans="1:1" ht="19" x14ac:dyDescent="0.25">
      <c r="A14790" s="6"/>
    </row>
    <row r="14791" spans="1:1" ht="19" x14ac:dyDescent="0.25">
      <c r="A14791" s="6"/>
    </row>
    <row r="14792" spans="1:1" ht="19" x14ac:dyDescent="0.25">
      <c r="A14792" s="6"/>
    </row>
    <row r="14793" spans="1:1" ht="19" x14ac:dyDescent="0.25">
      <c r="A14793" s="6"/>
    </row>
    <row r="14794" spans="1:1" ht="19" x14ac:dyDescent="0.25">
      <c r="A14794" s="6"/>
    </row>
    <row r="14795" spans="1:1" ht="19" x14ac:dyDescent="0.25">
      <c r="A14795" s="6"/>
    </row>
    <row r="14796" spans="1:1" ht="19" x14ac:dyDescent="0.25">
      <c r="A14796" s="6"/>
    </row>
    <row r="14797" spans="1:1" ht="19" x14ac:dyDescent="0.25">
      <c r="A14797" s="6"/>
    </row>
    <row r="14798" spans="1:1" ht="19" x14ac:dyDescent="0.25">
      <c r="A14798" s="6"/>
    </row>
    <row r="14799" spans="1:1" ht="19" x14ac:dyDescent="0.25">
      <c r="A14799" s="6"/>
    </row>
    <row r="14800" spans="1:1" ht="19" x14ac:dyDescent="0.25">
      <c r="A14800" s="6"/>
    </row>
    <row r="14801" spans="1:1" ht="19" x14ac:dyDescent="0.25">
      <c r="A14801" s="6"/>
    </row>
    <row r="14802" spans="1:1" ht="19" x14ac:dyDescent="0.25">
      <c r="A14802" s="6"/>
    </row>
    <row r="14803" spans="1:1" ht="19" x14ac:dyDescent="0.25">
      <c r="A14803" s="6"/>
    </row>
    <row r="14804" spans="1:1" ht="19" x14ac:dyDescent="0.25">
      <c r="A14804" s="6"/>
    </row>
    <row r="14805" spans="1:1" ht="19" x14ac:dyDescent="0.25">
      <c r="A14805" s="6"/>
    </row>
    <row r="14806" spans="1:1" ht="19" x14ac:dyDescent="0.25">
      <c r="A14806" s="6"/>
    </row>
    <row r="14807" spans="1:1" ht="19" x14ac:dyDescent="0.25">
      <c r="A14807" s="6"/>
    </row>
    <row r="14808" spans="1:1" ht="19" x14ac:dyDescent="0.25">
      <c r="A14808" s="6"/>
    </row>
    <row r="14809" spans="1:1" ht="19" x14ac:dyDescent="0.25">
      <c r="A14809" s="6"/>
    </row>
    <row r="14810" spans="1:1" ht="19" x14ac:dyDescent="0.25">
      <c r="A14810" s="6"/>
    </row>
    <row r="14811" spans="1:1" ht="19" x14ac:dyDescent="0.25">
      <c r="A14811" s="6"/>
    </row>
    <row r="14812" spans="1:1" ht="19" x14ac:dyDescent="0.25">
      <c r="A14812" s="6"/>
    </row>
    <row r="14813" spans="1:1" ht="19" x14ac:dyDescent="0.25">
      <c r="A14813" s="6"/>
    </row>
    <row r="14814" spans="1:1" ht="19" x14ac:dyDescent="0.25">
      <c r="A14814" s="6"/>
    </row>
    <row r="14815" spans="1:1" ht="19" x14ac:dyDescent="0.25">
      <c r="A14815" s="6"/>
    </row>
    <row r="14816" spans="1:1" ht="19" x14ac:dyDescent="0.25">
      <c r="A14816" s="6"/>
    </row>
    <row r="14817" spans="1:1" ht="19" x14ac:dyDescent="0.25">
      <c r="A14817" s="6"/>
    </row>
    <row r="14818" spans="1:1" ht="19" x14ac:dyDescent="0.25">
      <c r="A14818" s="6"/>
    </row>
    <row r="14819" spans="1:1" ht="19" x14ac:dyDescent="0.25">
      <c r="A14819" s="6"/>
    </row>
    <row r="14820" spans="1:1" ht="19" x14ac:dyDescent="0.25">
      <c r="A14820" s="6"/>
    </row>
    <row r="14821" spans="1:1" ht="19" x14ac:dyDescent="0.25">
      <c r="A14821" s="6"/>
    </row>
    <row r="14822" spans="1:1" ht="19" x14ac:dyDescent="0.25">
      <c r="A14822" s="6"/>
    </row>
    <row r="14823" spans="1:1" ht="19" x14ac:dyDescent="0.25">
      <c r="A14823" s="6"/>
    </row>
    <row r="14824" spans="1:1" ht="19" x14ac:dyDescent="0.25">
      <c r="A14824" s="6"/>
    </row>
    <row r="14825" spans="1:1" ht="19" x14ac:dyDescent="0.25">
      <c r="A14825" s="6"/>
    </row>
    <row r="14826" spans="1:1" ht="19" x14ac:dyDescent="0.25">
      <c r="A14826" s="6"/>
    </row>
    <row r="14827" spans="1:1" ht="19" x14ac:dyDescent="0.25">
      <c r="A14827" s="6"/>
    </row>
    <row r="14828" spans="1:1" ht="19" x14ac:dyDescent="0.25">
      <c r="A14828" s="6"/>
    </row>
    <row r="14829" spans="1:1" ht="19" x14ac:dyDescent="0.25">
      <c r="A14829" s="6"/>
    </row>
    <row r="14830" spans="1:1" ht="19" x14ac:dyDescent="0.25">
      <c r="A14830" s="6"/>
    </row>
    <row r="14831" spans="1:1" ht="19" x14ac:dyDescent="0.25">
      <c r="A14831" s="6"/>
    </row>
    <row r="14832" spans="1:1" ht="19" x14ac:dyDescent="0.25">
      <c r="A14832" s="6"/>
    </row>
    <row r="14833" spans="1:1" ht="19" x14ac:dyDescent="0.25">
      <c r="A14833" s="6"/>
    </row>
    <row r="14834" spans="1:1" ht="19" x14ac:dyDescent="0.25">
      <c r="A14834" s="6"/>
    </row>
    <row r="14835" spans="1:1" ht="19" x14ac:dyDescent="0.25">
      <c r="A14835" s="6"/>
    </row>
    <row r="14836" spans="1:1" ht="19" x14ac:dyDescent="0.25">
      <c r="A14836" s="6"/>
    </row>
    <row r="14837" spans="1:1" ht="19" x14ac:dyDescent="0.25">
      <c r="A14837" s="6"/>
    </row>
    <row r="14838" spans="1:1" ht="19" x14ac:dyDescent="0.25">
      <c r="A14838" s="6"/>
    </row>
    <row r="14839" spans="1:1" ht="19" x14ac:dyDescent="0.25">
      <c r="A14839" s="6"/>
    </row>
    <row r="14840" spans="1:1" ht="19" x14ac:dyDescent="0.25">
      <c r="A14840" s="6"/>
    </row>
    <row r="14841" spans="1:1" ht="19" x14ac:dyDescent="0.25">
      <c r="A14841" s="6"/>
    </row>
    <row r="14842" spans="1:1" ht="19" x14ac:dyDescent="0.25">
      <c r="A14842" s="6"/>
    </row>
    <row r="14843" spans="1:1" ht="19" x14ac:dyDescent="0.25">
      <c r="A14843" s="6"/>
    </row>
    <row r="14844" spans="1:1" ht="19" x14ac:dyDescent="0.25">
      <c r="A14844" s="6"/>
    </row>
    <row r="14845" spans="1:1" ht="19" x14ac:dyDescent="0.25">
      <c r="A14845" s="6"/>
    </row>
    <row r="14846" spans="1:1" ht="19" x14ac:dyDescent="0.25">
      <c r="A14846" s="6"/>
    </row>
    <row r="14847" spans="1:1" ht="19" x14ac:dyDescent="0.25">
      <c r="A14847" s="6"/>
    </row>
    <row r="14848" spans="1:1" ht="19" x14ac:dyDescent="0.25">
      <c r="A14848" s="6"/>
    </row>
    <row r="14849" spans="1:1" ht="19" x14ac:dyDescent="0.25">
      <c r="A14849" s="6"/>
    </row>
    <row r="14850" spans="1:1" ht="19" x14ac:dyDescent="0.25">
      <c r="A14850" s="6"/>
    </row>
    <row r="14851" spans="1:1" ht="19" x14ac:dyDescent="0.25">
      <c r="A14851" s="6"/>
    </row>
    <row r="14852" spans="1:1" ht="19" x14ac:dyDescent="0.25">
      <c r="A14852" s="6"/>
    </row>
    <row r="14853" spans="1:1" ht="19" x14ac:dyDescent="0.25">
      <c r="A14853" s="6"/>
    </row>
    <row r="14854" spans="1:1" ht="19" x14ac:dyDescent="0.25">
      <c r="A14854" s="6"/>
    </row>
    <row r="14855" spans="1:1" ht="19" x14ac:dyDescent="0.25">
      <c r="A14855" s="6"/>
    </row>
    <row r="14856" spans="1:1" ht="19" x14ac:dyDescent="0.25">
      <c r="A14856" s="6"/>
    </row>
    <row r="14857" spans="1:1" ht="19" x14ac:dyDescent="0.25">
      <c r="A14857" s="6"/>
    </row>
    <row r="14858" spans="1:1" ht="19" x14ac:dyDescent="0.25">
      <c r="A14858" s="6"/>
    </row>
    <row r="14859" spans="1:1" ht="19" x14ac:dyDescent="0.25">
      <c r="A14859" s="6"/>
    </row>
    <row r="14860" spans="1:1" ht="19" x14ac:dyDescent="0.25">
      <c r="A14860" s="6"/>
    </row>
    <row r="14861" spans="1:1" ht="19" x14ac:dyDescent="0.25">
      <c r="A14861" s="6"/>
    </row>
    <row r="14862" spans="1:1" ht="19" x14ac:dyDescent="0.25">
      <c r="A14862" s="6"/>
    </row>
    <row r="14863" spans="1:1" ht="19" x14ac:dyDescent="0.25">
      <c r="A14863" s="6"/>
    </row>
    <row r="14864" spans="1:1" ht="19" x14ac:dyDescent="0.25">
      <c r="A14864" s="6"/>
    </row>
    <row r="14865" spans="1:1" ht="19" x14ac:dyDescent="0.25">
      <c r="A14865" s="6"/>
    </row>
    <row r="14866" spans="1:1" ht="19" x14ac:dyDescent="0.25">
      <c r="A14866" s="6"/>
    </row>
    <row r="14867" spans="1:1" ht="19" x14ac:dyDescent="0.25">
      <c r="A14867" s="6"/>
    </row>
    <row r="14868" spans="1:1" ht="19" x14ac:dyDescent="0.25">
      <c r="A14868" s="6"/>
    </row>
    <row r="14869" spans="1:1" ht="19" x14ac:dyDescent="0.25">
      <c r="A14869" s="6"/>
    </row>
    <row r="14870" spans="1:1" ht="19" x14ac:dyDescent="0.25">
      <c r="A14870" s="6"/>
    </row>
    <row r="14871" spans="1:1" ht="19" x14ac:dyDescent="0.25">
      <c r="A14871" s="6"/>
    </row>
    <row r="14872" spans="1:1" ht="19" x14ac:dyDescent="0.25">
      <c r="A14872" s="6"/>
    </row>
    <row r="14873" spans="1:1" ht="19" x14ac:dyDescent="0.25">
      <c r="A14873" s="6"/>
    </row>
    <row r="14874" spans="1:1" ht="19" x14ac:dyDescent="0.25">
      <c r="A14874" s="6"/>
    </row>
    <row r="14875" spans="1:1" ht="19" x14ac:dyDescent="0.25">
      <c r="A14875" s="6"/>
    </row>
    <row r="14876" spans="1:1" ht="19" x14ac:dyDescent="0.25">
      <c r="A14876" s="6"/>
    </row>
    <row r="14877" spans="1:1" ht="19" x14ac:dyDescent="0.25">
      <c r="A14877" s="6"/>
    </row>
    <row r="14878" spans="1:1" ht="19" x14ac:dyDescent="0.25">
      <c r="A14878" s="6"/>
    </row>
    <row r="14879" spans="1:1" ht="19" x14ac:dyDescent="0.25">
      <c r="A14879" s="6"/>
    </row>
    <row r="14880" spans="1:1" ht="19" x14ac:dyDescent="0.25">
      <c r="A14880" s="6"/>
    </row>
    <row r="14881" spans="1:1" ht="19" x14ac:dyDescent="0.25">
      <c r="A14881" s="6"/>
    </row>
    <row r="14882" spans="1:1" ht="19" x14ac:dyDescent="0.25">
      <c r="A14882" s="6"/>
    </row>
    <row r="14883" spans="1:1" ht="19" x14ac:dyDescent="0.25">
      <c r="A14883" s="6"/>
    </row>
    <row r="14884" spans="1:1" ht="19" x14ac:dyDescent="0.25">
      <c r="A14884" s="6"/>
    </row>
    <row r="14885" spans="1:1" ht="19" x14ac:dyDescent="0.25">
      <c r="A14885" s="6"/>
    </row>
    <row r="14886" spans="1:1" ht="19" x14ac:dyDescent="0.25">
      <c r="A14886" s="6"/>
    </row>
    <row r="14887" spans="1:1" ht="19" x14ac:dyDescent="0.25">
      <c r="A14887" s="6"/>
    </row>
    <row r="14888" spans="1:1" ht="19" x14ac:dyDescent="0.25">
      <c r="A14888" s="6"/>
    </row>
    <row r="14889" spans="1:1" ht="19" x14ac:dyDescent="0.25">
      <c r="A14889" s="6"/>
    </row>
    <row r="14890" spans="1:1" ht="19" x14ac:dyDescent="0.25">
      <c r="A14890" s="6"/>
    </row>
    <row r="14891" spans="1:1" ht="19" x14ac:dyDescent="0.25">
      <c r="A14891" s="6"/>
    </row>
    <row r="14892" spans="1:1" ht="19" x14ac:dyDescent="0.25">
      <c r="A14892" s="6"/>
    </row>
    <row r="14893" spans="1:1" ht="19" x14ac:dyDescent="0.25">
      <c r="A14893" s="6"/>
    </row>
    <row r="14894" spans="1:1" ht="19" x14ac:dyDescent="0.25">
      <c r="A14894" s="6"/>
    </row>
    <row r="14895" spans="1:1" ht="19" x14ac:dyDescent="0.25">
      <c r="A14895" s="6"/>
    </row>
    <row r="14896" spans="1:1" ht="19" x14ac:dyDescent="0.25">
      <c r="A14896" s="6"/>
    </row>
    <row r="14897" spans="1:1" ht="19" x14ac:dyDescent="0.25">
      <c r="A14897" s="6"/>
    </row>
    <row r="14898" spans="1:1" ht="19" x14ac:dyDescent="0.25">
      <c r="A14898" s="6"/>
    </row>
    <row r="14899" spans="1:1" ht="19" x14ac:dyDescent="0.25">
      <c r="A14899" s="6"/>
    </row>
    <row r="14900" spans="1:1" ht="19" x14ac:dyDescent="0.25">
      <c r="A14900" s="6"/>
    </row>
    <row r="14901" spans="1:1" ht="19" x14ac:dyDescent="0.25">
      <c r="A14901" s="6"/>
    </row>
    <row r="14902" spans="1:1" ht="19" x14ac:dyDescent="0.25">
      <c r="A14902" s="6"/>
    </row>
    <row r="14903" spans="1:1" ht="19" x14ac:dyDescent="0.25">
      <c r="A14903" s="6"/>
    </row>
    <row r="14904" spans="1:1" ht="19" x14ac:dyDescent="0.25">
      <c r="A14904" s="6"/>
    </row>
    <row r="14905" spans="1:1" ht="19" x14ac:dyDescent="0.25">
      <c r="A14905" s="6"/>
    </row>
    <row r="14906" spans="1:1" ht="19" x14ac:dyDescent="0.25">
      <c r="A14906" s="6"/>
    </row>
    <row r="14907" spans="1:1" ht="19" x14ac:dyDescent="0.25">
      <c r="A14907" s="6"/>
    </row>
    <row r="14908" spans="1:1" ht="19" x14ac:dyDescent="0.25">
      <c r="A14908" s="6"/>
    </row>
    <row r="14909" spans="1:1" ht="19" x14ac:dyDescent="0.25">
      <c r="A14909" s="6"/>
    </row>
    <row r="14910" spans="1:1" ht="19" x14ac:dyDescent="0.25">
      <c r="A14910" s="6"/>
    </row>
    <row r="14911" spans="1:1" ht="19" x14ac:dyDescent="0.25">
      <c r="A14911" s="6"/>
    </row>
    <row r="14912" spans="1:1" ht="19" x14ac:dyDescent="0.25">
      <c r="A14912" s="6"/>
    </row>
    <row r="14913" spans="1:1" ht="19" x14ac:dyDescent="0.25">
      <c r="A14913" s="6"/>
    </row>
    <row r="14914" spans="1:1" ht="19" x14ac:dyDescent="0.25">
      <c r="A14914" s="6"/>
    </row>
    <row r="14915" spans="1:1" ht="19" x14ac:dyDescent="0.25">
      <c r="A14915" s="6"/>
    </row>
    <row r="14916" spans="1:1" ht="19" x14ac:dyDescent="0.25">
      <c r="A14916" s="6"/>
    </row>
    <row r="14917" spans="1:1" ht="19" x14ac:dyDescent="0.25">
      <c r="A14917" s="6"/>
    </row>
    <row r="14918" spans="1:1" ht="19" x14ac:dyDescent="0.25">
      <c r="A14918" s="6"/>
    </row>
    <row r="14919" spans="1:1" ht="19" x14ac:dyDescent="0.25">
      <c r="A14919" s="6"/>
    </row>
    <row r="14920" spans="1:1" ht="19" x14ac:dyDescent="0.25">
      <c r="A14920" s="6"/>
    </row>
    <row r="14921" spans="1:1" ht="19" x14ac:dyDescent="0.25">
      <c r="A14921" s="6"/>
    </row>
    <row r="14922" spans="1:1" ht="19" x14ac:dyDescent="0.25">
      <c r="A14922" s="6"/>
    </row>
    <row r="14923" spans="1:1" ht="19" x14ac:dyDescent="0.25">
      <c r="A14923" s="6"/>
    </row>
    <row r="14924" spans="1:1" ht="19" x14ac:dyDescent="0.25">
      <c r="A14924" s="6"/>
    </row>
    <row r="14925" spans="1:1" ht="19" x14ac:dyDescent="0.25">
      <c r="A14925" s="6"/>
    </row>
    <row r="14926" spans="1:1" ht="19" x14ac:dyDescent="0.25">
      <c r="A14926" s="6"/>
    </row>
    <row r="14927" spans="1:1" ht="19" x14ac:dyDescent="0.25">
      <c r="A14927" s="6"/>
    </row>
    <row r="14928" spans="1:1" ht="19" x14ac:dyDescent="0.25">
      <c r="A14928" s="6"/>
    </row>
    <row r="14929" spans="1:1" ht="19" x14ac:dyDescent="0.25">
      <c r="A14929" s="6"/>
    </row>
    <row r="14930" spans="1:1" ht="19" x14ac:dyDescent="0.25">
      <c r="A14930" s="6"/>
    </row>
    <row r="14931" spans="1:1" ht="19" x14ac:dyDescent="0.25">
      <c r="A14931" s="6"/>
    </row>
    <row r="14932" spans="1:1" ht="19" x14ac:dyDescent="0.25">
      <c r="A14932" s="6"/>
    </row>
    <row r="14933" spans="1:1" ht="19" x14ac:dyDescent="0.25">
      <c r="A14933" s="6"/>
    </row>
    <row r="14934" spans="1:1" ht="19" x14ac:dyDescent="0.25">
      <c r="A14934" s="6"/>
    </row>
    <row r="14935" spans="1:1" ht="19" x14ac:dyDescent="0.25">
      <c r="A14935" s="6"/>
    </row>
    <row r="14936" spans="1:1" ht="19" x14ac:dyDescent="0.25">
      <c r="A14936" s="6"/>
    </row>
    <row r="14937" spans="1:1" ht="19" x14ac:dyDescent="0.25">
      <c r="A14937" s="6"/>
    </row>
    <row r="14938" spans="1:1" ht="19" x14ac:dyDescent="0.25">
      <c r="A14938" s="6"/>
    </row>
    <row r="14939" spans="1:1" ht="19" x14ac:dyDescent="0.25">
      <c r="A14939" s="6"/>
    </row>
    <row r="14940" spans="1:1" ht="19" x14ac:dyDescent="0.25">
      <c r="A14940" s="6"/>
    </row>
    <row r="14941" spans="1:1" ht="19" x14ac:dyDescent="0.25">
      <c r="A14941" s="6"/>
    </row>
    <row r="14942" spans="1:1" ht="19" x14ac:dyDescent="0.25">
      <c r="A14942" s="6"/>
    </row>
    <row r="14943" spans="1:1" ht="19" x14ac:dyDescent="0.25">
      <c r="A14943" s="6"/>
    </row>
    <row r="14944" spans="1:1" ht="19" x14ac:dyDescent="0.25">
      <c r="A14944" s="6"/>
    </row>
    <row r="14945" spans="1:1" ht="19" x14ac:dyDescent="0.25">
      <c r="A14945" s="6"/>
    </row>
    <row r="14946" spans="1:1" ht="19" x14ac:dyDescent="0.25">
      <c r="A14946" s="6"/>
    </row>
    <row r="14947" spans="1:1" ht="19" x14ac:dyDescent="0.25">
      <c r="A14947" s="6"/>
    </row>
    <row r="14948" spans="1:1" ht="19" x14ac:dyDescent="0.25">
      <c r="A14948" s="6"/>
    </row>
    <row r="14949" spans="1:1" ht="19" x14ac:dyDescent="0.25">
      <c r="A14949" s="6"/>
    </row>
    <row r="14950" spans="1:1" ht="19" x14ac:dyDescent="0.25">
      <c r="A14950" s="6"/>
    </row>
    <row r="14951" spans="1:1" ht="19" x14ac:dyDescent="0.25">
      <c r="A14951" s="6"/>
    </row>
    <row r="14952" spans="1:1" ht="19" x14ac:dyDescent="0.25">
      <c r="A14952" s="6"/>
    </row>
    <row r="14953" spans="1:1" ht="19" x14ac:dyDescent="0.25">
      <c r="A14953" s="6"/>
    </row>
    <row r="14954" spans="1:1" ht="19" x14ac:dyDescent="0.25">
      <c r="A14954" s="6"/>
    </row>
    <row r="14955" spans="1:1" ht="19" x14ac:dyDescent="0.25">
      <c r="A14955" s="6"/>
    </row>
    <row r="14956" spans="1:1" ht="19" x14ac:dyDescent="0.25">
      <c r="A14956" s="6"/>
    </row>
    <row r="14957" spans="1:1" ht="19" x14ac:dyDescent="0.25">
      <c r="A14957" s="6"/>
    </row>
    <row r="14958" spans="1:1" ht="19" x14ac:dyDescent="0.25">
      <c r="A14958" s="6"/>
    </row>
    <row r="14959" spans="1:1" ht="19" x14ac:dyDescent="0.25">
      <c r="A14959" s="6"/>
    </row>
    <row r="14960" spans="1:1" ht="19" x14ac:dyDescent="0.25">
      <c r="A14960" s="6"/>
    </row>
    <row r="14961" spans="1:1" ht="19" x14ac:dyDescent="0.25">
      <c r="A14961" s="6"/>
    </row>
    <row r="14962" spans="1:1" ht="19" x14ac:dyDescent="0.25">
      <c r="A14962" s="6"/>
    </row>
    <row r="14963" spans="1:1" ht="19" x14ac:dyDescent="0.25">
      <c r="A14963" s="6"/>
    </row>
    <row r="14964" spans="1:1" ht="19" x14ac:dyDescent="0.25">
      <c r="A14964" s="6"/>
    </row>
    <row r="14965" spans="1:1" ht="19" x14ac:dyDescent="0.25">
      <c r="A14965" s="6"/>
    </row>
    <row r="14966" spans="1:1" ht="19" x14ac:dyDescent="0.25">
      <c r="A14966" s="6"/>
    </row>
    <row r="14967" spans="1:1" ht="19" x14ac:dyDescent="0.25">
      <c r="A14967" s="6"/>
    </row>
    <row r="14968" spans="1:1" ht="19" x14ac:dyDescent="0.25">
      <c r="A14968" s="6"/>
    </row>
    <row r="14969" spans="1:1" ht="19" x14ac:dyDescent="0.25">
      <c r="A14969" s="6"/>
    </row>
    <row r="14970" spans="1:1" ht="19" x14ac:dyDescent="0.25">
      <c r="A14970" s="6"/>
    </row>
    <row r="14971" spans="1:1" ht="19" x14ac:dyDescent="0.25">
      <c r="A14971" s="6"/>
    </row>
    <row r="14972" spans="1:1" ht="19" x14ac:dyDescent="0.25">
      <c r="A14972" s="6"/>
    </row>
    <row r="14973" spans="1:1" ht="19" x14ac:dyDescent="0.25">
      <c r="A14973" s="6"/>
    </row>
    <row r="14974" spans="1:1" ht="19" x14ac:dyDescent="0.25">
      <c r="A14974" s="6"/>
    </row>
    <row r="14975" spans="1:1" ht="19" x14ac:dyDescent="0.25">
      <c r="A14975" s="6"/>
    </row>
    <row r="14976" spans="1:1" ht="19" x14ac:dyDescent="0.25">
      <c r="A14976" s="6"/>
    </row>
    <row r="14977" spans="1:1" ht="19" x14ac:dyDescent="0.25">
      <c r="A14977" s="6"/>
    </row>
    <row r="14978" spans="1:1" ht="19" x14ac:dyDescent="0.25">
      <c r="A14978" s="6"/>
    </row>
    <row r="14979" spans="1:1" ht="19" x14ac:dyDescent="0.25">
      <c r="A14979" s="6"/>
    </row>
    <row r="14980" spans="1:1" ht="19" x14ac:dyDescent="0.25">
      <c r="A14980" s="6"/>
    </row>
    <row r="14981" spans="1:1" ht="19" x14ac:dyDescent="0.25">
      <c r="A14981" s="6"/>
    </row>
    <row r="14982" spans="1:1" ht="19" x14ac:dyDescent="0.25">
      <c r="A14982" s="6"/>
    </row>
    <row r="14983" spans="1:1" ht="19" x14ac:dyDescent="0.25">
      <c r="A14983" s="6"/>
    </row>
    <row r="14984" spans="1:1" ht="19" x14ac:dyDescent="0.25">
      <c r="A14984" s="6"/>
    </row>
    <row r="14985" spans="1:1" ht="19" x14ac:dyDescent="0.25">
      <c r="A14985" s="6"/>
    </row>
    <row r="14986" spans="1:1" ht="19" x14ac:dyDescent="0.25">
      <c r="A14986" s="6"/>
    </row>
    <row r="14987" spans="1:1" ht="19" x14ac:dyDescent="0.25">
      <c r="A14987" s="6"/>
    </row>
    <row r="14988" spans="1:1" ht="19" x14ac:dyDescent="0.25">
      <c r="A14988" s="6"/>
    </row>
    <row r="14989" spans="1:1" ht="19" x14ac:dyDescent="0.25">
      <c r="A14989" s="6"/>
    </row>
    <row r="14990" spans="1:1" ht="19" x14ac:dyDescent="0.25">
      <c r="A14990" s="6"/>
    </row>
    <row r="14991" spans="1:1" ht="19" x14ac:dyDescent="0.25">
      <c r="A14991" s="6"/>
    </row>
    <row r="14992" spans="1:1" ht="19" x14ac:dyDescent="0.25">
      <c r="A14992" s="6"/>
    </row>
    <row r="14993" spans="1:1" ht="19" x14ac:dyDescent="0.25">
      <c r="A14993" s="6"/>
    </row>
    <row r="14994" spans="1:1" ht="19" x14ac:dyDescent="0.25">
      <c r="A14994" s="6"/>
    </row>
    <row r="14995" spans="1:1" ht="19" x14ac:dyDescent="0.25">
      <c r="A14995" s="6"/>
    </row>
    <row r="14996" spans="1:1" ht="19" x14ac:dyDescent="0.25">
      <c r="A14996" s="6"/>
    </row>
    <row r="14997" spans="1:1" ht="19" x14ac:dyDescent="0.25">
      <c r="A14997" s="6"/>
    </row>
    <row r="14998" spans="1:1" ht="19" x14ac:dyDescent="0.25">
      <c r="A14998" s="6"/>
    </row>
    <row r="14999" spans="1:1" ht="19" x14ac:dyDescent="0.25">
      <c r="A14999" s="6"/>
    </row>
    <row r="15000" spans="1:1" ht="19" x14ac:dyDescent="0.25">
      <c r="A15000" s="6"/>
    </row>
    <row r="15001" spans="1:1" ht="19" x14ac:dyDescent="0.25">
      <c r="A15001" s="6"/>
    </row>
    <row r="15002" spans="1:1" ht="19" x14ac:dyDescent="0.25">
      <c r="A15002" s="6"/>
    </row>
    <row r="15003" spans="1:1" ht="19" x14ac:dyDescent="0.25">
      <c r="A15003" s="6"/>
    </row>
    <row r="15004" spans="1:1" ht="19" x14ac:dyDescent="0.25">
      <c r="A15004" s="6"/>
    </row>
    <row r="15005" spans="1:1" ht="19" x14ac:dyDescent="0.25">
      <c r="A15005" s="6"/>
    </row>
    <row r="15006" spans="1:1" ht="19" x14ac:dyDescent="0.25">
      <c r="A15006" s="6"/>
    </row>
    <row r="15007" spans="1:1" ht="19" x14ac:dyDescent="0.25">
      <c r="A15007" s="6"/>
    </row>
    <row r="15008" spans="1:1" ht="19" x14ac:dyDescent="0.25">
      <c r="A15008" s="6"/>
    </row>
    <row r="15009" spans="1:1" ht="19" x14ac:dyDescent="0.25">
      <c r="A15009" s="6"/>
    </row>
    <row r="15010" spans="1:1" ht="19" x14ac:dyDescent="0.25">
      <c r="A15010" s="6"/>
    </row>
    <row r="15011" spans="1:1" ht="19" x14ac:dyDescent="0.25">
      <c r="A15011" s="6"/>
    </row>
    <row r="15012" spans="1:1" ht="19" x14ac:dyDescent="0.25">
      <c r="A15012" s="6"/>
    </row>
    <row r="15013" spans="1:1" ht="19" x14ac:dyDescent="0.25">
      <c r="A15013" s="6"/>
    </row>
    <row r="15014" spans="1:1" ht="19" x14ac:dyDescent="0.25">
      <c r="A15014" s="6"/>
    </row>
    <row r="15015" spans="1:1" ht="19" x14ac:dyDescent="0.25">
      <c r="A15015" s="6"/>
    </row>
    <row r="15016" spans="1:1" ht="19" x14ac:dyDescent="0.25">
      <c r="A15016" s="6"/>
    </row>
    <row r="15017" spans="1:1" ht="19" x14ac:dyDescent="0.25">
      <c r="A15017" s="6"/>
    </row>
    <row r="15018" spans="1:1" ht="19" x14ac:dyDescent="0.25">
      <c r="A15018" s="6"/>
    </row>
    <row r="15019" spans="1:1" ht="19" x14ac:dyDescent="0.25">
      <c r="A15019" s="6"/>
    </row>
    <row r="15020" spans="1:1" ht="19" x14ac:dyDescent="0.25">
      <c r="A15020" s="6"/>
    </row>
    <row r="15021" spans="1:1" ht="19" x14ac:dyDescent="0.25">
      <c r="A15021" s="6"/>
    </row>
    <row r="15022" spans="1:1" ht="19" x14ac:dyDescent="0.25">
      <c r="A15022" s="6"/>
    </row>
    <row r="15023" spans="1:1" ht="19" x14ac:dyDescent="0.25">
      <c r="A15023" s="6"/>
    </row>
    <row r="15024" spans="1:1" ht="19" x14ac:dyDescent="0.25">
      <c r="A15024" s="6"/>
    </row>
    <row r="15025" spans="1:1" ht="19" x14ac:dyDescent="0.25">
      <c r="A15025" s="6"/>
    </row>
    <row r="15026" spans="1:1" ht="19" x14ac:dyDescent="0.25">
      <c r="A15026" s="6"/>
    </row>
    <row r="15027" spans="1:1" ht="19" x14ac:dyDescent="0.25">
      <c r="A15027" s="6"/>
    </row>
    <row r="15028" spans="1:1" ht="19" x14ac:dyDescent="0.25">
      <c r="A15028" s="6"/>
    </row>
    <row r="15029" spans="1:1" ht="19" x14ac:dyDescent="0.25">
      <c r="A15029" s="6"/>
    </row>
    <row r="15030" spans="1:1" ht="19" x14ac:dyDescent="0.25">
      <c r="A15030" s="6"/>
    </row>
    <row r="15031" spans="1:1" ht="19" x14ac:dyDescent="0.25">
      <c r="A15031" s="6"/>
    </row>
    <row r="15032" spans="1:1" ht="19" x14ac:dyDescent="0.25">
      <c r="A15032" s="6"/>
    </row>
    <row r="15033" spans="1:1" ht="19" x14ac:dyDescent="0.25">
      <c r="A15033" s="6"/>
    </row>
    <row r="15034" spans="1:1" ht="19" x14ac:dyDescent="0.25">
      <c r="A15034" s="6"/>
    </row>
    <row r="15035" spans="1:1" ht="19" x14ac:dyDescent="0.25">
      <c r="A15035" s="6"/>
    </row>
    <row r="15036" spans="1:1" ht="19" x14ac:dyDescent="0.25">
      <c r="A15036" s="6"/>
    </row>
    <row r="15037" spans="1:1" ht="19" x14ac:dyDescent="0.25">
      <c r="A15037" s="6"/>
    </row>
    <row r="15038" spans="1:1" ht="19" x14ac:dyDescent="0.25">
      <c r="A15038" s="6"/>
    </row>
    <row r="15039" spans="1:1" ht="19" x14ac:dyDescent="0.25">
      <c r="A15039" s="6"/>
    </row>
    <row r="15040" spans="1:1" ht="19" x14ac:dyDescent="0.25">
      <c r="A15040" s="6"/>
    </row>
    <row r="15041" spans="1:1" ht="19" x14ac:dyDescent="0.25">
      <c r="A15041" s="6"/>
    </row>
    <row r="15042" spans="1:1" ht="19" x14ac:dyDescent="0.25">
      <c r="A15042" s="6"/>
    </row>
    <row r="15043" spans="1:1" ht="19" x14ac:dyDescent="0.25">
      <c r="A15043" s="6"/>
    </row>
    <row r="15044" spans="1:1" ht="19" x14ac:dyDescent="0.25">
      <c r="A15044" s="6"/>
    </row>
    <row r="15045" spans="1:1" ht="19" x14ac:dyDescent="0.25">
      <c r="A15045" s="6"/>
    </row>
    <row r="15046" spans="1:1" ht="19" x14ac:dyDescent="0.25">
      <c r="A15046" s="6"/>
    </row>
    <row r="15047" spans="1:1" ht="19" x14ac:dyDescent="0.25">
      <c r="A15047" s="6"/>
    </row>
    <row r="15048" spans="1:1" ht="19" x14ac:dyDescent="0.25">
      <c r="A15048" s="6"/>
    </row>
    <row r="15049" spans="1:1" ht="19" x14ac:dyDescent="0.25">
      <c r="A15049" s="6"/>
    </row>
    <row r="15050" spans="1:1" ht="19" x14ac:dyDescent="0.25">
      <c r="A15050" s="6"/>
    </row>
    <row r="15051" spans="1:1" ht="19" x14ac:dyDescent="0.25">
      <c r="A15051" s="6"/>
    </row>
    <row r="15052" spans="1:1" ht="19" x14ac:dyDescent="0.25">
      <c r="A15052" s="6"/>
    </row>
    <row r="15053" spans="1:1" ht="19" x14ac:dyDescent="0.25">
      <c r="A15053" s="6"/>
    </row>
    <row r="15054" spans="1:1" ht="19" x14ac:dyDescent="0.25">
      <c r="A15054" s="6"/>
    </row>
    <row r="15055" spans="1:1" ht="19" x14ac:dyDescent="0.25">
      <c r="A15055" s="6"/>
    </row>
    <row r="15056" spans="1:1" ht="19" x14ac:dyDescent="0.25">
      <c r="A15056" s="6"/>
    </row>
    <row r="15057" spans="1:1" ht="19" x14ac:dyDescent="0.25">
      <c r="A15057" s="6"/>
    </row>
    <row r="15058" spans="1:1" ht="19" x14ac:dyDescent="0.25">
      <c r="A15058" s="6"/>
    </row>
    <row r="15059" spans="1:1" ht="19" x14ac:dyDescent="0.25">
      <c r="A15059" s="6"/>
    </row>
    <row r="15060" spans="1:1" ht="19" x14ac:dyDescent="0.25">
      <c r="A15060" s="6"/>
    </row>
    <row r="15061" spans="1:1" ht="19" x14ac:dyDescent="0.25">
      <c r="A15061" s="6"/>
    </row>
    <row r="15062" spans="1:1" ht="19" x14ac:dyDescent="0.25">
      <c r="A15062" s="6"/>
    </row>
    <row r="15063" spans="1:1" ht="19" x14ac:dyDescent="0.25">
      <c r="A15063" s="6"/>
    </row>
    <row r="15064" spans="1:1" ht="19" x14ac:dyDescent="0.25">
      <c r="A15064" s="6"/>
    </row>
    <row r="15065" spans="1:1" ht="19" x14ac:dyDescent="0.25">
      <c r="A15065" s="6"/>
    </row>
    <row r="15066" spans="1:1" ht="19" x14ac:dyDescent="0.25">
      <c r="A15066" s="6"/>
    </row>
    <row r="15067" spans="1:1" ht="19" x14ac:dyDescent="0.25">
      <c r="A15067" s="6"/>
    </row>
    <row r="15068" spans="1:1" ht="19" x14ac:dyDescent="0.25">
      <c r="A15068" s="6"/>
    </row>
    <row r="15069" spans="1:1" ht="19" x14ac:dyDescent="0.25">
      <c r="A15069" s="6"/>
    </row>
    <row r="15070" spans="1:1" ht="19" x14ac:dyDescent="0.25">
      <c r="A15070" s="6"/>
    </row>
    <row r="15071" spans="1:1" ht="19" x14ac:dyDescent="0.25">
      <c r="A15071" s="6"/>
    </row>
    <row r="15072" spans="1:1" ht="19" x14ac:dyDescent="0.25">
      <c r="A15072" s="6"/>
    </row>
    <row r="15073" spans="1:1" ht="19" x14ac:dyDescent="0.25">
      <c r="A15073" s="6"/>
    </row>
    <row r="15074" spans="1:1" ht="19" x14ac:dyDescent="0.25">
      <c r="A15074" s="6"/>
    </row>
    <row r="15075" spans="1:1" ht="19" x14ac:dyDescent="0.25">
      <c r="A15075" s="6"/>
    </row>
    <row r="15076" spans="1:1" ht="19" x14ac:dyDescent="0.25">
      <c r="A15076" s="6"/>
    </row>
    <row r="15077" spans="1:1" ht="19" x14ac:dyDescent="0.25">
      <c r="A15077" s="6"/>
    </row>
    <row r="15078" spans="1:1" ht="19" x14ac:dyDescent="0.25">
      <c r="A15078" s="6"/>
    </row>
    <row r="15079" spans="1:1" ht="19" x14ac:dyDescent="0.25">
      <c r="A15079" s="6"/>
    </row>
    <row r="15080" spans="1:1" ht="19" x14ac:dyDescent="0.25">
      <c r="A15080" s="6"/>
    </row>
    <row r="15081" spans="1:1" ht="19" x14ac:dyDescent="0.25">
      <c r="A15081" s="6"/>
    </row>
    <row r="15082" spans="1:1" ht="19" x14ac:dyDescent="0.25">
      <c r="A15082" s="6"/>
    </row>
    <row r="15083" spans="1:1" ht="19" x14ac:dyDescent="0.25">
      <c r="A15083" s="6"/>
    </row>
    <row r="15084" spans="1:1" ht="19" x14ac:dyDescent="0.25">
      <c r="A15084" s="6"/>
    </row>
    <row r="15085" spans="1:1" ht="19" x14ac:dyDescent="0.25">
      <c r="A15085" s="6"/>
    </row>
    <row r="15086" spans="1:1" ht="19" x14ac:dyDescent="0.25">
      <c r="A15086" s="6"/>
    </row>
    <row r="15087" spans="1:1" ht="19" x14ac:dyDescent="0.25">
      <c r="A15087" s="6"/>
    </row>
    <row r="15088" spans="1:1" ht="19" x14ac:dyDescent="0.25">
      <c r="A15088" s="6"/>
    </row>
    <row r="15089" spans="1:1" ht="19" x14ac:dyDescent="0.25">
      <c r="A15089" s="6"/>
    </row>
    <row r="15090" spans="1:1" ht="19" x14ac:dyDescent="0.25">
      <c r="A15090" s="6"/>
    </row>
    <row r="15091" spans="1:1" ht="19" x14ac:dyDescent="0.25">
      <c r="A15091" s="6"/>
    </row>
    <row r="15092" spans="1:1" ht="19" x14ac:dyDescent="0.25">
      <c r="A15092" s="6"/>
    </row>
    <row r="15093" spans="1:1" ht="19" x14ac:dyDescent="0.25">
      <c r="A15093" s="6"/>
    </row>
    <row r="15094" spans="1:1" ht="19" x14ac:dyDescent="0.25">
      <c r="A15094" s="6"/>
    </row>
    <row r="15095" spans="1:1" ht="19" x14ac:dyDescent="0.25">
      <c r="A15095" s="6"/>
    </row>
    <row r="15096" spans="1:1" ht="19" x14ac:dyDescent="0.25">
      <c r="A15096" s="6"/>
    </row>
    <row r="15097" spans="1:1" ht="19" x14ac:dyDescent="0.25">
      <c r="A15097" s="6"/>
    </row>
    <row r="15098" spans="1:1" ht="19" x14ac:dyDescent="0.25">
      <c r="A15098" s="6"/>
    </row>
    <row r="15099" spans="1:1" ht="19" x14ac:dyDescent="0.25">
      <c r="A15099" s="6"/>
    </row>
    <row r="15100" spans="1:1" ht="19" x14ac:dyDescent="0.25">
      <c r="A15100" s="6"/>
    </row>
    <row r="15101" spans="1:1" ht="19" x14ac:dyDescent="0.25">
      <c r="A15101" s="6"/>
    </row>
    <row r="15102" spans="1:1" ht="19" x14ac:dyDescent="0.25">
      <c r="A15102" s="6"/>
    </row>
    <row r="15103" spans="1:1" ht="19" x14ac:dyDescent="0.25">
      <c r="A15103" s="6"/>
    </row>
    <row r="15104" spans="1:1" ht="19" x14ac:dyDescent="0.25">
      <c r="A15104" s="6"/>
    </row>
    <row r="15105" spans="1:1" ht="19" x14ac:dyDescent="0.25">
      <c r="A15105" s="6"/>
    </row>
    <row r="15106" spans="1:1" ht="19" x14ac:dyDescent="0.25">
      <c r="A15106" s="6"/>
    </row>
    <row r="15107" spans="1:1" ht="19" x14ac:dyDescent="0.25">
      <c r="A15107" s="6"/>
    </row>
    <row r="15108" spans="1:1" ht="19" x14ac:dyDescent="0.25">
      <c r="A15108" s="6"/>
    </row>
    <row r="15109" spans="1:1" ht="19" x14ac:dyDescent="0.25">
      <c r="A15109" s="6"/>
    </row>
    <row r="15110" spans="1:1" ht="19" x14ac:dyDescent="0.25">
      <c r="A15110" s="6"/>
    </row>
    <row r="15111" spans="1:1" ht="19" x14ac:dyDescent="0.25">
      <c r="A15111" s="6"/>
    </row>
    <row r="15112" spans="1:1" ht="19" x14ac:dyDescent="0.25">
      <c r="A15112" s="6"/>
    </row>
    <row r="15113" spans="1:1" ht="19" x14ac:dyDescent="0.25">
      <c r="A15113" s="6"/>
    </row>
    <row r="15114" spans="1:1" ht="19" x14ac:dyDescent="0.25">
      <c r="A15114" s="6"/>
    </row>
    <row r="15115" spans="1:1" ht="19" x14ac:dyDescent="0.25">
      <c r="A15115" s="6"/>
    </row>
    <row r="15116" spans="1:1" ht="19" x14ac:dyDescent="0.25">
      <c r="A15116" s="6"/>
    </row>
    <row r="15117" spans="1:1" ht="19" x14ac:dyDescent="0.25">
      <c r="A15117" s="6"/>
    </row>
    <row r="15118" spans="1:1" ht="19" x14ac:dyDescent="0.25">
      <c r="A15118" s="6"/>
    </row>
    <row r="15119" spans="1:1" ht="19" x14ac:dyDescent="0.25">
      <c r="A15119" s="6"/>
    </row>
    <row r="15120" spans="1:1" ht="19" x14ac:dyDescent="0.25">
      <c r="A15120" s="6"/>
    </row>
    <row r="15121" spans="1:1" ht="19" x14ac:dyDescent="0.25">
      <c r="A15121" s="6"/>
    </row>
    <row r="15122" spans="1:1" ht="19" x14ac:dyDescent="0.25">
      <c r="A15122" s="6"/>
    </row>
    <row r="15123" spans="1:1" ht="19" x14ac:dyDescent="0.25">
      <c r="A15123" s="6"/>
    </row>
    <row r="15124" spans="1:1" ht="19" x14ac:dyDescent="0.25">
      <c r="A15124" s="6"/>
    </row>
    <row r="15125" spans="1:1" ht="19" x14ac:dyDescent="0.25">
      <c r="A15125" s="6"/>
    </row>
    <row r="15126" spans="1:1" ht="19" x14ac:dyDescent="0.25">
      <c r="A15126" s="6"/>
    </row>
    <row r="15127" spans="1:1" ht="19" x14ac:dyDescent="0.25">
      <c r="A15127" s="6"/>
    </row>
    <row r="15128" spans="1:1" ht="19" x14ac:dyDescent="0.25">
      <c r="A15128" s="6"/>
    </row>
    <row r="15129" spans="1:1" ht="19" x14ac:dyDescent="0.25">
      <c r="A15129" s="6"/>
    </row>
    <row r="15130" spans="1:1" ht="19" x14ac:dyDescent="0.25">
      <c r="A15130" s="6"/>
    </row>
    <row r="15131" spans="1:1" ht="19" x14ac:dyDescent="0.25">
      <c r="A15131" s="6"/>
    </row>
    <row r="15132" spans="1:1" ht="19" x14ac:dyDescent="0.25">
      <c r="A15132" s="6"/>
    </row>
    <row r="15133" spans="1:1" ht="19" x14ac:dyDescent="0.25">
      <c r="A15133" s="6"/>
    </row>
    <row r="15134" spans="1:1" ht="19" x14ac:dyDescent="0.25">
      <c r="A15134" s="6"/>
    </row>
    <row r="15135" spans="1:1" ht="19" x14ac:dyDescent="0.25">
      <c r="A15135" s="6"/>
    </row>
    <row r="15136" spans="1:1" ht="19" x14ac:dyDescent="0.25">
      <c r="A15136" s="6"/>
    </row>
    <row r="15137" spans="1:1" ht="19" x14ac:dyDescent="0.25">
      <c r="A15137" s="6"/>
    </row>
    <row r="15138" spans="1:1" ht="19" x14ac:dyDescent="0.25">
      <c r="A15138" s="6"/>
    </row>
    <row r="15139" spans="1:1" ht="19" x14ac:dyDescent="0.25">
      <c r="A15139" s="6"/>
    </row>
    <row r="15140" spans="1:1" ht="19" x14ac:dyDescent="0.25">
      <c r="A15140" s="6"/>
    </row>
    <row r="15141" spans="1:1" ht="19" x14ac:dyDescent="0.25">
      <c r="A15141" s="6"/>
    </row>
    <row r="15142" spans="1:1" ht="19" x14ac:dyDescent="0.25">
      <c r="A15142" s="6"/>
    </row>
    <row r="15143" spans="1:1" ht="19" x14ac:dyDescent="0.25">
      <c r="A15143" s="6"/>
    </row>
    <row r="15144" spans="1:1" ht="19" x14ac:dyDescent="0.25">
      <c r="A15144" s="6"/>
    </row>
    <row r="15145" spans="1:1" ht="19" x14ac:dyDescent="0.25">
      <c r="A15145" s="6"/>
    </row>
    <row r="15146" spans="1:1" ht="19" x14ac:dyDescent="0.25">
      <c r="A15146" s="6"/>
    </row>
    <row r="15147" spans="1:1" ht="19" x14ac:dyDescent="0.25">
      <c r="A15147" s="6"/>
    </row>
    <row r="15148" spans="1:1" ht="19" x14ac:dyDescent="0.25">
      <c r="A15148" s="6"/>
    </row>
    <row r="15149" spans="1:1" ht="19" x14ac:dyDescent="0.25">
      <c r="A15149" s="6"/>
    </row>
    <row r="15150" spans="1:1" ht="19" x14ac:dyDescent="0.25">
      <c r="A15150" s="6"/>
    </row>
    <row r="15151" spans="1:1" ht="19" x14ac:dyDescent="0.25">
      <c r="A15151" s="6"/>
    </row>
    <row r="15152" spans="1:1" ht="19" x14ac:dyDescent="0.25">
      <c r="A15152" s="6"/>
    </row>
    <row r="15153" spans="1:1" ht="19" x14ac:dyDescent="0.25">
      <c r="A15153" s="6"/>
    </row>
    <row r="15154" spans="1:1" ht="19" x14ac:dyDescent="0.25">
      <c r="A15154" s="6"/>
    </row>
    <row r="15155" spans="1:1" ht="19" x14ac:dyDescent="0.25">
      <c r="A15155" s="6"/>
    </row>
    <row r="15156" spans="1:1" ht="19" x14ac:dyDescent="0.25">
      <c r="A15156" s="6"/>
    </row>
    <row r="15157" spans="1:1" ht="19" x14ac:dyDescent="0.25">
      <c r="A15157" s="6"/>
    </row>
    <row r="15158" spans="1:1" ht="19" x14ac:dyDescent="0.25">
      <c r="A15158" s="6"/>
    </row>
    <row r="15159" spans="1:1" ht="19" x14ac:dyDescent="0.25">
      <c r="A15159" s="6"/>
    </row>
    <row r="15160" spans="1:1" ht="19" x14ac:dyDescent="0.25">
      <c r="A15160" s="6"/>
    </row>
    <row r="15161" spans="1:1" ht="19" x14ac:dyDescent="0.25">
      <c r="A15161" s="6"/>
    </row>
    <row r="15162" spans="1:1" ht="19" x14ac:dyDescent="0.25">
      <c r="A15162" s="6"/>
    </row>
    <row r="15163" spans="1:1" ht="19" x14ac:dyDescent="0.25">
      <c r="A15163" s="6"/>
    </row>
    <row r="15164" spans="1:1" ht="19" x14ac:dyDescent="0.25">
      <c r="A15164" s="6"/>
    </row>
    <row r="15165" spans="1:1" ht="19" x14ac:dyDescent="0.25">
      <c r="A15165" s="6"/>
    </row>
    <row r="15166" spans="1:1" ht="19" x14ac:dyDescent="0.25">
      <c r="A15166" s="6"/>
    </row>
    <row r="15167" spans="1:1" ht="19" x14ac:dyDescent="0.25">
      <c r="A15167" s="6"/>
    </row>
    <row r="15168" spans="1:1" ht="19" x14ac:dyDescent="0.25">
      <c r="A15168" s="6"/>
    </row>
    <row r="15169" spans="1:1" ht="19" x14ac:dyDescent="0.25">
      <c r="A15169" s="6"/>
    </row>
    <row r="15170" spans="1:1" ht="19" x14ac:dyDescent="0.25">
      <c r="A15170" s="6"/>
    </row>
    <row r="15171" spans="1:1" ht="19" x14ac:dyDescent="0.25">
      <c r="A15171" s="6"/>
    </row>
    <row r="15172" spans="1:1" ht="19" x14ac:dyDescent="0.25">
      <c r="A15172" s="6"/>
    </row>
    <row r="15173" spans="1:1" ht="19" x14ac:dyDescent="0.25">
      <c r="A15173" s="6"/>
    </row>
    <row r="15174" spans="1:1" ht="19" x14ac:dyDescent="0.25">
      <c r="A15174" s="6"/>
    </row>
    <row r="15175" spans="1:1" ht="19" x14ac:dyDescent="0.25">
      <c r="A15175" s="6"/>
    </row>
    <row r="15176" spans="1:1" ht="19" x14ac:dyDescent="0.25">
      <c r="A15176" s="6"/>
    </row>
    <row r="15177" spans="1:1" ht="19" x14ac:dyDescent="0.25">
      <c r="A15177" s="6"/>
    </row>
    <row r="15178" spans="1:1" ht="19" x14ac:dyDescent="0.25">
      <c r="A15178" s="6"/>
    </row>
    <row r="15179" spans="1:1" ht="19" x14ac:dyDescent="0.25">
      <c r="A15179" s="6"/>
    </row>
    <row r="15180" spans="1:1" ht="19" x14ac:dyDescent="0.25">
      <c r="A15180" s="6"/>
    </row>
    <row r="15181" spans="1:1" ht="19" x14ac:dyDescent="0.25">
      <c r="A15181" s="6"/>
    </row>
    <row r="15182" spans="1:1" ht="19" x14ac:dyDescent="0.25">
      <c r="A15182" s="6"/>
    </row>
    <row r="15183" spans="1:1" ht="19" x14ac:dyDescent="0.25">
      <c r="A15183" s="6"/>
    </row>
    <row r="15184" spans="1:1" ht="19" x14ac:dyDescent="0.25">
      <c r="A15184" s="6"/>
    </row>
    <row r="15185" spans="1:1" ht="19" x14ac:dyDescent="0.25">
      <c r="A15185" s="6"/>
    </row>
    <row r="15186" spans="1:1" ht="19" x14ac:dyDescent="0.25">
      <c r="A15186" s="6"/>
    </row>
    <row r="15187" spans="1:1" ht="19" x14ac:dyDescent="0.25">
      <c r="A15187" s="6"/>
    </row>
    <row r="15188" spans="1:1" ht="19" x14ac:dyDescent="0.25">
      <c r="A15188" s="6"/>
    </row>
    <row r="15189" spans="1:1" ht="19" x14ac:dyDescent="0.25">
      <c r="A15189" s="6"/>
    </row>
    <row r="15190" spans="1:1" ht="19" x14ac:dyDescent="0.25">
      <c r="A15190" s="6"/>
    </row>
    <row r="15191" spans="1:1" ht="19" x14ac:dyDescent="0.25">
      <c r="A15191" s="6"/>
    </row>
    <row r="15192" spans="1:1" ht="19" x14ac:dyDescent="0.25">
      <c r="A15192" s="6"/>
    </row>
    <row r="15193" spans="1:1" ht="19" x14ac:dyDescent="0.25">
      <c r="A15193" s="6"/>
    </row>
    <row r="15194" spans="1:1" ht="19" x14ac:dyDescent="0.25">
      <c r="A15194" s="6"/>
    </row>
    <row r="15195" spans="1:1" ht="19" x14ac:dyDescent="0.25">
      <c r="A15195" s="6"/>
    </row>
    <row r="15196" spans="1:1" ht="19" x14ac:dyDescent="0.25">
      <c r="A15196" s="6"/>
    </row>
    <row r="15197" spans="1:1" ht="19" x14ac:dyDescent="0.25">
      <c r="A15197" s="6"/>
    </row>
    <row r="15198" spans="1:1" ht="19" x14ac:dyDescent="0.25">
      <c r="A15198" s="6"/>
    </row>
    <row r="15199" spans="1:1" ht="19" x14ac:dyDescent="0.25">
      <c r="A15199" s="6"/>
    </row>
    <row r="15200" spans="1:1" ht="19" x14ac:dyDescent="0.25">
      <c r="A15200" s="6"/>
    </row>
    <row r="15201" spans="1:1" ht="19" x14ac:dyDescent="0.25">
      <c r="A15201" s="6"/>
    </row>
    <row r="15202" spans="1:1" ht="19" x14ac:dyDescent="0.25">
      <c r="A15202" s="6"/>
    </row>
    <row r="15203" spans="1:1" ht="19" x14ac:dyDescent="0.25">
      <c r="A15203" s="6"/>
    </row>
    <row r="15204" spans="1:1" ht="19" x14ac:dyDescent="0.25">
      <c r="A15204" s="6"/>
    </row>
    <row r="15205" spans="1:1" ht="19" x14ac:dyDescent="0.25">
      <c r="A15205" s="6"/>
    </row>
    <row r="15206" spans="1:1" ht="19" x14ac:dyDescent="0.25">
      <c r="A15206" s="6"/>
    </row>
    <row r="15207" spans="1:1" ht="19" x14ac:dyDescent="0.25">
      <c r="A15207" s="6"/>
    </row>
    <row r="15208" spans="1:1" ht="19" x14ac:dyDescent="0.25">
      <c r="A15208" s="6"/>
    </row>
    <row r="15209" spans="1:1" ht="19" x14ac:dyDescent="0.25">
      <c r="A15209" s="6"/>
    </row>
    <row r="15210" spans="1:1" ht="19" x14ac:dyDescent="0.25">
      <c r="A15210" s="6"/>
    </row>
    <row r="15211" spans="1:1" ht="19" x14ac:dyDescent="0.25">
      <c r="A15211" s="6"/>
    </row>
    <row r="15212" spans="1:1" ht="19" x14ac:dyDescent="0.25">
      <c r="A15212" s="6"/>
    </row>
    <row r="15213" spans="1:1" ht="19" x14ac:dyDescent="0.25">
      <c r="A15213" s="6"/>
    </row>
    <row r="15214" spans="1:1" ht="19" x14ac:dyDescent="0.25">
      <c r="A15214" s="6"/>
    </row>
    <row r="15215" spans="1:1" ht="19" x14ac:dyDescent="0.25">
      <c r="A15215" s="6"/>
    </row>
    <row r="15216" spans="1:1" ht="19" x14ac:dyDescent="0.25">
      <c r="A15216" s="6"/>
    </row>
    <row r="15217" spans="1:1" ht="19" x14ac:dyDescent="0.25">
      <c r="A15217" s="6"/>
    </row>
    <row r="15218" spans="1:1" ht="19" x14ac:dyDescent="0.25">
      <c r="A15218" s="6"/>
    </row>
    <row r="15219" spans="1:1" ht="19" x14ac:dyDescent="0.25">
      <c r="A15219" s="6"/>
    </row>
    <row r="15220" spans="1:1" ht="19" x14ac:dyDescent="0.25">
      <c r="A15220" s="6"/>
    </row>
    <row r="15221" spans="1:1" ht="19" x14ac:dyDescent="0.25">
      <c r="A15221" s="6"/>
    </row>
    <row r="15222" spans="1:1" ht="19" x14ac:dyDescent="0.25">
      <c r="A15222" s="6"/>
    </row>
    <row r="15223" spans="1:1" ht="19" x14ac:dyDescent="0.25">
      <c r="A15223" s="6"/>
    </row>
    <row r="15224" spans="1:1" ht="19" x14ac:dyDescent="0.25">
      <c r="A15224" s="6"/>
    </row>
    <row r="15225" spans="1:1" ht="19" x14ac:dyDescent="0.25">
      <c r="A15225" s="6"/>
    </row>
    <row r="15226" spans="1:1" ht="19" x14ac:dyDescent="0.25">
      <c r="A15226" s="6"/>
    </row>
    <row r="15227" spans="1:1" ht="19" x14ac:dyDescent="0.25">
      <c r="A15227" s="6"/>
    </row>
    <row r="15228" spans="1:1" ht="19" x14ac:dyDescent="0.25">
      <c r="A15228" s="6"/>
    </row>
    <row r="15229" spans="1:1" ht="19" x14ac:dyDescent="0.25">
      <c r="A15229" s="6"/>
    </row>
    <row r="15230" spans="1:1" ht="19" x14ac:dyDescent="0.25">
      <c r="A15230" s="6"/>
    </row>
    <row r="15231" spans="1:1" ht="19" x14ac:dyDescent="0.25">
      <c r="A15231" s="6"/>
    </row>
    <row r="15232" spans="1:1" ht="19" x14ac:dyDescent="0.25">
      <c r="A15232" s="6"/>
    </row>
    <row r="15233" spans="1:1" ht="19" x14ac:dyDescent="0.25">
      <c r="A15233" s="6"/>
    </row>
    <row r="15234" spans="1:1" ht="19" x14ac:dyDescent="0.25">
      <c r="A15234" s="6"/>
    </row>
    <row r="15235" spans="1:1" ht="19" x14ac:dyDescent="0.25">
      <c r="A15235" s="6"/>
    </row>
    <row r="15236" spans="1:1" ht="19" x14ac:dyDescent="0.25">
      <c r="A15236" s="6"/>
    </row>
    <row r="15237" spans="1:1" ht="19" x14ac:dyDescent="0.25">
      <c r="A15237" s="6"/>
    </row>
    <row r="15238" spans="1:1" ht="19" x14ac:dyDescent="0.25">
      <c r="A15238" s="6"/>
    </row>
    <row r="15239" spans="1:1" ht="19" x14ac:dyDescent="0.25">
      <c r="A15239" s="6"/>
    </row>
    <row r="15240" spans="1:1" ht="19" x14ac:dyDescent="0.25">
      <c r="A15240" s="6"/>
    </row>
    <row r="15241" spans="1:1" ht="19" x14ac:dyDescent="0.25">
      <c r="A15241" s="6"/>
    </row>
    <row r="15242" spans="1:1" ht="19" x14ac:dyDescent="0.25">
      <c r="A15242" s="6"/>
    </row>
    <row r="15243" spans="1:1" ht="19" x14ac:dyDescent="0.25">
      <c r="A15243" s="6"/>
    </row>
    <row r="15244" spans="1:1" ht="19" x14ac:dyDescent="0.25">
      <c r="A15244" s="6"/>
    </row>
    <row r="15245" spans="1:1" ht="19" x14ac:dyDescent="0.25">
      <c r="A15245" s="6"/>
    </row>
    <row r="15246" spans="1:1" ht="19" x14ac:dyDescent="0.25">
      <c r="A15246" s="6"/>
    </row>
    <row r="15247" spans="1:1" ht="19" x14ac:dyDescent="0.25">
      <c r="A15247" s="6"/>
    </row>
    <row r="15248" spans="1:1" ht="19" x14ac:dyDescent="0.25">
      <c r="A15248" s="6"/>
    </row>
    <row r="15249" spans="1:1" ht="19" x14ac:dyDescent="0.25">
      <c r="A15249" s="6"/>
    </row>
    <row r="15250" spans="1:1" ht="19" x14ac:dyDescent="0.25">
      <c r="A15250" s="6"/>
    </row>
    <row r="15251" spans="1:1" ht="19" x14ac:dyDescent="0.25">
      <c r="A15251" s="6"/>
    </row>
    <row r="15252" spans="1:1" ht="19" x14ac:dyDescent="0.25">
      <c r="A15252" s="6"/>
    </row>
    <row r="15253" spans="1:1" ht="19" x14ac:dyDescent="0.25">
      <c r="A15253" s="6"/>
    </row>
    <row r="15254" spans="1:1" ht="19" x14ac:dyDescent="0.25">
      <c r="A15254" s="6"/>
    </row>
    <row r="15255" spans="1:1" ht="19" x14ac:dyDescent="0.25">
      <c r="A15255" s="6"/>
    </row>
    <row r="15256" spans="1:1" ht="19" x14ac:dyDescent="0.25">
      <c r="A15256" s="6"/>
    </row>
    <row r="15257" spans="1:1" ht="19" x14ac:dyDescent="0.25">
      <c r="A15257" s="6"/>
    </row>
    <row r="15258" spans="1:1" ht="19" x14ac:dyDescent="0.25">
      <c r="A15258" s="6"/>
    </row>
    <row r="15259" spans="1:1" ht="19" x14ac:dyDescent="0.25">
      <c r="A15259" s="6"/>
    </row>
    <row r="15260" spans="1:1" ht="19" x14ac:dyDescent="0.25">
      <c r="A15260" s="6"/>
    </row>
    <row r="15261" spans="1:1" ht="19" x14ac:dyDescent="0.25">
      <c r="A15261" s="6"/>
    </row>
    <row r="15262" spans="1:1" ht="19" x14ac:dyDescent="0.25">
      <c r="A15262" s="6"/>
    </row>
    <row r="15263" spans="1:1" ht="19" x14ac:dyDescent="0.25">
      <c r="A15263" s="6"/>
    </row>
    <row r="15264" spans="1:1" ht="19" x14ac:dyDescent="0.25">
      <c r="A15264" s="6"/>
    </row>
    <row r="15265" spans="1:1" ht="19" x14ac:dyDescent="0.25">
      <c r="A15265" s="6"/>
    </row>
    <row r="15266" spans="1:1" ht="19" x14ac:dyDescent="0.25">
      <c r="A15266" s="6"/>
    </row>
    <row r="15267" spans="1:1" ht="19" x14ac:dyDescent="0.25">
      <c r="A15267" s="6"/>
    </row>
    <row r="15268" spans="1:1" ht="19" x14ac:dyDescent="0.25">
      <c r="A15268" s="6"/>
    </row>
    <row r="15269" spans="1:1" ht="19" x14ac:dyDescent="0.25">
      <c r="A15269" s="6"/>
    </row>
    <row r="15270" spans="1:1" ht="19" x14ac:dyDescent="0.25">
      <c r="A15270" s="6"/>
    </row>
    <row r="15271" spans="1:1" ht="19" x14ac:dyDescent="0.25">
      <c r="A15271" s="6"/>
    </row>
    <row r="15272" spans="1:1" ht="19" x14ac:dyDescent="0.25">
      <c r="A15272" s="6"/>
    </row>
    <row r="15273" spans="1:1" ht="19" x14ac:dyDescent="0.25">
      <c r="A15273" s="6"/>
    </row>
    <row r="15274" spans="1:1" ht="19" x14ac:dyDescent="0.25">
      <c r="A15274" s="6"/>
    </row>
    <row r="15275" spans="1:1" ht="19" x14ac:dyDescent="0.25">
      <c r="A15275" s="6"/>
    </row>
    <row r="15276" spans="1:1" ht="19" x14ac:dyDescent="0.25">
      <c r="A15276" s="6"/>
    </row>
    <row r="15277" spans="1:1" ht="19" x14ac:dyDescent="0.25">
      <c r="A15277" s="6"/>
    </row>
    <row r="15278" spans="1:1" ht="19" x14ac:dyDescent="0.25">
      <c r="A15278" s="6"/>
    </row>
    <row r="15279" spans="1:1" ht="19" x14ac:dyDescent="0.25">
      <c r="A15279" s="6"/>
    </row>
    <row r="15280" spans="1:1" ht="19" x14ac:dyDescent="0.25">
      <c r="A15280" s="6"/>
    </row>
    <row r="15281" spans="1:1" ht="19" x14ac:dyDescent="0.25">
      <c r="A15281" s="6"/>
    </row>
    <row r="15282" spans="1:1" ht="19" x14ac:dyDescent="0.25">
      <c r="A15282" s="6"/>
    </row>
    <row r="15283" spans="1:1" ht="19" x14ac:dyDescent="0.25">
      <c r="A15283" s="6"/>
    </row>
    <row r="15284" spans="1:1" ht="19" x14ac:dyDescent="0.25">
      <c r="A15284" s="6"/>
    </row>
    <row r="15285" spans="1:1" ht="19" x14ac:dyDescent="0.25">
      <c r="A15285" s="6"/>
    </row>
    <row r="15286" spans="1:1" ht="19" x14ac:dyDescent="0.25">
      <c r="A15286" s="6"/>
    </row>
    <row r="15287" spans="1:1" ht="19" x14ac:dyDescent="0.25">
      <c r="A15287" s="6"/>
    </row>
    <row r="15288" spans="1:1" ht="19" x14ac:dyDescent="0.25">
      <c r="A15288" s="6"/>
    </row>
    <row r="15289" spans="1:1" ht="19" x14ac:dyDescent="0.25">
      <c r="A15289" s="6"/>
    </row>
    <row r="15290" spans="1:1" ht="19" x14ac:dyDescent="0.25">
      <c r="A15290" s="6"/>
    </row>
    <row r="15291" spans="1:1" ht="19" x14ac:dyDescent="0.25">
      <c r="A15291" s="6"/>
    </row>
    <row r="15292" spans="1:1" ht="19" x14ac:dyDescent="0.25">
      <c r="A15292" s="6"/>
    </row>
    <row r="15293" spans="1:1" ht="19" x14ac:dyDescent="0.25">
      <c r="A15293" s="6"/>
    </row>
    <row r="15294" spans="1:1" ht="19" x14ac:dyDescent="0.25">
      <c r="A15294" s="6"/>
    </row>
    <row r="15295" spans="1:1" ht="19" x14ac:dyDescent="0.25">
      <c r="A15295" s="6"/>
    </row>
    <row r="15296" spans="1:1" ht="19" x14ac:dyDescent="0.25">
      <c r="A15296" s="6"/>
    </row>
    <row r="15297" spans="1:1" ht="19" x14ac:dyDescent="0.25">
      <c r="A15297" s="6"/>
    </row>
    <row r="15298" spans="1:1" ht="19" x14ac:dyDescent="0.25">
      <c r="A15298" s="6"/>
    </row>
    <row r="15299" spans="1:1" ht="19" x14ac:dyDescent="0.25">
      <c r="A15299" s="6"/>
    </row>
    <row r="15300" spans="1:1" ht="19" x14ac:dyDescent="0.25">
      <c r="A15300" s="6"/>
    </row>
    <row r="15301" spans="1:1" ht="19" x14ac:dyDescent="0.25">
      <c r="A15301" s="6"/>
    </row>
    <row r="15302" spans="1:1" ht="19" x14ac:dyDescent="0.25">
      <c r="A15302" s="6"/>
    </row>
    <row r="15303" spans="1:1" ht="19" x14ac:dyDescent="0.25">
      <c r="A15303" s="6"/>
    </row>
    <row r="15304" spans="1:1" ht="19" x14ac:dyDescent="0.25">
      <c r="A15304" s="6"/>
    </row>
    <row r="15305" spans="1:1" ht="19" x14ac:dyDescent="0.25">
      <c r="A15305" s="6"/>
    </row>
    <row r="15306" spans="1:1" ht="19" x14ac:dyDescent="0.25">
      <c r="A15306" s="6"/>
    </row>
    <row r="15307" spans="1:1" ht="19" x14ac:dyDescent="0.25">
      <c r="A15307" s="6"/>
    </row>
    <row r="15308" spans="1:1" ht="19" x14ac:dyDescent="0.25">
      <c r="A15308" s="6"/>
    </row>
    <row r="15309" spans="1:1" ht="19" x14ac:dyDescent="0.25">
      <c r="A15309" s="6"/>
    </row>
    <row r="15310" spans="1:1" ht="19" x14ac:dyDescent="0.25">
      <c r="A15310" s="6"/>
    </row>
    <row r="15311" spans="1:1" ht="19" x14ac:dyDescent="0.25">
      <c r="A15311" s="6"/>
    </row>
    <row r="15312" spans="1:1" ht="19" x14ac:dyDescent="0.25">
      <c r="A15312" s="6"/>
    </row>
    <row r="15313" spans="1:1" ht="19" x14ac:dyDescent="0.25">
      <c r="A15313" s="6"/>
    </row>
    <row r="15314" spans="1:1" ht="19" x14ac:dyDescent="0.25">
      <c r="A15314" s="6"/>
    </row>
    <row r="15315" spans="1:1" ht="19" x14ac:dyDescent="0.25">
      <c r="A15315" s="6"/>
    </row>
    <row r="15316" spans="1:1" ht="19" x14ac:dyDescent="0.25">
      <c r="A15316" s="6"/>
    </row>
    <row r="15317" spans="1:1" ht="19" x14ac:dyDescent="0.25">
      <c r="A15317" s="6"/>
    </row>
    <row r="15318" spans="1:1" ht="19" x14ac:dyDescent="0.25">
      <c r="A15318" s="6"/>
    </row>
    <row r="15319" spans="1:1" ht="19" x14ac:dyDescent="0.25">
      <c r="A15319" s="6"/>
    </row>
    <row r="15320" spans="1:1" ht="19" x14ac:dyDescent="0.25">
      <c r="A15320" s="6"/>
    </row>
    <row r="15321" spans="1:1" ht="19" x14ac:dyDescent="0.25">
      <c r="A15321" s="6"/>
    </row>
    <row r="15322" spans="1:1" ht="19" x14ac:dyDescent="0.25">
      <c r="A15322" s="6"/>
    </row>
    <row r="15323" spans="1:1" ht="19" x14ac:dyDescent="0.25">
      <c r="A15323" s="6"/>
    </row>
    <row r="15324" spans="1:1" ht="19" x14ac:dyDescent="0.25">
      <c r="A15324" s="6"/>
    </row>
    <row r="15325" spans="1:1" ht="19" x14ac:dyDescent="0.25">
      <c r="A15325" s="6"/>
    </row>
    <row r="15326" spans="1:1" ht="19" x14ac:dyDescent="0.25">
      <c r="A15326" s="6"/>
    </row>
    <row r="15327" spans="1:1" ht="19" x14ac:dyDescent="0.25">
      <c r="A15327" s="6"/>
    </row>
    <row r="15328" spans="1:1" ht="19" x14ac:dyDescent="0.25">
      <c r="A15328" s="6"/>
    </row>
    <row r="15329" spans="1:1" ht="19" x14ac:dyDescent="0.25">
      <c r="A15329" s="6"/>
    </row>
    <row r="15330" spans="1:1" ht="19" x14ac:dyDescent="0.25">
      <c r="A15330" s="6"/>
    </row>
    <row r="15331" spans="1:1" ht="19" x14ac:dyDescent="0.25">
      <c r="A15331" s="6"/>
    </row>
    <row r="15332" spans="1:1" ht="19" x14ac:dyDescent="0.25">
      <c r="A15332" s="6"/>
    </row>
    <row r="15333" spans="1:1" ht="19" x14ac:dyDescent="0.25">
      <c r="A15333" s="6"/>
    </row>
    <row r="15334" spans="1:1" ht="19" x14ac:dyDescent="0.25">
      <c r="A15334" s="6"/>
    </row>
    <row r="15335" spans="1:1" ht="19" x14ac:dyDescent="0.25">
      <c r="A15335" s="6"/>
    </row>
    <row r="15336" spans="1:1" ht="19" x14ac:dyDescent="0.25">
      <c r="A15336" s="6"/>
    </row>
    <row r="15337" spans="1:1" ht="19" x14ac:dyDescent="0.25">
      <c r="A15337" s="6"/>
    </row>
    <row r="15338" spans="1:1" ht="19" x14ac:dyDescent="0.25">
      <c r="A15338" s="6"/>
    </row>
    <row r="15339" spans="1:1" ht="19" x14ac:dyDescent="0.25">
      <c r="A15339" s="6"/>
    </row>
    <row r="15340" spans="1:1" ht="19" x14ac:dyDescent="0.25">
      <c r="A15340" s="6"/>
    </row>
    <row r="15341" spans="1:1" ht="19" x14ac:dyDescent="0.25">
      <c r="A15341" s="6"/>
    </row>
    <row r="15342" spans="1:1" ht="19" x14ac:dyDescent="0.25">
      <c r="A15342" s="6"/>
    </row>
    <row r="15343" spans="1:1" ht="19" x14ac:dyDescent="0.25">
      <c r="A15343" s="6"/>
    </row>
    <row r="15344" spans="1:1" ht="19" x14ac:dyDescent="0.25">
      <c r="A15344" s="6"/>
    </row>
    <row r="15345" spans="1:1" ht="19" x14ac:dyDescent="0.25">
      <c r="A15345" s="6"/>
    </row>
    <row r="15346" spans="1:1" ht="19" x14ac:dyDescent="0.25">
      <c r="A15346" s="6"/>
    </row>
    <row r="15347" spans="1:1" ht="19" x14ac:dyDescent="0.25">
      <c r="A15347" s="6"/>
    </row>
    <row r="15348" spans="1:1" ht="19" x14ac:dyDescent="0.25">
      <c r="A15348" s="6"/>
    </row>
    <row r="15349" spans="1:1" ht="19" x14ac:dyDescent="0.25">
      <c r="A15349" s="6"/>
    </row>
    <row r="15350" spans="1:1" ht="19" x14ac:dyDescent="0.25">
      <c r="A15350" s="6"/>
    </row>
    <row r="15351" spans="1:1" ht="19" x14ac:dyDescent="0.25">
      <c r="A15351" s="6"/>
    </row>
    <row r="15352" spans="1:1" ht="19" x14ac:dyDescent="0.25">
      <c r="A15352" s="6"/>
    </row>
    <row r="15353" spans="1:1" ht="19" x14ac:dyDescent="0.25">
      <c r="A15353" s="6"/>
    </row>
    <row r="15354" spans="1:1" ht="19" x14ac:dyDescent="0.25">
      <c r="A15354" s="6"/>
    </row>
    <row r="15355" spans="1:1" ht="19" x14ac:dyDescent="0.25">
      <c r="A15355" s="6"/>
    </row>
    <row r="15356" spans="1:1" ht="19" x14ac:dyDescent="0.25">
      <c r="A15356" s="6"/>
    </row>
    <row r="15357" spans="1:1" ht="19" x14ac:dyDescent="0.25">
      <c r="A15357" s="6"/>
    </row>
    <row r="15358" spans="1:1" ht="19" x14ac:dyDescent="0.25">
      <c r="A15358" s="6"/>
    </row>
    <row r="15359" spans="1:1" ht="19" x14ac:dyDescent="0.25">
      <c r="A15359" s="6"/>
    </row>
    <row r="15360" spans="1:1" ht="19" x14ac:dyDescent="0.25">
      <c r="A15360" s="6"/>
    </row>
    <row r="15361" spans="1:1" ht="19" x14ac:dyDescent="0.25">
      <c r="A15361" s="6"/>
    </row>
    <row r="15362" spans="1:1" ht="19" x14ac:dyDescent="0.25">
      <c r="A15362" s="6"/>
    </row>
    <row r="15363" spans="1:1" ht="19" x14ac:dyDescent="0.25">
      <c r="A15363" s="6"/>
    </row>
    <row r="15364" spans="1:1" ht="19" x14ac:dyDescent="0.25">
      <c r="A15364" s="6"/>
    </row>
    <row r="15365" spans="1:1" ht="19" x14ac:dyDescent="0.25">
      <c r="A15365" s="6"/>
    </row>
    <row r="15366" spans="1:1" ht="19" x14ac:dyDescent="0.25">
      <c r="A15366" s="6"/>
    </row>
    <row r="15367" spans="1:1" ht="19" x14ac:dyDescent="0.25">
      <c r="A15367" s="6"/>
    </row>
    <row r="15368" spans="1:1" ht="19" x14ac:dyDescent="0.25">
      <c r="A15368" s="6"/>
    </row>
    <row r="15369" spans="1:1" ht="19" x14ac:dyDescent="0.25">
      <c r="A15369" s="6"/>
    </row>
    <row r="15370" spans="1:1" ht="19" x14ac:dyDescent="0.25">
      <c r="A15370" s="6"/>
    </row>
    <row r="15371" spans="1:1" ht="19" x14ac:dyDescent="0.25">
      <c r="A15371" s="6"/>
    </row>
    <row r="15372" spans="1:1" ht="19" x14ac:dyDescent="0.25">
      <c r="A15372" s="6"/>
    </row>
    <row r="15373" spans="1:1" ht="19" x14ac:dyDescent="0.25">
      <c r="A15373" s="6"/>
    </row>
    <row r="15374" spans="1:1" ht="19" x14ac:dyDescent="0.25">
      <c r="A15374" s="6"/>
    </row>
    <row r="15375" spans="1:1" ht="19" x14ac:dyDescent="0.25">
      <c r="A15375" s="6"/>
    </row>
    <row r="15376" spans="1:1" ht="19" x14ac:dyDescent="0.25">
      <c r="A15376" s="6"/>
    </row>
    <row r="15377" spans="1:1" ht="19" x14ac:dyDescent="0.25">
      <c r="A15377" s="6"/>
    </row>
    <row r="15378" spans="1:1" ht="19" x14ac:dyDescent="0.25">
      <c r="A15378" s="6"/>
    </row>
    <row r="15379" spans="1:1" ht="19" x14ac:dyDescent="0.25">
      <c r="A15379" s="6"/>
    </row>
    <row r="15380" spans="1:1" ht="19" x14ac:dyDescent="0.25">
      <c r="A15380" s="6"/>
    </row>
    <row r="15381" spans="1:1" ht="19" x14ac:dyDescent="0.25">
      <c r="A15381" s="6"/>
    </row>
    <row r="15382" spans="1:1" ht="19" x14ac:dyDescent="0.25">
      <c r="A15382" s="6"/>
    </row>
    <row r="15383" spans="1:1" ht="19" x14ac:dyDescent="0.25">
      <c r="A15383" s="6"/>
    </row>
    <row r="15384" spans="1:1" ht="19" x14ac:dyDescent="0.25">
      <c r="A15384" s="6"/>
    </row>
    <row r="15385" spans="1:1" ht="19" x14ac:dyDescent="0.25">
      <c r="A15385" s="6"/>
    </row>
    <row r="15386" spans="1:1" ht="19" x14ac:dyDescent="0.25">
      <c r="A15386" s="6"/>
    </row>
    <row r="15387" spans="1:1" ht="19" x14ac:dyDescent="0.25">
      <c r="A15387" s="6"/>
    </row>
    <row r="15388" spans="1:1" ht="19" x14ac:dyDescent="0.25">
      <c r="A15388" s="6"/>
    </row>
    <row r="15389" spans="1:1" ht="19" x14ac:dyDescent="0.25">
      <c r="A15389" s="6"/>
    </row>
    <row r="15390" spans="1:1" ht="19" x14ac:dyDescent="0.25">
      <c r="A15390" s="6"/>
    </row>
    <row r="15391" spans="1:1" ht="19" x14ac:dyDescent="0.25">
      <c r="A15391" s="6"/>
    </row>
    <row r="15392" spans="1:1" ht="19" x14ac:dyDescent="0.25">
      <c r="A15392" s="6"/>
    </row>
    <row r="15393" spans="1:1" ht="19" x14ac:dyDescent="0.25">
      <c r="A15393" s="6"/>
    </row>
    <row r="15394" spans="1:1" ht="19" x14ac:dyDescent="0.25">
      <c r="A15394" s="6"/>
    </row>
    <row r="15395" spans="1:1" ht="19" x14ac:dyDescent="0.25">
      <c r="A15395" s="6"/>
    </row>
    <row r="15396" spans="1:1" ht="19" x14ac:dyDescent="0.25">
      <c r="A15396" s="6"/>
    </row>
    <row r="15397" spans="1:1" ht="19" x14ac:dyDescent="0.25">
      <c r="A15397" s="6"/>
    </row>
    <row r="15398" spans="1:1" ht="19" x14ac:dyDescent="0.25">
      <c r="A15398" s="6"/>
    </row>
    <row r="15399" spans="1:1" ht="19" x14ac:dyDescent="0.25">
      <c r="A15399" s="6"/>
    </row>
    <row r="15400" spans="1:1" ht="19" x14ac:dyDescent="0.25">
      <c r="A15400" s="6"/>
    </row>
    <row r="15401" spans="1:1" ht="19" x14ac:dyDescent="0.25">
      <c r="A15401" s="6"/>
    </row>
    <row r="15402" spans="1:1" ht="19" x14ac:dyDescent="0.25">
      <c r="A15402" s="6"/>
    </row>
    <row r="15403" spans="1:1" ht="19" x14ac:dyDescent="0.25">
      <c r="A15403" s="6"/>
    </row>
    <row r="15404" spans="1:1" ht="19" x14ac:dyDescent="0.25">
      <c r="A15404" s="6"/>
    </row>
    <row r="15405" spans="1:1" ht="19" x14ac:dyDescent="0.25">
      <c r="A15405" s="6"/>
    </row>
    <row r="15406" spans="1:1" ht="19" x14ac:dyDescent="0.25">
      <c r="A15406" s="6"/>
    </row>
    <row r="15407" spans="1:1" ht="19" x14ac:dyDescent="0.25">
      <c r="A15407" s="6"/>
    </row>
    <row r="15408" spans="1:1" ht="19" x14ac:dyDescent="0.25">
      <c r="A15408" s="6"/>
    </row>
    <row r="15409" spans="1:1" ht="19" x14ac:dyDescent="0.25">
      <c r="A15409" s="6"/>
    </row>
    <row r="15410" spans="1:1" ht="19" x14ac:dyDescent="0.25">
      <c r="A15410" s="6"/>
    </row>
    <row r="15411" spans="1:1" ht="19" x14ac:dyDescent="0.25">
      <c r="A15411" s="6"/>
    </row>
    <row r="15412" spans="1:1" ht="19" x14ac:dyDescent="0.25">
      <c r="A15412" s="6"/>
    </row>
    <row r="15413" spans="1:1" ht="19" x14ac:dyDescent="0.25">
      <c r="A15413" s="6"/>
    </row>
    <row r="15414" spans="1:1" ht="19" x14ac:dyDescent="0.25">
      <c r="A15414" s="6"/>
    </row>
    <row r="15415" spans="1:1" ht="19" x14ac:dyDescent="0.25">
      <c r="A15415" s="6"/>
    </row>
    <row r="15416" spans="1:1" ht="19" x14ac:dyDescent="0.25">
      <c r="A15416" s="6"/>
    </row>
    <row r="15417" spans="1:1" ht="19" x14ac:dyDescent="0.25">
      <c r="A15417" s="6"/>
    </row>
    <row r="15418" spans="1:1" ht="19" x14ac:dyDescent="0.25">
      <c r="A15418" s="6"/>
    </row>
    <row r="15419" spans="1:1" ht="19" x14ac:dyDescent="0.25">
      <c r="A15419" s="6"/>
    </row>
    <row r="15420" spans="1:1" ht="19" x14ac:dyDescent="0.25">
      <c r="A15420" s="6"/>
    </row>
    <row r="15421" spans="1:1" ht="19" x14ac:dyDescent="0.25">
      <c r="A15421" s="6"/>
    </row>
    <row r="15422" spans="1:1" ht="19" x14ac:dyDescent="0.25">
      <c r="A15422" s="6"/>
    </row>
    <row r="15423" spans="1:1" ht="19" x14ac:dyDescent="0.25">
      <c r="A15423" s="6"/>
    </row>
    <row r="15424" spans="1:1" ht="19" x14ac:dyDescent="0.25">
      <c r="A15424" s="6"/>
    </row>
    <row r="15425" spans="1:1" ht="19" x14ac:dyDescent="0.25">
      <c r="A15425" s="6"/>
    </row>
    <row r="15426" spans="1:1" ht="19" x14ac:dyDescent="0.25">
      <c r="A15426" s="6"/>
    </row>
    <row r="15427" spans="1:1" ht="19" x14ac:dyDescent="0.25">
      <c r="A15427" s="6"/>
    </row>
    <row r="15428" spans="1:1" ht="19" x14ac:dyDescent="0.25">
      <c r="A15428" s="6"/>
    </row>
    <row r="15429" spans="1:1" ht="19" x14ac:dyDescent="0.25">
      <c r="A15429" s="6"/>
    </row>
    <row r="15430" spans="1:1" ht="19" x14ac:dyDescent="0.25">
      <c r="A15430" s="6"/>
    </row>
    <row r="15431" spans="1:1" ht="19" x14ac:dyDescent="0.25">
      <c r="A15431" s="6"/>
    </row>
    <row r="15432" spans="1:1" ht="19" x14ac:dyDescent="0.25">
      <c r="A15432" s="6"/>
    </row>
    <row r="15433" spans="1:1" ht="19" x14ac:dyDescent="0.25">
      <c r="A15433" s="6"/>
    </row>
    <row r="15434" spans="1:1" ht="19" x14ac:dyDescent="0.25">
      <c r="A15434" s="6"/>
    </row>
    <row r="15435" spans="1:1" ht="19" x14ac:dyDescent="0.25">
      <c r="A15435" s="6"/>
    </row>
    <row r="15436" spans="1:1" ht="19" x14ac:dyDescent="0.25">
      <c r="A15436" s="6"/>
    </row>
    <row r="15437" spans="1:1" ht="19" x14ac:dyDescent="0.25">
      <c r="A15437" s="6"/>
    </row>
    <row r="15438" spans="1:1" ht="19" x14ac:dyDescent="0.25">
      <c r="A15438" s="6"/>
    </row>
    <row r="15439" spans="1:1" ht="19" x14ac:dyDescent="0.25">
      <c r="A15439" s="6"/>
    </row>
    <row r="15440" spans="1:1" ht="19" x14ac:dyDescent="0.25">
      <c r="A15440" s="6"/>
    </row>
    <row r="15441" spans="1:1" ht="19" x14ac:dyDescent="0.25">
      <c r="A15441" s="6"/>
    </row>
    <row r="15442" spans="1:1" ht="19" x14ac:dyDescent="0.25">
      <c r="A15442" s="6"/>
    </row>
    <row r="15443" spans="1:1" ht="19" x14ac:dyDescent="0.25">
      <c r="A15443" s="6"/>
    </row>
    <row r="15444" spans="1:1" ht="19" x14ac:dyDescent="0.25">
      <c r="A15444" s="6"/>
    </row>
    <row r="15445" spans="1:1" ht="19" x14ac:dyDescent="0.25">
      <c r="A15445" s="6"/>
    </row>
    <row r="15446" spans="1:1" ht="19" x14ac:dyDescent="0.25">
      <c r="A15446" s="6"/>
    </row>
    <row r="15447" spans="1:1" ht="19" x14ac:dyDescent="0.25">
      <c r="A15447" s="6"/>
    </row>
    <row r="15448" spans="1:1" ht="19" x14ac:dyDescent="0.25">
      <c r="A15448" s="6"/>
    </row>
    <row r="15449" spans="1:1" ht="19" x14ac:dyDescent="0.25">
      <c r="A15449" s="6"/>
    </row>
    <row r="15450" spans="1:1" ht="19" x14ac:dyDescent="0.25">
      <c r="A15450" s="6"/>
    </row>
    <row r="15451" spans="1:1" ht="19" x14ac:dyDescent="0.25">
      <c r="A15451" s="6"/>
    </row>
    <row r="15452" spans="1:1" ht="19" x14ac:dyDescent="0.25">
      <c r="A15452" s="6"/>
    </row>
    <row r="15453" spans="1:1" ht="19" x14ac:dyDescent="0.25">
      <c r="A15453" s="6"/>
    </row>
    <row r="15454" spans="1:1" ht="19" x14ac:dyDescent="0.25">
      <c r="A15454" s="6"/>
    </row>
    <row r="15455" spans="1:1" ht="19" x14ac:dyDescent="0.25">
      <c r="A15455" s="6"/>
    </row>
    <row r="15456" spans="1:1" ht="19" x14ac:dyDescent="0.25">
      <c r="A15456" s="6"/>
    </row>
    <row r="15457" spans="1:1" ht="19" x14ac:dyDescent="0.25">
      <c r="A15457" s="6"/>
    </row>
    <row r="15458" spans="1:1" ht="19" x14ac:dyDescent="0.25">
      <c r="A15458" s="6"/>
    </row>
    <row r="15459" spans="1:1" ht="19" x14ac:dyDescent="0.25">
      <c r="A15459" s="6"/>
    </row>
    <row r="15460" spans="1:1" ht="19" x14ac:dyDescent="0.25">
      <c r="A15460" s="6"/>
    </row>
    <row r="15461" spans="1:1" ht="19" x14ac:dyDescent="0.25">
      <c r="A15461" s="6"/>
    </row>
    <row r="15462" spans="1:1" ht="19" x14ac:dyDescent="0.25">
      <c r="A15462" s="6"/>
    </row>
    <row r="15463" spans="1:1" ht="19" x14ac:dyDescent="0.25">
      <c r="A15463" s="6"/>
    </row>
    <row r="15464" spans="1:1" ht="19" x14ac:dyDescent="0.25">
      <c r="A15464" s="6"/>
    </row>
    <row r="15465" spans="1:1" ht="19" x14ac:dyDescent="0.25">
      <c r="A15465" s="6"/>
    </row>
    <row r="15466" spans="1:1" ht="19" x14ac:dyDescent="0.25">
      <c r="A15466" s="6"/>
    </row>
    <row r="15467" spans="1:1" ht="19" x14ac:dyDescent="0.25">
      <c r="A15467" s="6"/>
    </row>
    <row r="15468" spans="1:1" ht="19" x14ac:dyDescent="0.25">
      <c r="A15468" s="6"/>
    </row>
    <row r="15469" spans="1:1" ht="19" x14ac:dyDescent="0.25">
      <c r="A15469" s="6"/>
    </row>
    <row r="15470" spans="1:1" ht="19" x14ac:dyDescent="0.25">
      <c r="A15470" s="6"/>
    </row>
    <row r="15471" spans="1:1" ht="19" x14ac:dyDescent="0.25">
      <c r="A15471" s="6"/>
    </row>
    <row r="15472" spans="1:1" ht="19" x14ac:dyDescent="0.25">
      <c r="A15472" s="6"/>
    </row>
    <row r="15473" spans="1:1" ht="19" x14ac:dyDescent="0.25">
      <c r="A15473" s="6"/>
    </row>
    <row r="15474" spans="1:1" ht="19" x14ac:dyDescent="0.25">
      <c r="A15474" s="6"/>
    </row>
    <row r="15475" spans="1:1" ht="19" x14ac:dyDescent="0.25">
      <c r="A15475" s="6"/>
    </row>
    <row r="15476" spans="1:1" ht="19" x14ac:dyDescent="0.25">
      <c r="A15476" s="6"/>
    </row>
    <row r="15477" spans="1:1" ht="19" x14ac:dyDescent="0.25">
      <c r="A15477" s="6"/>
    </row>
    <row r="15478" spans="1:1" ht="19" x14ac:dyDescent="0.25">
      <c r="A15478" s="6"/>
    </row>
    <row r="15479" spans="1:1" ht="19" x14ac:dyDescent="0.25">
      <c r="A15479" s="6"/>
    </row>
    <row r="15480" spans="1:1" ht="19" x14ac:dyDescent="0.25">
      <c r="A15480" s="6"/>
    </row>
    <row r="15481" spans="1:1" ht="19" x14ac:dyDescent="0.25">
      <c r="A15481" s="6"/>
    </row>
    <row r="15482" spans="1:1" ht="19" x14ac:dyDescent="0.25">
      <c r="A15482" s="6"/>
    </row>
    <row r="15483" spans="1:1" ht="19" x14ac:dyDescent="0.25">
      <c r="A15483" s="6"/>
    </row>
    <row r="15484" spans="1:1" ht="19" x14ac:dyDescent="0.25">
      <c r="A15484" s="6"/>
    </row>
    <row r="15485" spans="1:1" ht="19" x14ac:dyDescent="0.25">
      <c r="A15485" s="6"/>
    </row>
    <row r="15486" spans="1:1" ht="19" x14ac:dyDescent="0.25">
      <c r="A15486" s="6"/>
    </row>
    <row r="15487" spans="1:1" ht="19" x14ac:dyDescent="0.25">
      <c r="A15487" s="6"/>
    </row>
    <row r="15488" spans="1:1" ht="19" x14ac:dyDescent="0.25">
      <c r="A15488" s="6"/>
    </row>
    <row r="15489" spans="1:1" ht="19" x14ac:dyDescent="0.25">
      <c r="A15489" s="6"/>
    </row>
    <row r="15490" spans="1:1" ht="19" x14ac:dyDescent="0.25">
      <c r="A15490" s="6"/>
    </row>
    <row r="15491" spans="1:1" ht="19" x14ac:dyDescent="0.25">
      <c r="A15491" s="6"/>
    </row>
    <row r="15492" spans="1:1" ht="19" x14ac:dyDescent="0.25">
      <c r="A15492" s="6"/>
    </row>
    <row r="15493" spans="1:1" ht="19" x14ac:dyDescent="0.25">
      <c r="A15493" s="6"/>
    </row>
    <row r="15494" spans="1:1" ht="19" x14ac:dyDescent="0.25">
      <c r="A15494" s="6"/>
    </row>
    <row r="15495" spans="1:1" ht="19" x14ac:dyDescent="0.25">
      <c r="A15495" s="6"/>
    </row>
    <row r="15496" spans="1:1" ht="19" x14ac:dyDescent="0.25">
      <c r="A15496" s="6"/>
    </row>
    <row r="15497" spans="1:1" ht="19" x14ac:dyDescent="0.25">
      <c r="A15497" s="6"/>
    </row>
    <row r="15498" spans="1:1" ht="19" x14ac:dyDescent="0.25">
      <c r="A15498" s="6"/>
    </row>
    <row r="15499" spans="1:1" ht="19" x14ac:dyDescent="0.25">
      <c r="A15499" s="6"/>
    </row>
    <row r="15500" spans="1:1" ht="19" x14ac:dyDescent="0.25">
      <c r="A15500" s="6"/>
    </row>
    <row r="15501" spans="1:1" ht="19" x14ac:dyDescent="0.25">
      <c r="A15501" s="6"/>
    </row>
    <row r="15502" spans="1:1" ht="19" x14ac:dyDescent="0.25">
      <c r="A15502" s="6"/>
    </row>
    <row r="15503" spans="1:1" ht="19" x14ac:dyDescent="0.25">
      <c r="A15503" s="6"/>
    </row>
    <row r="15504" spans="1:1" ht="19" x14ac:dyDescent="0.25">
      <c r="A15504" s="6"/>
    </row>
    <row r="15505" spans="1:1" ht="19" x14ac:dyDescent="0.25">
      <c r="A15505" s="6"/>
    </row>
    <row r="15506" spans="1:1" ht="19" x14ac:dyDescent="0.25">
      <c r="A15506" s="6"/>
    </row>
    <row r="15507" spans="1:1" ht="19" x14ac:dyDescent="0.25">
      <c r="A15507" s="6"/>
    </row>
    <row r="15508" spans="1:1" ht="19" x14ac:dyDescent="0.25">
      <c r="A15508" s="6"/>
    </row>
    <row r="15509" spans="1:1" ht="19" x14ac:dyDescent="0.25">
      <c r="A15509" s="6"/>
    </row>
    <row r="15510" spans="1:1" ht="19" x14ac:dyDescent="0.25">
      <c r="A15510" s="6"/>
    </row>
    <row r="15511" spans="1:1" ht="19" x14ac:dyDescent="0.25">
      <c r="A15511" s="6"/>
    </row>
    <row r="15512" spans="1:1" ht="19" x14ac:dyDescent="0.25">
      <c r="A15512" s="6"/>
    </row>
    <row r="15513" spans="1:1" ht="19" x14ac:dyDescent="0.25">
      <c r="A15513" s="6"/>
    </row>
    <row r="15514" spans="1:1" ht="19" x14ac:dyDescent="0.25">
      <c r="A15514" s="6"/>
    </row>
    <row r="15515" spans="1:1" ht="19" x14ac:dyDescent="0.25">
      <c r="A15515" s="6"/>
    </row>
    <row r="15516" spans="1:1" ht="19" x14ac:dyDescent="0.25">
      <c r="A15516" s="6"/>
    </row>
    <row r="15517" spans="1:1" ht="19" x14ac:dyDescent="0.25">
      <c r="A15517" s="6"/>
    </row>
    <row r="15518" spans="1:1" ht="19" x14ac:dyDescent="0.25">
      <c r="A15518" s="6"/>
    </row>
    <row r="15519" spans="1:1" ht="19" x14ac:dyDescent="0.25">
      <c r="A15519" s="6"/>
    </row>
    <row r="15520" spans="1:1" ht="19" x14ac:dyDescent="0.25">
      <c r="A15520" s="6"/>
    </row>
    <row r="15521" spans="1:1" ht="19" x14ac:dyDescent="0.25">
      <c r="A15521" s="6"/>
    </row>
    <row r="15522" spans="1:1" ht="19" x14ac:dyDescent="0.25">
      <c r="A15522" s="6"/>
    </row>
    <row r="15523" spans="1:1" ht="19" x14ac:dyDescent="0.25">
      <c r="A15523" s="6"/>
    </row>
    <row r="15524" spans="1:1" ht="19" x14ac:dyDescent="0.25">
      <c r="A15524" s="6"/>
    </row>
    <row r="15525" spans="1:1" ht="19" x14ac:dyDescent="0.25">
      <c r="A15525" s="6"/>
    </row>
    <row r="15526" spans="1:1" ht="19" x14ac:dyDescent="0.25">
      <c r="A15526" s="6"/>
    </row>
    <row r="15527" spans="1:1" ht="19" x14ac:dyDescent="0.25">
      <c r="A15527" s="6"/>
    </row>
    <row r="15528" spans="1:1" ht="19" x14ac:dyDescent="0.25">
      <c r="A15528" s="6"/>
    </row>
    <row r="15529" spans="1:1" ht="19" x14ac:dyDescent="0.25">
      <c r="A15529" s="6"/>
    </row>
    <row r="15530" spans="1:1" ht="19" x14ac:dyDescent="0.25">
      <c r="A15530" s="6"/>
    </row>
    <row r="15531" spans="1:1" ht="19" x14ac:dyDescent="0.25">
      <c r="A15531" s="6"/>
    </row>
    <row r="15532" spans="1:1" ht="19" x14ac:dyDescent="0.25">
      <c r="A15532" s="6"/>
    </row>
    <row r="15533" spans="1:1" ht="19" x14ac:dyDescent="0.25">
      <c r="A15533" s="6"/>
    </row>
    <row r="15534" spans="1:1" ht="19" x14ac:dyDescent="0.25">
      <c r="A15534" s="6"/>
    </row>
    <row r="15535" spans="1:1" ht="19" x14ac:dyDescent="0.25">
      <c r="A15535" s="6"/>
    </row>
    <row r="15536" spans="1:1" ht="19" x14ac:dyDescent="0.25">
      <c r="A15536" s="6"/>
    </row>
    <row r="15537" spans="1:1" ht="19" x14ac:dyDescent="0.25">
      <c r="A15537" s="6"/>
    </row>
    <row r="15538" spans="1:1" ht="19" x14ac:dyDescent="0.25">
      <c r="A15538" s="6"/>
    </row>
    <row r="15539" spans="1:1" ht="19" x14ac:dyDescent="0.25">
      <c r="A15539" s="6"/>
    </row>
    <row r="15540" spans="1:1" ht="19" x14ac:dyDescent="0.25">
      <c r="A15540" s="6"/>
    </row>
    <row r="15541" spans="1:1" ht="19" x14ac:dyDescent="0.25">
      <c r="A15541" s="6"/>
    </row>
    <row r="15542" spans="1:1" ht="19" x14ac:dyDescent="0.25">
      <c r="A15542" s="6"/>
    </row>
    <row r="15543" spans="1:1" ht="19" x14ac:dyDescent="0.25">
      <c r="A15543" s="6"/>
    </row>
    <row r="15544" spans="1:1" ht="19" x14ac:dyDescent="0.25">
      <c r="A15544" s="6"/>
    </row>
    <row r="15545" spans="1:1" ht="19" x14ac:dyDescent="0.25">
      <c r="A15545" s="6"/>
    </row>
    <row r="15546" spans="1:1" ht="19" x14ac:dyDescent="0.25">
      <c r="A15546" s="6"/>
    </row>
    <row r="15547" spans="1:1" ht="19" x14ac:dyDescent="0.25">
      <c r="A15547" s="6"/>
    </row>
    <row r="15548" spans="1:1" ht="19" x14ac:dyDescent="0.25">
      <c r="A15548" s="6"/>
    </row>
    <row r="15549" spans="1:1" ht="19" x14ac:dyDescent="0.25">
      <c r="A15549" s="6"/>
    </row>
    <row r="15550" spans="1:1" ht="19" x14ac:dyDescent="0.25">
      <c r="A15550" s="6"/>
    </row>
    <row r="15551" spans="1:1" ht="19" x14ac:dyDescent="0.25">
      <c r="A15551" s="6"/>
    </row>
    <row r="15552" spans="1:1" ht="19" x14ac:dyDescent="0.25">
      <c r="A15552" s="6"/>
    </row>
    <row r="15553" spans="1:1" ht="19" x14ac:dyDescent="0.25">
      <c r="A15553" s="6"/>
    </row>
    <row r="15554" spans="1:1" ht="19" x14ac:dyDescent="0.25">
      <c r="A15554" s="6"/>
    </row>
    <row r="15555" spans="1:1" ht="19" x14ac:dyDescent="0.25">
      <c r="A15555" s="6"/>
    </row>
    <row r="15556" spans="1:1" ht="19" x14ac:dyDescent="0.25">
      <c r="A15556" s="6"/>
    </row>
    <row r="15557" spans="1:1" ht="19" x14ac:dyDescent="0.25">
      <c r="A15557" s="6"/>
    </row>
    <row r="15558" spans="1:1" ht="19" x14ac:dyDescent="0.25">
      <c r="A15558" s="6"/>
    </row>
    <row r="15559" spans="1:1" ht="19" x14ac:dyDescent="0.25">
      <c r="A15559" s="6"/>
    </row>
    <row r="15560" spans="1:1" ht="19" x14ac:dyDescent="0.25">
      <c r="A15560" s="6"/>
    </row>
    <row r="15561" spans="1:1" ht="19" x14ac:dyDescent="0.25">
      <c r="A15561" s="6"/>
    </row>
    <row r="15562" spans="1:1" ht="19" x14ac:dyDescent="0.25">
      <c r="A15562" s="6"/>
    </row>
    <row r="15563" spans="1:1" ht="19" x14ac:dyDescent="0.25">
      <c r="A15563" s="6"/>
    </row>
    <row r="15564" spans="1:1" ht="19" x14ac:dyDescent="0.25">
      <c r="A15564" s="6"/>
    </row>
    <row r="15565" spans="1:1" ht="19" x14ac:dyDescent="0.25">
      <c r="A15565" s="6"/>
    </row>
    <row r="15566" spans="1:1" ht="19" x14ac:dyDescent="0.25">
      <c r="A15566" s="6"/>
    </row>
    <row r="15567" spans="1:1" ht="19" x14ac:dyDescent="0.25">
      <c r="A15567" s="6"/>
    </row>
    <row r="15568" spans="1:1" ht="19" x14ac:dyDescent="0.25">
      <c r="A15568" s="6"/>
    </row>
    <row r="15569" spans="1:1" ht="19" x14ac:dyDescent="0.25">
      <c r="A15569" s="6"/>
    </row>
    <row r="15570" spans="1:1" ht="19" x14ac:dyDescent="0.25">
      <c r="A15570" s="6"/>
    </row>
    <row r="15571" spans="1:1" ht="19" x14ac:dyDescent="0.25">
      <c r="A15571" s="6"/>
    </row>
    <row r="15572" spans="1:1" ht="19" x14ac:dyDescent="0.25">
      <c r="A15572" s="6"/>
    </row>
    <row r="15573" spans="1:1" ht="19" x14ac:dyDescent="0.25">
      <c r="A15573" s="6"/>
    </row>
    <row r="15574" spans="1:1" ht="19" x14ac:dyDescent="0.25">
      <c r="A15574" s="6"/>
    </row>
    <row r="15575" spans="1:1" ht="19" x14ac:dyDescent="0.25">
      <c r="A15575" s="6"/>
    </row>
    <row r="15576" spans="1:1" ht="19" x14ac:dyDescent="0.25">
      <c r="A15576" s="6"/>
    </row>
    <row r="15577" spans="1:1" ht="19" x14ac:dyDescent="0.25">
      <c r="A15577" s="6"/>
    </row>
    <row r="15578" spans="1:1" ht="19" x14ac:dyDescent="0.25">
      <c r="A15578" s="6"/>
    </row>
    <row r="15579" spans="1:1" ht="19" x14ac:dyDescent="0.25">
      <c r="A15579" s="6"/>
    </row>
    <row r="15580" spans="1:1" ht="19" x14ac:dyDescent="0.25">
      <c r="A15580" s="6"/>
    </row>
    <row r="15581" spans="1:1" ht="19" x14ac:dyDescent="0.25">
      <c r="A15581" s="6"/>
    </row>
    <row r="15582" spans="1:1" ht="19" x14ac:dyDescent="0.25">
      <c r="A15582" s="6"/>
    </row>
    <row r="15583" spans="1:1" ht="19" x14ac:dyDescent="0.25">
      <c r="A15583" s="6"/>
    </row>
    <row r="15584" spans="1:1" ht="19" x14ac:dyDescent="0.25">
      <c r="A15584" s="6"/>
    </row>
    <row r="15585" spans="1:1" ht="19" x14ac:dyDescent="0.25">
      <c r="A15585" s="6"/>
    </row>
    <row r="15586" spans="1:1" ht="19" x14ac:dyDescent="0.25">
      <c r="A15586" s="6"/>
    </row>
    <row r="15587" spans="1:1" ht="19" x14ac:dyDescent="0.25">
      <c r="A15587" s="6"/>
    </row>
    <row r="15588" spans="1:1" ht="19" x14ac:dyDescent="0.25">
      <c r="A15588" s="6"/>
    </row>
    <row r="15589" spans="1:1" ht="19" x14ac:dyDescent="0.25">
      <c r="A15589" s="6"/>
    </row>
    <row r="15590" spans="1:1" ht="19" x14ac:dyDescent="0.25">
      <c r="A15590" s="6"/>
    </row>
    <row r="15591" spans="1:1" ht="19" x14ac:dyDescent="0.25">
      <c r="A15591" s="6"/>
    </row>
    <row r="15592" spans="1:1" ht="19" x14ac:dyDescent="0.25">
      <c r="A15592" s="6"/>
    </row>
    <row r="15593" spans="1:1" ht="19" x14ac:dyDescent="0.25">
      <c r="A15593" s="6"/>
    </row>
    <row r="15594" spans="1:1" ht="19" x14ac:dyDescent="0.25">
      <c r="A15594" s="6"/>
    </row>
    <row r="15595" spans="1:1" ht="19" x14ac:dyDescent="0.25">
      <c r="A15595" s="6"/>
    </row>
    <row r="15596" spans="1:1" ht="19" x14ac:dyDescent="0.25">
      <c r="A15596" s="6"/>
    </row>
    <row r="15597" spans="1:1" ht="19" x14ac:dyDescent="0.25">
      <c r="A15597" s="6"/>
    </row>
    <row r="15598" spans="1:1" ht="19" x14ac:dyDescent="0.25">
      <c r="A15598" s="6"/>
    </row>
    <row r="15599" spans="1:1" ht="19" x14ac:dyDescent="0.25">
      <c r="A15599" s="6"/>
    </row>
    <row r="15600" spans="1:1" ht="19" x14ac:dyDescent="0.25">
      <c r="A15600" s="6"/>
    </row>
    <row r="15601" spans="1:1" ht="19" x14ac:dyDescent="0.25">
      <c r="A15601" s="6"/>
    </row>
    <row r="15602" spans="1:1" ht="19" x14ac:dyDescent="0.25">
      <c r="A15602" s="6"/>
    </row>
    <row r="15603" spans="1:1" ht="19" x14ac:dyDescent="0.25">
      <c r="A15603" s="6"/>
    </row>
    <row r="15604" spans="1:1" ht="19" x14ac:dyDescent="0.25">
      <c r="A15604" s="6"/>
    </row>
    <row r="15605" spans="1:1" ht="19" x14ac:dyDescent="0.25">
      <c r="A15605" s="6"/>
    </row>
    <row r="15606" spans="1:1" ht="19" x14ac:dyDescent="0.25">
      <c r="A15606" s="6"/>
    </row>
    <row r="15607" spans="1:1" ht="19" x14ac:dyDescent="0.25">
      <c r="A15607" s="6"/>
    </row>
    <row r="15608" spans="1:1" ht="19" x14ac:dyDescent="0.25">
      <c r="A15608" s="6"/>
    </row>
    <row r="15609" spans="1:1" ht="19" x14ac:dyDescent="0.25">
      <c r="A15609" s="6"/>
    </row>
    <row r="15610" spans="1:1" ht="19" x14ac:dyDescent="0.25">
      <c r="A15610" s="6"/>
    </row>
    <row r="15611" spans="1:1" ht="19" x14ac:dyDescent="0.25">
      <c r="A15611" s="6"/>
    </row>
    <row r="15612" spans="1:1" ht="19" x14ac:dyDescent="0.25">
      <c r="A15612" s="6"/>
    </row>
    <row r="15613" spans="1:1" ht="19" x14ac:dyDescent="0.25">
      <c r="A15613" s="6"/>
    </row>
    <row r="15614" spans="1:1" ht="19" x14ac:dyDescent="0.25">
      <c r="A15614" s="6"/>
    </row>
    <row r="15615" spans="1:1" ht="19" x14ac:dyDescent="0.25">
      <c r="A15615" s="6"/>
    </row>
    <row r="15616" spans="1:1" ht="19" x14ac:dyDescent="0.25">
      <c r="A15616" s="6"/>
    </row>
    <row r="15617" spans="1:1" ht="19" x14ac:dyDescent="0.25">
      <c r="A15617" s="6"/>
    </row>
    <row r="15618" spans="1:1" ht="19" x14ac:dyDescent="0.25">
      <c r="A15618" s="6"/>
    </row>
    <row r="15619" spans="1:1" ht="19" x14ac:dyDescent="0.25">
      <c r="A15619" s="6"/>
    </row>
    <row r="15620" spans="1:1" ht="19" x14ac:dyDescent="0.25">
      <c r="A15620" s="6"/>
    </row>
    <row r="15621" spans="1:1" ht="19" x14ac:dyDescent="0.25">
      <c r="A15621" s="6"/>
    </row>
    <row r="15622" spans="1:1" ht="19" x14ac:dyDescent="0.25">
      <c r="A15622" s="6"/>
    </row>
    <row r="15623" spans="1:1" ht="19" x14ac:dyDescent="0.25">
      <c r="A15623" s="6"/>
    </row>
    <row r="15624" spans="1:1" ht="19" x14ac:dyDescent="0.25">
      <c r="A15624" s="6"/>
    </row>
    <row r="15625" spans="1:1" ht="19" x14ac:dyDescent="0.25">
      <c r="A15625" s="6"/>
    </row>
    <row r="15626" spans="1:1" ht="19" x14ac:dyDescent="0.25">
      <c r="A15626" s="6"/>
    </row>
    <row r="15627" spans="1:1" ht="19" x14ac:dyDescent="0.25">
      <c r="A15627" s="6"/>
    </row>
    <row r="15628" spans="1:1" ht="19" x14ac:dyDescent="0.25">
      <c r="A15628" s="6"/>
    </row>
    <row r="15629" spans="1:1" ht="19" x14ac:dyDescent="0.25">
      <c r="A15629" s="6"/>
    </row>
    <row r="15630" spans="1:1" ht="19" x14ac:dyDescent="0.25">
      <c r="A15630" s="6"/>
    </row>
    <row r="15631" spans="1:1" ht="19" x14ac:dyDescent="0.25">
      <c r="A15631" s="6"/>
    </row>
    <row r="15632" spans="1:1" ht="19" x14ac:dyDescent="0.25">
      <c r="A15632" s="6"/>
    </row>
    <row r="15633" spans="1:1" ht="19" x14ac:dyDescent="0.25">
      <c r="A15633" s="6"/>
    </row>
    <row r="15634" spans="1:1" ht="19" x14ac:dyDescent="0.25">
      <c r="A15634" s="6"/>
    </row>
    <row r="15635" spans="1:1" ht="19" x14ac:dyDescent="0.25">
      <c r="A15635" s="6"/>
    </row>
    <row r="15636" spans="1:1" ht="19" x14ac:dyDescent="0.25">
      <c r="A15636" s="6"/>
    </row>
    <row r="15637" spans="1:1" ht="19" x14ac:dyDescent="0.25">
      <c r="A15637" s="6"/>
    </row>
    <row r="15638" spans="1:1" ht="19" x14ac:dyDescent="0.25">
      <c r="A15638" s="6"/>
    </row>
    <row r="15639" spans="1:1" ht="19" x14ac:dyDescent="0.25">
      <c r="A15639" s="6"/>
    </row>
    <row r="15640" spans="1:1" ht="19" x14ac:dyDescent="0.25">
      <c r="A15640" s="6"/>
    </row>
    <row r="15641" spans="1:1" ht="19" x14ac:dyDescent="0.25">
      <c r="A15641" s="6"/>
    </row>
    <row r="15642" spans="1:1" ht="19" x14ac:dyDescent="0.25">
      <c r="A15642" s="6"/>
    </row>
    <row r="15643" spans="1:1" ht="19" x14ac:dyDescent="0.25">
      <c r="A15643" s="6"/>
    </row>
    <row r="15644" spans="1:1" ht="19" x14ac:dyDescent="0.25">
      <c r="A15644" s="6"/>
    </row>
    <row r="15645" spans="1:1" ht="19" x14ac:dyDescent="0.25">
      <c r="A15645" s="6"/>
    </row>
    <row r="15646" spans="1:1" ht="19" x14ac:dyDescent="0.25">
      <c r="A15646" s="6"/>
    </row>
    <row r="15647" spans="1:1" ht="19" x14ac:dyDescent="0.25">
      <c r="A15647" s="6"/>
    </row>
    <row r="15648" spans="1:1" ht="19" x14ac:dyDescent="0.25">
      <c r="A15648" s="6"/>
    </row>
    <row r="15649" spans="1:1" ht="19" x14ac:dyDescent="0.25">
      <c r="A15649" s="6"/>
    </row>
    <row r="15650" spans="1:1" ht="19" x14ac:dyDescent="0.25">
      <c r="A15650" s="6"/>
    </row>
    <row r="15651" spans="1:1" ht="19" x14ac:dyDescent="0.25">
      <c r="A15651" s="6"/>
    </row>
    <row r="15652" spans="1:1" ht="19" x14ac:dyDescent="0.25">
      <c r="A15652" s="6"/>
    </row>
    <row r="15653" spans="1:1" ht="19" x14ac:dyDescent="0.25">
      <c r="A15653" s="6"/>
    </row>
    <row r="15654" spans="1:1" ht="19" x14ac:dyDescent="0.25">
      <c r="A15654" s="6"/>
    </row>
    <row r="15655" spans="1:1" ht="19" x14ac:dyDescent="0.25">
      <c r="A15655" s="6"/>
    </row>
    <row r="15656" spans="1:1" ht="19" x14ac:dyDescent="0.25">
      <c r="A15656" s="6"/>
    </row>
    <row r="15657" spans="1:1" ht="19" x14ac:dyDescent="0.25">
      <c r="A15657" s="6"/>
    </row>
    <row r="15658" spans="1:1" ht="19" x14ac:dyDescent="0.25">
      <c r="A15658" s="6"/>
    </row>
    <row r="15659" spans="1:1" ht="19" x14ac:dyDescent="0.25">
      <c r="A15659" s="6"/>
    </row>
    <row r="15660" spans="1:1" ht="19" x14ac:dyDescent="0.25">
      <c r="A15660" s="6"/>
    </row>
    <row r="15661" spans="1:1" ht="19" x14ac:dyDescent="0.25">
      <c r="A15661" s="6"/>
    </row>
    <row r="15662" spans="1:1" ht="19" x14ac:dyDescent="0.25">
      <c r="A15662" s="6"/>
    </row>
    <row r="15663" spans="1:1" ht="19" x14ac:dyDescent="0.25">
      <c r="A15663" s="6"/>
    </row>
    <row r="15664" spans="1:1" ht="19" x14ac:dyDescent="0.25">
      <c r="A15664" s="6"/>
    </row>
    <row r="15665" spans="1:1" ht="19" x14ac:dyDescent="0.25">
      <c r="A15665" s="6"/>
    </row>
    <row r="15666" spans="1:1" ht="19" x14ac:dyDescent="0.25">
      <c r="A15666" s="6"/>
    </row>
    <row r="15667" spans="1:1" ht="19" x14ac:dyDescent="0.25">
      <c r="A15667" s="6"/>
    </row>
    <row r="15668" spans="1:1" ht="19" x14ac:dyDescent="0.25">
      <c r="A15668" s="6"/>
    </row>
    <row r="15669" spans="1:1" ht="19" x14ac:dyDescent="0.25">
      <c r="A15669" s="6"/>
    </row>
    <row r="15670" spans="1:1" ht="19" x14ac:dyDescent="0.25">
      <c r="A15670" s="6"/>
    </row>
    <row r="15671" spans="1:1" ht="19" x14ac:dyDescent="0.25">
      <c r="A15671" s="6"/>
    </row>
    <row r="15672" spans="1:1" ht="19" x14ac:dyDescent="0.25">
      <c r="A15672" s="6"/>
    </row>
    <row r="15673" spans="1:1" ht="19" x14ac:dyDescent="0.25">
      <c r="A15673" s="6"/>
    </row>
    <row r="15674" spans="1:1" ht="19" x14ac:dyDescent="0.25">
      <c r="A15674" s="6"/>
    </row>
    <row r="15675" spans="1:1" ht="19" x14ac:dyDescent="0.25">
      <c r="A15675" s="6"/>
    </row>
    <row r="15676" spans="1:1" ht="19" x14ac:dyDescent="0.25">
      <c r="A15676" s="6"/>
    </row>
    <row r="15677" spans="1:1" ht="19" x14ac:dyDescent="0.25">
      <c r="A15677" s="6"/>
    </row>
    <row r="15678" spans="1:1" ht="19" x14ac:dyDescent="0.25">
      <c r="A15678" s="6"/>
    </row>
    <row r="15679" spans="1:1" ht="19" x14ac:dyDescent="0.25">
      <c r="A15679" s="6"/>
    </row>
    <row r="15680" spans="1:1" ht="19" x14ac:dyDescent="0.25">
      <c r="A15680" s="6"/>
    </row>
    <row r="15681" spans="1:1" ht="19" x14ac:dyDescent="0.25">
      <c r="A15681" s="6"/>
    </row>
    <row r="15682" spans="1:1" ht="19" x14ac:dyDescent="0.25">
      <c r="A15682" s="6"/>
    </row>
    <row r="15683" spans="1:1" ht="19" x14ac:dyDescent="0.25">
      <c r="A15683" s="6"/>
    </row>
    <row r="15684" spans="1:1" ht="19" x14ac:dyDescent="0.25">
      <c r="A15684" s="6"/>
    </row>
    <row r="15685" spans="1:1" ht="19" x14ac:dyDescent="0.25">
      <c r="A15685" s="6"/>
    </row>
    <row r="15686" spans="1:1" ht="19" x14ac:dyDescent="0.25">
      <c r="A15686" s="6"/>
    </row>
    <row r="15687" spans="1:1" ht="19" x14ac:dyDescent="0.25">
      <c r="A15687" s="6"/>
    </row>
    <row r="15688" spans="1:1" ht="19" x14ac:dyDescent="0.25">
      <c r="A15688" s="6"/>
    </row>
    <row r="15689" spans="1:1" ht="19" x14ac:dyDescent="0.25">
      <c r="A15689" s="6"/>
    </row>
    <row r="15690" spans="1:1" ht="19" x14ac:dyDescent="0.25">
      <c r="A15690" s="6"/>
    </row>
    <row r="15691" spans="1:1" ht="19" x14ac:dyDescent="0.25">
      <c r="A15691" s="6"/>
    </row>
    <row r="15692" spans="1:1" ht="19" x14ac:dyDescent="0.25">
      <c r="A15692" s="6"/>
    </row>
    <row r="15693" spans="1:1" ht="19" x14ac:dyDescent="0.25">
      <c r="A15693" s="6"/>
    </row>
    <row r="15694" spans="1:1" ht="19" x14ac:dyDescent="0.25">
      <c r="A15694" s="6"/>
    </row>
    <row r="15695" spans="1:1" ht="19" x14ac:dyDescent="0.25">
      <c r="A15695" s="6"/>
    </row>
    <row r="15696" spans="1:1" ht="19" x14ac:dyDescent="0.25">
      <c r="A15696" s="6"/>
    </row>
    <row r="15697" spans="1:1" ht="19" x14ac:dyDescent="0.25">
      <c r="A15697" s="6"/>
    </row>
    <row r="15698" spans="1:1" ht="19" x14ac:dyDescent="0.25">
      <c r="A15698" s="6"/>
    </row>
    <row r="15699" spans="1:1" ht="19" x14ac:dyDescent="0.25">
      <c r="A15699" s="6"/>
    </row>
    <row r="15700" spans="1:1" ht="19" x14ac:dyDescent="0.25">
      <c r="A15700" s="6"/>
    </row>
    <row r="15701" spans="1:1" ht="19" x14ac:dyDescent="0.25">
      <c r="A15701" s="6"/>
    </row>
    <row r="15702" spans="1:1" ht="19" x14ac:dyDescent="0.25">
      <c r="A15702" s="6"/>
    </row>
    <row r="15703" spans="1:1" ht="19" x14ac:dyDescent="0.25">
      <c r="A15703" s="6"/>
    </row>
    <row r="15704" spans="1:1" ht="19" x14ac:dyDescent="0.25">
      <c r="A15704" s="6"/>
    </row>
    <row r="15705" spans="1:1" ht="19" x14ac:dyDescent="0.25">
      <c r="A15705" s="6"/>
    </row>
    <row r="15706" spans="1:1" ht="19" x14ac:dyDescent="0.25">
      <c r="A15706" s="6"/>
    </row>
    <row r="15707" spans="1:1" ht="19" x14ac:dyDescent="0.25">
      <c r="A15707" s="6"/>
    </row>
    <row r="15708" spans="1:1" ht="19" x14ac:dyDescent="0.25">
      <c r="A15708" s="6"/>
    </row>
    <row r="15709" spans="1:1" ht="19" x14ac:dyDescent="0.25">
      <c r="A15709" s="6"/>
    </row>
    <row r="15710" spans="1:1" ht="19" x14ac:dyDescent="0.25">
      <c r="A15710" s="6"/>
    </row>
    <row r="15711" spans="1:1" ht="19" x14ac:dyDescent="0.25">
      <c r="A15711" s="6"/>
    </row>
    <row r="15712" spans="1:1" ht="19" x14ac:dyDescent="0.25">
      <c r="A15712" s="6"/>
    </row>
    <row r="15713" spans="1:1" ht="19" x14ac:dyDescent="0.25">
      <c r="A15713" s="6"/>
    </row>
    <row r="15714" spans="1:1" ht="19" x14ac:dyDescent="0.25">
      <c r="A15714" s="6"/>
    </row>
    <row r="15715" spans="1:1" ht="19" x14ac:dyDescent="0.25">
      <c r="A15715" s="6"/>
    </row>
    <row r="15716" spans="1:1" ht="19" x14ac:dyDescent="0.25">
      <c r="A15716" s="6"/>
    </row>
    <row r="15717" spans="1:1" ht="19" x14ac:dyDescent="0.25">
      <c r="A15717" s="6"/>
    </row>
    <row r="15718" spans="1:1" ht="19" x14ac:dyDescent="0.25">
      <c r="A15718" s="6"/>
    </row>
    <row r="15719" spans="1:1" ht="19" x14ac:dyDescent="0.25">
      <c r="A15719" s="6"/>
    </row>
    <row r="15720" spans="1:1" ht="19" x14ac:dyDescent="0.25">
      <c r="A15720" s="6"/>
    </row>
    <row r="15721" spans="1:1" ht="19" x14ac:dyDescent="0.25">
      <c r="A15721" s="6"/>
    </row>
    <row r="15722" spans="1:1" ht="19" x14ac:dyDescent="0.25">
      <c r="A15722" s="6"/>
    </row>
    <row r="15723" spans="1:1" ht="19" x14ac:dyDescent="0.25">
      <c r="A15723" s="6"/>
    </row>
    <row r="15724" spans="1:1" ht="19" x14ac:dyDescent="0.25">
      <c r="A15724" s="6"/>
    </row>
    <row r="15725" spans="1:1" ht="19" x14ac:dyDescent="0.25">
      <c r="A15725" s="6"/>
    </row>
    <row r="15726" spans="1:1" ht="19" x14ac:dyDescent="0.25">
      <c r="A15726" s="6"/>
    </row>
    <row r="15727" spans="1:1" ht="19" x14ac:dyDescent="0.25">
      <c r="A15727" s="6"/>
    </row>
    <row r="15728" spans="1:1" ht="19" x14ac:dyDescent="0.25">
      <c r="A15728" s="6"/>
    </row>
    <row r="15729" spans="1:1" ht="19" x14ac:dyDescent="0.25">
      <c r="A15729" s="6"/>
    </row>
    <row r="15730" spans="1:1" ht="19" x14ac:dyDescent="0.25">
      <c r="A15730" s="6"/>
    </row>
    <row r="15731" spans="1:1" ht="19" x14ac:dyDescent="0.25">
      <c r="A15731" s="6"/>
    </row>
    <row r="15732" spans="1:1" ht="19" x14ac:dyDescent="0.25">
      <c r="A15732" s="6"/>
    </row>
    <row r="15733" spans="1:1" ht="19" x14ac:dyDescent="0.25">
      <c r="A15733" s="6"/>
    </row>
    <row r="15734" spans="1:1" ht="19" x14ac:dyDescent="0.25">
      <c r="A15734" s="6"/>
    </row>
    <row r="15735" spans="1:1" ht="19" x14ac:dyDescent="0.25">
      <c r="A15735" s="6"/>
    </row>
    <row r="15736" spans="1:1" ht="19" x14ac:dyDescent="0.25">
      <c r="A15736" s="6"/>
    </row>
    <row r="15737" spans="1:1" ht="19" x14ac:dyDescent="0.25">
      <c r="A15737" s="6"/>
    </row>
    <row r="15738" spans="1:1" ht="19" x14ac:dyDescent="0.25">
      <c r="A15738" s="6"/>
    </row>
    <row r="15739" spans="1:1" ht="19" x14ac:dyDescent="0.25">
      <c r="A15739" s="6"/>
    </row>
    <row r="15740" spans="1:1" ht="19" x14ac:dyDescent="0.25">
      <c r="A15740" s="6"/>
    </row>
    <row r="15741" spans="1:1" ht="19" x14ac:dyDescent="0.25">
      <c r="A15741" s="6"/>
    </row>
    <row r="15742" spans="1:1" ht="19" x14ac:dyDescent="0.25">
      <c r="A15742" s="6"/>
    </row>
    <row r="15743" spans="1:1" ht="19" x14ac:dyDescent="0.25">
      <c r="A15743" s="6"/>
    </row>
    <row r="15744" spans="1:1" ht="19" x14ac:dyDescent="0.25">
      <c r="A15744" s="6"/>
    </row>
    <row r="15745" spans="1:1" ht="19" x14ac:dyDescent="0.25">
      <c r="A15745" s="6"/>
    </row>
    <row r="15746" spans="1:1" ht="19" x14ac:dyDescent="0.25">
      <c r="A15746" s="6"/>
    </row>
    <row r="15747" spans="1:1" ht="19" x14ac:dyDescent="0.25">
      <c r="A15747" s="6"/>
    </row>
    <row r="15748" spans="1:1" ht="19" x14ac:dyDescent="0.25">
      <c r="A15748" s="6"/>
    </row>
    <row r="15749" spans="1:1" ht="19" x14ac:dyDescent="0.25">
      <c r="A15749" s="6"/>
    </row>
    <row r="15750" spans="1:1" ht="19" x14ac:dyDescent="0.25">
      <c r="A15750" s="6"/>
    </row>
    <row r="15751" spans="1:1" ht="19" x14ac:dyDescent="0.25">
      <c r="A15751" s="6"/>
    </row>
    <row r="15752" spans="1:1" ht="19" x14ac:dyDescent="0.25">
      <c r="A15752" s="6"/>
    </row>
    <row r="15753" spans="1:1" ht="19" x14ac:dyDescent="0.25">
      <c r="A15753" s="6"/>
    </row>
    <row r="15754" spans="1:1" ht="19" x14ac:dyDescent="0.25">
      <c r="A15754" s="6"/>
    </row>
    <row r="15755" spans="1:1" ht="19" x14ac:dyDescent="0.25">
      <c r="A15755" s="6"/>
    </row>
    <row r="15756" spans="1:1" ht="19" x14ac:dyDescent="0.25">
      <c r="A15756" s="6"/>
    </row>
    <row r="15757" spans="1:1" ht="19" x14ac:dyDescent="0.25">
      <c r="A15757" s="6"/>
    </row>
    <row r="15758" spans="1:1" ht="19" x14ac:dyDescent="0.25">
      <c r="A15758" s="6"/>
    </row>
    <row r="15759" spans="1:1" ht="19" x14ac:dyDescent="0.25">
      <c r="A15759" s="6"/>
    </row>
    <row r="15760" spans="1:1" ht="19" x14ac:dyDescent="0.25">
      <c r="A15760" s="6"/>
    </row>
    <row r="15761" spans="1:1" ht="19" x14ac:dyDescent="0.25">
      <c r="A15761" s="6"/>
    </row>
    <row r="15762" spans="1:1" ht="19" x14ac:dyDescent="0.25">
      <c r="A15762" s="6"/>
    </row>
    <row r="15763" spans="1:1" ht="19" x14ac:dyDescent="0.25">
      <c r="A15763" s="6"/>
    </row>
    <row r="15764" spans="1:1" ht="19" x14ac:dyDescent="0.25">
      <c r="A15764" s="6"/>
    </row>
    <row r="15765" spans="1:1" ht="19" x14ac:dyDescent="0.25">
      <c r="A15765" s="6"/>
    </row>
    <row r="15766" spans="1:1" ht="19" x14ac:dyDescent="0.25">
      <c r="A15766" s="6"/>
    </row>
    <row r="15767" spans="1:1" ht="19" x14ac:dyDescent="0.25">
      <c r="A15767" s="6"/>
    </row>
    <row r="15768" spans="1:1" ht="19" x14ac:dyDescent="0.25">
      <c r="A15768" s="6"/>
    </row>
    <row r="15769" spans="1:1" ht="19" x14ac:dyDescent="0.25">
      <c r="A15769" s="6"/>
    </row>
    <row r="15770" spans="1:1" ht="19" x14ac:dyDescent="0.25">
      <c r="A15770" s="6"/>
    </row>
    <row r="15771" spans="1:1" ht="19" x14ac:dyDescent="0.25">
      <c r="A15771" s="6"/>
    </row>
    <row r="15772" spans="1:1" ht="19" x14ac:dyDescent="0.25">
      <c r="A15772" s="6"/>
    </row>
    <row r="15773" spans="1:1" ht="19" x14ac:dyDescent="0.25">
      <c r="A15773" s="6"/>
    </row>
    <row r="15774" spans="1:1" ht="19" x14ac:dyDescent="0.25">
      <c r="A15774" s="6"/>
    </row>
    <row r="15775" spans="1:1" ht="19" x14ac:dyDescent="0.25">
      <c r="A15775" s="6"/>
    </row>
    <row r="15776" spans="1:1" ht="19" x14ac:dyDescent="0.25">
      <c r="A15776" s="6"/>
    </row>
    <row r="15777" spans="1:1" ht="19" x14ac:dyDescent="0.25">
      <c r="A15777" s="6"/>
    </row>
    <row r="15778" spans="1:1" ht="19" x14ac:dyDescent="0.25">
      <c r="A15778" s="6"/>
    </row>
    <row r="15779" spans="1:1" ht="19" x14ac:dyDescent="0.25">
      <c r="A15779" s="6"/>
    </row>
    <row r="15780" spans="1:1" ht="19" x14ac:dyDescent="0.25">
      <c r="A15780" s="6"/>
    </row>
    <row r="15781" spans="1:1" ht="19" x14ac:dyDescent="0.25">
      <c r="A15781" s="6"/>
    </row>
    <row r="15782" spans="1:1" ht="19" x14ac:dyDescent="0.25">
      <c r="A15782" s="6"/>
    </row>
    <row r="15783" spans="1:1" ht="19" x14ac:dyDescent="0.25">
      <c r="A15783" s="6"/>
    </row>
    <row r="15784" spans="1:1" ht="19" x14ac:dyDescent="0.25">
      <c r="A15784" s="6"/>
    </row>
    <row r="15785" spans="1:1" ht="19" x14ac:dyDescent="0.25">
      <c r="A15785" s="6"/>
    </row>
    <row r="15786" spans="1:1" ht="19" x14ac:dyDescent="0.25">
      <c r="A15786" s="6"/>
    </row>
    <row r="15787" spans="1:1" ht="19" x14ac:dyDescent="0.25">
      <c r="A15787" s="6"/>
    </row>
    <row r="15788" spans="1:1" ht="19" x14ac:dyDescent="0.25">
      <c r="A15788" s="6"/>
    </row>
    <row r="15789" spans="1:1" ht="19" x14ac:dyDescent="0.25">
      <c r="A15789" s="6"/>
    </row>
    <row r="15790" spans="1:1" ht="19" x14ac:dyDescent="0.25">
      <c r="A15790" s="6"/>
    </row>
    <row r="15791" spans="1:1" ht="19" x14ac:dyDescent="0.25">
      <c r="A15791" s="6"/>
    </row>
    <row r="15792" spans="1:1" ht="19" x14ac:dyDescent="0.25">
      <c r="A15792" s="6"/>
    </row>
    <row r="15793" spans="1:1" ht="19" x14ac:dyDescent="0.25">
      <c r="A15793" s="6"/>
    </row>
    <row r="15794" spans="1:1" ht="19" x14ac:dyDescent="0.25">
      <c r="A15794" s="6"/>
    </row>
    <row r="15795" spans="1:1" ht="19" x14ac:dyDescent="0.25">
      <c r="A15795" s="6"/>
    </row>
    <row r="15796" spans="1:1" ht="19" x14ac:dyDescent="0.25">
      <c r="A15796" s="6"/>
    </row>
    <row r="15797" spans="1:1" ht="19" x14ac:dyDescent="0.25">
      <c r="A15797" s="6"/>
    </row>
    <row r="15798" spans="1:1" ht="19" x14ac:dyDescent="0.25">
      <c r="A15798" s="6"/>
    </row>
    <row r="15799" spans="1:1" ht="19" x14ac:dyDescent="0.25">
      <c r="A15799" s="6"/>
    </row>
    <row r="15800" spans="1:1" ht="19" x14ac:dyDescent="0.25">
      <c r="A15800" s="6"/>
    </row>
    <row r="15801" spans="1:1" ht="19" x14ac:dyDescent="0.25">
      <c r="A15801" s="6"/>
    </row>
    <row r="15802" spans="1:1" ht="19" x14ac:dyDescent="0.25">
      <c r="A15802" s="6"/>
    </row>
    <row r="15803" spans="1:1" ht="19" x14ac:dyDescent="0.25">
      <c r="A15803" s="6"/>
    </row>
    <row r="15804" spans="1:1" ht="19" x14ac:dyDescent="0.25">
      <c r="A15804" s="6"/>
    </row>
    <row r="15805" spans="1:1" ht="19" x14ac:dyDescent="0.25">
      <c r="A15805" s="6"/>
    </row>
    <row r="15806" spans="1:1" ht="19" x14ac:dyDescent="0.25">
      <c r="A15806" s="6"/>
    </row>
    <row r="15807" spans="1:1" ht="19" x14ac:dyDescent="0.25">
      <c r="A15807" s="6"/>
    </row>
    <row r="15808" spans="1:1" ht="19" x14ac:dyDescent="0.25">
      <c r="A15808" s="6"/>
    </row>
    <row r="15809" spans="1:1" ht="19" x14ac:dyDescent="0.25">
      <c r="A15809" s="6"/>
    </row>
    <row r="15810" spans="1:1" ht="19" x14ac:dyDescent="0.25">
      <c r="A15810" s="6"/>
    </row>
    <row r="15811" spans="1:1" ht="19" x14ac:dyDescent="0.25">
      <c r="A15811" s="6"/>
    </row>
    <row r="15812" spans="1:1" ht="19" x14ac:dyDescent="0.25">
      <c r="A15812" s="6"/>
    </row>
    <row r="15813" spans="1:1" ht="19" x14ac:dyDescent="0.25">
      <c r="A15813" s="6"/>
    </row>
    <row r="15814" spans="1:1" ht="19" x14ac:dyDescent="0.25">
      <c r="A15814" s="6"/>
    </row>
    <row r="15815" spans="1:1" ht="19" x14ac:dyDescent="0.25">
      <c r="A15815" s="6"/>
    </row>
    <row r="15816" spans="1:1" ht="19" x14ac:dyDescent="0.25">
      <c r="A15816" s="6"/>
    </row>
    <row r="15817" spans="1:1" ht="19" x14ac:dyDescent="0.25">
      <c r="A15817" s="6"/>
    </row>
    <row r="15818" spans="1:1" ht="19" x14ac:dyDescent="0.25">
      <c r="A15818" s="6"/>
    </row>
    <row r="15819" spans="1:1" ht="19" x14ac:dyDescent="0.25">
      <c r="A15819" s="6"/>
    </row>
    <row r="15820" spans="1:1" ht="19" x14ac:dyDescent="0.25">
      <c r="A15820" s="6"/>
    </row>
    <row r="15821" spans="1:1" ht="19" x14ac:dyDescent="0.25">
      <c r="A15821" s="6"/>
    </row>
    <row r="15822" spans="1:1" ht="19" x14ac:dyDescent="0.25">
      <c r="A15822" s="6"/>
    </row>
    <row r="15823" spans="1:1" ht="19" x14ac:dyDescent="0.25">
      <c r="A15823" s="6"/>
    </row>
    <row r="15824" spans="1:1" ht="19" x14ac:dyDescent="0.25">
      <c r="A15824" s="6"/>
    </row>
    <row r="15825" spans="1:1" ht="19" x14ac:dyDescent="0.25">
      <c r="A15825" s="6"/>
    </row>
    <row r="15826" spans="1:1" ht="19" x14ac:dyDescent="0.25">
      <c r="A15826" s="6"/>
    </row>
    <row r="15827" spans="1:1" ht="19" x14ac:dyDescent="0.25">
      <c r="A15827" s="6"/>
    </row>
    <row r="15828" spans="1:1" ht="19" x14ac:dyDescent="0.25">
      <c r="A15828" s="6"/>
    </row>
    <row r="15829" spans="1:1" ht="19" x14ac:dyDescent="0.25">
      <c r="A15829" s="6"/>
    </row>
    <row r="15830" spans="1:1" ht="19" x14ac:dyDescent="0.25">
      <c r="A15830" s="6"/>
    </row>
    <row r="15831" spans="1:1" ht="19" x14ac:dyDescent="0.25">
      <c r="A15831" s="6"/>
    </row>
    <row r="15832" spans="1:1" ht="19" x14ac:dyDescent="0.25">
      <c r="A15832" s="6"/>
    </row>
    <row r="15833" spans="1:1" ht="19" x14ac:dyDescent="0.25">
      <c r="A15833" s="6"/>
    </row>
    <row r="15834" spans="1:1" ht="19" x14ac:dyDescent="0.25">
      <c r="A15834" s="6"/>
    </row>
    <row r="15835" spans="1:1" ht="19" x14ac:dyDescent="0.25">
      <c r="A15835" s="6"/>
    </row>
    <row r="15836" spans="1:1" ht="19" x14ac:dyDescent="0.25">
      <c r="A15836" s="6"/>
    </row>
    <row r="15837" spans="1:1" ht="19" x14ac:dyDescent="0.25">
      <c r="A15837" s="6"/>
    </row>
    <row r="15838" spans="1:1" ht="19" x14ac:dyDescent="0.25">
      <c r="A15838" s="6"/>
    </row>
    <row r="15839" spans="1:1" ht="19" x14ac:dyDescent="0.25">
      <c r="A15839" s="6"/>
    </row>
    <row r="15840" spans="1:1" ht="19" x14ac:dyDescent="0.25">
      <c r="A15840" s="6"/>
    </row>
    <row r="15841" spans="1:1" ht="19" x14ac:dyDescent="0.25">
      <c r="A15841" s="6"/>
    </row>
    <row r="15842" spans="1:1" ht="19" x14ac:dyDescent="0.25">
      <c r="A15842" s="6"/>
    </row>
    <row r="15843" spans="1:1" ht="19" x14ac:dyDescent="0.25">
      <c r="A15843" s="6"/>
    </row>
    <row r="15844" spans="1:1" ht="19" x14ac:dyDescent="0.25">
      <c r="A15844" s="6"/>
    </row>
    <row r="15845" spans="1:1" ht="19" x14ac:dyDescent="0.25">
      <c r="A15845" s="6"/>
    </row>
    <row r="15846" spans="1:1" ht="19" x14ac:dyDescent="0.25">
      <c r="A15846" s="6"/>
    </row>
    <row r="15847" spans="1:1" ht="19" x14ac:dyDescent="0.25">
      <c r="A15847" s="6"/>
    </row>
    <row r="15848" spans="1:1" ht="19" x14ac:dyDescent="0.25">
      <c r="A15848" s="6"/>
    </row>
    <row r="15849" spans="1:1" ht="19" x14ac:dyDescent="0.25">
      <c r="A15849" s="6"/>
    </row>
    <row r="15850" spans="1:1" ht="19" x14ac:dyDescent="0.25">
      <c r="A15850" s="6"/>
    </row>
    <row r="15851" spans="1:1" ht="19" x14ac:dyDescent="0.25">
      <c r="A15851" s="6"/>
    </row>
    <row r="15852" spans="1:1" ht="19" x14ac:dyDescent="0.25">
      <c r="A15852" s="6"/>
    </row>
    <row r="15853" spans="1:1" ht="19" x14ac:dyDescent="0.25">
      <c r="A15853" s="6"/>
    </row>
    <row r="15854" spans="1:1" ht="19" x14ac:dyDescent="0.25">
      <c r="A15854" s="6"/>
    </row>
    <row r="15855" spans="1:1" ht="19" x14ac:dyDescent="0.25">
      <c r="A15855" s="6"/>
    </row>
    <row r="15856" spans="1:1" ht="19" x14ac:dyDescent="0.25">
      <c r="A15856" s="6"/>
    </row>
    <row r="15857" spans="1:1" ht="19" x14ac:dyDescent="0.25">
      <c r="A15857" s="6"/>
    </row>
    <row r="15858" spans="1:1" ht="19" x14ac:dyDescent="0.25">
      <c r="A15858" s="6"/>
    </row>
    <row r="15859" spans="1:1" ht="19" x14ac:dyDescent="0.25">
      <c r="A15859" s="6"/>
    </row>
    <row r="15860" spans="1:1" ht="19" x14ac:dyDescent="0.25">
      <c r="A15860" s="6"/>
    </row>
    <row r="15861" spans="1:1" ht="19" x14ac:dyDescent="0.25">
      <c r="A15861" s="6"/>
    </row>
    <row r="15862" spans="1:1" ht="19" x14ac:dyDescent="0.25">
      <c r="A15862" s="6"/>
    </row>
    <row r="15863" spans="1:1" ht="19" x14ac:dyDescent="0.25">
      <c r="A15863" s="6"/>
    </row>
    <row r="15864" spans="1:1" ht="19" x14ac:dyDescent="0.25">
      <c r="A15864" s="6"/>
    </row>
    <row r="15865" spans="1:1" ht="19" x14ac:dyDescent="0.25">
      <c r="A15865" s="6"/>
    </row>
    <row r="15866" spans="1:1" ht="19" x14ac:dyDescent="0.25">
      <c r="A15866" s="6"/>
    </row>
    <row r="15867" spans="1:1" ht="19" x14ac:dyDescent="0.25">
      <c r="A15867" s="6"/>
    </row>
    <row r="15868" spans="1:1" ht="19" x14ac:dyDescent="0.25">
      <c r="A15868" s="6"/>
    </row>
    <row r="15869" spans="1:1" ht="19" x14ac:dyDescent="0.25">
      <c r="A15869" s="6"/>
    </row>
    <row r="15870" spans="1:1" ht="19" x14ac:dyDescent="0.25">
      <c r="A15870" s="6"/>
    </row>
    <row r="15871" spans="1:1" ht="19" x14ac:dyDescent="0.25">
      <c r="A15871" s="6"/>
    </row>
    <row r="15872" spans="1:1" ht="19" x14ac:dyDescent="0.25">
      <c r="A15872" s="6"/>
    </row>
    <row r="15873" spans="1:1" ht="19" x14ac:dyDescent="0.25">
      <c r="A15873" s="6"/>
    </row>
    <row r="15874" spans="1:1" ht="19" x14ac:dyDescent="0.25">
      <c r="A15874" s="6"/>
    </row>
    <row r="15875" spans="1:1" ht="19" x14ac:dyDescent="0.25">
      <c r="A15875" s="6"/>
    </row>
    <row r="15876" spans="1:1" ht="19" x14ac:dyDescent="0.25">
      <c r="A15876" s="6"/>
    </row>
    <row r="15877" spans="1:1" ht="19" x14ac:dyDescent="0.25">
      <c r="A15877" s="6"/>
    </row>
    <row r="15878" spans="1:1" ht="19" x14ac:dyDescent="0.25">
      <c r="A15878" s="6"/>
    </row>
    <row r="15879" spans="1:1" ht="19" x14ac:dyDescent="0.25">
      <c r="A15879" s="6"/>
    </row>
    <row r="15880" spans="1:1" ht="19" x14ac:dyDescent="0.25">
      <c r="A15880" s="6"/>
    </row>
    <row r="15881" spans="1:1" ht="19" x14ac:dyDescent="0.25">
      <c r="A15881" s="6"/>
    </row>
    <row r="15882" spans="1:1" ht="19" x14ac:dyDescent="0.25">
      <c r="A15882" s="6"/>
    </row>
    <row r="15883" spans="1:1" ht="19" x14ac:dyDescent="0.25">
      <c r="A15883" s="6"/>
    </row>
    <row r="15884" spans="1:1" ht="19" x14ac:dyDescent="0.25">
      <c r="A15884" s="6"/>
    </row>
    <row r="15885" spans="1:1" ht="19" x14ac:dyDescent="0.25">
      <c r="A15885" s="6"/>
    </row>
    <row r="15886" spans="1:1" ht="19" x14ac:dyDescent="0.25">
      <c r="A15886" s="6"/>
    </row>
    <row r="15887" spans="1:1" ht="19" x14ac:dyDescent="0.25">
      <c r="A15887" s="6"/>
    </row>
    <row r="15888" spans="1:1" ht="19" x14ac:dyDescent="0.25">
      <c r="A15888" s="6"/>
    </row>
    <row r="15889" spans="1:1" ht="19" x14ac:dyDescent="0.25">
      <c r="A15889" s="6"/>
    </row>
    <row r="15890" spans="1:1" ht="19" x14ac:dyDescent="0.25">
      <c r="A15890" s="6"/>
    </row>
    <row r="15891" spans="1:1" ht="19" x14ac:dyDescent="0.25">
      <c r="A15891" s="6"/>
    </row>
    <row r="15892" spans="1:1" ht="19" x14ac:dyDescent="0.25">
      <c r="A15892" s="6"/>
    </row>
    <row r="15893" spans="1:1" ht="19" x14ac:dyDescent="0.25">
      <c r="A15893" s="6"/>
    </row>
    <row r="15894" spans="1:1" ht="19" x14ac:dyDescent="0.25">
      <c r="A15894" s="6"/>
    </row>
    <row r="15895" spans="1:1" ht="19" x14ac:dyDescent="0.25">
      <c r="A15895" s="6"/>
    </row>
    <row r="15896" spans="1:1" ht="19" x14ac:dyDescent="0.25">
      <c r="A15896" s="6"/>
    </row>
    <row r="15897" spans="1:1" ht="19" x14ac:dyDescent="0.25">
      <c r="A15897" s="6"/>
    </row>
    <row r="15898" spans="1:1" ht="19" x14ac:dyDescent="0.25">
      <c r="A15898" s="6"/>
    </row>
    <row r="15899" spans="1:1" ht="19" x14ac:dyDescent="0.25">
      <c r="A15899" s="6"/>
    </row>
    <row r="15900" spans="1:1" ht="19" x14ac:dyDescent="0.25">
      <c r="A15900" s="6"/>
    </row>
    <row r="15901" spans="1:1" ht="19" x14ac:dyDescent="0.25">
      <c r="A15901" s="6"/>
    </row>
    <row r="15902" spans="1:1" ht="19" x14ac:dyDescent="0.25">
      <c r="A15902" s="6"/>
    </row>
    <row r="15903" spans="1:1" ht="19" x14ac:dyDescent="0.25">
      <c r="A15903" s="6"/>
    </row>
    <row r="15904" spans="1:1" ht="19" x14ac:dyDescent="0.25">
      <c r="A15904" s="6"/>
    </row>
    <row r="15905" spans="1:1" ht="19" x14ac:dyDescent="0.25">
      <c r="A15905" s="6"/>
    </row>
    <row r="15906" spans="1:1" ht="19" x14ac:dyDescent="0.25">
      <c r="A15906" s="6"/>
    </row>
    <row r="15907" spans="1:1" ht="19" x14ac:dyDescent="0.25">
      <c r="A15907" s="6"/>
    </row>
    <row r="15908" spans="1:1" ht="19" x14ac:dyDescent="0.25">
      <c r="A15908" s="6"/>
    </row>
    <row r="15909" spans="1:1" ht="19" x14ac:dyDescent="0.25">
      <c r="A15909" s="6"/>
    </row>
    <row r="15910" spans="1:1" ht="19" x14ac:dyDescent="0.25">
      <c r="A15910" s="6"/>
    </row>
    <row r="15911" spans="1:1" ht="19" x14ac:dyDescent="0.25">
      <c r="A15911" s="6"/>
    </row>
    <row r="15912" spans="1:1" ht="19" x14ac:dyDescent="0.25">
      <c r="A15912" s="6"/>
    </row>
    <row r="15913" spans="1:1" ht="19" x14ac:dyDescent="0.25">
      <c r="A15913" s="6"/>
    </row>
    <row r="15914" spans="1:1" ht="19" x14ac:dyDescent="0.25">
      <c r="A15914" s="6"/>
    </row>
    <row r="15915" spans="1:1" ht="19" x14ac:dyDescent="0.25">
      <c r="A15915" s="6"/>
    </row>
    <row r="15916" spans="1:1" ht="19" x14ac:dyDescent="0.25">
      <c r="A15916" s="6"/>
    </row>
    <row r="15917" spans="1:1" ht="19" x14ac:dyDescent="0.25">
      <c r="A15917" s="6"/>
    </row>
    <row r="15918" spans="1:1" ht="19" x14ac:dyDescent="0.25">
      <c r="A15918" s="6"/>
    </row>
    <row r="15919" spans="1:1" ht="19" x14ac:dyDescent="0.25">
      <c r="A15919" s="6"/>
    </row>
    <row r="15920" spans="1:1" ht="19" x14ac:dyDescent="0.25">
      <c r="A15920" s="6"/>
    </row>
    <row r="15921" spans="1:1" ht="19" x14ac:dyDescent="0.25">
      <c r="A15921" s="6"/>
    </row>
    <row r="15922" spans="1:1" ht="19" x14ac:dyDescent="0.25">
      <c r="A15922" s="6"/>
    </row>
    <row r="15923" spans="1:1" ht="19" x14ac:dyDescent="0.25">
      <c r="A15923" s="6"/>
    </row>
    <row r="15924" spans="1:1" ht="19" x14ac:dyDescent="0.25">
      <c r="A15924" s="6"/>
    </row>
    <row r="15925" spans="1:1" ht="19" x14ac:dyDescent="0.25">
      <c r="A15925" s="6"/>
    </row>
    <row r="15926" spans="1:1" ht="19" x14ac:dyDescent="0.25">
      <c r="A15926" s="6"/>
    </row>
    <row r="15927" spans="1:1" ht="19" x14ac:dyDescent="0.25">
      <c r="A15927" s="6"/>
    </row>
    <row r="15928" spans="1:1" ht="19" x14ac:dyDescent="0.25">
      <c r="A15928" s="6"/>
    </row>
    <row r="15929" spans="1:1" ht="19" x14ac:dyDescent="0.25">
      <c r="A15929" s="6"/>
    </row>
    <row r="15930" spans="1:1" ht="19" x14ac:dyDescent="0.25">
      <c r="A15930" s="6"/>
    </row>
    <row r="15931" spans="1:1" ht="19" x14ac:dyDescent="0.25">
      <c r="A15931" s="6"/>
    </row>
    <row r="15932" spans="1:1" ht="19" x14ac:dyDescent="0.25">
      <c r="A15932" s="6"/>
    </row>
    <row r="15933" spans="1:1" ht="19" x14ac:dyDescent="0.25">
      <c r="A15933" s="6"/>
    </row>
    <row r="15934" spans="1:1" ht="19" x14ac:dyDescent="0.25">
      <c r="A15934" s="6"/>
    </row>
    <row r="15935" spans="1:1" ht="19" x14ac:dyDescent="0.25">
      <c r="A15935" s="6"/>
    </row>
    <row r="15936" spans="1:1" ht="19" x14ac:dyDescent="0.25">
      <c r="A15936" s="6"/>
    </row>
    <row r="15937" spans="1:1" ht="19" x14ac:dyDescent="0.25">
      <c r="A15937" s="6"/>
    </row>
    <row r="15938" spans="1:1" ht="19" x14ac:dyDescent="0.25">
      <c r="A15938" s="6"/>
    </row>
    <row r="15939" spans="1:1" ht="19" x14ac:dyDescent="0.25">
      <c r="A15939" s="6"/>
    </row>
    <row r="15940" spans="1:1" ht="19" x14ac:dyDescent="0.25">
      <c r="A15940" s="6"/>
    </row>
    <row r="15941" spans="1:1" ht="19" x14ac:dyDescent="0.25">
      <c r="A15941" s="6"/>
    </row>
    <row r="15942" spans="1:1" ht="19" x14ac:dyDescent="0.25">
      <c r="A15942" s="6"/>
    </row>
    <row r="15943" spans="1:1" ht="19" x14ac:dyDescent="0.25">
      <c r="A15943" s="6"/>
    </row>
    <row r="15944" spans="1:1" ht="19" x14ac:dyDescent="0.25">
      <c r="A15944" s="6"/>
    </row>
    <row r="15945" spans="1:1" ht="19" x14ac:dyDescent="0.25">
      <c r="A15945" s="6"/>
    </row>
    <row r="15946" spans="1:1" ht="19" x14ac:dyDescent="0.25">
      <c r="A15946" s="6"/>
    </row>
    <row r="15947" spans="1:1" ht="19" x14ac:dyDescent="0.25">
      <c r="A15947" s="6"/>
    </row>
    <row r="15948" spans="1:1" ht="19" x14ac:dyDescent="0.25">
      <c r="A15948" s="6"/>
    </row>
    <row r="15949" spans="1:1" ht="19" x14ac:dyDescent="0.25">
      <c r="A15949" s="6"/>
    </row>
    <row r="15950" spans="1:1" ht="19" x14ac:dyDescent="0.25">
      <c r="A15950" s="6"/>
    </row>
    <row r="15951" spans="1:1" ht="19" x14ac:dyDescent="0.25">
      <c r="A15951" s="6"/>
    </row>
    <row r="15952" spans="1:1" ht="19" x14ac:dyDescent="0.25">
      <c r="A15952" s="6"/>
    </row>
    <row r="15953" spans="1:1" ht="19" x14ac:dyDescent="0.25">
      <c r="A15953" s="6"/>
    </row>
    <row r="15954" spans="1:1" ht="19" x14ac:dyDescent="0.25">
      <c r="A15954" s="6"/>
    </row>
    <row r="15955" spans="1:1" ht="19" x14ac:dyDescent="0.25">
      <c r="A15955" s="6"/>
    </row>
    <row r="15956" spans="1:1" ht="19" x14ac:dyDescent="0.25">
      <c r="A15956" s="6"/>
    </row>
    <row r="15957" spans="1:1" ht="19" x14ac:dyDescent="0.25">
      <c r="A15957" s="6"/>
    </row>
    <row r="15958" spans="1:1" ht="19" x14ac:dyDescent="0.25">
      <c r="A15958" s="6"/>
    </row>
    <row r="15959" spans="1:1" ht="19" x14ac:dyDescent="0.25">
      <c r="A15959" s="6"/>
    </row>
    <row r="15960" spans="1:1" ht="19" x14ac:dyDescent="0.25">
      <c r="A15960" s="6"/>
    </row>
    <row r="15961" spans="1:1" ht="19" x14ac:dyDescent="0.25">
      <c r="A15961" s="6"/>
    </row>
    <row r="15962" spans="1:1" ht="19" x14ac:dyDescent="0.25">
      <c r="A15962" s="6"/>
    </row>
    <row r="15963" spans="1:1" ht="19" x14ac:dyDescent="0.25">
      <c r="A15963" s="6"/>
    </row>
    <row r="15964" spans="1:1" ht="19" x14ac:dyDescent="0.25">
      <c r="A15964" s="6"/>
    </row>
    <row r="15965" spans="1:1" ht="19" x14ac:dyDescent="0.25">
      <c r="A15965" s="6"/>
    </row>
    <row r="15966" spans="1:1" ht="19" x14ac:dyDescent="0.25">
      <c r="A15966" s="6"/>
    </row>
    <row r="15967" spans="1:1" ht="19" x14ac:dyDescent="0.25">
      <c r="A15967" s="6"/>
    </row>
    <row r="15968" spans="1:1" ht="19" x14ac:dyDescent="0.25">
      <c r="A15968" s="6"/>
    </row>
    <row r="15969" spans="1:1" ht="19" x14ac:dyDescent="0.25">
      <c r="A15969" s="6"/>
    </row>
    <row r="15970" spans="1:1" ht="19" x14ac:dyDescent="0.25">
      <c r="A15970" s="6"/>
    </row>
    <row r="15971" spans="1:1" ht="19" x14ac:dyDescent="0.25">
      <c r="A15971" s="6"/>
    </row>
    <row r="15972" spans="1:1" ht="19" x14ac:dyDescent="0.25">
      <c r="A15972" s="6"/>
    </row>
    <row r="15973" spans="1:1" ht="19" x14ac:dyDescent="0.25">
      <c r="A15973" s="6"/>
    </row>
    <row r="15974" spans="1:1" ht="19" x14ac:dyDescent="0.25">
      <c r="A15974" s="6"/>
    </row>
    <row r="15975" spans="1:1" ht="19" x14ac:dyDescent="0.25">
      <c r="A15975" s="6"/>
    </row>
    <row r="15976" spans="1:1" ht="19" x14ac:dyDescent="0.25">
      <c r="A15976" s="6"/>
    </row>
    <row r="15977" spans="1:1" ht="19" x14ac:dyDescent="0.25">
      <c r="A15977" s="6"/>
    </row>
    <row r="15978" spans="1:1" ht="19" x14ac:dyDescent="0.25">
      <c r="A15978" s="6"/>
    </row>
    <row r="15979" spans="1:1" ht="19" x14ac:dyDescent="0.25">
      <c r="A15979" s="6"/>
    </row>
    <row r="15980" spans="1:1" ht="19" x14ac:dyDescent="0.25">
      <c r="A15980" s="6"/>
    </row>
    <row r="15981" spans="1:1" ht="19" x14ac:dyDescent="0.25">
      <c r="A15981" s="6"/>
    </row>
    <row r="15982" spans="1:1" ht="19" x14ac:dyDescent="0.25">
      <c r="A15982" s="6"/>
    </row>
    <row r="15983" spans="1:1" ht="19" x14ac:dyDescent="0.25">
      <c r="A15983" s="6"/>
    </row>
    <row r="15984" spans="1:1" ht="19" x14ac:dyDescent="0.25">
      <c r="A15984" s="6"/>
    </row>
    <row r="15985" spans="1:1" ht="19" x14ac:dyDescent="0.25">
      <c r="A15985" s="6"/>
    </row>
    <row r="15986" spans="1:1" ht="19" x14ac:dyDescent="0.25">
      <c r="A15986" s="6"/>
    </row>
    <row r="15987" spans="1:1" ht="19" x14ac:dyDescent="0.25">
      <c r="A15987" s="6"/>
    </row>
    <row r="15988" spans="1:1" ht="19" x14ac:dyDescent="0.25">
      <c r="A15988" s="6"/>
    </row>
    <row r="15989" spans="1:1" ht="19" x14ac:dyDescent="0.25">
      <c r="A15989" s="6"/>
    </row>
    <row r="15990" spans="1:1" ht="19" x14ac:dyDescent="0.25">
      <c r="A15990" s="6"/>
    </row>
    <row r="15991" spans="1:1" ht="19" x14ac:dyDescent="0.25">
      <c r="A15991" s="6"/>
    </row>
    <row r="15992" spans="1:1" ht="19" x14ac:dyDescent="0.25">
      <c r="A15992" s="6"/>
    </row>
    <row r="15993" spans="1:1" ht="19" x14ac:dyDescent="0.25">
      <c r="A15993" s="6"/>
    </row>
    <row r="15994" spans="1:1" ht="19" x14ac:dyDescent="0.25">
      <c r="A15994" s="6"/>
    </row>
    <row r="15995" spans="1:1" ht="19" x14ac:dyDescent="0.25">
      <c r="A15995" s="6"/>
    </row>
    <row r="15996" spans="1:1" ht="19" x14ac:dyDescent="0.25">
      <c r="A15996" s="6"/>
    </row>
    <row r="15997" spans="1:1" ht="19" x14ac:dyDescent="0.25">
      <c r="A15997" s="6"/>
    </row>
    <row r="15998" spans="1:1" ht="19" x14ac:dyDescent="0.25">
      <c r="A15998" s="6"/>
    </row>
    <row r="15999" spans="1:1" ht="19" x14ac:dyDescent="0.25">
      <c r="A15999" s="6"/>
    </row>
    <row r="16000" spans="1:1" ht="19" x14ac:dyDescent="0.25">
      <c r="A16000" s="6"/>
    </row>
    <row r="16001" spans="1:1" ht="19" x14ac:dyDescent="0.25">
      <c r="A16001" s="6"/>
    </row>
    <row r="16002" spans="1:1" ht="19" x14ac:dyDescent="0.25">
      <c r="A16002" s="6"/>
    </row>
    <row r="16003" spans="1:1" ht="19" x14ac:dyDescent="0.25">
      <c r="A16003" s="6"/>
    </row>
    <row r="16004" spans="1:1" ht="19" x14ac:dyDescent="0.25">
      <c r="A16004" s="6"/>
    </row>
    <row r="16005" spans="1:1" ht="19" x14ac:dyDescent="0.25">
      <c r="A16005" s="6"/>
    </row>
    <row r="16006" spans="1:1" ht="19" x14ac:dyDescent="0.25">
      <c r="A16006" s="6"/>
    </row>
    <row r="16007" spans="1:1" ht="19" x14ac:dyDescent="0.25">
      <c r="A16007" s="6"/>
    </row>
    <row r="16008" spans="1:1" ht="19" x14ac:dyDescent="0.25">
      <c r="A16008" s="6"/>
    </row>
    <row r="16009" spans="1:1" ht="19" x14ac:dyDescent="0.25">
      <c r="A16009" s="6"/>
    </row>
    <row r="16010" spans="1:1" ht="19" x14ac:dyDescent="0.25">
      <c r="A16010" s="6"/>
    </row>
    <row r="16011" spans="1:1" ht="19" x14ac:dyDescent="0.25">
      <c r="A16011" s="6"/>
    </row>
    <row r="16012" spans="1:1" ht="19" x14ac:dyDescent="0.25">
      <c r="A16012" s="6"/>
    </row>
    <row r="16013" spans="1:1" ht="19" x14ac:dyDescent="0.25">
      <c r="A16013" s="6"/>
    </row>
    <row r="16014" spans="1:1" ht="19" x14ac:dyDescent="0.25">
      <c r="A16014" s="6"/>
    </row>
    <row r="16015" spans="1:1" ht="19" x14ac:dyDescent="0.25">
      <c r="A16015" s="6"/>
    </row>
    <row r="16016" spans="1:1" ht="19" x14ac:dyDescent="0.25">
      <c r="A16016" s="6"/>
    </row>
    <row r="16017" spans="1:1" ht="19" x14ac:dyDescent="0.25">
      <c r="A16017" s="6"/>
    </row>
    <row r="16018" spans="1:1" ht="19" x14ac:dyDescent="0.25">
      <c r="A16018" s="6"/>
    </row>
    <row r="16019" spans="1:1" ht="19" x14ac:dyDescent="0.25">
      <c r="A16019" s="6"/>
    </row>
    <row r="16020" spans="1:1" ht="19" x14ac:dyDescent="0.25">
      <c r="A16020" s="6"/>
    </row>
    <row r="16021" spans="1:1" ht="19" x14ac:dyDescent="0.25">
      <c r="A16021" s="6"/>
    </row>
    <row r="16022" spans="1:1" ht="19" x14ac:dyDescent="0.25">
      <c r="A16022" s="6"/>
    </row>
    <row r="16023" spans="1:1" ht="19" x14ac:dyDescent="0.25">
      <c r="A16023" s="6"/>
    </row>
    <row r="16024" spans="1:1" ht="19" x14ac:dyDescent="0.25">
      <c r="A16024" s="6"/>
    </row>
    <row r="16025" spans="1:1" ht="19" x14ac:dyDescent="0.25">
      <c r="A16025" s="6"/>
    </row>
    <row r="16026" spans="1:1" ht="19" x14ac:dyDescent="0.25">
      <c r="A16026" s="6"/>
    </row>
    <row r="16027" spans="1:1" ht="19" x14ac:dyDescent="0.25">
      <c r="A16027" s="6"/>
    </row>
    <row r="16028" spans="1:1" ht="19" x14ac:dyDescent="0.25">
      <c r="A16028" s="6"/>
    </row>
    <row r="16029" spans="1:1" ht="19" x14ac:dyDescent="0.25">
      <c r="A16029" s="6"/>
    </row>
    <row r="16030" spans="1:1" ht="19" x14ac:dyDescent="0.25">
      <c r="A16030" s="6"/>
    </row>
    <row r="16031" spans="1:1" ht="19" x14ac:dyDescent="0.25">
      <c r="A16031" s="6"/>
    </row>
    <row r="16032" spans="1:1" ht="19" x14ac:dyDescent="0.25">
      <c r="A16032" s="6"/>
    </row>
    <row r="16033" spans="1:1" ht="19" x14ac:dyDescent="0.25">
      <c r="A16033" s="6"/>
    </row>
    <row r="16034" spans="1:1" ht="19" x14ac:dyDescent="0.25">
      <c r="A16034" s="6"/>
    </row>
    <row r="16035" spans="1:1" ht="19" x14ac:dyDescent="0.25">
      <c r="A16035" s="6"/>
    </row>
    <row r="16036" spans="1:1" ht="19" x14ac:dyDescent="0.25">
      <c r="A16036" s="6"/>
    </row>
    <row r="16037" spans="1:1" ht="19" x14ac:dyDescent="0.25">
      <c r="A16037" s="6"/>
    </row>
    <row r="16038" spans="1:1" ht="19" x14ac:dyDescent="0.25">
      <c r="A16038" s="6"/>
    </row>
    <row r="16039" spans="1:1" ht="19" x14ac:dyDescent="0.25">
      <c r="A16039" s="6"/>
    </row>
    <row r="16040" spans="1:1" ht="19" x14ac:dyDescent="0.25">
      <c r="A16040" s="6"/>
    </row>
    <row r="16041" spans="1:1" ht="19" x14ac:dyDescent="0.25">
      <c r="A16041" s="6"/>
    </row>
    <row r="16042" spans="1:1" ht="19" x14ac:dyDescent="0.25">
      <c r="A16042" s="6"/>
    </row>
    <row r="16043" spans="1:1" ht="19" x14ac:dyDescent="0.25">
      <c r="A16043" s="6"/>
    </row>
    <row r="16044" spans="1:1" ht="19" x14ac:dyDescent="0.25">
      <c r="A16044" s="6"/>
    </row>
    <row r="16045" spans="1:1" ht="19" x14ac:dyDescent="0.25">
      <c r="A16045" s="6"/>
    </row>
    <row r="16046" spans="1:1" ht="19" x14ac:dyDescent="0.25">
      <c r="A16046" s="6"/>
    </row>
    <row r="16047" spans="1:1" ht="19" x14ac:dyDescent="0.25">
      <c r="A16047" s="6"/>
    </row>
    <row r="16048" spans="1:1" ht="19" x14ac:dyDescent="0.25">
      <c r="A16048" s="6"/>
    </row>
    <row r="16049" spans="1:1" ht="19" x14ac:dyDescent="0.25">
      <c r="A16049" s="6"/>
    </row>
    <row r="16050" spans="1:1" ht="19" x14ac:dyDescent="0.25">
      <c r="A16050" s="6"/>
    </row>
    <row r="16051" spans="1:1" ht="19" x14ac:dyDescent="0.25">
      <c r="A16051" s="6"/>
    </row>
    <row r="16052" spans="1:1" ht="19" x14ac:dyDescent="0.25">
      <c r="A16052" s="6"/>
    </row>
    <row r="16053" spans="1:1" ht="19" x14ac:dyDescent="0.25">
      <c r="A16053" s="6"/>
    </row>
    <row r="16054" spans="1:1" ht="19" x14ac:dyDescent="0.25">
      <c r="A16054" s="6"/>
    </row>
    <row r="16055" spans="1:1" ht="19" x14ac:dyDescent="0.25">
      <c r="A16055" s="6"/>
    </row>
    <row r="16056" spans="1:1" ht="19" x14ac:dyDescent="0.25">
      <c r="A16056" s="6"/>
    </row>
    <row r="16057" spans="1:1" ht="19" x14ac:dyDescent="0.25">
      <c r="A16057" s="6"/>
    </row>
    <row r="16058" spans="1:1" ht="19" x14ac:dyDescent="0.25">
      <c r="A16058" s="6"/>
    </row>
    <row r="16059" spans="1:1" ht="19" x14ac:dyDescent="0.25">
      <c r="A16059" s="6"/>
    </row>
    <row r="16060" spans="1:1" ht="19" x14ac:dyDescent="0.25">
      <c r="A16060" s="6"/>
    </row>
    <row r="16061" spans="1:1" ht="19" x14ac:dyDescent="0.25">
      <c r="A16061" s="6"/>
    </row>
    <row r="16062" spans="1:1" ht="19" x14ac:dyDescent="0.25">
      <c r="A16062" s="6"/>
    </row>
    <row r="16063" spans="1:1" ht="19" x14ac:dyDescent="0.25">
      <c r="A16063" s="6"/>
    </row>
    <row r="16064" spans="1:1" ht="19" x14ac:dyDescent="0.25">
      <c r="A16064" s="6"/>
    </row>
    <row r="16065" spans="1:1" ht="19" x14ac:dyDescent="0.25">
      <c r="A16065" s="6"/>
    </row>
    <row r="16066" spans="1:1" ht="19" x14ac:dyDescent="0.25">
      <c r="A16066" s="6"/>
    </row>
    <row r="16067" spans="1:1" ht="19" x14ac:dyDescent="0.25">
      <c r="A16067" s="6"/>
    </row>
    <row r="16068" spans="1:1" ht="19" x14ac:dyDescent="0.25">
      <c r="A16068" s="6"/>
    </row>
    <row r="16069" spans="1:1" ht="19" x14ac:dyDescent="0.25">
      <c r="A16069" s="6"/>
    </row>
    <row r="16070" spans="1:1" ht="19" x14ac:dyDescent="0.25">
      <c r="A16070" s="6"/>
    </row>
    <row r="16071" spans="1:1" ht="19" x14ac:dyDescent="0.25">
      <c r="A16071" s="6"/>
    </row>
    <row r="16072" spans="1:1" ht="19" x14ac:dyDescent="0.25">
      <c r="A16072" s="6"/>
    </row>
    <row r="16073" spans="1:1" ht="19" x14ac:dyDescent="0.25">
      <c r="A16073" s="6"/>
    </row>
    <row r="16074" spans="1:1" ht="19" x14ac:dyDescent="0.25">
      <c r="A16074" s="6"/>
    </row>
    <row r="16075" spans="1:1" ht="19" x14ac:dyDescent="0.25">
      <c r="A16075" s="6"/>
    </row>
    <row r="16076" spans="1:1" ht="19" x14ac:dyDescent="0.25">
      <c r="A16076" s="6"/>
    </row>
    <row r="16077" spans="1:1" ht="19" x14ac:dyDescent="0.25">
      <c r="A16077" s="6"/>
    </row>
    <row r="16078" spans="1:1" ht="19" x14ac:dyDescent="0.25">
      <c r="A16078" s="6"/>
    </row>
    <row r="16079" spans="1:1" ht="19" x14ac:dyDescent="0.25">
      <c r="A16079" s="6"/>
    </row>
    <row r="16080" spans="1:1" ht="19" x14ac:dyDescent="0.25">
      <c r="A16080" s="6"/>
    </row>
    <row r="16081" spans="1:1" ht="19" x14ac:dyDescent="0.25">
      <c r="A16081" s="6"/>
    </row>
    <row r="16082" spans="1:1" ht="19" x14ac:dyDescent="0.25">
      <c r="A16082" s="6"/>
    </row>
    <row r="16083" spans="1:1" ht="19" x14ac:dyDescent="0.25">
      <c r="A16083" s="6"/>
    </row>
    <row r="16084" spans="1:1" ht="19" x14ac:dyDescent="0.25">
      <c r="A16084" s="6"/>
    </row>
    <row r="16085" spans="1:1" ht="19" x14ac:dyDescent="0.25">
      <c r="A16085" s="6"/>
    </row>
    <row r="16086" spans="1:1" ht="19" x14ac:dyDescent="0.25">
      <c r="A16086" s="6"/>
    </row>
    <row r="16087" spans="1:1" ht="19" x14ac:dyDescent="0.25">
      <c r="A16087" s="6"/>
    </row>
    <row r="16088" spans="1:1" ht="19" x14ac:dyDescent="0.25">
      <c r="A16088" s="6"/>
    </row>
    <row r="16089" spans="1:1" ht="19" x14ac:dyDescent="0.25">
      <c r="A16089" s="6"/>
    </row>
    <row r="16090" spans="1:1" ht="19" x14ac:dyDescent="0.25">
      <c r="A16090" s="6"/>
    </row>
    <row r="16091" spans="1:1" ht="19" x14ac:dyDescent="0.25">
      <c r="A16091" s="6"/>
    </row>
    <row r="16092" spans="1:1" ht="19" x14ac:dyDescent="0.25">
      <c r="A16092" s="6"/>
    </row>
    <row r="16093" spans="1:1" ht="19" x14ac:dyDescent="0.25">
      <c r="A16093" s="6"/>
    </row>
    <row r="16094" spans="1:1" ht="19" x14ac:dyDescent="0.25">
      <c r="A16094" s="6"/>
    </row>
    <row r="16095" spans="1:1" ht="19" x14ac:dyDescent="0.25">
      <c r="A16095" s="6"/>
    </row>
    <row r="16096" spans="1:1" ht="19" x14ac:dyDescent="0.25">
      <c r="A16096" s="6"/>
    </row>
    <row r="16097" spans="1:1" ht="19" x14ac:dyDescent="0.25">
      <c r="A16097" s="6"/>
    </row>
    <row r="16098" spans="1:1" ht="19" x14ac:dyDescent="0.25">
      <c r="A16098" s="6"/>
    </row>
    <row r="16099" spans="1:1" ht="19" x14ac:dyDescent="0.25">
      <c r="A16099" s="6"/>
    </row>
    <row r="16100" spans="1:1" ht="19" x14ac:dyDescent="0.25">
      <c r="A16100" s="6"/>
    </row>
    <row r="16101" spans="1:1" ht="19" x14ac:dyDescent="0.25">
      <c r="A16101" s="6"/>
    </row>
    <row r="16102" spans="1:1" ht="19" x14ac:dyDescent="0.25">
      <c r="A16102" s="6"/>
    </row>
    <row r="16103" spans="1:1" ht="19" x14ac:dyDescent="0.25">
      <c r="A16103" s="6"/>
    </row>
    <row r="16104" spans="1:1" ht="19" x14ac:dyDescent="0.25">
      <c r="A16104" s="6"/>
    </row>
    <row r="16105" spans="1:1" ht="19" x14ac:dyDescent="0.25">
      <c r="A16105" s="6"/>
    </row>
    <row r="16106" spans="1:1" ht="19" x14ac:dyDescent="0.25">
      <c r="A16106" s="6"/>
    </row>
    <row r="16107" spans="1:1" ht="19" x14ac:dyDescent="0.25">
      <c r="A16107" s="6"/>
    </row>
    <row r="16108" spans="1:1" ht="19" x14ac:dyDescent="0.25">
      <c r="A16108" s="6"/>
    </row>
    <row r="16109" spans="1:1" ht="19" x14ac:dyDescent="0.25">
      <c r="A16109" s="6"/>
    </row>
    <row r="16110" spans="1:1" ht="19" x14ac:dyDescent="0.25">
      <c r="A16110" s="6"/>
    </row>
    <row r="16111" spans="1:1" ht="19" x14ac:dyDescent="0.25">
      <c r="A16111" s="6"/>
    </row>
    <row r="16112" spans="1:1" ht="19" x14ac:dyDescent="0.25">
      <c r="A16112" s="6"/>
    </row>
    <row r="16113" spans="1:1" ht="19" x14ac:dyDescent="0.25">
      <c r="A16113" s="6"/>
    </row>
    <row r="16114" spans="1:1" ht="19" x14ac:dyDescent="0.25">
      <c r="A16114" s="6"/>
    </row>
    <row r="16115" spans="1:1" ht="19" x14ac:dyDescent="0.25">
      <c r="A16115" s="6"/>
    </row>
    <row r="16116" spans="1:1" ht="19" x14ac:dyDescent="0.25">
      <c r="A16116" s="6"/>
    </row>
    <row r="16117" spans="1:1" ht="19" x14ac:dyDescent="0.25">
      <c r="A16117" s="6"/>
    </row>
    <row r="16118" spans="1:1" ht="19" x14ac:dyDescent="0.25">
      <c r="A16118" s="6"/>
    </row>
    <row r="16119" spans="1:1" ht="19" x14ac:dyDescent="0.25">
      <c r="A16119" s="6"/>
    </row>
    <row r="16120" spans="1:1" ht="19" x14ac:dyDescent="0.25">
      <c r="A16120" s="6"/>
    </row>
    <row r="16121" spans="1:1" ht="19" x14ac:dyDescent="0.25">
      <c r="A16121" s="6"/>
    </row>
    <row r="16122" spans="1:1" ht="19" x14ac:dyDescent="0.25">
      <c r="A16122" s="6"/>
    </row>
    <row r="16123" spans="1:1" ht="19" x14ac:dyDescent="0.25">
      <c r="A16123" s="6"/>
    </row>
    <row r="16124" spans="1:1" ht="19" x14ac:dyDescent="0.25">
      <c r="A16124" s="6"/>
    </row>
    <row r="16125" spans="1:1" ht="19" x14ac:dyDescent="0.25">
      <c r="A16125" s="6"/>
    </row>
    <row r="16126" spans="1:1" ht="19" x14ac:dyDescent="0.25">
      <c r="A16126" s="6"/>
    </row>
    <row r="16127" spans="1:1" ht="19" x14ac:dyDescent="0.25">
      <c r="A16127" s="6"/>
    </row>
    <row r="16128" spans="1:1" ht="19" x14ac:dyDescent="0.25">
      <c r="A16128" s="6"/>
    </row>
    <row r="16129" spans="1:1" ht="19" x14ac:dyDescent="0.25">
      <c r="A16129" s="6"/>
    </row>
    <row r="16130" spans="1:1" ht="19" x14ac:dyDescent="0.25">
      <c r="A16130" s="6"/>
    </row>
    <row r="16131" spans="1:1" ht="19" x14ac:dyDescent="0.25">
      <c r="A16131" s="6"/>
    </row>
    <row r="16132" spans="1:1" ht="19" x14ac:dyDescent="0.25">
      <c r="A16132" s="6"/>
    </row>
    <row r="16133" spans="1:1" ht="19" x14ac:dyDescent="0.25">
      <c r="A16133" s="6"/>
    </row>
    <row r="16134" spans="1:1" ht="19" x14ac:dyDescent="0.25">
      <c r="A16134" s="6"/>
    </row>
    <row r="16135" spans="1:1" ht="19" x14ac:dyDescent="0.25">
      <c r="A16135" s="6"/>
    </row>
    <row r="16136" spans="1:1" ht="19" x14ac:dyDescent="0.25">
      <c r="A16136" s="6"/>
    </row>
    <row r="16137" spans="1:1" ht="19" x14ac:dyDescent="0.25">
      <c r="A16137" s="6"/>
    </row>
    <row r="16138" spans="1:1" ht="19" x14ac:dyDescent="0.25">
      <c r="A16138" s="6"/>
    </row>
    <row r="16139" spans="1:1" ht="19" x14ac:dyDescent="0.25">
      <c r="A16139" s="6"/>
    </row>
    <row r="16140" spans="1:1" ht="19" x14ac:dyDescent="0.25">
      <c r="A16140" s="6"/>
    </row>
    <row r="16141" spans="1:1" ht="19" x14ac:dyDescent="0.25">
      <c r="A16141" s="6"/>
    </row>
    <row r="16142" spans="1:1" ht="19" x14ac:dyDescent="0.25">
      <c r="A16142" s="6"/>
    </row>
    <row r="16143" spans="1:1" ht="19" x14ac:dyDescent="0.25">
      <c r="A16143" s="6"/>
    </row>
    <row r="16144" spans="1:1" ht="19" x14ac:dyDescent="0.25">
      <c r="A16144" s="6"/>
    </row>
    <row r="16145" spans="1:1" ht="19" x14ac:dyDescent="0.25">
      <c r="A16145" s="6"/>
    </row>
    <row r="16146" spans="1:1" ht="19" x14ac:dyDescent="0.25">
      <c r="A16146" s="6"/>
    </row>
    <row r="16147" spans="1:1" ht="19" x14ac:dyDescent="0.25">
      <c r="A16147" s="6"/>
    </row>
    <row r="16148" spans="1:1" ht="19" x14ac:dyDescent="0.25">
      <c r="A16148" s="6"/>
    </row>
    <row r="16149" spans="1:1" ht="19" x14ac:dyDescent="0.25">
      <c r="A16149" s="6"/>
    </row>
    <row r="16150" spans="1:1" ht="19" x14ac:dyDescent="0.25">
      <c r="A16150" s="6"/>
    </row>
    <row r="16151" spans="1:1" ht="19" x14ac:dyDescent="0.25">
      <c r="A16151" s="6"/>
    </row>
    <row r="16152" spans="1:1" ht="19" x14ac:dyDescent="0.25">
      <c r="A16152" s="6"/>
    </row>
    <row r="16153" spans="1:1" ht="19" x14ac:dyDescent="0.25">
      <c r="A16153" s="6"/>
    </row>
    <row r="16154" spans="1:1" ht="19" x14ac:dyDescent="0.25">
      <c r="A16154" s="6"/>
    </row>
    <row r="16155" spans="1:1" ht="19" x14ac:dyDescent="0.25">
      <c r="A16155" s="6"/>
    </row>
    <row r="16156" spans="1:1" ht="19" x14ac:dyDescent="0.25">
      <c r="A16156" s="6"/>
    </row>
    <row r="16157" spans="1:1" ht="19" x14ac:dyDescent="0.25">
      <c r="A16157" s="6"/>
    </row>
    <row r="16158" spans="1:1" ht="19" x14ac:dyDescent="0.25">
      <c r="A16158" s="6"/>
    </row>
    <row r="16159" spans="1:1" ht="19" x14ac:dyDescent="0.25">
      <c r="A16159" s="6"/>
    </row>
    <row r="16160" spans="1:1" ht="19" x14ac:dyDescent="0.25">
      <c r="A16160" s="6"/>
    </row>
    <row r="16161" spans="1:1" ht="19" x14ac:dyDescent="0.25">
      <c r="A16161" s="6"/>
    </row>
    <row r="16162" spans="1:1" ht="19" x14ac:dyDescent="0.25">
      <c r="A16162" s="6"/>
    </row>
    <row r="16163" spans="1:1" ht="19" x14ac:dyDescent="0.25">
      <c r="A16163" s="6"/>
    </row>
    <row r="16164" spans="1:1" ht="19" x14ac:dyDescent="0.25">
      <c r="A16164" s="6"/>
    </row>
    <row r="16165" spans="1:1" ht="19" x14ac:dyDescent="0.25">
      <c r="A16165" s="6"/>
    </row>
    <row r="16166" spans="1:1" ht="19" x14ac:dyDescent="0.25">
      <c r="A16166" s="6"/>
    </row>
    <row r="16167" spans="1:1" ht="19" x14ac:dyDescent="0.25">
      <c r="A16167" s="6"/>
    </row>
    <row r="16168" spans="1:1" ht="19" x14ac:dyDescent="0.25">
      <c r="A16168" s="6"/>
    </row>
    <row r="16169" spans="1:1" ht="19" x14ac:dyDescent="0.25">
      <c r="A16169" s="6"/>
    </row>
    <row r="16170" spans="1:1" ht="19" x14ac:dyDescent="0.25">
      <c r="A16170" s="6"/>
    </row>
    <row r="16171" spans="1:1" ht="19" x14ac:dyDescent="0.25">
      <c r="A16171" s="6"/>
    </row>
    <row r="16172" spans="1:1" ht="19" x14ac:dyDescent="0.25">
      <c r="A16172" s="6"/>
    </row>
    <row r="16173" spans="1:1" ht="19" x14ac:dyDescent="0.25">
      <c r="A16173" s="6"/>
    </row>
    <row r="16174" spans="1:1" ht="19" x14ac:dyDescent="0.25">
      <c r="A16174" s="6"/>
    </row>
    <row r="16175" spans="1:1" ht="19" x14ac:dyDescent="0.25">
      <c r="A16175" s="6"/>
    </row>
    <row r="16176" spans="1:1" ht="19" x14ac:dyDescent="0.25">
      <c r="A16176" s="6"/>
    </row>
    <row r="16177" spans="1:1" ht="19" x14ac:dyDescent="0.25">
      <c r="A16177" s="6"/>
    </row>
    <row r="16178" spans="1:1" ht="19" x14ac:dyDescent="0.25">
      <c r="A16178" s="6"/>
    </row>
    <row r="16179" spans="1:1" ht="19" x14ac:dyDescent="0.25">
      <c r="A16179" s="6"/>
    </row>
    <row r="16180" spans="1:1" ht="19" x14ac:dyDescent="0.25">
      <c r="A16180" s="6"/>
    </row>
    <row r="16181" spans="1:1" ht="19" x14ac:dyDescent="0.25">
      <c r="A16181" s="6"/>
    </row>
    <row r="16182" spans="1:1" ht="19" x14ac:dyDescent="0.25">
      <c r="A16182" s="6"/>
    </row>
    <row r="16183" spans="1:1" ht="19" x14ac:dyDescent="0.25">
      <c r="A16183" s="6"/>
    </row>
    <row r="16184" spans="1:1" ht="19" x14ac:dyDescent="0.25">
      <c r="A16184" s="6"/>
    </row>
    <row r="16185" spans="1:1" ht="19" x14ac:dyDescent="0.25">
      <c r="A16185" s="6"/>
    </row>
    <row r="16186" spans="1:1" ht="19" x14ac:dyDescent="0.25">
      <c r="A16186" s="6"/>
    </row>
    <row r="16187" spans="1:1" ht="19" x14ac:dyDescent="0.25">
      <c r="A16187" s="6"/>
    </row>
    <row r="16188" spans="1:1" ht="19" x14ac:dyDescent="0.25">
      <c r="A16188" s="6"/>
    </row>
    <row r="16189" spans="1:1" ht="19" x14ac:dyDescent="0.25">
      <c r="A16189" s="6"/>
    </row>
    <row r="16190" spans="1:1" ht="19" x14ac:dyDescent="0.25">
      <c r="A16190" s="6"/>
    </row>
    <row r="16191" spans="1:1" ht="19" x14ac:dyDescent="0.25">
      <c r="A16191" s="6"/>
    </row>
    <row r="16192" spans="1:1" ht="19" x14ac:dyDescent="0.25">
      <c r="A16192" s="6"/>
    </row>
    <row r="16193" spans="1:1" ht="19" x14ac:dyDescent="0.25">
      <c r="A16193" s="6"/>
    </row>
    <row r="16194" spans="1:1" ht="19" x14ac:dyDescent="0.25">
      <c r="A16194" s="6"/>
    </row>
    <row r="16195" spans="1:1" ht="19" x14ac:dyDescent="0.25">
      <c r="A16195" s="6"/>
    </row>
    <row r="16196" spans="1:1" ht="19" x14ac:dyDescent="0.25">
      <c r="A16196" s="6"/>
    </row>
    <row r="16197" spans="1:1" ht="19" x14ac:dyDescent="0.25">
      <c r="A16197" s="6"/>
    </row>
    <row r="16198" spans="1:1" ht="19" x14ac:dyDescent="0.25">
      <c r="A16198" s="6"/>
    </row>
    <row r="16199" spans="1:1" ht="19" x14ac:dyDescent="0.25">
      <c r="A16199" s="6"/>
    </row>
    <row r="16200" spans="1:1" ht="19" x14ac:dyDescent="0.25">
      <c r="A16200" s="6"/>
    </row>
    <row r="16201" spans="1:1" ht="19" x14ac:dyDescent="0.25">
      <c r="A16201" s="6"/>
    </row>
    <row r="16202" spans="1:1" ht="19" x14ac:dyDescent="0.25">
      <c r="A16202" s="6"/>
    </row>
    <row r="16203" spans="1:1" ht="19" x14ac:dyDescent="0.25">
      <c r="A16203" s="6"/>
    </row>
    <row r="16204" spans="1:1" ht="19" x14ac:dyDescent="0.25">
      <c r="A16204" s="6"/>
    </row>
    <row r="16205" spans="1:1" ht="19" x14ac:dyDescent="0.25">
      <c r="A16205" s="6"/>
    </row>
    <row r="16206" spans="1:1" ht="19" x14ac:dyDescent="0.25">
      <c r="A16206" s="6"/>
    </row>
    <row r="16207" spans="1:1" ht="19" x14ac:dyDescent="0.25">
      <c r="A16207" s="6"/>
    </row>
    <row r="16208" spans="1:1" ht="19" x14ac:dyDescent="0.25">
      <c r="A16208" s="6"/>
    </row>
    <row r="16209" spans="1:1" ht="19" x14ac:dyDescent="0.25">
      <c r="A16209" s="6"/>
    </row>
    <row r="16210" spans="1:1" ht="19" x14ac:dyDescent="0.25">
      <c r="A16210" s="6"/>
    </row>
    <row r="16211" spans="1:1" ht="19" x14ac:dyDescent="0.25">
      <c r="A16211" s="6"/>
    </row>
    <row r="16212" spans="1:1" ht="19" x14ac:dyDescent="0.25">
      <c r="A16212" s="6"/>
    </row>
    <row r="16213" spans="1:1" ht="19" x14ac:dyDescent="0.25">
      <c r="A16213" s="6"/>
    </row>
    <row r="16214" spans="1:1" ht="19" x14ac:dyDescent="0.25">
      <c r="A16214" s="6"/>
    </row>
    <row r="16215" spans="1:1" ht="19" x14ac:dyDescent="0.25">
      <c r="A16215" s="6"/>
    </row>
    <row r="16216" spans="1:1" ht="19" x14ac:dyDescent="0.25">
      <c r="A16216" s="6"/>
    </row>
    <row r="16217" spans="1:1" ht="19" x14ac:dyDescent="0.25">
      <c r="A16217" s="6"/>
    </row>
    <row r="16218" spans="1:1" ht="19" x14ac:dyDescent="0.25">
      <c r="A16218" s="6"/>
    </row>
    <row r="16219" spans="1:1" ht="19" x14ac:dyDescent="0.25">
      <c r="A16219" s="6"/>
    </row>
    <row r="16220" spans="1:1" ht="19" x14ac:dyDescent="0.25">
      <c r="A16220" s="6"/>
    </row>
    <row r="16221" spans="1:1" ht="19" x14ac:dyDescent="0.25">
      <c r="A16221" s="6"/>
    </row>
    <row r="16222" spans="1:1" ht="19" x14ac:dyDescent="0.25">
      <c r="A16222" s="6"/>
    </row>
    <row r="16223" spans="1:1" ht="19" x14ac:dyDescent="0.25">
      <c r="A16223" s="6"/>
    </row>
    <row r="16224" spans="1:1" ht="19" x14ac:dyDescent="0.25">
      <c r="A16224" s="6"/>
    </row>
    <row r="16225" spans="1:1" ht="19" x14ac:dyDescent="0.25">
      <c r="A16225" s="6"/>
    </row>
    <row r="16226" spans="1:1" ht="19" x14ac:dyDescent="0.25">
      <c r="A16226" s="6"/>
    </row>
    <row r="16227" spans="1:1" ht="19" x14ac:dyDescent="0.25">
      <c r="A16227" s="6"/>
    </row>
    <row r="16228" spans="1:1" ht="19" x14ac:dyDescent="0.25">
      <c r="A16228" s="6"/>
    </row>
    <row r="16229" spans="1:1" ht="19" x14ac:dyDescent="0.25">
      <c r="A16229" s="6"/>
    </row>
    <row r="16230" spans="1:1" ht="19" x14ac:dyDescent="0.25">
      <c r="A16230" s="6"/>
    </row>
    <row r="16231" spans="1:1" ht="19" x14ac:dyDescent="0.25">
      <c r="A16231" s="6"/>
    </row>
    <row r="16232" spans="1:1" ht="19" x14ac:dyDescent="0.25">
      <c r="A16232" s="6"/>
    </row>
    <row r="16233" spans="1:1" ht="19" x14ac:dyDescent="0.25">
      <c r="A16233" s="6"/>
    </row>
    <row r="16234" spans="1:1" ht="19" x14ac:dyDescent="0.25">
      <c r="A16234" s="6"/>
    </row>
    <row r="16235" spans="1:1" ht="19" x14ac:dyDescent="0.25">
      <c r="A16235" s="6"/>
    </row>
    <row r="16236" spans="1:1" ht="19" x14ac:dyDescent="0.25">
      <c r="A16236" s="6"/>
    </row>
    <row r="16237" spans="1:1" ht="19" x14ac:dyDescent="0.25">
      <c r="A16237" s="6"/>
    </row>
    <row r="16238" spans="1:1" ht="19" x14ac:dyDescent="0.25">
      <c r="A16238" s="6"/>
    </row>
    <row r="16239" spans="1:1" ht="19" x14ac:dyDescent="0.25">
      <c r="A16239" s="6"/>
    </row>
    <row r="16240" spans="1:1" ht="19" x14ac:dyDescent="0.25">
      <c r="A16240" s="6"/>
    </row>
    <row r="16241" spans="1:1" ht="19" x14ac:dyDescent="0.25">
      <c r="A16241" s="6"/>
    </row>
    <row r="16242" spans="1:1" ht="19" x14ac:dyDescent="0.25">
      <c r="A16242" s="6"/>
    </row>
    <row r="16243" spans="1:1" ht="19" x14ac:dyDescent="0.25">
      <c r="A16243" s="6"/>
    </row>
    <row r="16244" spans="1:1" ht="19" x14ac:dyDescent="0.25">
      <c r="A16244" s="6"/>
    </row>
    <row r="16245" spans="1:1" ht="19" x14ac:dyDescent="0.25">
      <c r="A16245" s="6"/>
    </row>
    <row r="16246" spans="1:1" ht="19" x14ac:dyDescent="0.25">
      <c r="A16246" s="6"/>
    </row>
    <row r="16247" spans="1:1" ht="19" x14ac:dyDescent="0.25">
      <c r="A16247" s="6"/>
    </row>
    <row r="16248" spans="1:1" ht="19" x14ac:dyDescent="0.25">
      <c r="A16248" s="6"/>
    </row>
    <row r="16249" spans="1:1" ht="19" x14ac:dyDescent="0.25">
      <c r="A16249" s="6"/>
    </row>
    <row r="16250" spans="1:1" ht="19" x14ac:dyDescent="0.25">
      <c r="A16250" s="6"/>
    </row>
    <row r="16251" spans="1:1" ht="19" x14ac:dyDescent="0.25">
      <c r="A16251" s="6"/>
    </row>
    <row r="16252" spans="1:1" ht="19" x14ac:dyDescent="0.25">
      <c r="A16252" s="6"/>
    </row>
    <row r="16253" spans="1:1" ht="19" x14ac:dyDescent="0.25">
      <c r="A16253" s="6"/>
    </row>
    <row r="16254" spans="1:1" ht="19" x14ac:dyDescent="0.25">
      <c r="A16254" s="6"/>
    </row>
    <row r="16255" spans="1:1" ht="19" x14ac:dyDescent="0.25">
      <c r="A16255" s="6"/>
    </row>
    <row r="16256" spans="1:1" ht="19" x14ac:dyDescent="0.25">
      <c r="A16256" s="6"/>
    </row>
    <row r="16257" spans="1:1" ht="19" x14ac:dyDescent="0.25">
      <c r="A16257" s="6"/>
    </row>
    <row r="16258" spans="1:1" ht="19" x14ac:dyDescent="0.25">
      <c r="A16258" s="6"/>
    </row>
    <row r="16259" spans="1:1" ht="19" x14ac:dyDescent="0.25">
      <c r="A16259" s="6"/>
    </row>
    <row r="16260" spans="1:1" ht="19" x14ac:dyDescent="0.25">
      <c r="A16260" s="6"/>
    </row>
    <row r="16261" spans="1:1" ht="19" x14ac:dyDescent="0.25">
      <c r="A16261" s="6"/>
    </row>
    <row r="16262" spans="1:1" ht="19" x14ac:dyDescent="0.25">
      <c r="A16262" s="6"/>
    </row>
    <row r="16263" spans="1:1" ht="19" x14ac:dyDescent="0.25">
      <c r="A16263" s="6"/>
    </row>
    <row r="16264" spans="1:1" ht="19" x14ac:dyDescent="0.25">
      <c r="A16264" s="6"/>
    </row>
    <row r="16265" spans="1:1" ht="19" x14ac:dyDescent="0.25">
      <c r="A16265" s="6"/>
    </row>
    <row r="16266" spans="1:1" ht="19" x14ac:dyDescent="0.25">
      <c r="A16266" s="6"/>
    </row>
    <row r="16267" spans="1:1" ht="19" x14ac:dyDescent="0.25">
      <c r="A16267" s="6"/>
    </row>
    <row r="16268" spans="1:1" ht="19" x14ac:dyDescent="0.25">
      <c r="A16268" s="6"/>
    </row>
    <row r="16269" spans="1:1" ht="19" x14ac:dyDescent="0.25">
      <c r="A16269" s="6"/>
    </row>
    <row r="16270" spans="1:1" ht="19" x14ac:dyDescent="0.25">
      <c r="A16270" s="6"/>
    </row>
    <row r="16271" spans="1:1" ht="19" x14ac:dyDescent="0.25">
      <c r="A16271" s="6"/>
    </row>
    <row r="16272" spans="1:1" ht="19" x14ac:dyDescent="0.25">
      <c r="A16272" s="6"/>
    </row>
    <row r="16273" spans="1:1" ht="19" x14ac:dyDescent="0.25">
      <c r="A16273" s="6"/>
    </row>
    <row r="16274" spans="1:1" ht="19" x14ac:dyDescent="0.25">
      <c r="A16274" s="6"/>
    </row>
    <row r="16275" spans="1:1" ht="19" x14ac:dyDescent="0.25">
      <c r="A16275" s="6"/>
    </row>
    <row r="16276" spans="1:1" ht="19" x14ac:dyDescent="0.25">
      <c r="A16276" s="6"/>
    </row>
    <row r="16277" spans="1:1" ht="19" x14ac:dyDescent="0.25">
      <c r="A16277" s="6"/>
    </row>
    <row r="16278" spans="1:1" ht="19" x14ac:dyDescent="0.25">
      <c r="A16278" s="6"/>
    </row>
    <row r="16279" spans="1:1" ht="19" x14ac:dyDescent="0.25">
      <c r="A16279" s="6"/>
    </row>
    <row r="16280" spans="1:1" ht="19" x14ac:dyDescent="0.25">
      <c r="A16280" s="6"/>
    </row>
    <row r="16281" spans="1:1" ht="19" x14ac:dyDescent="0.25">
      <c r="A16281" s="6"/>
    </row>
    <row r="16282" spans="1:1" ht="19" x14ac:dyDescent="0.25">
      <c r="A16282" s="6"/>
    </row>
    <row r="16283" spans="1:1" ht="19" x14ac:dyDescent="0.25">
      <c r="A16283" s="6"/>
    </row>
    <row r="16284" spans="1:1" ht="19" x14ac:dyDescent="0.25">
      <c r="A16284" s="6"/>
    </row>
    <row r="16285" spans="1:1" ht="19" x14ac:dyDescent="0.25">
      <c r="A16285" s="6"/>
    </row>
    <row r="16286" spans="1:1" ht="19" x14ac:dyDescent="0.25">
      <c r="A16286" s="6"/>
    </row>
    <row r="16287" spans="1:1" ht="19" x14ac:dyDescent="0.25">
      <c r="A16287" s="6"/>
    </row>
    <row r="16288" spans="1:1" ht="19" x14ac:dyDescent="0.25">
      <c r="A16288" s="6"/>
    </row>
    <row r="16289" spans="1:1" ht="19" x14ac:dyDescent="0.25">
      <c r="A16289" s="6"/>
    </row>
    <row r="16290" spans="1:1" ht="19" x14ac:dyDescent="0.25">
      <c r="A16290" s="6"/>
    </row>
    <row r="16291" spans="1:1" ht="19" x14ac:dyDescent="0.25">
      <c r="A16291" s="6"/>
    </row>
    <row r="16292" spans="1:1" ht="19" x14ac:dyDescent="0.25">
      <c r="A16292" s="6"/>
    </row>
    <row r="16293" spans="1:1" ht="19" x14ac:dyDescent="0.25">
      <c r="A16293" s="6"/>
    </row>
    <row r="16294" spans="1:1" ht="19" x14ac:dyDescent="0.25">
      <c r="A16294" s="6"/>
    </row>
    <row r="16295" spans="1:1" ht="19" x14ac:dyDescent="0.25">
      <c r="A16295" s="6"/>
    </row>
    <row r="16296" spans="1:1" ht="19" x14ac:dyDescent="0.25">
      <c r="A16296" s="6"/>
    </row>
    <row r="16297" spans="1:1" ht="19" x14ac:dyDescent="0.25">
      <c r="A16297" s="6"/>
    </row>
    <row r="16298" spans="1:1" ht="19" x14ac:dyDescent="0.25">
      <c r="A16298" s="6"/>
    </row>
    <row r="16299" spans="1:1" ht="19" x14ac:dyDescent="0.25">
      <c r="A16299" s="6"/>
    </row>
    <row r="16300" spans="1:1" ht="19" x14ac:dyDescent="0.25">
      <c r="A16300" s="6"/>
    </row>
    <row r="16301" spans="1:1" ht="19" x14ac:dyDescent="0.25">
      <c r="A16301" s="6"/>
    </row>
    <row r="16302" spans="1:1" ht="19" x14ac:dyDescent="0.25">
      <c r="A16302" s="6"/>
    </row>
    <row r="16303" spans="1:1" ht="19" x14ac:dyDescent="0.25">
      <c r="A16303" s="6"/>
    </row>
    <row r="16304" spans="1:1" ht="19" x14ac:dyDescent="0.25">
      <c r="A16304" s="6"/>
    </row>
    <row r="16305" spans="1:1" ht="19" x14ac:dyDescent="0.25">
      <c r="A16305" s="6"/>
    </row>
    <row r="16306" spans="1:1" ht="19" x14ac:dyDescent="0.25">
      <c r="A16306" s="6"/>
    </row>
    <row r="16307" spans="1:1" ht="19" x14ac:dyDescent="0.25">
      <c r="A16307" s="6"/>
    </row>
    <row r="16308" spans="1:1" ht="19" x14ac:dyDescent="0.25">
      <c r="A16308" s="6"/>
    </row>
    <row r="16309" spans="1:1" ht="19" x14ac:dyDescent="0.25">
      <c r="A16309" s="6"/>
    </row>
    <row r="16310" spans="1:1" ht="19" x14ac:dyDescent="0.25">
      <c r="A16310" s="6"/>
    </row>
    <row r="16311" spans="1:1" ht="19" x14ac:dyDescent="0.25">
      <c r="A16311" s="6"/>
    </row>
    <row r="16312" spans="1:1" ht="19" x14ac:dyDescent="0.25">
      <c r="A16312" s="6"/>
    </row>
    <row r="16313" spans="1:1" ht="19" x14ac:dyDescent="0.25">
      <c r="A16313" s="6"/>
    </row>
    <row r="16314" spans="1:1" ht="19" x14ac:dyDescent="0.25">
      <c r="A16314" s="6"/>
    </row>
    <row r="16315" spans="1:1" ht="19" x14ac:dyDescent="0.25">
      <c r="A16315" s="6"/>
    </row>
    <row r="16316" spans="1:1" ht="19" x14ac:dyDescent="0.25">
      <c r="A16316" s="6"/>
    </row>
    <row r="16317" spans="1:1" ht="19" x14ac:dyDescent="0.25">
      <c r="A16317" s="6"/>
    </row>
    <row r="16318" spans="1:1" ht="19" x14ac:dyDescent="0.25">
      <c r="A16318" s="6"/>
    </row>
    <row r="16319" spans="1:1" ht="19" x14ac:dyDescent="0.25">
      <c r="A16319" s="6"/>
    </row>
    <row r="16320" spans="1:1" ht="19" x14ac:dyDescent="0.25">
      <c r="A16320" s="6"/>
    </row>
    <row r="16321" spans="1:1" ht="19" x14ac:dyDescent="0.25">
      <c r="A16321" s="6"/>
    </row>
    <row r="16322" spans="1:1" ht="19" x14ac:dyDescent="0.25">
      <c r="A16322" s="6"/>
    </row>
    <row r="16323" spans="1:1" ht="19" x14ac:dyDescent="0.25">
      <c r="A16323" s="6"/>
    </row>
    <row r="16324" spans="1:1" ht="19" x14ac:dyDescent="0.25">
      <c r="A16324" s="6"/>
    </row>
    <row r="16325" spans="1:1" ht="19" x14ac:dyDescent="0.25">
      <c r="A16325" s="6"/>
    </row>
    <row r="16326" spans="1:1" ht="19" x14ac:dyDescent="0.25">
      <c r="A16326" s="6"/>
    </row>
    <row r="16327" spans="1:1" ht="19" x14ac:dyDescent="0.25">
      <c r="A16327" s="6"/>
    </row>
    <row r="16328" spans="1:1" ht="19" x14ac:dyDescent="0.25">
      <c r="A16328" s="6"/>
    </row>
    <row r="16329" spans="1:1" ht="19" x14ac:dyDescent="0.25">
      <c r="A16329" s="6"/>
    </row>
    <row r="16330" spans="1:1" ht="19" x14ac:dyDescent="0.25">
      <c r="A16330" s="6"/>
    </row>
    <row r="16331" spans="1:1" ht="19" x14ac:dyDescent="0.25">
      <c r="A16331" s="6"/>
    </row>
    <row r="16332" spans="1:1" ht="19" x14ac:dyDescent="0.25">
      <c r="A16332" s="6"/>
    </row>
    <row r="16333" spans="1:1" ht="19" x14ac:dyDescent="0.25">
      <c r="A16333" s="6"/>
    </row>
    <row r="16334" spans="1:1" ht="19" x14ac:dyDescent="0.25">
      <c r="A16334" s="6"/>
    </row>
    <row r="16335" spans="1:1" ht="19" x14ac:dyDescent="0.25">
      <c r="A16335" s="6"/>
    </row>
    <row r="16336" spans="1:1" ht="19" x14ac:dyDescent="0.25">
      <c r="A16336" s="6"/>
    </row>
    <row r="16337" spans="1:1" ht="19" x14ac:dyDescent="0.25">
      <c r="A16337" s="6"/>
    </row>
    <row r="16338" spans="1:1" ht="19" x14ac:dyDescent="0.25">
      <c r="A16338" s="6"/>
    </row>
    <row r="16339" spans="1:1" ht="19" x14ac:dyDescent="0.25">
      <c r="A16339" s="6"/>
    </row>
    <row r="16340" spans="1:1" ht="19" x14ac:dyDescent="0.25">
      <c r="A16340" s="6"/>
    </row>
    <row r="16341" spans="1:1" ht="19" x14ac:dyDescent="0.25">
      <c r="A16341" s="6"/>
    </row>
    <row r="16342" spans="1:1" ht="19" x14ac:dyDescent="0.25">
      <c r="A16342" s="6"/>
    </row>
    <row r="16343" spans="1:1" ht="19" x14ac:dyDescent="0.25">
      <c r="A16343" s="6"/>
    </row>
    <row r="16344" spans="1:1" ht="19" x14ac:dyDescent="0.25">
      <c r="A16344" s="6"/>
    </row>
    <row r="16345" spans="1:1" ht="19" x14ac:dyDescent="0.25">
      <c r="A16345" s="6"/>
    </row>
    <row r="16346" spans="1:1" ht="19" x14ac:dyDescent="0.25">
      <c r="A16346" s="6"/>
    </row>
    <row r="16347" spans="1:1" ht="19" x14ac:dyDescent="0.25">
      <c r="A16347" s="6"/>
    </row>
    <row r="16348" spans="1:1" ht="19" x14ac:dyDescent="0.25">
      <c r="A16348" s="6"/>
    </row>
    <row r="16349" spans="1:1" ht="19" x14ac:dyDescent="0.25">
      <c r="A16349" s="6"/>
    </row>
    <row r="16350" spans="1:1" ht="19" x14ac:dyDescent="0.25">
      <c r="A16350" s="6"/>
    </row>
    <row r="16351" spans="1:1" ht="19" x14ac:dyDescent="0.25">
      <c r="A16351" s="6"/>
    </row>
    <row r="16352" spans="1:1" ht="19" x14ac:dyDescent="0.25">
      <c r="A16352" s="6"/>
    </row>
    <row r="16353" spans="1:1" ht="19" x14ac:dyDescent="0.25">
      <c r="A16353" s="6"/>
    </row>
    <row r="16354" spans="1:1" ht="19" x14ac:dyDescent="0.25">
      <c r="A16354" s="6"/>
    </row>
    <row r="16355" spans="1:1" ht="19" x14ac:dyDescent="0.25">
      <c r="A16355" s="6"/>
    </row>
    <row r="16356" spans="1:1" ht="19" x14ac:dyDescent="0.25">
      <c r="A16356" s="6"/>
    </row>
    <row r="16357" spans="1:1" ht="19" x14ac:dyDescent="0.25">
      <c r="A16357" s="6"/>
    </row>
    <row r="16358" spans="1:1" ht="19" x14ac:dyDescent="0.25">
      <c r="A16358" s="6"/>
    </row>
    <row r="16359" spans="1:1" ht="19" x14ac:dyDescent="0.25">
      <c r="A16359" s="6"/>
    </row>
    <row r="16360" spans="1:1" ht="19" x14ac:dyDescent="0.25">
      <c r="A16360" s="6"/>
    </row>
    <row r="16361" spans="1:1" ht="19" x14ac:dyDescent="0.25">
      <c r="A16361" s="6"/>
    </row>
    <row r="16362" spans="1:1" ht="19" x14ac:dyDescent="0.25">
      <c r="A16362" s="6"/>
    </row>
    <row r="16363" spans="1:1" ht="19" x14ac:dyDescent="0.25">
      <c r="A16363" s="6"/>
    </row>
    <row r="16364" spans="1:1" ht="19" x14ac:dyDescent="0.25">
      <c r="A16364" s="6"/>
    </row>
    <row r="16365" spans="1:1" ht="19" x14ac:dyDescent="0.25">
      <c r="A16365" s="6"/>
    </row>
    <row r="16366" spans="1:1" ht="19" x14ac:dyDescent="0.25">
      <c r="A16366" s="6"/>
    </row>
    <row r="16367" spans="1:1" ht="19" x14ac:dyDescent="0.25">
      <c r="A16367" s="6"/>
    </row>
    <row r="16368" spans="1:1" ht="19" x14ac:dyDescent="0.25">
      <c r="A16368" s="6"/>
    </row>
    <row r="16369" spans="1:1" ht="19" x14ac:dyDescent="0.25">
      <c r="A16369" s="6"/>
    </row>
    <row r="16370" spans="1:1" ht="19" x14ac:dyDescent="0.25">
      <c r="A16370" s="6"/>
    </row>
    <row r="16371" spans="1:1" ht="19" x14ac:dyDescent="0.25">
      <c r="A16371" s="6"/>
    </row>
    <row r="16372" spans="1:1" ht="19" x14ac:dyDescent="0.25">
      <c r="A16372" s="6"/>
    </row>
    <row r="16373" spans="1:1" ht="19" x14ac:dyDescent="0.25">
      <c r="A16373" s="6"/>
    </row>
    <row r="16374" spans="1:1" ht="19" x14ac:dyDescent="0.25">
      <c r="A16374" s="6"/>
    </row>
    <row r="16375" spans="1:1" ht="19" x14ac:dyDescent="0.25">
      <c r="A16375" s="6"/>
    </row>
    <row r="16376" spans="1:1" ht="19" x14ac:dyDescent="0.25">
      <c r="A16376" s="6"/>
    </row>
    <row r="16377" spans="1:1" ht="19" x14ac:dyDescent="0.25">
      <c r="A16377" s="6"/>
    </row>
    <row r="16378" spans="1:1" ht="19" x14ac:dyDescent="0.25">
      <c r="A16378" s="6"/>
    </row>
    <row r="16379" spans="1:1" ht="19" x14ac:dyDescent="0.25">
      <c r="A16379" s="6"/>
    </row>
    <row r="16380" spans="1:1" ht="19" x14ac:dyDescent="0.25">
      <c r="A16380" s="6"/>
    </row>
    <row r="16381" spans="1:1" ht="19" x14ac:dyDescent="0.25">
      <c r="A16381" s="6"/>
    </row>
    <row r="16382" spans="1:1" ht="19" x14ac:dyDescent="0.25">
      <c r="A16382" s="6"/>
    </row>
    <row r="16383" spans="1:1" ht="19" x14ac:dyDescent="0.25">
      <c r="A16383" s="6"/>
    </row>
    <row r="16384" spans="1:1" ht="19" x14ac:dyDescent="0.25">
      <c r="A16384" s="6"/>
    </row>
    <row r="16385" spans="1:1" ht="19" x14ac:dyDescent="0.25">
      <c r="A1638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Test-bitcoin-SuperTrend.csv</vt:lpstr>
      <vt:lpstr>Debugging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2017-09-05T00:59:05Z</dcterms:created>
  <dcterms:modified xsi:type="dcterms:W3CDTF">2017-10-03T00:45:23Z</dcterms:modified>
</cp:coreProperties>
</file>