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michaelnew/Dropbox/Aptana_Workspace/Skyze/Docs/"/>
    </mc:Choice>
  </mc:AlternateContent>
  <bookViews>
    <workbookView xWindow="0" yWindow="460" windowWidth="33600" windowHeight="20440" tabRatio="500"/>
  </bookViews>
  <sheets>
    <sheet name="Compute" sheetId="1" r:id="rId1"/>
    <sheet name="Mongo Atlas" sheetId="2" r:id="rId2"/>
    <sheet name="Disc Storage" sheetId="3" r:id="rId3"/>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97" i="1" l="1"/>
  <c r="G96" i="1"/>
  <c r="G95" i="1"/>
  <c r="G94" i="1"/>
  <c r="G93" i="1"/>
  <c r="G85" i="1"/>
  <c r="G84" i="1"/>
  <c r="G83" i="1"/>
  <c r="G82" i="1"/>
  <c r="F13" i="2"/>
  <c r="K11" i="2"/>
  <c r="P12" i="2"/>
  <c r="P9" i="2"/>
  <c r="P8" i="2"/>
  <c r="P7" i="2"/>
  <c r="P6" i="2"/>
  <c r="K9" i="2"/>
  <c r="K8" i="2"/>
  <c r="K7" i="2"/>
  <c r="K6" i="2"/>
  <c r="F9" i="2"/>
  <c r="F8" i="2"/>
  <c r="F7" i="2"/>
  <c r="F6" i="2"/>
</calcChain>
</file>

<file path=xl/sharedStrings.xml><?xml version="1.0" encoding="utf-8"?>
<sst xmlns="http://schemas.openxmlformats.org/spreadsheetml/2006/main" count="250" uniqueCount="149">
  <si>
    <t>t2.nano</t>
  </si>
  <si>
    <t>STANDARD 1-YEAR TERM</t>
  </si>
  <si>
    <t>Payment Option</t>
  </si>
  <si>
    <t>Upfront</t>
  </si>
  <si>
    <t>Monthly*</t>
  </si>
  <si>
    <t>Effective Hourly**</t>
  </si>
  <si>
    <t>Savings over On-Demand</t>
  </si>
  <si>
    <t>On-Demand Hourly</t>
  </si>
  <si>
    <t>No Upfront</t>
  </si>
  <si>
    <t>$0.0073 per Hour</t>
  </si>
  <si>
    <t>Partial Upfront</t>
  </si>
  <si>
    <t>All Upfront</t>
  </si>
  <si>
    <t>t2.micro</t>
  </si>
  <si>
    <t>$0.0146 per Hour</t>
  </si>
  <si>
    <t>t2.small</t>
  </si>
  <si>
    <t>$0.0292 per Hour</t>
  </si>
  <si>
    <t>3 years is about 2x 1 ear</t>
  </si>
  <si>
    <t>Model</t>
  </si>
  <si>
    <t>vCPU</t>
  </si>
  <si>
    <t>CPU Credits / hour</t>
  </si>
  <si>
    <t>Mem (GiB)</t>
  </si>
  <si>
    <t> Storage</t>
  </si>
  <si>
    <t>EBS-Only</t>
  </si>
  <si>
    <t>t2.medium</t>
  </si>
  <si>
    <t>t2.large</t>
  </si>
  <si>
    <t>t2.xlarge</t>
  </si>
  <si>
    <t>t2.2xlarge</t>
  </si>
  <si>
    <t>CONVERTIBLE 3-YEAR TERM</t>
  </si>
  <si>
    <t>Amazon Elastic Block Store (Amazon EBS) provides persistent block storage volumes for use with Amazon EC2 instances in the AWS Cloud. Each Amazon EBS volume is automatically replicated within its Availability Zone to protect you from component failure, offering high availability and durability. Amazon EBS volumes offer the consistent and low-latency performance needed to run your workloads. With Amazon EBS, you can scale your usage up or down within minutes – all while paying a low price for only what you provision.</t>
  </si>
  <si>
    <t>Amazon EBS is designed for application workloads that benefit from fine tuning for performance, cost and capacity. Typical use cases include Big Data analytics engines (like the Hadoop/HDFS ecosystem and Amazon EMR clusters), relational and NoSQL databases (like Microsoft SQL Server and MySQL or Cassandra and MongoDB), stream and log processing applications (like Kafka and Splunk), and data warehousing applications (like Vertica and Teradata).</t>
  </si>
  <si>
    <t>M0</t>
  </si>
  <si>
    <t>M10</t>
  </si>
  <si>
    <t>M20</t>
  </si>
  <si>
    <t>M30</t>
  </si>
  <si>
    <t>M40</t>
  </si>
  <si>
    <t>…</t>
  </si>
  <si>
    <t>M100</t>
  </si>
  <si>
    <t>RAM</t>
  </si>
  <si>
    <t>STORAGE</t>
  </si>
  <si>
    <t>Shared</t>
  </si>
  <si>
    <t>Cost/hr</t>
  </si>
  <si>
    <t>Amazon</t>
  </si>
  <si>
    <t>Google</t>
  </si>
  <si>
    <t>Azure</t>
  </si>
  <si>
    <t>M80</t>
  </si>
  <si>
    <t>US</t>
  </si>
  <si>
    <t>Sydney</t>
  </si>
  <si>
    <t>Taiwan is 20% more</t>
  </si>
  <si>
    <t>M90</t>
  </si>
  <si>
    <t>Cheapest for bal ram/disk</t>
  </si>
  <si>
    <t>Cheapest for disk</t>
  </si>
  <si>
    <t>Cheapest for RAM (about half)</t>
  </si>
  <si>
    <t>Victoria</t>
  </si>
  <si>
    <t>It is free to start with MongoDB Atlas for learning, prototyping, and early development.</t>
  </si>
  <si>
    <t>Cost/mth</t>
  </si>
  <si>
    <t>INSTANCE</t>
  </si>
  <si>
    <t>CORES</t>
  </si>
  <si>
    <t>TEMPORARY STORAGE</t>
  </si>
  <si>
    <t>L4</t>
  </si>
  <si>
    <t>32.00 GiB</t>
  </si>
  <si>
    <t>678 GiB</t>
  </si>
  <si>
    <t>L8</t>
  </si>
  <si>
    <t>64.00 GiB</t>
  </si>
  <si>
    <t>1,388 GiB</t>
  </si>
  <si>
    <t>L16</t>
  </si>
  <si>
    <t>128.00 GiB</t>
  </si>
  <si>
    <t>2,807 GiB</t>
  </si>
  <si>
    <t>L32</t>
  </si>
  <si>
    <t>256.00 GiB</t>
  </si>
  <si>
    <t>5,630 GiB</t>
  </si>
  <si>
    <t>L-series</t>
  </si>
  <si>
    <t>L-series instances are storage optimised virtual machines for low latency workloads such as NoSQL databases (e.g. Cassandra, MongoDB, Cloudera and Redis). L-series offer up to 32 CPU cores,</t>
  </si>
  <si>
    <t xml:space="preserve"> using the Intel® Xeon® processor E5 v3 family with 8-GiB random-access memory (RAM) per core and from 768 GB to 6 TB of local solid state drive (SSD) disk. This instance provides Premium Storage support.</t>
  </si>
  <si>
    <t>F1</t>
  </si>
  <si>
    <t>2.00 GiB</t>
  </si>
  <si>
    <t>16 GiB</t>
  </si>
  <si>
    <t>F2</t>
  </si>
  <si>
    <t>4.00 GiB</t>
  </si>
  <si>
    <t>32 GiB</t>
  </si>
  <si>
    <t>F4</t>
  </si>
  <si>
    <t>8.00 GiB</t>
  </si>
  <si>
    <t>64 GiB</t>
  </si>
  <si>
    <t>F8</t>
  </si>
  <si>
    <t>16.00 GiB</t>
  </si>
  <si>
    <t>128 GiB</t>
  </si>
  <si>
    <t>F16</t>
  </si>
  <si>
    <t>256 GiB</t>
  </si>
  <si>
    <t>F-series</t>
  </si>
  <si>
    <t>For persistent storage, use the variant Fs virtual machines and purchase Premium Storage separately. The pricing and billing meters for Fs sizes are the same as F-series.</t>
  </si>
  <si>
    <t xml:space="preserve">The F-series virtual machines support 2 GiB RAM and 16 GB of local solid state drive (SSD) per CPU core and are optimised for compute intensive workloads. </t>
  </si>
  <si>
    <t>The F-series is based on the 2.4 GHz Intel Xeon® E5-2673 v3 (Haswell) processor, which can achieve clock speeds as high as 3.2 GHz with the Intel Turbo Boost Technology 2.0. These virtual machines are suitable for scenarios like batch processing, web servers, analytics and gaming.</t>
  </si>
  <si>
    <t>Monthly</t>
  </si>
  <si>
    <t>Get started with a $260 credit</t>
  </si>
  <si>
    <t>Start free with $260 in credit to use on any Azure products for 30 days.</t>
  </si>
  <si>
    <t>Keep going with free products</t>
  </si>
  <si>
    <t>Build your next great idea with free access to our most popular products for 12 months and to more than 25 always free products.</t>
  </si>
  <si>
    <t>Pay nothing until you choose</t>
  </si>
  <si>
    <t>We use your credit card information for identity verification, but you will not be charged until you choose to upgrade.</t>
  </si>
  <si>
    <t>Access to all Cloud Platform Products</t>
  </si>
  <si>
    <t>Get everything that you need to build and run your apps, websites and services, including Firebase and the Google Maps API.</t>
  </si>
  <si>
    <t>$300 credit for free</t>
  </si>
  <si>
    <t>Sign up and get $300 to spend on Google Cloud Platform over the next 12 months.</t>
  </si>
  <si>
    <t>No autocharge after free trial ends</t>
  </si>
  <si>
    <t>We ask you for your credit card details to make sure that you are not a robot. You won’t be charged unless you manually upgrade to a paid account.</t>
  </si>
  <si>
    <t>GOOGLE</t>
  </si>
  <si>
    <t>12 MONTHS FREE</t>
  </si>
  <si>
    <t xml:space="preserve">EC2 .. T2.Micro </t>
  </si>
  <si>
    <t>750 hours / month</t>
  </si>
  <si>
    <t>Quick Insight BI</t>
  </si>
  <si>
    <t>1 GB</t>
  </si>
  <si>
    <t>RDS</t>
  </si>
  <si>
    <t>S3</t>
  </si>
  <si>
    <t>5 GB</t>
  </si>
  <si>
    <t>Lambda</t>
  </si>
  <si>
    <t>1 million /month</t>
  </si>
  <si>
    <t>PRICE / Hour</t>
  </si>
  <si>
    <t>COMPUTE ENGINE</t>
  </si>
  <si>
    <t>APP ENGINE</t>
  </si>
  <si>
    <t>CONTAINER ENGINE</t>
  </si>
  <si>
    <t>CLOUD STORAGE</t>
  </si>
  <si>
    <t>NETWORKING</t>
  </si>
  <si>
    <t>BIGQUERY</t>
  </si>
  <si>
    <t>CLOUD DATASTORE</t>
  </si>
  <si>
    <t>CLOUD DATAPROC</t>
  </si>
  <si>
    <t>CLOUD DATAFLOW</t>
  </si>
  <si>
    <t>CLOUD SQL</t>
  </si>
  <si>
    <t>CLOUD BIGTABLE</t>
  </si>
  <si>
    <t>CLOUD PUB/SUB</t>
  </si>
  <si>
    <t>GOOGLE STACKDRIVER</t>
  </si>
  <si>
    <t>CLOUD DNS</t>
  </si>
  <si>
    <t>TRANSLATE API</t>
  </si>
  <si>
    <t>PREDICTION API</t>
  </si>
  <si>
    <t>VISION API</t>
  </si>
  <si>
    <t>CLOUD CDN</t>
  </si>
  <si>
    <t>GOOGLE GENOMICS</t>
  </si>
  <si>
    <t>SPEECH API</t>
  </si>
  <si>
    <t>NL API</t>
  </si>
  <si>
    <t>MACHINE LEARNING</t>
  </si>
  <si>
    <t>CLOUD KMS</t>
  </si>
  <si>
    <t>CLOUD SPANNER</t>
  </si>
  <si>
    <t>SPANNER</t>
  </si>
  <si>
    <t>CLOUD ENDPOINTS</t>
  </si>
  <si>
    <t>CLOUD FUNCTIONS</t>
  </si>
  <si>
    <t>DLP API</t>
  </si>
  <si>
    <t>DATAPREP</t>
  </si>
  <si>
    <t>IOT CORE</t>
  </si>
  <si>
    <t>SUPPORT</t>
  </si>
  <si>
    <t>PSO</t>
  </si>
  <si>
    <t>FREE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</si>
</sst>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3" x14ac:knownFonts="1">
    <font>
      <sz val="12"/>
      <color theme="1"/>
      <name val="Calibri"/>
      <family val="2"/>
      <scheme val="minor"/>
    </font>
    <font>
      <sz val="12"/>
      <color rgb="FFFF0000"/>
      <name val="Calibri"/>
      <family val="2"/>
      <scheme val="minor"/>
    </font>
    <font>
      <sz val="24"/>
      <color rgb="FF1F3D5C"/>
      <name val="Helvetica"/>
      <family val="2"/>
    </font>
    <font>
      <sz val="14"/>
      <color rgb="FF333333"/>
      <name val="Helvetica"/>
      <family val="2"/>
    </font>
    <font>
      <sz val="14"/>
      <color rgb="FF333333"/>
      <name val="Helvetica"/>
      <family val="2"/>
    </font>
    <font>
      <sz val="14"/>
      <color rgb="FFFF0000"/>
      <name val="Helvetica"/>
      <family val="2"/>
    </font>
    <font>
      <u/>
      <sz val="12"/>
      <color theme="10"/>
      <name val="Calibri"/>
      <family val="2"/>
      <scheme val="minor"/>
    </font>
    <font>
      <b/>
      <sz val="12"/>
      <color rgb="FFFF0000"/>
      <name val="Calibri"/>
      <family val="2"/>
      <scheme val="minor"/>
    </font>
    <font>
      <sz val="12"/>
      <color rgb="FF000000"/>
      <name val="Calibri"/>
      <family val="2"/>
      <scheme val="minor"/>
    </font>
    <font>
      <b/>
      <sz val="18"/>
      <color rgb="FFFE32EC"/>
      <name val="Calibri"/>
      <family val="2"/>
      <scheme val="minor"/>
    </font>
    <font>
      <sz val="16"/>
      <color rgb="FF424242"/>
      <name val="Helvetica"/>
      <family val="2"/>
    </font>
    <font>
      <sz val="26"/>
      <color rgb="FFFE32EC"/>
      <name val="Calibri"/>
      <family val="2"/>
      <scheme val="minor"/>
    </font>
    <font>
      <b/>
      <sz val="36"/>
      <color rgb="FFFE32EC"/>
      <name val="Calibri"/>
      <family val="2"/>
      <scheme val="minor"/>
    </font>
    <font>
      <b/>
      <sz val="14"/>
      <color rgb="FF505050"/>
      <name val="Tahoma"/>
      <family val="2"/>
    </font>
    <font>
      <sz val="15"/>
      <color rgb="FF505050"/>
      <name val="Tahoma"/>
      <family val="2"/>
    </font>
    <font>
      <sz val="24"/>
      <color rgb="FF505050"/>
      <name val="Tahoma"/>
      <family val="2"/>
    </font>
    <font>
      <sz val="20"/>
      <color rgb="FF00B050"/>
      <name val="Tahoma"/>
      <family val="2"/>
    </font>
    <font>
      <sz val="15"/>
      <color rgb="FF00B050"/>
      <name val="Tahoma"/>
      <family val="2"/>
    </font>
    <font>
      <sz val="26"/>
      <color rgb="FF00B050"/>
      <name val="Calibri"/>
      <family val="2"/>
      <scheme val="minor"/>
    </font>
    <font>
      <sz val="12"/>
      <color rgb="FF00B050"/>
      <name val="Calibri"/>
      <family val="2"/>
      <scheme val="minor"/>
    </font>
    <font>
      <sz val="14"/>
      <color rgb="FF00B050"/>
      <name val="Calibri"/>
      <family val="2"/>
      <scheme val="minor"/>
    </font>
    <font>
      <sz val="16"/>
      <color rgb="FF00B050"/>
      <name val="Calibri"/>
      <family val="2"/>
      <scheme val="minor"/>
    </font>
    <font>
      <sz val="10"/>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FFF2CC"/>
        <bgColor rgb="FF000000"/>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xf numFmtId="0" fontId="2" fillId="0" borderId="0" xfId="0" applyFont="1"/>
    <xf numFmtId="0" fontId="3" fillId="0" borderId="0" xfId="0" applyFont="1"/>
    <xf numFmtId="0" fontId="4" fillId="0" borderId="0" xfId="0" applyFont="1"/>
    <xf numFmtId="6" fontId="4" fillId="0" borderId="0" xfId="0" applyNumberFormat="1" applyFont="1"/>
    <xf numFmtId="8" fontId="4" fillId="0" borderId="0" xfId="0" applyNumberFormat="1" applyFont="1"/>
    <xf numFmtId="9" fontId="4" fillId="0" borderId="0" xfId="0" applyNumberFormat="1" applyFont="1"/>
    <xf numFmtId="0" fontId="4" fillId="0" borderId="0" xfId="0" applyFont="1" applyAlignment="1">
      <alignment horizontal="center"/>
    </xf>
    <xf numFmtId="0" fontId="0" fillId="0" borderId="0" xfId="0" applyAlignment="1">
      <alignment horizontal="center"/>
    </xf>
    <xf numFmtId="0" fontId="1" fillId="0" borderId="0" xfId="0" applyFont="1"/>
    <xf numFmtId="0" fontId="5" fillId="2" borderId="0" xfId="0" applyFont="1" applyFill="1"/>
    <xf numFmtId="0" fontId="5" fillId="2" borderId="0" xfId="0" applyFont="1" applyFill="1" applyAlignment="1">
      <alignment horizontal="center"/>
    </xf>
    <xf numFmtId="0" fontId="6" fillId="0" borderId="0" xfId="1"/>
    <xf numFmtId="0" fontId="7" fillId="2" borderId="0" xfId="0" applyFont="1" applyFill="1" applyAlignment="1">
      <alignment horizontal="center"/>
    </xf>
    <xf numFmtId="0" fontId="7" fillId="3" borderId="0" xfId="0" applyFont="1" applyFill="1" applyAlignment="1">
      <alignment horizontal="center"/>
    </xf>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10" fillId="0" borderId="0" xfId="0" applyFont="1"/>
    <xf numFmtId="8" fontId="0" fillId="0" borderId="0" xfId="0" applyNumberFormat="1" applyAlignment="1">
      <alignment horizontal="center"/>
    </xf>
    <xf numFmtId="0" fontId="11" fillId="0" borderId="0" xfId="0" applyFont="1"/>
    <xf numFmtId="0" fontId="12" fillId="0" borderId="0" xfId="0" applyFont="1"/>
    <xf numFmtId="0" fontId="14" fillId="0" borderId="0" xfId="0" applyFont="1"/>
    <xf numFmtId="0" fontId="13" fillId="0" borderId="0" xfId="0" applyFont="1" applyAlignment="1">
      <alignment horizontal="center"/>
    </xf>
    <xf numFmtId="0" fontId="14" fillId="0" borderId="0" xfId="0" applyFont="1" applyAlignment="1">
      <alignment horizontal="center"/>
    </xf>
    <xf numFmtId="0" fontId="15" fillId="0" borderId="0" xfId="0" applyFont="1"/>
    <xf numFmtId="8" fontId="14" fillId="0" borderId="0" xfId="0" applyNumberFormat="1" applyFont="1" applyAlignment="1">
      <alignment horizontal="center"/>
    </xf>
    <xf numFmtId="0" fontId="16" fillId="0" borderId="0" xfId="0" applyFont="1"/>
    <xf numFmtId="0" fontId="17" fillId="0" borderId="0" xfId="0" applyFont="1"/>
    <xf numFmtId="0" fontId="18" fillId="0" borderId="0" xfId="0" applyFont="1"/>
    <xf numFmtId="0" fontId="19" fillId="0" borderId="0" xfId="0" applyFont="1"/>
    <xf numFmtId="0" fontId="19" fillId="0" borderId="0" xfId="0" applyFont="1" applyAlignment="1">
      <alignment horizontal="center"/>
    </xf>
    <xf numFmtId="0" fontId="20" fillId="0" borderId="0" xfId="0" applyFont="1"/>
    <xf numFmtId="0" fontId="21" fillId="0" borderId="0" xfId="0" applyFont="1"/>
    <xf numFmtId="0" fontId="20" fillId="0" borderId="0" xfId="0" applyFont="1" applyAlignment="1">
      <alignment horizontal="center"/>
    </xf>
    <xf numFmtId="0" fontId="22" fillId="0" borderId="0" xfId="0" applyFont="1"/>
  </cellXfs>
  <cellStyles count="2">
    <cellStyle name="Hyperlink" xfId="1" builtinId="8"/>
    <cellStyle name="Normal" xfId="0" builtinId="0"/>
  </cellStyles>
  <dxfs count="0"/>
  <tableStyles count="0" defaultTableStyle="TableStyleMedium9" defaultPivotStyle="PivotStyleMedium7"/>
  <colors>
    <mruColors>
      <color rgb="FFFE32E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70</xdr:row>
      <xdr:rowOff>0</xdr:rowOff>
    </xdr:from>
    <xdr:to>
      <xdr:col>1</xdr:col>
      <xdr:colOff>304800</xdr:colOff>
      <xdr:row>71</xdr:row>
      <xdr:rowOff>63500</xdr:rowOff>
    </xdr:to>
    <xdr:sp macro="" textlink="">
      <xdr:nvSpPr>
        <xdr:cNvPr id="1025" name="AutoShape 1" descr="https://azurecomcdn.azureedge.net/cvt-d62d35fbec35f070b6dbd1eb1d8169ad7d78ba21f0f6388872eaccdb737820b7/images/shared/free/gep-pages/round-arrow.svg"/>
        <xdr:cNvSpPr>
          <a:spLocks noChangeAspect="1" noChangeArrowheads="1"/>
        </xdr:cNvSpPr>
      </xdr:nvSpPr>
      <xdr:spPr bwMode="auto">
        <a:xfrm>
          <a:off x="825500" y="190373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1</xdr:col>
      <xdr:colOff>0</xdr:colOff>
      <xdr:row>73</xdr:row>
      <xdr:rowOff>0</xdr:rowOff>
    </xdr:from>
    <xdr:to>
      <xdr:col>1</xdr:col>
      <xdr:colOff>304800</xdr:colOff>
      <xdr:row>74</xdr:row>
      <xdr:rowOff>63500</xdr:rowOff>
    </xdr:to>
    <xdr:sp macro="" textlink="">
      <xdr:nvSpPr>
        <xdr:cNvPr id="1026" name="AutoShape 2" descr="https://azurecomcdn.azureedge.net/cvt-bd0ba88705a17e467feffd9babc2b86926be1c68d4516ad6213f99b8100623ba/images/shared/free/gep-pages/credit-card.svg"/>
        <xdr:cNvSpPr>
          <a:spLocks noChangeAspect="1" noChangeArrowheads="1"/>
        </xdr:cNvSpPr>
      </xdr:nvSpPr>
      <xdr:spPr bwMode="auto">
        <a:xfrm>
          <a:off x="825500" y="198374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aws.amazon.com/emr/" TargetMode="External"/><Relationship Id="rId2" Type="http://schemas.openxmlformats.org/officeDocument/2006/relationships/hyperlink" Target="https://aws.amazon.com/ec2-sla/"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23"/>
  <sheetViews>
    <sheetView showGridLines="0" tabSelected="1" topLeftCell="A99" workbookViewId="0">
      <selection activeCell="F115" sqref="F115:F123"/>
    </sheetView>
  </sheetViews>
  <sheetFormatPr baseColWidth="10" defaultRowHeight="16" x14ac:dyDescent="0.2"/>
  <cols>
    <col min="2" max="2" width="30.6640625" bestFit="1" customWidth="1"/>
    <col min="3" max="3" width="9.5" bestFit="1" customWidth="1"/>
    <col min="4" max="4" width="13.1640625" bestFit="1" customWidth="1"/>
    <col min="5" max="5" width="28.1640625" bestFit="1" customWidth="1"/>
    <col min="6" max="6" width="29.5" bestFit="1" customWidth="1"/>
    <col min="7" max="7" width="22.33203125" bestFit="1" customWidth="1"/>
    <col min="11" max="11" width="7.1640625" style="8" bestFit="1" customWidth="1"/>
    <col min="12" max="12" width="20.6640625" style="8" bestFit="1" customWidth="1"/>
    <col min="13" max="13" width="12.33203125" style="8" bestFit="1" customWidth="1"/>
    <col min="14" max="14" width="11.33203125" style="8" bestFit="1" customWidth="1"/>
  </cols>
  <sheetData>
    <row r="2" spans="2:14" ht="34" x14ac:dyDescent="0.4">
      <c r="B2" s="20" t="s">
        <v>41</v>
      </c>
    </row>
    <row r="3" spans="2:14" s="30" customFormat="1" ht="17" customHeight="1" x14ac:dyDescent="0.4">
      <c r="B3" s="29"/>
      <c r="K3" s="31"/>
      <c r="L3" s="31"/>
      <c r="M3" s="31"/>
      <c r="N3" s="31"/>
    </row>
    <row r="4" spans="2:14" s="30" customFormat="1" ht="21" x14ac:dyDescent="0.25">
      <c r="B4" s="33" t="s">
        <v>105</v>
      </c>
      <c r="K4" s="31"/>
      <c r="L4" s="31"/>
      <c r="M4" s="31"/>
      <c r="N4" s="31"/>
    </row>
    <row r="5" spans="2:14" s="30" customFormat="1" ht="19" x14ac:dyDescent="0.25">
      <c r="B5" s="32" t="s">
        <v>106</v>
      </c>
      <c r="C5" s="32" t="s">
        <v>107</v>
      </c>
      <c r="K5" s="31"/>
      <c r="L5" s="31"/>
      <c r="M5" s="31"/>
      <c r="N5" s="31"/>
    </row>
    <row r="6" spans="2:14" s="32" customFormat="1" ht="19" x14ac:dyDescent="0.25">
      <c r="B6" s="32" t="s">
        <v>108</v>
      </c>
      <c r="C6" s="32" t="s">
        <v>109</v>
      </c>
      <c r="K6" s="34"/>
      <c r="L6" s="34"/>
      <c r="M6" s="34"/>
      <c r="N6" s="34"/>
    </row>
    <row r="7" spans="2:14" s="32" customFormat="1" ht="19" x14ac:dyDescent="0.25">
      <c r="B7" s="32" t="s">
        <v>110</v>
      </c>
      <c r="C7" s="32" t="s">
        <v>107</v>
      </c>
      <c r="K7" s="34"/>
      <c r="L7" s="34"/>
      <c r="M7" s="34"/>
      <c r="N7" s="34"/>
    </row>
    <row r="8" spans="2:14" s="32" customFormat="1" ht="19" x14ac:dyDescent="0.25">
      <c r="B8" s="32" t="s">
        <v>111</v>
      </c>
      <c r="C8" s="32" t="s">
        <v>112</v>
      </c>
      <c r="K8" s="34"/>
      <c r="L8" s="34"/>
      <c r="M8" s="34"/>
      <c r="N8" s="34"/>
    </row>
    <row r="9" spans="2:14" s="32" customFormat="1" ht="19" x14ac:dyDescent="0.25">
      <c r="B9" s="32" t="s">
        <v>113</v>
      </c>
      <c r="C9" s="32" t="s">
        <v>114</v>
      </c>
      <c r="K9" s="34"/>
      <c r="L9" s="34"/>
      <c r="M9" s="34"/>
      <c r="N9" s="34"/>
    </row>
    <row r="10" spans="2:14" s="32" customFormat="1" ht="19" x14ac:dyDescent="0.25">
      <c r="K10" s="34"/>
      <c r="L10" s="34"/>
      <c r="M10" s="34"/>
      <c r="N10" s="34"/>
    </row>
    <row r="11" spans="2:14" s="32" customFormat="1" ht="19" x14ac:dyDescent="0.25">
      <c r="K11" s="34"/>
      <c r="L11" s="34"/>
      <c r="M11" s="34"/>
      <c r="N11" s="34"/>
    </row>
    <row r="12" spans="2:14" s="32" customFormat="1" ht="19" x14ac:dyDescent="0.25">
      <c r="K12" s="34"/>
      <c r="L12" s="34"/>
      <c r="M12" s="34"/>
      <c r="N12" s="34"/>
    </row>
    <row r="13" spans="2:14" s="32" customFormat="1" ht="19" x14ac:dyDescent="0.25">
      <c r="K13" s="34"/>
      <c r="L13" s="34"/>
      <c r="M13" s="34"/>
      <c r="N13" s="34"/>
    </row>
    <row r="14" spans="2:14" s="32" customFormat="1" ht="19" x14ac:dyDescent="0.25">
      <c r="K14" s="34"/>
      <c r="L14" s="34"/>
      <c r="M14" s="34"/>
      <c r="N14" s="34"/>
    </row>
    <row r="15" spans="2:14" s="32" customFormat="1" ht="19" x14ac:dyDescent="0.25">
      <c r="K15" s="34"/>
      <c r="L15" s="34"/>
      <c r="M15" s="34"/>
      <c r="N15" s="34"/>
    </row>
    <row r="17" spans="2:14" ht="31" x14ac:dyDescent="0.35">
      <c r="B17" s="1" t="s">
        <v>0</v>
      </c>
      <c r="C17" s="10" t="s">
        <v>17</v>
      </c>
      <c r="D17" s="11" t="s">
        <v>18</v>
      </c>
      <c r="E17" s="11" t="s">
        <v>19</v>
      </c>
      <c r="F17" s="11" t="s">
        <v>20</v>
      </c>
      <c r="G17" s="11" t="s">
        <v>21</v>
      </c>
      <c r="H17" s="9"/>
      <c r="J17" s="3" t="s">
        <v>17</v>
      </c>
      <c r="K17" s="7" t="s">
        <v>18</v>
      </c>
      <c r="L17" s="7" t="s">
        <v>19</v>
      </c>
      <c r="M17" s="7" t="s">
        <v>20</v>
      </c>
      <c r="N17" s="7" t="s">
        <v>21</v>
      </c>
    </row>
    <row r="18" spans="2:14" ht="18" x14ac:dyDescent="0.2">
      <c r="B18" s="2" t="s">
        <v>1</v>
      </c>
      <c r="C18" s="10" t="s">
        <v>0</v>
      </c>
      <c r="D18" s="11">
        <v>1</v>
      </c>
      <c r="E18" s="11">
        <v>3</v>
      </c>
      <c r="F18" s="11">
        <v>0.5</v>
      </c>
      <c r="G18" s="11" t="s">
        <v>22</v>
      </c>
      <c r="H18" s="9"/>
      <c r="J18" s="3" t="s">
        <v>0</v>
      </c>
      <c r="K18" s="7">
        <v>1</v>
      </c>
      <c r="L18" s="7">
        <v>3</v>
      </c>
      <c r="M18" s="7">
        <v>0.5</v>
      </c>
      <c r="N18" s="7" t="s">
        <v>22</v>
      </c>
    </row>
    <row r="19" spans="2:14" ht="18" x14ac:dyDescent="0.2">
      <c r="B19" s="2" t="s">
        <v>2</v>
      </c>
      <c r="C19" s="2" t="s">
        <v>3</v>
      </c>
      <c r="D19" s="2" t="s">
        <v>4</v>
      </c>
      <c r="E19" s="2" t="s">
        <v>5</v>
      </c>
      <c r="F19" s="2" t="s">
        <v>6</v>
      </c>
      <c r="G19" s="2" t="s">
        <v>7</v>
      </c>
      <c r="J19" s="3" t="s">
        <v>12</v>
      </c>
      <c r="K19" s="7">
        <v>1</v>
      </c>
      <c r="L19" s="7">
        <v>6</v>
      </c>
      <c r="M19" s="7">
        <v>1</v>
      </c>
      <c r="N19" s="7" t="s">
        <v>22</v>
      </c>
    </row>
    <row r="20" spans="2:14" ht="18" x14ac:dyDescent="0.2">
      <c r="B20" s="3" t="s">
        <v>8</v>
      </c>
      <c r="C20" s="4">
        <v>0</v>
      </c>
      <c r="D20" s="5">
        <v>3.58</v>
      </c>
      <c r="E20" s="5">
        <v>5.0000000000000001E-3</v>
      </c>
      <c r="F20" s="6">
        <v>0.33</v>
      </c>
      <c r="G20" s="3" t="s">
        <v>9</v>
      </c>
      <c r="J20" s="3" t="s">
        <v>14</v>
      </c>
      <c r="K20" s="7">
        <v>1</v>
      </c>
      <c r="L20" s="7">
        <v>12</v>
      </c>
      <c r="M20" s="7">
        <v>2</v>
      </c>
      <c r="N20" s="7" t="s">
        <v>22</v>
      </c>
    </row>
    <row r="21" spans="2:14" ht="18" x14ac:dyDescent="0.2">
      <c r="B21" s="3" t="s">
        <v>10</v>
      </c>
      <c r="C21" s="4">
        <v>20</v>
      </c>
      <c r="D21" s="5">
        <v>1.68</v>
      </c>
      <c r="E21" s="5">
        <v>5.0000000000000001E-3</v>
      </c>
      <c r="F21" s="6">
        <v>0.37</v>
      </c>
      <c r="J21" s="3" t="s">
        <v>23</v>
      </c>
      <c r="K21" s="7">
        <v>2</v>
      </c>
      <c r="L21" s="7">
        <v>24</v>
      </c>
      <c r="M21" s="7">
        <v>4</v>
      </c>
      <c r="N21" s="7" t="s">
        <v>22</v>
      </c>
    </row>
    <row r="22" spans="2:14" ht="18" x14ac:dyDescent="0.2">
      <c r="B22" s="3" t="s">
        <v>11</v>
      </c>
      <c r="C22" s="4">
        <v>40</v>
      </c>
      <c r="D22" s="4">
        <v>0</v>
      </c>
      <c r="E22" s="5">
        <v>5.0000000000000001E-3</v>
      </c>
      <c r="F22" s="6">
        <v>0.37</v>
      </c>
      <c r="J22" s="3" t="s">
        <v>24</v>
      </c>
      <c r="K22" s="7">
        <v>2</v>
      </c>
      <c r="L22" s="7">
        <v>36</v>
      </c>
      <c r="M22" s="7">
        <v>8</v>
      </c>
      <c r="N22" s="7" t="s">
        <v>22</v>
      </c>
    </row>
    <row r="23" spans="2:14" ht="18" x14ac:dyDescent="0.2">
      <c r="J23" s="3" t="s">
        <v>25</v>
      </c>
      <c r="K23" s="7">
        <v>4</v>
      </c>
      <c r="L23" s="7">
        <v>54</v>
      </c>
      <c r="M23" s="7">
        <v>16</v>
      </c>
      <c r="N23" s="7" t="s">
        <v>22</v>
      </c>
    </row>
    <row r="24" spans="2:14" ht="18" x14ac:dyDescent="0.2">
      <c r="B24" s="2" t="s">
        <v>27</v>
      </c>
      <c r="C24" s="2"/>
      <c r="J24" s="3" t="s">
        <v>26</v>
      </c>
      <c r="K24" s="7">
        <v>8</v>
      </c>
      <c r="L24" s="7">
        <v>81</v>
      </c>
      <c r="M24" s="7">
        <v>32</v>
      </c>
      <c r="N24" s="7" t="s">
        <v>22</v>
      </c>
    </row>
    <row r="25" spans="2:14" ht="18" x14ac:dyDescent="0.2">
      <c r="B25" s="2" t="s">
        <v>2</v>
      </c>
      <c r="C25" s="2" t="s">
        <v>3</v>
      </c>
      <c r="D25" s="2" t="s">
        <v>4</v>
      </c>
      <c r="E25" s="2" t="s">
        <v>5</v>
      </c>
      <c r="F25" s="2" t="s">
        <v>6</v>
      </c>
      <c r="G25" s="2" t="s">
        <v>7</v>
      </c>
    </row>
    <row r="26" spans="2:14" ht="18" x14ac:dyDescent="0.2">
      <c r="B26" s="3" t="s">
        <v>8</v>
      </c>
      <c r="C26" s="4">
        <v>0</v>
      </c>
      <c r="D26" s="5">
        <v>2.99</v>
      </c>
      <c r="E26" s="5">
        <v>4.0000000000000001E-3</v>
      </c>
      <c r="F26" s="6">
        <v>0.44</v>
      </c>
      <c r="G26" s="3" t="s">
        <v>9</v>
      </c>
    </row>
    <row r="27" spans="2:14" ht="18" x14ac:dyDescent="0.2">
      <c r="B27" s="3" t="s">
        <v>10</v>
      </c>
      <c r="C27" s="4">
        <v>49</v>
      </c>
      <c r="D27" s="5">
        <v>1.39</v>
      </c>
      <c r="E27" s="5">
        <v>4.0000000000000001E-3</v>
      </c>
      <c r="F27" s="6">
        <v>0.48</v>
      </c>
    </row>
    <row r="28" spans="2:14" ht="18" x14ac:dyDescent="0.2">
      <c r="B28" s="3" t="s">
        <v>11</v>
      </c>
      <c r="C28" s="4">
        <v>97</v>
      </c>
      <c r="D28" s="4">
        <v>0</v>
      </c>
      <c r="E28" s="5">
        <v>4.0000000000000001E-3</v>
      </c>
      <c r="F28" s="6">
        <v>0.49</v>
      </c>
    </row>
    <row r="30" spans="2:14" ht="31" x14ac:dyDescent="0.35">
      <c r="B30" s="1" t="s">
        <v>12</v>
      </c>
      <c r="C30" s="10" t="s">
        <v>17</v>
      </c>
      <c r="D30" s="11" t="s">
        <v>18</v>
      </c>
      <c r="E30" s="11" t="s">
        <v>19</v>
      </c>
      <c r="F30" s="11" t="s">
        <v>20</v>
      </c>
      <c r="G30" s="11" t="s">
        <v>21</v>
      </c>
      <c r="J30" s="12" t="s">
        <v>28</v>
      </c>
    </row>
    <row r="31" spans="2:14" ht="18" x14ac:dyDescent="0.2">
      <c r="B31" s="2" t="s">
        <v>1</v>
      </c>
      <c r="C31" s="10" t="s">
        <v>12</v>
      </c>
      <c r="D31" s="11">
        <v>1</v>
      </c>
      <c r="E31" s="11">
        <v>6</v>
      </c>
      <c r="F31" s="11">
        <v>1</v>
      </c>
      <c r="G31" s="11" t="s">
        <v>22</v>
      </c>
      <c r="J31" s="12" t="s">
        <v>29</v>
      </c>
    </row>
    <row r="32" spans="2:14" ht="18" x14ac:dyDescent="0.2">
      <c r="B32" s="2" t="s">
        <v>2</v>
      </c>
      <c r="C32" s="2" t="s">
        <v>3</v>
      </c>
      <c r="D32" s="2" t="s">
        <v>4</v>
      </c>
      <c r="E32" s="2" t="s">
        <v>5</v>
      </c>
      <c r="F32" s="2" t="s">
        <v>6</v>
      </c>
      <c r="G32" s="2" t="s">
        <v>7</v>
      </c>
    </row>
    <row r="33" spans="2:7" ht="18" x14ac:dyDescent="0.2">
      <c r="B33" s="3" t="s">
        <v>8</v>
      </c>
      <c r="C33" s="4">
        <v>0</v>
      </c>
      <c r="D33" s="5">
        <v>7.15</v>
      </c>
      <c r="E33" s="5">
        <v>0.01</v>
      </c>
      <c r="F33" s="6">
        <v>0.33</v>
      </c>
      <c r="G33" s="3" t="s">
        <v>13</v>
      </c>
    </row>
    <row r="34" spans="2:7" ht="18" x14ac:dyDescent="0.2">
      <c r="B34" s="3" t="s">
        <v>10</v>
      </c>
      <c r="C34" s="4">
        <v>41</v>
      </c>
      <c r="D34" s="5">
        <v>3.43</v>
      </c>
      <c r="E34" s="5">
        <v>8.9999999999999993E-3</v>
      </c>
      <c r="F34" s="6">
        <v>0.36</v>
      </c>
    </row>
    <row r="35" spans="2:7" ht="18" x14ac:dyDescent="0.2">
      <c r="B35" s="3" t="s">
        <v>11</v>
      </c>
      <c r="C35" s="4">
        <v>80</v>
      </c>
      <c r="D35" s="4">
        <v>0</v>
      </c>
      <c r="E35" s="5">
        <v>8.9999999999999993E-3</v>
      </c>
      <c r="F35" s="6">
        <v>0.37</v>
      </c>
    </row>
    <row r="37" spans="2:7" ht="18" x14ac:dyDescent="0.2">
      <c r="B37" s="2" t="s">
        <v>27</v>
      </c>
      <c r="C37" s="2"/>
    </row>
    <row r="38" spans="2:7" ht="18" x14ac:dyDescent="0.2">
      <c r="B38" s="2" t="s">
        <v>2</v>
      </c>
      <c r="C38" s="2" t="s">
        <v>3</v>
      </c>
      <c r="D38" s="2" t="s">
        <v>4</v>
      </c>
      <c r="E38" s="2" t="s">
        <v>5</v>
      </c>
      <c r="F38" s="2" t="s">
        <v>6</v>
      </c>
      <c r="G38" s="2" t="s">
        <v>7</v>
      </c>
    </row>
    <row r="39" spans="2:7" ht="18" x14ac:dyDescent="0.2">
      <c r="B39" s="3" t="s">
        <v>8</v>
      </c>
      <c r="C39" s="4">
        <v>0</v>
      </c>
      <c r="D39" s="5">
        <v>5.91</v>
      </c>
      <c r="E39" s="5">
        <v>8.0000000000000002E-3</v>
      </c>
      <c r="F39" s="6">
        <v>0.45</v>
      </c>
      <c r="G39" s="3" t="s">
        <v>13</v>
      </c>
    </row>
    <row r="40" spans="2:7" ht="18" x14ac:dyDescent="0.2">
      <c r="B40" s="3" t="s">
        <v>10</v>
      </c>
      <c r="C40" s="4">
        <v>99</v>
      </c>
      <c r="D40" s="5">
        <v>2.77</v>
      </c>
      <c r="E40" s="5">
        <v>8.0000000000000002E-3</v>
      </c>
      <c r="F40" s="6">
        <v>0.48</v>
      </c>
    </row>
    <row r="41" spans="2:7" ht="18" x14ac:dyDescent="0.2">
      <c r="B41" s="3" t="s">
        <v>11</v>
      </c>
      <c r="C41" s="4">
        <v>194</v>
      </c>
      <c r="D41" s="4">
        <v>0</v>
      </c>
      <c r="E41" s="5">
        <v>7.0000000000000001E-3</v>
      </c>
      <c r="F41" s="6">
        <v>0.49</v>
      </c>
    </row>
    <row r="43" spans="2:7" ht="31" x14ac:dyDescent="0.35">
      <c r="B43" s="1" t="s">
        <v>14</v>
      </c>
      <c r="C43" s="10" t="s">
        <v>17</v>
      </c>
      <c r="D43" s="11" t="s">
        <v>18</v>
      </c>
      <c r="E43" s="11" t="s">
        <v>19</v>
      </c>
      <c r="F43" s="11" t="s">
        <v>20</v>
      </c>
      <c r="G43" s="11" t="s">
        <v>21</v>
      </c>
    </row>
    <row r="44" spans="2:7" ht="18" x14ac:dyDescent="0.2">
      <c r="B44" s="2" t="s">
        <v>1</v>
      </c>
      <c r="C44" s="10" t="s">
        <v>14</v>
      </c>
      <c r="D44" s="11">
        <v>1</v>
      </c>
      <c r="E44" s="11">
        <v>12</v>
      </c>
      <c r="F44" s="11">
        <v>2</v>
      </c>
      <c r="G44" s="11" t="s">
        <v>22</v>
      </c>
    </row>
    <row r="45" spans="2:7" ht="18" x14ac:dyDescent="0.2">
      <c r="B45" s="2" t="s">
        <v>2</v>
      </c>
      <c r="C45" s="2" t="s">
        <v>3</v>
      </c>
      <c r="D45" s="2" t="s">
        <v>4</v>
      </c>
      <c r="E45" s="2" t="s">
        <v>5</v>
      </c>
      <c r="F45" s="2" t="s">
        <v>6</v>
      </c>
      <c r="G45" s="2" t="s">
        <v>7</v>
      </c>
    </row>
    <row r="46" spans="2:7" ht="18" x14ac:dyDescent="0.2">
      <c r="B46" s="3" t="s">
        <v>8</v>
      </c>
      <c r="C46" s="4">
        <v>0</v>
      </c>
      <c r="D46" s="5">
        <v>14.31</v>
      </c>
      <c r="E46" s="5">
        <v>0.02</v>
      </c>
      <c r="F46" s="6">
        <v>0.33</v>
      </c>
      <c r="G46" s="3" t="s">
        <v>15</v>
      </c>
    </row>
    <row r="47" spans="2:7" ht="18" x14ac:dyDescent="0.2">
      <c r="B47" s="3" t="s">
        <v>10</v>
      </c>
      <c r="C47" s="4">
        <v>82</v>
      </c>
      <c r="D47" s="5">
        <v>6.79</v>
      </c>
      <c r="E47" s="5">
        <v>1.9E-2</v>
      </c>
      <c r="F47" s="6">
        <v>0.36</v>
      </c>
    </row>
    <row r="48" spans="2:7" ht="18" x14ac:dyDescent="0.2">
      <c r="B48" s="3" t="s">
        <v>11</v>
      </c>
      <c r="C48" s="4">
        <v>160</v>
      </c>
      <c r="D48" s="4">
        <v>0</v>
      </c>
      <c r="E48" s="5">
        <v>1.7999999999999999E-2</v>
      </c>
      <c r="F48" s="6">
        <v>0.37</v>
      </c>
    </row>
    <row r="50" spans="2:7" ht="18" x14ac:dyDescent="0.2">
      <c r="B50" s="2" t="s">
        <v>27</v>
      </c>
      <c r="C50" s="2"/>
    </row>
    <row r="51" spans="2:7" ht="18" x14ac:dyDescent="0.2">
      <c r="B51" s="2" t="s">
        <v>2</v>
      </c>
      <c r="C51" s="2" t="s">
        <v>3</v>
      </c>
      <c r="D51" s="2" t="s">
        <v>4</v>
      </c>
      <c r="E51" s="2" t="s">
        <v>5</v>
      </c>
      <c r="F51" s="2" t="s">
        <v>6</v>
      </c>
      <c r="G51" s="2" t="s">
        <v>7</v>
      </c>
    </row>
    <row r="52" spans="2:7" ht="18" x14ac:dyDescent="0.2">
      <c r="B52" s="3" t="s">
        <v>8</v>
      </c>
      <c r="C52" s="4">
        <v>0</v>
      </c>
      <c r="D52" s="5">
        <v>11.83</v>
      </c>
      <c r="E52" s="5">
        <v>1.6E-2</v>
      </c>
      <c r="F52" s="6">
        <v>0.45</v>
      </c>
      <c r="G52" s="3" t="s">
        <v>15</v>
      </c>
    </row>
    <row r="53" spans="2:7" ht="18" x14ac:dyDescent="0.2">
      <c r="B53" s="3" t="s">
        <v>10</v>
      </c>
      <c r="C53" s="4">
        <v>198</v>
      </c>
      <c r="D53" s="5">
        <v>5.48</v>
      </c>
      <c r="E53" s="5">
        <v>1.4999999999999999E-2</v>
      </c>
      <c r="F53" s="6">
        <v>0.49</v>
      </c>
    </row>
    <row r="54" spans="2:7" ht="18" x14ac:dyDescent="0.2">
      <c r="B54" s="3" t="s">
        <v>11</v>
      </c>
      <c r="C54" s="4">
        <v>387</v>
      </c>
      <c r="D54" s="4">
        <v>0</v>
      </c>
      <c r="E54" s="5">
        <v>1.4999999999999999E-2</v>
      </c>
      <c r="F54" s="6">
        <v>0.5</v>
      </c>
    </row>
    <row r="60" spans="2:7" ht="31" x14ac:dyDescent="0.35">
      <c r="B60" s="1" t="s">
        <v>16</v>
      </c>
    </row>
    <row r="67" spans="2:2" ht="47" x14ac:dyDescent="0.55000000000000004">
      <c r="B67" s="21" t="s">
        <v>43</v>
      </c>
    </row>
    <row r="69" spans="2:2" ht="25" x14ac:dyDescent="0.25">
      <c r="B69" s="27" t="s">
        <v>92</v>
      </c>
    </row>
    <row r="70" spans="2:2" ht="19" x14ac:dyDescent="0.2">
      <c r="B70" s="28" t="s">
        <v>93</v>
      </c>
    </row>
    <row r="71" spans="2:2" ht="19" x14ac:dyDescent="0.2">
      <c r="B71" s="28"/>
    </row>
    <row r="72" spans="2:2" ht="25" x14ac:dyDescent="0.25">
      <c r="B72" s="27" t="s">
        <v>94</v>
      </c>
    </row>
    <row r="73" spans="2:2" ht="19" x14ac:dyDescent="0.2">
      <c r="B73" s="28" t="s">
        <v>95</v>
      </c>
    </row>
    <row r="74" spans="2:2" ht="19" x14ac:dyDescent="0.2">
      <c r="B74" s="28"/>
    </row>
    <row r="75" spans="2:2" ht="25" x14ac:dyDescent="0.25">
      <c r="B75" s="27" t="s">
        <v>96</v>
      </c>
    </row>
    <row r="76" spans="2:2" ht="19" x14ac:dyDescent="0.2">
      <c r="B76" s="28" t="s">
        <v>97</v>
      </c>
    </row>
    <row r="78" spans="2:2" ht="30" x14ac:dyDescent="0.3">
      <c r="B78" s="25" t="s">
        <v>70</v>
      </c>
    </row>
    <row r="79" spans="2:2" ht="19" x14ac:dyDescent="0.2">
      <c r="B79" s="22" t="s">
        <v>71</v>
      </c>
    </row>
    <row r="80" spans="2:2" x14ac:dyDescent="0.2">
      <c r="B80" t="s">
        <v>72</v>
      </c>
    </row>
    <row r="81" spans="2:7" ht="18" x14ac:dyDescent="0.2">
      <c r="B81" s="23" t="s">
        <v>55</v>
      </c>
      <c r="C81" s="23" t="s">
        <v>56</v>
      </c>
      <c r="D81" s="23" t="s">
        <v>37</v>
      </c>
      <c r="E81" s="23" t="s">
        <v>57</v>
      </c>
      <c r="F81" s="23" t="s">
        <v>115</v>
      </c>
      <c r="G81" s="23" t="s">
        <v>91</v>
      </c>
    </row>
    <row r="82" spans="2:7" ht="19" x14ac:dyDescent="0.2">
      <c r="B82" s="24" t="s">
        <v>58</v>
      </c>
      <c r="C82" s="24">
        <v>4</v>
      </c>
      <c r="D82" s="24" t="s">
        <v>59</v>
      </c>
      <c r="E82" s="24" t="s">
        <v>60</v>
      </c>
      <c r="F82" s="26">
        <v>0.47699999999999998</v>
      </c>
      <c r="G82" s="19">
        <f>F82*24*30</f>
        <v>343.44</v>
      </c>
    </row>
    <row r="83" spans="2:7" ht="19" x14ac:dyDescent="0.2">
      <c r="B83" s="24" t="s">
        <v>61</v>
      </c>
      <c r="C83" s="24">
        <v>8</v>
      </c>
      <c r="D83" s="24" t="s">
        <v>62</v>
      </c>
      <c r="E83" s="24" t="s">
        <v>63</v>
      </c>
      <c r="F83" s="26">
        <v>0.95299999999999996</v>
      </c>
      <c r="G83" s="19">
        <f t="shared" ref="G83:G85" si="0">F83*24*30</f>
        <v>686.16</v>
      </c>
    </row>
    <row r="84" spans="2:7" ht="19" x14ac:dyDescent="0.2">
      <c r="B84" s="24" t="s">
        <v>64</v>
      </c>
      <c r="C84" s="24">
        <v>16</v>
      </c>
      <c r="D84" s="24" t="s">
        <v>65</v>
      </c>
      <c r="E84" s="24" t="s">
        <v>66</v>
      </c>
      <c r="F84" s="26">
        <v>1.9059999999999999</v>
      </c>
      <c r="G84" s="19">
        <f t="shared" si="0"/>
        <v>1372.32</v>
      </c>
    </row>
    <row r="85" spans="2:7" ht="19" x14ac:dyDescent="0.2">
      <c r="B85" s="24" t="s">
        <v>67</v>
      </c>
      <c r="C85" s="24">
        <v>32</v>
      </c>
      <c r="D85" s="24" t="s">
        <v>68</v>
      </c>
      <c r="E85" s="24" t="s">
        <v>69</v>
      </c>
      <c r="F85" s="26">
        <v>3.8109999999999999</v>
      </c>
      <c r="G85" s="19">
        <f t="shared" si="0"/>
        <v>2743.92</v>
      </c>
    </row>
    <row r="86" spans="2:7" x14ac:dyDescent="0.2">
      <c r="G86" s="8"/>
    </row>
    <row r="87" spans="2:7" ht="30" x14ac:dyDescent="0.3">
      <c r="B87" s="25" t="s">
        <v>87</v>
      </c>
      <c r="G87" s="8"/>
    </row>
    <row r="88" spans="2:7" ht="19" x14ac:dyDescent="0.2">
      <c r="B88" s="22" t="s">
        <v>89</v>
      </c>
      <c r="G88" s="8"/>
    </row>
    <row r="89" spans="2:7" x14ac:dyDescent="0.2">
      <c r="B89" t="s">
        <v>90</v>
      </c>
      <c r="G89" s="8"/>
    </row>
    <row r="90" spans="2:7" ht="19" x14ac:dyDescent="0.2">
      <c r="B90" s="22" t="s">
        <v>88</v>
      </c>
      <c r="G90" s="8"/>
    </row>
    <row r="91" spans="2:7" x14ac:dyDescent="0.2">
      <c r="G91" s="8"/>
    </row>
    <row r="92" spans="2:7" ht="18" x14ac:dyDescent="0.2">
      <c r="B92" s="23" t="s">
        <v>55</v>
      </c>
      <c r="C92" s="23" t="s">
        <v>56</v>
      </c>
      <c r="D92" s="23" t="s">
        <v>37</v>
      </c>
      <c r="E92" s="23" t="s">
        <v>57</v>
      </c>
      <c r="F92" s="23" t="s">
        <v>115</v>
      </c>
      <c r="G92" s="23" t="s">
        <v>91</v>
      </c>
    </row>
    <row r="93" spans="2:7" ht="19" x14ac:dyDescent="0.2">
      <c r="B93" s="24" t="s">
        <v>73</v>
      </c>
      <c r="C93" s="24">
        <v>1</v>
      </c>
      <c r="D93" s="24" t="s">
        <v>74</v>
      </c>
      <c r="E93" s="24" t="s">
        <v>75</v>
      </c>
      <c r="F93" s="26">
        <v>8.3000000000000004E-2</v>
      </c>
      <c r="G93" s="19">
        <f t="shared" ref="G93:G97" si="1">F93*24*30</f>
        <v>59.76</v>
      </c>
    </row>
    <row r="94" spans="2:7" ht="19" x14ac:dyDescent="0.2">
      <c r="B94" s="24" t="s">
        <v>76</v>
      </c>
      <c r="C94" s="24">
        <v>2</v>
      </c>
      <c r="D94" s="24" t="s">
        <v>77</v>
      </c>
      <c r="E94" s="24" t="s">
        <v>78</v>
      </c>
      <c r="F94" s="26">
        <v>0.16600000000000001</v>
      </c>
      <c r="G94" s="19">
        <f t="shared" si="1"/>
        <v>119.52</v>
      </c>
    </row>
    <row r="95" spans="2:7" ht="19" x14ac:dyDescent="0.2">
      <c r="B95" s="24" t="s">
        <v>79</v>
      </c>
      <c r="C95" s="24">
        <v>4</v>
      </c>
      <c r="D95" s="24" t="s">
        <v>80</v>
      </c>
      <c r="E95" s="24" t="s">
        <v>81</v>
      </c>
      <c r="F95" s="26">
        <v>0.33300000000000002</v>
      </c>
      <c r="G95" s="19">
        <f t="shared" si="1"/>
        <v>239.76000000000002</v>
      </c>
    </row>
    <row r="96" spans="2:7" ht="19" x14ac:dyDescent="0.2">
      <c r="B96" s="24" t="s">
        <v>82</v>
      </c>
      <c r="C96" s="24">
        <v>8</v>
      </c>
      <c r="D96" s="24" t="s">
        <v>83</v>
      </c>
      <c r="E96" s="24" t="s">
        <v>84</v>
      </c>
      <c r="F96" s="26">
        <v>0.66500000000000004</v>
      </c>
      <c r="G96" s="19">
        <f t="shared" si="1"/>
        <v>478.8</v>
      </c>
    </row>
    <row r="97" spans="2:7" ht="19" x14ac:dyDescent="0.2">
      <c r="B97" s="24" t="s">
        <v>85</v>
      </c>
      <c r="C97" s="24">
        <v>16</v>
      </c>
      <c r="D97" s="24" t="s">
        <v>59</v>
      </c>
      <c r="E97" s="24" t="s">
        <v>86</v>
      </c>
      <c r="F97" s="26">
        <v>1.3280000000000001</v>
      </c>
      <c r="G97" s="19">
        <f t="shared" si="1"/>
        <v>956.16</v>
      </c>
    </row>
    <row r="104" spans="2:7" ht="47" x14ac:dyDescent="0.55000000000000004">
      <c r="B104" s="21" t="s">
        <v>104</v>
      </c>
    </row>
    <row r="106" spans="2:7" ht="25" x14ac:dyDescent="0.25">
      <c r="B106" s="27" t="s">
        <v>98</v>
      </c>
    </row>
    <row r="107" spans="2:7" ht="25" x14ac:dyDescent="0.25">
      <c r="B107" s="27" t="s">
        <v>99</v>
      </c>
    </row>
    <row r="108" spans="2:7" ht="25" x14ac:dyDescent="0.25">
      <c r="B108" s="27" t="s">
        <v>100</v>
      </c>
    </row>
    <row r="109" spans="2:7" ht="25" x14ac:dyDescent="0.25">
      <c r="B109" s="27" t="s">
        <v>101</v>
      </c>
    </row>
    <row r="110" spans="2:7" ht="25" x14ac:dyDescent="0.25">
      <c r="B110" s="27" t="s">
        <v>102</v>
      </c>
    </row>
    <row r="111" spans="2:7" ht="25" x14ac:dyDescent="0.25">
      <c r="B111" s="27" t="s">
        <v>103</v>
      </c>
    </row>
    <row r="115" spans="2:6" x14ac:dyDescent="0.2">
      <c r="B115" s="35" t="s">
        <v>116</v>
      </c>
      <c r="C115" s="35" t="s">
        <v>124</v>
      </c>
      <c r="E115" s="35" t="s">
        <v>132</v>
      </c>
      <c r="F115" s="35" t="s">
        <v>140</v>
      </c>
    </row>
    <row r="116" spans="2:6" x14ac:dyDescent="0.2">
      <c r="B116" s="35" t="s">
        <v>117</v>
      </c>
      <c r="C116" s="35" t="s">
        <v>125</v>
      </c>
      <c r="E116" s="35" t="s">
        <v>133</v>
      </c>
      <c r="F116" s="35" t="s">
        <v>141</v>
      </c>
    </row>
    <row r="117" spans="2:6" x14ac:dyDescent="0.2">
      <c r="B117" s="35" t="s">
        <v>118</v>
      </c>
      <c r="C117" s="35" t="s">
        <v>126</v>
      </c>
      <c r="E117" s="35" t="s">
        <v>134</v>
      </c>
      <c r="F117" s="35" t="s">
        <v>142</v>
      </c>
    </row>
    <row r="118" spans="2:6" x14ac:dyDescent="0.2">
      <c r="B118" s="35" t="s">
        <v>119</v>
      </c>
      <c r="C118" s="35" t="s">
        <v>127</v>
      </c>
      <c r="E118" s="35" t="s">
        <v>135</v>
      </c>
      <c r="F118" s="35" t="s">
        <v>143</v>
      </c>
    </row>
    <row r="119" spans="2:6" x14ac:dyDescent="0.2">
      <c r="B119" s="35" t="s">
        <v>120</v>
      </c>
      <c r="C119" s="35" t="s">
        <v>128</v>
      </c>
      <c r="E119" s="35" t="s">
        <v>136</v>
      </c>
      <c r="F119" s="35" t="s">
        <v>144</v>
      </c>
    </row>
    <row r="120" spans="2:6" x14ac:dyDescent="0.2">
      <c r="B120" s="35" t="s">
        <v>121</v>
      </c>
      <c r="C120" s="35" t="s">
        <v>129</v>
      </c>
      <c r="E120" s="35" t="s">
        <v>137</v>
      </c>
      <c r="F120" s="35" t="s">
        <v>145</v>
      </c>
    </row>
    <row r="121" spans="2:6" x14ac:dyDescent="0.2">
      <c r="B121" s="35" t="s">
        <v>122</v>
      </c>
      <c r="C121" s="35" t="s">
        <v>130</v>
      </c>
      <c r="E121" s="35" t="s">
        <v>138</v>
      </c>
      <c r="F121" s="35" t="s">
        <v>146</v>
      </c>
    </row>
    <row r="122" spans="2:6" x14ac:dyDescent="0.2">
      <c r="B122" s="35" t="s">
        <v>123</v>
      </c>
      <c r="C122" s="35" t="s">
        <v>131</v>
      </c>
      <c r="E122" s="35" t="s">
        <v>139</v>
      </c>
      <c r="F122" s="35" t="s">
        <v>147</v>
      </c>
    </row>
    <row r="123" spans="2:6" x14ac:dyDescent="0.2">
      <c r="F123" s="35" t="s">
        <v>148</v>
      </c>
    </row>
  </sheetData>
  <hyperlinks>
    <hyperlink ref="J31" r:id="rId1"/>
    <hyperlink ref="J30"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30"/>
  <sheetViews>
    <sheetView showGridLines="0" workbookViewId="0">
      <selection activeCell="M7" sqref="M7"/>
    </sheetView>
  </sheetViews>
  <sheetFormatPr baseColWidth="10" defaultRowHeight="16" x14ac:dyDescent="0.2"/>
  <cols>
    <col min="3" max="6" width="10.83203125" style="8"/>
    <col min="7" max="7" width="3.83203125" customWidth="1"/>
    <col min="11" max="11" width="10.83203125" style="8"/>
    <col min="12" max="12" width="2.5" customWidth="1"/>
    <col min="16" max="16" width="10.83203125" style="8"/>
  </cols>
  <sheetData>
    <row r="3" spans="2:16" ht="24" x14ac:dyDescent="0.3">
      <c r="D3" s="16" t="s">
        <v>41</v>
      </c>
      <c r="E3" s="16"/>
      <c r="F3" s="16"/>
      <c r="G3" s="17"/>
      <c r="H3" s="17"/>
      <c r="I3" s="17" t="s">
        <v>42</v>
      </c>
      <c r="J3" s="17"/>
      <c r="K3" s="16"/>
      <c r="L3" s="17"/>
      <c r="M3" s="17"/>
      <c r="N3" s="17" t="s">
        <v>43</v>
      </c>
      <c r="O3" s="17"/>
      <c r="P3" s="16"/>
    </row>
    <row r="4" spans="2:16" x14ac:dyDescent="0.2">
      <c r="C4" s="13" t="s">
        <v>37</v>
      </c>
      <c r="D4" s="13" t="s">
        <v>38</v>
      </c>
      <c r="E4" s="13" t="s">
        <v>40</v>
      </c>
      <c r="F4" s="13" t="s">
        <v>54</v>
      </c>
      <c r="H4" s="14" t="s">
        <v>37</v>
      </c>
      <c r="I4" s="14" t="s">
        <v>38</v>
      </c>
      <c r="J4" s="14" t="s">
        <v>40</v>
      </c>
      <c r="K4" s="13" t="s">
        <v>54</v>
      </c>
      <c r="M4" s="14" t="s">
        <v>37</v>
      </c>
      <c r="N4" s="14" t="s">
        <v>38</v>
      </c>
      <c r="O4" s="14" t="s">
        <v>40</v>
      </c>
      <c r="P4" s="13" t="s">
        <v>54</v>
      </c>
    </row>
    <row r="5" spans="2:16" x14ac:dyDescent="0.2">
      <c r="B5" t="s">
        <v>30</v>
      </c>
      <c r="C5" s="8" t="s">
        <v>39</v>
      </c>
      <c r="D5" s="8">
        <v>512</v>
      </c>
      <c r="E5" s="8">
        <v>0</v>
      </c>
      <c r="F5" s="19"/>
      <c r="H5" s="15"/>
      <c r="I5" s="15"/>
      <c r="J5" s="15"/>
      <c r="K5" s="19"/>
      <c r="M5" s="15"/>
      <c r="N5" s="15"/>
      <c r="O5" s="15"/>
      <c r="P5" s="19"/>
    </row>
    <row r="6" spans="2:16" x14ac:dyDescent="0.2">
      <c r="B6" t="s">
        <v>31</v>
      </c>
      <c r="C6" s="8">
        <v>2</v>
      </c>
      <c r="D6" s="8">
        <v>10</v>
      </c>
      <c r="E6" s="8">
        <v>0.12</v>
      </c>
      <c r="F6" s="19">
        <f>E6*24*30</f>
        <v>86.399999999999991</v>
      </c>
      <c r="H6" s="15">
        <v>1.7</v>
      </c>
      <c r="I6" s="15">
        <v>10</v>
      </c>
      <c r="J6" s="15">
        <v>0.08</v>
      </c>
      <c r="K6" s="19">
        <f>J6*24*30</f>
        <v>57.599999999999994</v>
      </c>
      <c r="M6" s="15"/>
      <c r="N6" s="15"/>
      <c r="O6" s="15"/>
      <c r="P6" s="19">
        <f>O6*24*30</f>
        <v>0</v>
      </c>
    </row>
    <row r="7" spans="2:16" x14ac:dyDescent="0.2">
      <c r="B7" t="s">
        <v>32</v>
      </c>
      <c r="C7" s="8">
        <v>4</v>
      </c>
      <c r="D7" s="8">
        <v>20</v>
      </c>
      <c r="E7" s="8">
        <v>0.31</v>
      </c>
      <c r="F7" s="19">
        <f>E7*24*30</f>
        <v>223.2</v>
      </c>
      <c r="H7" s="15">
        <v>3.75</v>
      </c>
      <c r="I7" s="15">
        <v>20</v>
      </c>
      <c r="J7" s="15">
        <v>0.19</v>
      </c>
      <c r="K7" s="19">
        <f>J7*24*30</f>
        <v>136.80000000000001</v>
      </c>
      <c r="M7" s="15">
        <v>3.75</v>
      </c>
      <c r="N7" s="15">
        <v>128</v>
      </c>
      <c r="O7" s="15">
        <v>0.4</v>
      </c>
      <c r="P7" s="19">
        <f>O7*24*30</f>
        <v>288.00000000000006</v>
      </c>
    </row>
    <row r="8" spans="2:16" x14ac:dyDescent="0.2">
      <c r="B8" t="s">
        <v>33</v>
      </c>
      <c r="C8" s="8">
        <v>8</v>
      </c>
      <c r="D8" s="8">
        <v>40</v>
      </c>
      <c r="E8" s="8">
        <v>0.75</v>
      </c>
      <c r="F8" s="19">
        <f>E8*24*30</f>
        <v>540</v>
      </c>
      <c r="H8" s="15">
        <v>7.5</v>
      </c>
      <c r="I8" s="15">
        <v>40</v>
      </c>
      <c r="J8" s="15">
        <v>0.44</v>
      </c>
      <c r="K8" s="19">
        <f>J8*24*30</f>
        <v>316.8</v>
      </c>
      <c r="M8" s="15">
        <v>7</v>
      </c>
      <c r="N8" s="15">
        <v>128</v>
      </c>
      <c r="O8" s="15">
        <v>0.93</v>
      </c>
      <c r="P8" s="19">
        <f>O8*24*30</f>
        <v>669.6</v>
      </c>
    </row>
    <row r="9" spans="2:16" x14ac:dyDescent="0.2">
      <c r="B9" t="s">
        <v>34</v>
      </c>
      <c r="C9" s="8">
        <v>16</v>
      </c>
      <c r="D9" s="8">
        <v>80</v>
      </c>
      <c r="E9" s="8">
        <v>1.46</v>
      </c>
      <c r="F9" s="19">
        <f>E9*24*30</f>
        <v>1051.2</v>
      </c>
      <c r="H9" s="15">
        <v>15</v>
      </c>
      <c r="I9" s="15">
        <v>80</v>
      </c>
      <c r="J9" s="15">
        <v>0.86</v>
      </c>
      <c r="K9" s="19">
        <f>J9*24*30</f>
        <v>619.20000000000005</v>
      </c>
      <c r="M9" s="15">
        <v>14</v>
      </c>
      <c r="N9" s="15">
        <v>128</v>
      </c>
      <c r="O9" s="15">
        <v>1.66</v>
      </c>
      <c r="P9" s="19">
        <f>O9*24*30</f>
        <v>1195.1999999999998</v>
      </c>
    </row>
    <row r="10" spans="2:16" x14ac:dyDescent="0.2">
      <c r="B10" t="s">
        <v>35</v>
      </c>
      <c r="F10" s="19"/>
      <c r="H10" s="15"/>
      <c r="I10" s="15"/>
      <c r="J10" s="15"/>
      <c r="K10" s="19"/>
      <c r="M10" s="15"/>
      <c r="N10" s="15"/>
      <c r="O10" s="15"/>
      <c r="P10" s="19"/>
    </row>
    <row r="11" spans="2:16" x14ac:dyDescent="0.2">
      <c r="B11" t="s">
        <v>44</v>
      </c>
      <c r="F11" s="19"/>
      <c r="H11" s="15">
        <v>120</v>
      </c>
      <c r="I11" s="15">
        <v>750</v>
      </c>
      <c r="J11" s="15">
        <v>6.13</v>
      </c>
      <c r="K11" s="19">
        <f>J11*24*30</f>
        <v>4413.6000000000004</v>
      </c>
      <c r="M11" s="15"/>
      <c r="N11" s="15"/>
      <c r="O11" s="15"/>
      <c r="P11" s="19"/>
    </row>
    <row r="12" spans="2:16" x14ac:dyDescent="0.2">
      <c r="B12" t="s">
        <v>48</v>
      </c>
      <c r="F12" s="19"/>
      <c r="H12" s="15"/>
      <c r="I12" s="15"/>
      <c r="J12" s="15"/>
      <c r="K12" s="19"/>
      <c r="M12" s="15">
        <v>140</v>
      </c>
      <c r="N12" s="15">
        <v>128</v>
      </c>
      <c r="O12" s="15">
        <v>8.67</v>
      </c>
      <c r="P12" s="19">
        <f>O12*24*30</f>
        <v>6242.4</v>
      </c>
    </row>
    <row r="13" spans="2:16" x14ac:dyDescent="0.2">
      <c r="B13" t="s">
        <v>36</v>
      </c>
      <c r="C13" s="8">
        <v>160</v>
      </c>
      <c r="D13" s="8">
        <v>1000</v>
      </c>
      <c r="E13" s="8">
        <v>12.87</v>
      </c>
      <c r="F13" s="19">
        <f>E13*24*30</f>
        <v>9266.4</v>
      </c>
      <c r="H13" s="15"/>
      <c r="I13" s="15"/>
      <c r="J13" s="15"/>
      <c r="K13" s="19"/>
      <c r="M13" s="15"/>
      <c r="N13" s="15"/>
      <c r="O13" s="15"/>
      <c r="P13" s="19"/>
    </row>
    <row r="15" spans="2:16" x14ac:dyDescent="0.2">
      <c r="C15" s="8" t="s">
        <v>46</v>
      </c>
      <c r="H15" t="s">
        <v>45</v>
      </c>
      <c r="N15" t="s">
        <v>52</v>
      </c>
    </row>
    <row r="16" spans="2:16" x14ac:dyDescent="0.2">
      <c r="H16" t="s">
        <v>47</v>
      </c>
    </row>
    <row r="18" spans="2:14" x14ac:dyDescent="0.2">
      <c r="E18" s="19">
        <v>5.67</v>
      </c>
    </row>
    <row r="20" spans="2:14" x14ac:dyDescent="0.2">
      <c r="I20" t="s">
        <v>49</v>
      </c>
      <c r="N20" t="s">
        <v>50</v>
      </c>
    </row>
    <row r="21" spans="2:14" x14ac:dyDescent="0.2">
      <c r="I21" t="s">
        <v>51</v>
      </c>
    </row>
    <row r="30" spans="2:14" ht="21" x14ac:dyDescent="0.25">
      <c r="B30" s="18" t="s">
        <v>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C6" sqref="C6"/>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Compute</vt:lpstr>
      <vt:lpstr>Mongo Atlas</vt:lpstr>
      <vt:lpstr>Disc Storage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2017-10-04T02:52:16Z</dcterms:created>
  <dcterms:modified xsi:type="dcterms:W3CDTF">2017-10-04T04:46:27Z</dcterms:modified>
</cp:coreProperties>
</file>