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bert go\Desktop\Schoolworks\LIFECO1 For Submission\"/>
    </mc:Choice>
  </mc:AlternateContent>
  <xr:revisionPtr revIDLastSave="0" documentId="13_ncr:1_{D66F4E7D-8DE4-47CF-BC70-3F440FADA520}" xr6:coauthVersionLast="47" xr6:coauthVersionMax="47" xr10:uidLastSave="{00000000-0000-0000-0000-000000000000}"/>
  <bookViews>
    <workbookView xWindow="-108" yWindow="-108" windowWidth="23256" windowHeight="12576" activeTab="4" xr2:uid="{42427DA3-FC73-4CB4-AE13-C172581E1603}"/>
  </bookViews>
  <sheets>
    <sheet name="HK-M" sheetId="1" r:id="rId1"/>
    <sheet name="HK-F" sheetId="2" r:id="rId2"/>
    <sheet name="JP-M" sheetId="3" r:id="rId3"/>
    <sheet name="JP-F" sheetId="4" r:id="rId4"/>
    <sheet name="KR-M" sheetId="5" r:id="rId5"/>
    <sheet name="KR-F" sheetId="6" r:id="rId6"/>
    <sheet name="Single Life Functions" sheetId="8" r:id="rId7"/>
    <sheet name="LastSuvivorStatus" sheetId="9" r:id="rId8"/>
    <sheet name="Comparison Tables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7" l="1"/>
  <c r="G33" i="7"/>
  <c r="G34" i="7"/>
  <c r="G35" i="7"/>
  <c r="F32" i="7"/>
  <c r="F33" i="7"/>
  <c r="F34" i="7"/>
  <c r="F35" i="7"/>
  <c r="E32" i="7"/>
  <c r="E33" i="7"/>
  <c r="E34" i="7"/>
  <c r="E35" i="7"/>
  <c r="D32" i="7"/>
  <c r="D33" i="7"/>
  <c r="D34" i="7"/>
  <c r="D35" i="7"/>
  <c r="C32" i="7"/>
  <c r="C33" i="7"/>
  <c r="C34" i="7"/>
  <c r="C35" i="7"/>
  <c r="B32" i="7"/>
  <c r="B33" i="7"/>
  <c r="B34" i="7"/>
  <c r="B35" i="7"/>
  <c r="G31" i="7"/>
  <c r="F31" i="7"/>
  <c r="E31" i="7"/>
  <c r="D31" i="7"/>
  <c r="C31" i="7"/>
  <c r="B31" i="7"/>
  <c r="G23" i="7"/>
  <c r="G24" i="7"/>
  <c r="G25" i="7"/>
  <c r="G26" i="7"/>
  <c r="F23" i="7"/>
  <c r="F24" i="7"/>
  <c r="F25" i="7"/>
  <c r="F26" i="7"/>
  <c r="E23" i="7"/>
  <c r="E24" i="7"/>
  <c r="E25" i="7"/>
  <c r="E26" i="7"/>
  <c r="D23" i="7"/>
  <c r="D24" i="7"/>
  <c r="D25" i="7"/>
  <c r="D26" i="7"/>
  <c r="C23" i="7"/>
  <c r="C24" i="7"/>
  <c r="C25" i="7"/>
  <c r="C26" i="7"/>
  <c r="B23" i="7"/>
  <c r="B24" i="7"/>
  <c r="B25" i="7"/>
  <c r="B26" i="7"/>
  <c r="G22" i="7"/>
  <c r="F22" i="7"/>
  <c r="E22" i="7"/>
  <c r="D22" i="7"/>
  <c r="C22" i="7"/>
  <c r="B22" i="7"/>
  <c r="G14" i="7"/>
  <c r="G15" i="7"/>
  <c r="G16" i="7"/>
  <c r="G17" i="7"/>
  <c r="F14" i="7"/>
  <c r="F15" i="7"/>
  <c r="F16" i="7"/>
  <c r="F17" i="7"/>
  <c r="E14" i="7"/>
  <c r="E15" i="7"/>
  <c r="E16" i="7"/>
  <c r="E17" i="7"/>
  <c r="D14" i="7"/>
  <c r="D15" i="7"/>
  <c r="D16" i="7"/>
  <c r="D17" i="7"/>
  <c r="C14" i="7"/>
  <c r="C15" i="7"/>
  <c r="C16" i="7"/>
  <c r="C17" i="7"/>
  <c r="B15" i="7"/>
  <c r="B17" i="7"/>
  <c r="G13" i="7"/>
  <c r="F13" i="7"/>
  <c r="E13" i="7"/>
  <c r="D13" i="7"/>
  <c r="C13" i="7"/>
  <c r="G5" i="7"/>
  <c r="G6" i="7"/>
  <c r="G7" i="7"/>
  <c r="G8" i="7"/>
  <c r="F5" i="7"/>
  <c r="F6" i="7"/>
  <c r="F7" i="7"/>
  <c r="F8" i="7"/>
  <c r="G4" i="7"/>
  <c r="F4" i="7"/>
  <c r="E5" i="7"/>
  <c r="E6" i="7"/>
  <c r="E7" i="7"/>
  <c r="E8" i="7"/>
  <c r="D5" i="7"/>
  <c r="D6" i="7"/>
  <c r="D7" i="7"/>
  <c r="D8" i="7"/>
  <c r="E4" i="7"/>
  <c r="D4" i="7"/>
  <c r="C4" i="7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C8" i="7" s="1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C5" i="7"/>
  <c r="C6" i="7"/>
  <c r="C7" i="7"/>
  <c r="B5" i="7"/>
  <c r="B7" i="7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B8" i="7" s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B16" i="7" s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B6" i="7" s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B14" i="7" s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B13" i="7" s="1"/>
  <c r="B4" i="7" l="1"/>
</calcChain>
</file>

<file path=xl/sharedStrings.xml><?xml version="1.0" encoding="utf-8"?>
<sst xmlns="http://schemas.openxmlformats.org/spreadsheetml/2006/main" count="138" uniqueCount="31">
  <si>
    <t>s(x)</t>
  </si>
  <si>
    <t>Japan</t>
  </si>
  <si>
    <t>Hong Kong</t>
  </si>
  <si>
    <t>Korea</t>
  </si>
  <si>
    <t>Male</t>
  </si>
  <si>
    <t>Female</t>
  </si>
  <si>
    <t>Age</t>
  </si>
  <si>
    <t>Ax</t>
  </si>
  <si>
    <t>ax</t>
  </si>
  <si>
    <t>Px</t>
  </si>
  <si>
    <t>Year</t>
  </si>
  <si>
    <t>mx</t>
  </si>
  <si>
    <t>qx</t>
  </si>
  <si>
    <t>lx</t>
  </si>
  <si>
    <t>dx</t>
  </si>
  <si>
    <t>Lx</t>
  </si>
  <si>
    <t>Tx</t>
  </si>
  <si>
    <t>ex</t>
  </si>
  <si>
    <t>x</t>
  </si>
  <si>
    <t>y</t>
  </si>
  <si>
    <t xml:space="preserve"> </t>
  </si>
  <si>
    <t>Single Life Actuarial Functions Calculator</t>
  </si>
  <si>
    <t>An Excel VBA Project by Albert Go</t>
  </si>
  <si>
    <t>Client Name</t>
  </si>
  <si>
    <t>Nationality</t>
  </si>
  <si>
    <t>Sex</t>
  </si>
  <si>
    <t>Results</t>
  </si>
  <si>
    <t>Interest Rate / Annum</t>
  </si>
  <si>
    <t>Net Single Premium</t>
  </si>
  <si>
    <t>Life Annuity</t>
  </si>
  <si>
    <t>Benefit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</si>
</sst>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601980</xdr:colOff>
          <xdr:row>0</xdr:row>
          <xdr:rowOff>121920</xdr:rowOff>
        </xdr:from>
        <xdr:to>
          <xdr:col>8</xdr:col>
          <xdr:colOff>342900</xdr:colOff>
          <xdr:row>3</xdr:row>
          <xdr:rowOff>83820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PH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3F2E-934B-44AD-8D50-B570AB0B25CA}">
  <sheetPr codeName="Sheet1"/>
  <dimension ref="A1:M112"/>
  <sheetViews>
    <sheetView topLeftCell="A83" workbookViewId="0">
      <selection activeCell="M1" sqref="M1:M112"/>
    </sheetView>
  </sheetViews>
  <sheetFormatPr defaultRowHeight="14.4" x14ac:dyDescent="0.3"/>
  <cols>
    <col min="3" max="3" width="0" hidden="1" customWidth="1"/>
  </cols>
  <sheetData>
    <row r="1" spans="1:13" x14ac:dyDescent="0.3">
      <c r="A1" s="2" t="s">
        <v>10</v>
      </c>
      <c r="B1" s="2" t="s">
        <v>6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7</v>
      </c>
      <c r="K1" s="2" t="s">
        <v>8</v>
      </c>
      <c r="L1" s="2" t="s">
        <v>9</v>
      </c>
      <c r="M1" s="2" t="s">
        <v>0</v>
      </c>
    </row>
    <row r="2" spans="1:13" x14ac:dyDescent="0.3">
      <c r="A2">
        <v>2019</v>
      </c>
      <c r="B2">
        <v>0</v>
      </c>
      <c r="C2">
        <v>1.58E-3</v>
      </c>
      <c r="D2">
        <v>1.58E-3</v>
      </c>
      <c r="E2">
        <v>100000</v>
      </c>
      <c r="F2">
        <v>158</v>
      </c>
      <c r="G2">
        <v>99865</v>
      </c>
      <c r="H2">
        <v>8207629</v>
      </c>
      <c r="I2">
        <v>82.08</v>
      </c>
      <c r="J2">
        <v>1.4768973855909339E-2</v>
      </c>
      <c r="K2">
        <v>17.405748128545589</v>
      </c>
      <c r="L2">
        <v>8.4851129332890265E-4</v>
      </c>
      <c r="M2">
        <f t="shared" ref="M2:M33" si="0">E2/$E$2</f>
        <v>1</v>
      </c>
    </row>
    <row r="3" spans="1:13" x14ac:dyDescent="0.3">
      <c r="A3">
        <v>2019</v>
      </c>
      <c r="B3">
        <v>1</v>
      </c>
      <c r="C3">
        <v>2.3000000000000001E-4</v>
      </c>
      <c r="D3">
        <v>2.3000000000000001E-4</v>
      </c>
      <c r="E3">
        <v>99842</v>
      </c>
      <c r="F3">
        <v>23</v>
      </c>
      <c r="G3">
        <v>99830</v>
      </c>
      <c r="H3">
        <v>8107764</v>
      </c>
      <c r="I3">
        <v>81.209999999999994</v>
      </c>
      <c r="J3">
        <v>1.4097386157392561E-2</v>
      </c>
      <c r="K3">
        <v>17.417612844552711</v>
      </c>
      <c r="L3">
        <v>8.093753307762524E-4</v>
      </c>
      <c r="M3">
        <f t="shared" si="0"/>
        <v>0.99841999999999997</v>
      </c>
    </row>
    <row r="4" spans="1:13" x14ac:dyDescent="0.3">
      <c r="A4">
        <v>2019</v>
      </c>
      <c r="B4">
        <v>2</v>
      </c>
      <c r="C4">
        <v>2.1000000000000001E-4</v>
      </c>
      <c r="D4">
        <v>2.1000000000000001E-4</v>
      </c>
      <c r="E4">
        <v>99819</v>
      </c>
      <c r="F4">
        <v>21</v>
      </c>
      <c r="G4">
        <v>99809</v>
      </c>
      <c r="H4">
        <v>8007933</v>
      </c>
      <c r="I4">
        <v>80.22</v>
      </c>
      <c r="J4">
        <v>1.471625544685857E-2</v>
      </c>
      <c r="K4">
        <v>17.406679487105482</v>
      </c>
      <c r="L4">
        <v>8.4543726204415221E-4</v>
      </c>
      <c r="M4">
        <f t="shared" si="0"/>
        <v>0.99819000000000002</v>
      </c>
    </row>
    <row r="5" spans="1:13" x14ac:dyDescent="0.3">
      <c r="A5">
        <v>2019</v>
      </c>
      <c r="B5">
        <v>3</v>
      </c>
      <c r="C5">
        <v>1.2999999999999999E-4</v>
      </c>
      <c r="D5">
        <v>1.2999999999999999E-4</v>
      </c>
      <c r="E5">
        <v>99798</v>
      </c>
      <c r="F5">
        <v>13</v>
      </c>
      <c r="G5">
        <v>99792</v>
      </c>
      <c r="H5">
        <v>7908124</v>
      </c>
      <c r="I5">
        <v>79.239999999999995</v>
      </c>
      <c r="J5">
        <v>1.53920881841016E-2</v>
      </c>
      <c r="K5">
        <v>17.394739775414191</v>
      </c>
      <c r="L5">
        <v>8.8487027588977528E-4</v>
      </c>
      <c r="M5">
        <f t="shared" si="0"/>
        <v>0.99797999999999998</v>
      </c>
    </row>
    <row r="6" spans="1:13" x14ac:dyDescent="0.3">
      <c r="A6">
        <v>2019</v>
      </c>
      <c r="B6">
        <v>4</v>
      </c>
      <c r="C6">
        <v>0</v>
      </c>
      <c r="D6">
        <v>0</v>
      </c>
      <c r="E6">
        <v>99785</v>
      </c>
      <c r="F6">
        <v>0</v>
      </c>
      <c r="G6">
        <v>99785</v>
      </c>
      <c r="H6">
        <v>7808333</v>
      </c>
      <c r="I6">
        <v>78.25</v>
      </c>
      <c r="J6">
        <v>1.6187458972719289E-2</v>
      </c>
      <c r="K6">
        <v>17.38068822481528</v>
      </c>
      <c r="L6">
        <v>9.3134741060527408E-4</v>
      </c>
      <c r="M6">
        <f t="shared" si="0"/>
        <v>0.99785000000000001</v>
      </c>
    </row>
    <row r="7" spans="1:13" x14ac:dyDescent="0.3">
      <c r="A7">
        <v>2019</v>
      </c>
      <c r="B7">
        <v>5</v>
      </c>
      <c r="C7">
        <v>0</v>
      </c>
      <c r="D7">
        <v>0</v>
      </c>
      <c r="E7">
        <v>99785</v>
      </c>
      <c r="F7">
        <v>0</v>
      </c>
      <c r="G7">
        <v>99785</v>
      </c>
      <c r="H7">
        <v>7708548</v>
      </c>
      <c r="I7">
        <v>77.25</v>
      </c>
      <c r="J7">
        <v>1.715870651108244E-2</v>
      </c>
      <c r="K7">
        <v>17.36352951830419</v>
      </c>
      <c r="L7">
        <v>9.8820383799239487E-4</v>
      </c>
      <c r="M7">
        <f t="shared" si="0"/>
        <v>0.99785000000000001</v>
      </c>
    </row>
    <row r="8" spans="1:13" x14ac:dyDescent="0.3">
      <c r="A8">
        <v>2019</v>
      </c>
      <c r="B8">
        <v>6</v>
      </c>
      <c r="C8">
        <v>0</v>
      </c>
      <c r="D8">
        <v>0</v>
      </c>
      <c r="E8">
        <v>99785</v>
      </c>
      <c r="F8">
        <v>0</v>
      </c>
      <c r="G8">
        <v>99785</v>
      </c>
      <c r="H8">
        <v>7608763</v>
      </c>
      <c r="I8">
        <v>76.25</v>
      </c>
      <c r="J8">
        <v>1.8188228901747389E-2</v>
      </c>
      <c r="K8">
        <v>17.345341289402452</v>
      </c>
      <c r="L8">
        <v>1.0485944668531791E-3</v>
      </c>
      <c r="M8">
        <f t="shared" si="0"/>
        <v>0.99785000000000001</v>
      </c>
    </row>
    <row r="9" spans="1:13" x14ac:dyDescent="0.3">
      <c r="A9">
        <v>2019</v>
      </c>
      <c r="B9">
        <v>7</v>
      </c>
      <c r="C9">
        <v>6.0000000000000002E-5</v>
      </c>
      <c r="D9">
        <v>6.0000000000000002E-5</v>
      </c>
      <c r="E9">
        <v>99785</v>
      </c>
      <c r="F9">
        <v>6</v>
      </c>
      <c r="G9">
        <v>99782</v>
      </c>
      <c r="H9">
        <v>7508978</v>
      </c>
      <c r="I9">
        <v>75.25</v>
      </c>
      <c r="J9">
        <v>1.9279522635852239E-2</v>
      </c>
      <c r="K9">
        <v>17.3260617667666</v>
      </c>
      <c r="L9">
        <v>1.112746964392832E-3</v>
      </c>
      <c r="M9">
        <f t="shared" si="0"/>
        <v>0.99785000000000001</v>
      </c>
    </row>
    <row r="10" spans="1:13" x14ac:dyDescent="0.3">
      <c r="A10">
        <v>2019</v>
      </c>
      <c r="B10">
        <v>8</v>
      </c>
      <c r="C10">
        <v>0</v>
      </c>
      <c r="D10">
        <v>0</v>
      </c>
      <c r="E10">
        <v>99779</v>
      </c>
      <c r="F10">
        <v>0</v>
      </c>
      <c r="G10">
        <v>99779</v>
      </c>
      <c r="H10">
        <v>7409196</v>
      </c>
      <c r="I10">
        <v>74.260000000000005</v>
      </c>
      <c r="J10">
        <v>2.0377389993802529E-2</v>
      </c>
      <c r="K10">
        <v>17.306666110109479</v>
      </c>
      <c r="L10">
        <v>1.1774301222521029E-3</v>
      </c>
      <c r="M10">
        <f t="shared" si="0"/>
        <v>0.99778999999999995</v>
      </c>
    </row>
    <row r="11" spans="1:13" x14ac:dyDescent="0.3">
      <c r="A11">
        <v>2019</v>
      </c>
      <c r="B11">
        <v>9</v>
      </c>
      <c r="C11">
        <v>1.2999999999999999E-4</v>
      </c>
      <c r="D11">
        <v>1.2999999999999999E-4</v>
      </c>
      <c r="E11">
        <v>99779</v>
      </c>
      <c r="F11">
        <v>12</v>
      </c>
      <c r="G11">
        <v>99773</v>
      </c>
      <c r="H11">
        <v>7309417</v>
      </c>
      <c r="I11">
        <v>73.260000000000005</v>
      </c>
      <c r="J11">
        <v>2.1600033393430682E-2</v>
      </c>
      <c r="K11">
        <v>17.285066076716038</v>
      </c>
      <c r="L11">
        <v>1.2496355696624811E-3</v>
      </c>
      <c r="M11">
        <f t="shared" si="0"/>
        <v>0.99778999999999995</v>
      </c>
    </row>
    <row r="12" spans="1:13" x14ac:dyDescent="0.3">
      <c r="A12">
        <v>2019</v>
      </c>
      <c r="B12">
        <v>10</v>
      </c>
      <c r="C12">
        <v>6.0000000000000002E-5</v>
      </c>
      <c r="D12">
        <v>6.0000000000000002E-5</v>
      </c>
      <c r="E12">
        <v>99766</v>
      </c>
      <c r="F12">
        <v>6</v>
      </c>
      <c r="G12">
        <v>99763</v>
      </c>
      <c r="H12">
        <v>7209644</v>
      </c>
      <c r="I12">
        <v>72.27</v>
      </c>
      <c r="J12">
        <v>2.2768713949450809E-2</v>
      </c>
      <c r="K12">
        <v>17.264419386893021</v>
      </c>
      <c r="L12">
        <v>1.3188230336165601E-3</v>
      </c>
      <c r="M12">
        <f t="shared" si="0"/>
        <v>0.99765999999999999</v>
      </c>
    </row>
    <row r="13" spans="1:13" x14ac:dyDescent="0.3">
      <c r="A13">
        <v>2019</v>
      </c>
      <c r="B13">
        <v>11</v>
      </c>
      <c r="C13">
        <v>0</v>
      </c>
      <c r="D13">
        <v>0</v>
      </c>
      <c r="E13">
        <v>99760</v>
      </c>
      <c r="F13">
        <v>0</v>
      </c>
      <c r="G13">
        <v>99760</v>
      </c>
      <c r="H13">
        <v>7109881</v>
      </c>
      <c r="I13">
        <v>71.27</v>
      </c>
      <c r="J13">
        <v>2.4076144013971141E-2</v>
      </c>
      <c r="K13">
        <v>17.241321455753159</v>
      </c>
      <c r="L13">
        <v>1.3964210385937271E-3</v>
      </c>
      <c r="M13">
        <f t="shared" si="0"/>
        <v>0.99760000000000004</v>
      </c>
    </row>
    <row r="14" spans="1:13" x14ac:dyDescent="0.3">
      <c r="A14">
        <v>2019</v>
      </c>
      <c r="B14">
        <v>12</v>
      </c>
      <c r="C14">
        <v>2.4000000000000001E-4</v>
      </c>
      <c r="D14">
        <v>2.4000000000000001E-4</v>
      </c>
      <c r="E14">
        <v>99760</v>
      </c>
      <c r="F14">
        <v>23</v>
      </c>
      <c r="G14">
        <v>99748</v>
      </c>
      <c r="H14">
        <v>7010121</v>
      </c>
      <c r="I14">
        <v>70.27</v>
      </c>
      <c r="J14">
        <v>2.5520712654809409E-2</v>
      </c>
      <c r="K14">
        <v>17.215800743098349</v>
      </c>
      <c r="L14">
        <v>1.48240055955808E-3</v>
      </c>
      <c r="M14">
        <f t="shared" si="0"/>
        <v>0.99760000000000004</v>
      </c>
    </row>
    <row r="15" spans="1:13" x14ac:dyDescent="0.3">
      <c r="A15">
        <v>2019</v>
      </c>
      <c r="B15">
        <v>13</v>
      </c>
      <c r="C15">
        <v>6.9999999999999994E-5</v>
      </c>
      <c r="D15">
        <v>6.9999999999999994E-5</v>
      </c>
      <c r="E15">
        <v>99737</v>
      </c>
      <c r="F15">
        <v>7</v>
      </c>
      <c r="G15">
        <v>99733</v>
      </c>
      <c r="H15">
        <v>6910373</v>
      </c>
      <c r="I15">
        <v>69.290000000000006</v>
      </c>
      <c r="J15">
        <v>2.6827587275639081E-2</v>
      </c>
      <c r="K15">
        <v>17.192712624797029</v>
      </c>
      <c r="L15">
        <v>1.5604045656498491E-3</v>
      </c>
      <c r="M15">
        <f t="shared" si="0"/>
        <v>0.99736999999999998</v>
      </c>
    </row>
    <row r="16" spans="1:13" x14ac:dyDescent="0.3">
      <c r="A16">
        <v>2019</v>
      </c>
      <c r="B16">
        <v>14</v>
      </c>
      <c r="C16">
        <v>6.9999999999999994E-5</v>
      </c>
      <c r="D16">
        <v>6.9999999999999994E-5</v>
      </c>
      <c r="E16">
        <v>99729</v>
      </c>
      <c r="F16">
        <v>7</v>
      </c>
      <c r="G16">
        <v>99726</v>
      </c>
      <c r="H16">
        <v>6810640</v>
      </c>
      <c r="I16">
        <v>68.290000000000006</v>
      </c>
      <c r="J16">
        <v>2.8359306284401139E-2</v>
      </c>
      <c r="K16">
        <v>17.165652255642229</v>
      </c>
      <c r="L16">
        <v>1.6520960498357779E-3</v>
      </c>
      <c r="M16">
        <f t="shared" si="0"/>
        <v>0.99729000000000001</v>
      </c>
    </row>
    <row r="17" spans="1:13" x14ac:dyDescent="0.3">
      <c r="A17">
        <v>2019</v>
      </c>
      <c r="B17">
        <v>15</v>
      </c>
      <c r="C17">
        <v>2.4000000000000001E-4</v>
      </c>
      <c r="D17">
        <v>2.4000000000000001E-4</v>
      </c>
      <c r="E17">
        <v>99722</v>
      </c>
      <c r="F17">
        <v>24</v>
      </c>
      <c r="G17">
        <v>99710</v>
      </c>
      <c r="H17">
        <v>6710914</v>
      </c>
      <c r="I17">
        <v>67.3</v>
      </c>
      <c r="J17">
        <v>2.9992779645647571E-2</v>
      </c>
      <c r="K17">
        <v>17.136794226260211</v>
      </c>
      <c r="L17">
        <v>1.750197805356559E-3</v>
      </c>
      <c r="M17">
        <f t="shared" si="0"/>
        <v>0.99722</v>
      </c>
    </row>
    <row r="18" spans="1:13" x14ac:dyDescent="0.3">
      <c r="A18">
        <v>2019</v>
      </c>
      <c r="B18">
        <v>16</v>
      </c>
      <c r="C18">
        <v>1.4999999999999999E-4</v>
      </c>
      <c r="D18">
        <v>1.4999999999999999E-4</v>
      </c>
      <c r="E18">
        <v>99698</v>
      </c>
      <c r="F18">
        <v>15</v>
      </c>
      <c r="G18">
        <v>99691</v>
      </c>
      <c r="H18">
        <v>6611204</v>
      </c>
      <c r="I18">
        <v>66.31</v>
      </c>
      <c r="J18">
        <v>3.1559272704895412E-2</v>
      </c>
      <c r="K18">
        <v>17.10911951554683</v>
      </c>
      <c r="L18">
        <v>1.8445877753216881E-3</v>
      </c>
      <c r="M18">
        <f t="shared" si="0"/>
        <v>0.99697999999999998</v>
      </c>
    </row>
    <row r="19" spans="1:13" x14ac:dyDescent="0.3">
      <c r="A19">
        <v>2019</v>
      </c>
      <c r="B19">
        <v>17</v>
      </c>
      <c r="C19">
        <v>3.8999999999999999E-4</v>
      </c>
      <c r="D19">
        <v>3.8999999999999999E-4</v>
      </c>
      <c r="E19">
        <v>99683</v>
      </c>
      <c r="F19">
        <v>39</v>
      </c>
      <c r="G19">
        <v>99664</v>
      </c>
      <c r="H19">
        <v>6511513</v>
      </c>
      <c r="I19">
        <v>65.319999999999993</v>
      </c>
      <c r="J19">
        <v>3.3307385936825952E-2</v>
      </c>
      <c r="K19">
        <v>17.078236181782732</v>
      </c>
      <c r="L19">
        <v>1.950282545708952E-3</v>
      </c>
      <c r="M19">
        <f t="shared" si="0"/>
        <v>0.99682999999999999</v>
      </c>
    </row>
    <row r="20" spans="1:13" x14ac:dyDescent="0.3">
      <c r="A20">
        <v>2019</v>
      </c>
      <c r="B20">
        <v>18</v>
      </c>
      <c r="C20">
        <v>2.5000000000000001E-4</v>
      </c>
      <c r="D20">
        <v>2.5000000000000001E-4</v>
      </c>
      <c r="E20">
        <v>99644</v>
      </c>
      <c r="F20">
        <v>25</v>
      </c>
      <c r="G20">
        <v>99632</v>
      </c>
      <c r="H20">
        <v>6411849</v>
      </c>
      <c r="I20">
        <v>64.349999999999994</v>
      </c>
      <c r="J20">
        <v>3.4928254199761789E-2</v>
      </c>
      <c r="K20">
        <v>17.049600842470859</v>
      </c>
      <c r="L20">
        <v>2.0486259193092009E-3</v>
      </c>
      <c r="M20">
        <f t="shared" si="0"/>
        <v>0.99643999999999999</v>
      </c>
    </row>
    <row r="21" spans="1:13" x14ac:dyDescent="0.3">
      <c r="A21">
        <v>2019</v>
      </c>
      <c r="B21">
        <v>19</v>
      </c>
      <c r="C21">
        <v>2.4000000000000001E-4</v>
      </c>
      <c r="D21">
        <v>2.4000000000000001E-4</v>
      </c>
      <c r="E21">
        <v>99619</v>
      </c>
      <c r="F21">
        <v>24</v>
      </c>
      <c r="G21">
        <v>99607</v>
      </c>
      <c r="H21">
        <v>6312218</v>
      </c>
      <c r="I21">
        <v>63.36</v>
      </c>
      <c r="J21">
        <v>3.6782284696392512E-2</v>
      </c>
      <c r="K21">
        <v>17.016846303697051</v>
      </c>
      <c r="L21">
        <v>2.1615218260742741E-3</v>
      </c>
      <c r="M21">
        <f t="shared" si="0"/>
        <v>0.99619000000000002</v>
      </c>
    </row>
    <row r="22" spans="1:13" x14ac:dyDescent="0.3">
      <c r="A22">
        <v>2019</v>
      </c>
      <c r="B22">
        <v>20</v>
      </c>
      <c r="C22">
        <v>1.3999999999999999E-4</v>
      </c>
      <c r="D22">
        <v>1.3999999999999999E-4</v>
      </c>
      <c r="E22">
        <v>99595</v>
      </c>
      <c r="F22">
        <v>14</v>
      </c>
      <c r="G22">
        <v>99588</v>
      </c>
      <c r="H22">
        <v>6212610</v>
      </c>
      <c r="I22">
        <v>62.38</v>
      </c>
      <c r="J22">
        <v>3.8757641290427462E-2</v>
      </c>
      <c r="K22">
        <v>16.981948337202439</v>
      </c>
      <c r="L22">
        <v>2.2822847249818149E-3</v>
      </c>
      <c r="M22">
        <f t="shared" si="0"/>
        <v>0.99595</v>
      </c>
    </row>
    <row r="23" spans="1:13" x14ac:dyDescent="0.3">
      <c r="A23">
        <v>2019</v>
      </c>
      <c r="B23">
        <v>21</v>
      </c>
      <c r="C23">
        <v>2.4000000000000001E-4</v>
      </c>
      <c r="D23">
        <v>2.4000000000000001E-4</v>
      </c>
      <c r="E23">
        <v>99581</v>
      </c>
      <c r="F23">
        <v>24</v>
      </c>
      <c r="G23">
        <v>99570</v>
      </c>
      <c r="H23">
        <v>6113022</v>
      </c>
      <c r="I23">
        <v>61.39</v>
      </c>
      <c r="J23">
        <v>4.094828653437229E-2</v>
      </c>
      <c r="K23">
        <v>16.943246937892741</v>
      </c>
      <c r="L23">
        <v>2.4167909896180202E-3</v>
      </c>
      <c r="M23">
        <f t="shared" si="0"/>
        <v>0.99580999999999997</v>
      </c>
    </row>
    <row r="24" spans="1:13" x14ac:dyDescent="0.3">
      <c r="A24">
        <v>2019</v>
      </c>
      <c r="B24">
        <v>22</v>
      </c>
      <c r="C24">
        <v>4.0000000000000002E-4</v>
      </c>
      <c r="D24">
        <v>4.0000000000000002E-4</v>
      </c>
      <c r="E24">
        <v>99558</v>
      </c>
      <c r="F24">
        <v>40</v>
      </c>
      <c r="G24">
        <v>99538</v>
      </c>
      <c r="H24">
        <v>6013452</v>
      </c>
      <c r="I24">
        <v>60.4</v>
      </c>
      <c r="J24">
        <v>4.3184190126982179E-2</v>
      </c>
      <c r="K24">
        <v>16.903745974423298</v>
      </c>
      <c r="L24">
        <v>2.5547112570387209E-3</v>
      </c>
      <c r="M24">
        <f t="shared" si="0"/>
        <v>0.99558000000000002</v>
      </c>
    </row>
    <row r="25" spans="1:13" x14ac:dyDescent="0.3">
      <c r="A25">
        <v>2019</v>
      </c>
      <c r="B25">
        <v>23</v>
      </c>
      <c r="C25">
        <v>3.2000000000000003E-4</v>
      </c>
      <c r="D25">
        <v>3.2000000000000003E-4</v>
      </c>
      <c r="E25">
        <v>99518</v>
      </c>
      <c r="F25">
        <v>32</v>
      </c>
      <c r="G25">
        <v>99502</v>
      </c>
      <c r="H25">
        <v>5913915</v>
      </c>
      <c r="I25">
        <v>59.43</v>
      </c>
      <c r="J25">
        <v>4.539170297535939E-2</v>
      </c>
      <c r="K25">
        <v>16.864746580768639</v>
      </c>
      <c r="L25">
        <v>2.6915140857865531E-3</v>
      </c>
      <c r="M25">
        <f t="shared" si="0"/>
        <v>0.99517999999999995</v>
      </c>
    </row>
    <row r="26" spans="1:13" x14ac:dyDescent="0.3">
      <c r="A26">
        <v>2019</v>
      </c>
      <c r="B26">
        <v>24</v>
      </c>
      <c r="C26">
        <v>1.8000000000000001E-4</v>
      </c>
      <c r="D26">
        <v>1.8000000000000001E-4</v>
      </c>
      <c r="E26">
        <v>99486</v>
      </c>
      <c r="F26">
        <v>18</v>
      </c>
      <c r="G26">
        <v>99477</v>
      </c>
      <c r="H26">
        <v>5814413</v>
      </c>
      <c r="I26">
        <v>58.44</v>
      </c>
      <c r="J26">
        <v>4.7809028270348802E-2</v>
      </c>
      <c r="K26">
        <v>16.822040500557161</v>
      </c>
      <c r="L26">
        <v>2.842046912725322E-3</v>
      </c>
      <c r="M26">
        <f t="shared" si="0"/>
        <v>0.99485999999999997</v>
      </c>
    </row>
    <row r="27" spans="1:13" x14ac:dyDescent="0.3">
      <c r="A27">
        <v>2019</v>
      </c>
      <c r="B27">
        <v>25</v>
      </c>
      <c r="C27">
        <v>3.4000000000000002E-4</v>
      </c>
      <c r="D27">
        <v>3.4000000000000002E-4</v>
      </c>
      <c r="E27">
        <v>99468</v>
      </c>
      <c r="F27">
        <v>34</v>
      </c>
      <c r="G27">
        <v>99451</v>
      </c>
      <c r="H27">
        <v>5714936</v>
      </c>
      <c r="I27">
        <v>57.46</v>
      </c>
      <c r="J27">
        <v>5.0505777995879679E-2</v>
      </c>
      <c r="K27">
        <v>16.774397922072779</v>
      </c>
      <c r="L27">
        <v>3.0108846964588269E-3</v>
      </c>
      <c r="M27">
        <f t="shared" si="0"/>
        <v>0.99468000000000001</v>
      </c>
    </row>
    <row r="28" spans="1:13" x14ac:dyDescent="0.3">
      <c r="A28">
        <v>2019</v>
      </c>
      <c r="B28">
        <v>26</v>
      </c>
      <c r="C28">
        <v>3.6000000000000002E-4</v>
      </c>
      <c r="D28">
        <v>3.6000000000000002E-4</v>
      </c>
      <c r="E28">
        <v>99434</v>
      </c>
      <c r="F28">
        <v>36</v>
      </c>
      <c r="G28">
        <v>99416</v>
      </c>
      <c r="H28">
        <v>5615486</v>
      </c>
      <c r="I28">
        <v>56.47</v>
      </c>
      <c r="J28">
        <v>5.3212495215276587E-2</v>
      </c>
      <c r="K28">
        <v>16.726579251196771</v>
      </c>
      <c r="L28">
        <v>3.1813136694682689E-3</v>
      </c>
      <c r="M28">
        <f t="shared" si="0"/>
        <v>0.99434</v>
      </c>
    </row>
    <row r="29" spans="1:13" x14ac:dyDescent="0.3">
      <c r="A29">
        <v>2019</v>
      </c>
      <c r="B29">
        <v>27</v>
      </c>
      <c r="C29">
        <v>4.6999999999999999E-4</v>
      </c>
      <c r="D29">
        <v>4.6999999999999999E-4</v>
      </c>
      <c r="E29">
        <v>99398</v>
      </c>
      <c r="F29">
        <v>46</v>
      </c>
      <c r="G29">
        <v>99374</v>
      </c>
      <c r="H29">
        <v>5516070</v>
      </c>
      <c r="I29">
        <v>55.49</v>
      </c>
      <c r="J29">
        <v>5.6063493472604718E-2</v>
      </c>
      <c r="K29">
        <v>16.6762116153173</v>
      </c>
      <c r="L29">
        <v>3.3618842675940692E-3</v>
      </c>
      <c r="M29">
        <f t="shared" si="0"/>
        <v>0.99397999999999997</v>
      </c>
    </row>
    <row r="30" spans="1:13" x14ac:dyDescent="0.3">
      <c r="A30">
        <v>2019</v>
      </c>
      <c r="B30">
        <v>28</v>
      </c>
      <c r="C30">
        <v>4.0999999999999999E-4</v>
      </c>
      <c r="D30">
        <v>4.0999999999999999E-4</v>
      </c>
      <c r="E30">
        <v>99351</v>
      </c>
      <c r="F30">
        <v>41</v>
      </c>
      <c r="G30">
        <v>99331</v>
      </c>
      <c r="H30">
        <v>5416695</v>
      </c>
      <c r="I30">
        <v>54.52</v>
      </c>
      <c r="J30">
        <v>5.8982346142880879E-2</v>
      </c>
      <c r="K30">
        <v>16.62464521814243</v>
      </c>
      <c r="L30">
        <v>3.5478860071259518E-3</v>
      </c>
      <c r="M30">
        <f t="shared" si="0"/>
        <v>0.99351</v>
      </c>
    </row>
    <row r="31" spans="1:13" x14ac:dyDescent="0.3">
      <c r="A31">
        <v>2019</v>
      </c>
      <c r="B31">
        <v>29</v>
      </c>
      <c r="C31">
        <v>6.2E-4</v>
      </c>
      <c r="D31">
        <v>6.2E-4</v>
      </c>
      <c r="E31">
        <v>99310</v>
      </c>
      <c r="F31">
        <v>61</v>
      </c>
      <c r="G31">
        <v>99280</v>
      </c>
      <c r="H31">
        <v>5317365</v>
      </c>
      <c r="I31">
        <v>53.54</v>
      </c>
      <c r="J31">
        <v>6.2134250084984813E-2</v>
      </c>
      <c r="K31">
        <v>16.568961581831921</v>
      </c>
      <c r="L31">
        <v>3.750038877096306E-3</v>
      </c>
      <c r="M31">
        <f t="shared" si="0"/>
        <v>0.99309999999999998</v>
      </c>
    </row>
    <row r="32" spans="1:13" x14ac:dyDescent="0.3">
      <c r="A32">
        <v>2019</v>
      </c>
      <c r="B32">
        <v>30</v>
      </c>
      <c r="C32">
        <v>3.8999999999999999E-4</v>
      </c>
      <c r="D32">
        <v>3.8999999999999999E-4</v>
      </c>
      <c r="E32">
        <v>99249</v>
      </c>
      <c r="F32">
        <v>39</v>
      </c>
      <c r="G32">
        <v>99230</v>
      </c>
      <c r="H32">
        <v>5218085</v>
      </c>
      <c r="I32">
        <v>52.58</v>
      </c>
      <c r="J32">
        <v>6.5288169336680843E-2</v>
      </c>
      <c r="K32">
        <v>16.51324234171863</v>
      </c>
      <c r="L32">
        <v>3.9536856533461343E-3</v>
      </c>
      <c r="M32">
        <f t="shared" si="0"/>
        <v>0.99248999999999998</v>
      </c>
    </row>
    <row r="33" spans="1:13" x14ac:dyDescent="0.3">
      <c r="A33">
        <v>2019</v>
      </c>
      <c r="B33">
        <v>31</v>
      </c>
      <c r="C33">
        <v>7.7999999999999999E-4</v>
      </c>
      <c r="D33">
        <v>7.7999999999999999E-4</v>
      </c>
      <c r="E33">
        <v>99210</v>
      </c>
      <c r="F33">
        <v>77</v>
      </c>
      <c r="G33">
        <v>99171</v>
      </c>
      <c r="H33">
        <v>5118855</v>
      </c>
      <c r="I33">
        <v>51.6</v>
      </c>
      <c r="J33">
        <v>6.8839559012256898E-2</v>
      </c>
      <c r="K33">
        <v>16.45050112411678</v>
      </c>
      <c r="L33">
        <v>4.1846481449332052E-3</v>
      </c>
      <c r="M33">
        <f t="shared" si="0"/>
        <v>0.99209999999999998</v>
      </c>
    </row>
    <row r="34" spans="1:13" x14ac:dyDescent="0.3">
      <c r="A34">
        <v>2019</v>
      </c>
      <c r="B34">
        <v>32</v>
      </c>
      <c r="C34">
        <v>5.9000000000000003E-4</v>
      </c>
      <c r="D34">
        <v>5.9000000000000003E-4</v>
      </c>
      <c r="E34">
        <v>99133</v>
      </c>
      <c r="F34">
        <v>59</v>
      </c>
      <c r="G34">
        <v>99103</v>
      </c>
      <c r="H34">
        <v>5019684</v>
      </c>
      <c r="I34">
        <v>50.64</v>
      </c>
      <c r="J34">
        <v>7.2249876515210532E-2</v>
      </c>
      <c r="K34">
        <v>16.390252181564598</v>
      </c>
      <c r="L34">
        <v>4.4081003583627361E-3</v>
      </c>
      <c r="M34">
        <f t="shared" ref="M34:M65" si="1">E34/$E$2</f>
        <v>0.99133000000000004</v>
      </c>
    </row>
    <row r="35" spans="1:13" x14ac:dyDescent="0.3">
      <c r="A35">
        <v>2019</v>
      </c>
      <c r="B35">
        <v>33</v>
      </c>
      <c r="C35">
        <v>7.1000000000000002E-4</v>
      </c>
      <c r="D35">
        <v>7.1000000000000002E-4</v>
      </c>
      <c r="E35">
        <v>99074</v>
      </c>
      <c r="F35">
        <v>70</v>
      </c>
      <c r="G35">
        <v>99039</v>
      </c>
      <c r="H35">
        <v>4920580</v>
      </c>
      <c r="I35">
        <v>49.67</v>
      </c>
      <c r="J35">
        <v>7.6034962039458462E-2</v>
      </c>
      <c r="K35">
        <v>16.323382337302888</v>
      </c>
      <c r="L35">
        <v>4.6580396432729576E-3</v>
      </c>
      <c r="M35">
        <f t="shared" si="1"/>
        <v>0.99073999999999995</v>
      </c>
    </row>
    <row r="36" spans="1:13" x14ac:dyDescent="0.3">
      <c r="A36">
        <v>2019</v>
      </c>
      <c r="B36">
        <v>34</v>
      </c>
      <c r="C36">
        <v>5.4000000000000001E-4</v>
      </c>
      <c r="D36">
        <v>5.4000000000000001E-4</v>
      </c>
      <c r="E36">
        <v>99004</v>
      </c>
      <c r="F36">
        <v>54</v>
      </c>
      <c r="G36">
        <v>98977</v>
      </c>
      <c r="H36">
        <v>4821541</v>
      </c>
      <c r="I36">
        <v>48.7</v>
      </c>
      <c r="J36">
        <v>7.9947003139702905E-2</v>
      </c>
      <c r="K36">
        <v>16.25426961119857</v>
      </c>
      <c r="L36">
        <v>4.9185232589363768E-3</v>
      </c>
      <c r="M36">
        <f t="shared" si="1"/>
        <v>0.99004000000000003</v>
      </c>
    </row>
    <row r="37" spans="1:13" x14ac:dyDescent="0.3">
      <c r="A37">
        <v>2019</v>
      </c>
      <c r="B37">
        <v>35</v>
      </c>
      <c r="C37">
        <v>4.8999999999999998E-4</v>
      </c>
      <c r="D37">
        <v>4.8999999999999998E-4</v>
      </c>
      <c r="E37">
        <v>98951</v>
      </c>
      <c r="F37">
        <v>49</v>
      </c>
      <c r="G37">
        <v>98926</v>
      </c>
      <c r="H37">
        <v>4722564</v>
      </c>
      <c r="I37">
        <v>47.73</v>
      </c>
      <c r="J37">
        <v>8.4253595059915878E-2</v>
      </c>
      <c r="K37">
        <v>16.178186487274811</v>
      </c>
      <c r="L37">
        <v>5.2078516418503891E-3</v>
      </c>
      <c r="M37">
        <f t="shared" si="1"/>
        <v>0.98951</v>
      </c>
    </row>
    <row r="38" spans="1:13" x14ac:dyDescent="0.3">
      <c r="A38">
        <v>2019</v>
      </c>
      <c r="B38">
        <v>36</v>
      </c>
      <c r="C38">
        <v>6.7000000000000002E-4</v>
      </c>
      <c r="D38">
        <v>6.7000000000000002E-4</v>
      </c>
      <c r="E38">
        <v>98902</v>
      </c>
      <c r="F38">
        <v>66</v>
      </c>
      <c r="G38">
        <v>98869</v>
      </c>
      <c r="H38">
        <v>4623638</v>
      </c>
      <c r="I38">
        <v>46.75</v>
      </c>
      <c r="J38">
        <v>8.8857617984066647E-2</v>
      </c>
      <c r="K38">
        <v>16.09684874894814</v>
      </c>
      <c r="L38">
        <v>5.5201871726522304E-3</v>
      </c>
      <c r="M38">
        <f t="shared" si="1"/>
        <v>0.98902000000000001</v>
      </c>
    </row>
    <row r="39" spans="1:13" x14ac:dyDescent="0.3">
      <c r="A39">
        <v>2019</v>
      </c>
      <c r="B39">
        <v>37</v>
      </c>
      <c r="C39">
        <v>8.0999999999999996E-4</v>
      </c>
      <c r="D39">
        <v>8.0999999999999996E-4</v>
      </c>
      <c r="E39">
        <v>98836</v>
      </c>
      <c r="F39">
        <v>80</v>
      </c>
      <c r="G39">
        <v>98796</v>
      </c>
      <c r="H39">
        <v>4524768</v>
      </c>
      <c r="I39">
        <v>45.78</v>
      </c>
      <c r="J39">
        <v>9.3584199096399784E-2</v>
      </c>
      <c r="K39">
        <v>16.013345815963589</v>
      </c>
      <c r="L39">
        <v>5.8441377693290277E-3</v>
      </c>
      <c r="M39">
        <f t="shared" si="1"/>
        <v>0.98836000000000002</v>
      </c>
    </row>
    <row r="40" spans="1:13" x14ac:dyDescent="0.3">
      <c r="A40">
        <v>2019</v>
      </c>
      <c r="B40">
        <v>38</v>
      </c>
      <c r="C40">
        <v>1.06E-3</v>
      </c>
      <c r="D40">
        <v>1.06E-3</v>
      </c>
      <c r="E40">
        <v>98756</v>
      </c>
      <c r="F40">
        <v>105</v>
      </c>
      <c r="G40">
        <v>98704</v>
      </c>
      <c r="H40">
        <v>4425972</v>
      </c>
      <c r="I40">
        <v>44.82</v>
      </c>
      <c r="J40">
        <v>9.8469532747430782E-2</v>
      </c>
      <c r="K40">
        <v>15.927038254795381</v>
      </c>
      <c r="L40">
        <v>6.1825388482245388E-3</v>
      </c>
      <c r="M40">
        <f t="shared" si="1"/>
        <v>0.98755999999999999</v>
      </c>
    </row>
    <row r="41" spans="1:13" x14ac:dyDescent="0.3">
      <c r="A41">
        <v>2019</v>
      </c>
      <c r="B41">
        <v>39</v>
      </c>
      <c r="C41">
        <v>9.3000000000000005E-4</v>
      </c>
      <c r="D41">
        <v>9.2000000000000003E-4</v>
      </c>
      <c r="E41">
        <v>98651</v>
      </c>
      <c r="F41">
        <v>91</v>
      </c>
      <c r="G41">
        <v>98606</v>
      </c>
      <c r="H41">
        <v>4327269</v>
      </c>
      <c r="I41">
        <v>43.86</v>
      </c>
      <c r="J41">
        <v>0.1034244417853402</v>
      </c>
      <c r="K41">
        <v>15.83950152845898</v>
      </c>
      <c r="L41">
        <v>6.5295262985086049E-3</v>
      </c>
      <c r="M41">
        <f t="shared" si="1"/>
        <v>0.98651</v>
      </c>
    </row>
    <row r="42" spans="1:13" x14ac:dyDescent="0.3">
      <c r="A42">
        <v>2019</v>
      </c>
      <c r="B42">
        <v>40</v>
      </c>
      <c r="C42">
        <v>9.7999999999999997E-4</v>
      </c>
      <c r="D42">
        <v>9.7999999999999997E-4</v>
      </c>
      <c r="E42">
        <v>98560</v>
      </c>
      <c r="F42">
        <v>97</v>
      </c>
      <c r="G42">
        <v>98512</v>
      </c>
      <c r="H42">
        <v>4228663</v>
      </c>
      <c r="I42">
        <v>42.9</v>
      </c>
      <c r="J42">
        <v>0.1088078336339238</v>
      </c>
      <c r="K42">
        <v>15.744394939134001</v>
      </c>
      <c r="L42">
        <v>6.9108933086703067E-3</v>
      </c>
      <c r="M42">
        <f t="shared" si="1"/>
        <v>0.98560000000000003</v>
      </c>
    </row>
    <row r="43" spans="1:13" x14ac:dyDescent="0.3">
      <c r="A43">
        <v>2019</v>
      </c>
      <c r="B43">
        <v>41</v>
      </c>
      <c r="C43">
        <v>1.3699999999999999E-3</v>
      </c>
      <c r="D43">
        <v>1.3600000000000001E-3</v>
      </c>
      <c r="E43">
        <v>98463</v>
      </c>
      <c r="F43">
        <v>134</v>
      </c>
      <c r="G43">
        <v>98396</v>
      </c>
      <c r="H43">
        <v>4130151</v>
      </c>
      <c r="I43">
        <v>41.95</v>
      </c>
      <c r="J43">
        <v>0.1144647846189645</v>
      </c>
      <c r="K43">
        <v>15.644455471731611</v>
      </c>
      <c r="L43">
        <v>7.3166359050204051E-3</v>
      </c>
      <c r="M43">
        <f t="shared" si="1"/>
        <v>0.98463000000000001</v>
      </c>
    </row>
    <row r="44" spans="1:13" x14ac:dyDescent="0.3">
      <c r="A44">
        <v>2019</v>
      </c>
      <c r="B44">
        <v>42</v>
      </c>
      <c r="C44">
        <v>1.6100000000000001E-3</v>
      </c>
      <c r="D44">
        <v>1.6100000000000001E-3</v>
      </c>
      <c r="E44">
        <v>98329</v>
      </c>
      <c r="F44">
        <v>159</v>
      </c>
      <c r="G44">
        <v>98250</v>
      </c>
      <c r="H44">
        <v>4031755</v>
      </c>
      <c r="I44">
        <v>41</v>
      </c>
      <c r="J44">
        <v>0.1201352485351557</v>
      </c>
      <c r="K44">
        <v>15.544277275878899</v>
      </c>
      <c r="L44">
        <v>7.7285837355447586E-3</v>
      </c>
      <c r="M44">
        <f t="shared" si="1"/>
        <v>0.98329</v>
      </c>
    </row>
    <row r="45" spans="1:13" x14ac:dyDescent="0.3">
      <c r="A45">
        <v>2019</v>
      </c>
      <c r="B45">
        <v>43</v>
      </c>
      <c r="C45">
        <v>1.65E-3</v>
      </c>
      <c r="D45">
        <v>1.65E-3</v>
      </c>
      <c r="E45">
        <v>98170</v>
      </c>
      <c r="F45">
        <v>162</v>
      </c>
      <c r="G45">
        <v>98089</v>
      </c>
      <c r="H45">
        <v>3933505</v>
      </c>
      <c r="I45">
        <v>40.07</v>
      </c>
      <c r="J45">
        <v>0.1259299743751261</v>
      </c>
      <c r="K45">
        <v>15.441903786039431</v>
      </c>
      <c r="L45">
        <v>8.155080883807583E-3</v>
      </c>
      <c r="M45">
        <f t="shared" si="1"/>
        <v>0.98170000000000002</v>
      </c>
    </row>
    <row r="46" spans="1:13" x14ac:dyDescent="0.3">
      <c r="A46">
        <v>2019</v>
      </c>
      <c r="B46">
        <v>44</v>
      </c>
      <c r="C46">
        <v>1.5200000000000001E-3</v>
      </c>
      <c r="D46">
        <v>1.5200000000000001E-3</v>
      </c>
      <c r="E46">
        <v>98009</v>
      </c>
      <c r="F46">
        <v>149</v>
      </c>
      <c r="G46">
        <v>97934</v>
      </c>
      <c r="H46">
        <v>3835416</v>
      </c>
      <c r="I46">
        <v>39.130000000000003</v>
      </c>
      <c r="J46">
        <v>0.1320623444731657</v>
      </c>
      <c r="K46">
        <v>15.333565247640729</v>
      </c>
      <c r="L46">
        <v>8.6126313313523231E-3</v>
      </c>
      <c r="M46">
        <f t="shared" si="1"/>
        <v>0.98009000000000002</v>
      </c>
    </row>
    <row r="47" spans="1:13" x14ac:dyDescent="0.3">
      <c r="A47">
        <v>2019</v>
      </c>
      <c r="B47">
        <v>45</v>
      </c>
      <c r="C47">
        <v>1.7600000000000001E-3</v>
      </c>
      <c r="D47">
        <v>1.7600000000000001E-3</v>
      </c>
      <c r="E47">
        <v>97860</v>
      </c>
      <c r="F47">
        <v>172</v>
      </c>
      <c r="G47">
        <v>97773</v>
      </c>
      <c r="H47">
        <v>3737482</v>
      </c>
      <c r="I47">
        <v>38.19</v>
      </c>
      <c r="J47">
        <v>0.1386766423322984</v>
      </c>
      <c r="K47">
        <v>15.216712652129379</v>
      </c>
      <c r="L47">
        <v>9.1134429296653909E-3</v>
      </c>
      <c r="M47">
        <f t="shared" si="1"/>
        <v>0.97860000000000003</v>
      </c>
    </row>
    <row r="48" spans="1:13" x14ac:dyDescent="0.3">
      <c r="A48">
        <v>2019</v>
      </c>
      <c r="B48">
        <v>46</v>
      </c>
      <c r="C48">
        <v>1.9400000000000001E-3</v>
      </c>
      <c r="D48">
        <v>1.9400000000000001E-3</v>
      </c>
      <c r="E48">
        <v>97687</v>
      </c>
      <c r="F48">
        <v>190</v>
      </c>
      <c r="G48">
        <v>97592</v>
      </c>
      <c r="H48">
        <v>3639708</v>
      </c>
      <c r="I48">
        <v>37.26</v>
      </c>
      <c r="J48">
        <v>0.14548660509338041</v>
      </c>
      <c r="K48">
        <v>15.096403310016941</v>
      </c>
      <c r="L48">
        <v>9.6371700004096641E-3</v>
      </c>
      <c r="M48">
        <f t="shared" si="1"/>
        <v>0.97687000000000002</v>
      </c>
    </row>
    <row r="49" spans="1:13" x14ac:dyDescent="0.3">
      <c r="A49">
        <v>2019</v>
      </c>
      <c r="B49">
        <v>47</v>
      </c>
      <c r="C49">
        <v>1.7700000000000001E-3</v>
      </c>
      <c r="D49">
        <v>1.7600000000000001E-3</v>
      </c>
      <c r="E49">
        <v>97498</v>
      </c>
      <c r="F49">
        <v>172</v>
      </c>
      <c r="G49">
        <v>97412</v>
      </c>
      <c r="H49">
        <v>3542116</v>
      </c>
      <c r="I49">
        <v>36.33</v>
      </c>
      <c r="J49">
        <v>0.15257624762828439</v>
      </c>
      <c r="K49">
        <v>14.971152958566959</v>
      </c>
      <c r="L49">
        <v>1.0191349193381631E-2</v>
      </c>
      <c r="M49">
        <f t="shared" si="1"/>
        <v>0.97497999999999996</v>
      </c>
    </row>
    <row r="50" spans="1:13" x14ac:dyDescent="0.3">
      <c r="A50">
        <v>2019</v>
      </c>
      <c r="B50">
        <v>48</v>
      </c>
      <c r="C50">
        <v>2.4199999999999998E-3</v>
      </c>
      <c r="D50">
        <v>2.4199999999999998E-3</v>
      </c>
      <c r="E50">
        <v>97326</v>
      </c>
      <c r="F50">
        <v>235</v>
      </c>
      <c r="G50">
        <v>97208</v>
      </c>
      <c r="H50">
        <v>3444705</v>
      </c>
      <c r="I50">
        <v>35.39</v>
      </c>
      <c r="J50">
        <v>0.16024938588597309</v>
      </c>
      <c r="K50">
        <v>14.835594182681129</v>
      </c>
      <c r="L50">
        <v>1.0801683027501931E-2</v>
      </c>
      <c r="M50">
        <f t="shared" si="1"/>
        <v>0.97326000000000001</v>
      </c>
    </row>
    <row r="51" spans="1:13" x14ac:dyDescent="0.3">
      <c r="A51">
        <v>2019</v>
      </c>
      <c r="B51">
        <v>49</v>
      </c>
      <c r="C51">
        <v>2.81E-3</v>
      </c>
      <c r="D51">
        <v>2.81E-3</v>
      </c>
      <c r="E51">
        <v>97090</v>
      </c>
      <c r="F51">
        <v>273</v>
      </c>
      <c r="G51">
        <v>96954</v>
      </c>
      <c r="H51">
        <v>3347497</v>
      </c>
      <c r="I51">
        <v>34.479999999999997</v>
      </c>
      <c r="J51">
        <v>0.1678465097804358</v>
      </c>
      <c r="K51">
        <v>14.701378327212289</v>
      </c>
      <c r="L51">
        <v>1.141705941066434E-2</v>
      </c>
      <c r="M51">
        <f t="shared" si="1"/>
        <v>0.97089999999999999</v>
      </c>
    </row>
    <row r="52" spans="1:13" x14ac:dyDescent="0.3">
      <c r="A52">
        <v>2019</v>
      </c>
      <c r="B52">
        <v>50</v>
      </c>
      <c r="C52">
        <v>2.3700000000000001E-3</v>
      </c>
      <c r="D52">
        <v>2.3600000000000001E-3</v>
      </c>
      <c r="E52">
        <v>96818</v>
      </c>
      <c r="F52">
        <v>229</v>
      </c>
      <c r="G52">
        <v>96703</v>
      </c>
      <c r="H52">
        <v>3250543</v>
      </c>
      <c r="I52">
        <v>33.57</v>
      </c>
      <c r="J52">
        <v>0.1756077453847163</v>
      </c>
      <c r="K52">
        <v>14.564263164870001</v>
      </c>
      <c r="L52">
        <v>1.2057441107511309E-2</v>
      </c>
      <c r="M52">
        <f t="shared" si="1"/>
        <v>0.96818000000000004</v>
      </c>
    </row>
    <row r="53" spans="1:13" x14ac:dyDescent="0.3">
      <c r="A53">
        <v>2019</v>
      </c>
      <c r="B53">
        <v>51</v>
      </c>
      <c r="C53">
        <v>2.82E-3</v>
      </c>
      <c r="D53">
        <v>2.81E-3</v>
      </c>
      <c r="E53">
        <v>96589</v>
      </c>
      <c r="F53">
        <v>272</v>
      </c>
      <c r="G53">
        <v>96453</v>
      </c>
      <c r="H53">
        <v>3153839</v>
      </c>
      <c r="I53">
        <v>32.65</v>
      </c>
      <c r="J53">
        <v>0.18421466351465399</v>
      </c>
      <c r="K53">
        <v>14.412207611241101</v>
      </c>
      <c r="L53">
        <v>1.278184914370592E-2</v>
      </c>
      <c r="M53">
        <f t="shared" si="1"/>
        <v>0.96589000000000003</v>
      </c>
    </row>
    <row r="54" spans="1:13" x14ac:dyDescent="0.3">
      <c r="A54">
        <v>2019</v>
      </c>
      <c r="B54">
        <v>52</v>
      </c>
      <c r="C54">
        <v>3.5999999999999999E-3</v>
      </c>
      <c r="D54">
        <v>3.5899999999999999E-3</v>
      </c>
      <c r="E54">
        <v>96317</v>
      </c>
      <c r="F54">
        <v>346</v>
      </c>
      <c r="G54">
        <v>96144</v>
      </c>
      <c r="H54">
        <v>3057386</v>
      </c>
      <c r="I54">
        <v>31.74</v>
      </c>
      <c r="J54">
        <v>0.19299497225069229</v>
      </c>
      <c r="K54">
        <v>14.25708882357109</v>
      </c>
      <c r="L54">
        <v>1.3536772803969329E-2</v>
      </c>
      <c r="M54">
        <f t="shared" si="1"/>
        <v>0.96316999999999997</v>
      </c>
    </row>
    <row r="55" spans="1:13" x14ac:dyDescent="0.3">
      <c r="A55">
        <v>2019</v>
      </c>
      <c r="B55">
        <v>53</v>
      </c>
      <c r="C55">
        <v>3.9300000000000003E-3</v>
      </c>
      <c r="D55">
        <v>3.9199999999999999E-3</v>
      </c>
      <c r="E55">
        <v>95971</v>
      </c>
      <c r="F55">
        <v>376</v>
      </c>
      <c r="G55">
        <v>95783</v>
      </c>
      <c r="H55">
        <v>2961242</v>
      </c>
      <c r="I55">
        <v>30.86</v>
      </c>
      <c r="J55">
        <v>0.20170695883971329</v>
      </c>
      <c r="K55">
        <v>14.103177060498391</v>
      </c>
      <c r="L55">
        <v>1.43022354448541E-2</v>
      </c>
      <c r="M55">
        <f t="shared" si="1"/>
        <v>0.95970999999999995</v>
      </c>
    </row>
    <row r="56" spans="1:13" x14ac:dyDescent="0.3">
      <c r="A56">
        <v>2019</v>
      </c>
      <c r="B56">
        <v>54</v>
      </c>
      <c r="C56">
        <v>3.7799999999999999E-3</v>
      </c>
      <c r="D56">
        <v>3.7699999999999999E-3</v>
      </c>
      <c r="E56">
        <v>95595</v>
      </c>
      <c r="F56">
        <v>361</v>
      </c>
      <c r="G56">
        <v>95414</v>
      </c>
      <c r="H56">
        <v>2865459</v>
      </c>
      <c r="I56">
        <v>29.98</v>
      </c>
      <c r="J56">
        <v>0.2107170841530884</v>
      </c>
      <c r="K56">
        <v>13.94399817996209</v>
      </c>
      <c r="L56">
        <v>1.511166893695487E-2</v>
      </c>
      <c r="M56">
        <f t="shared" si="1"/>
        <v>0.95594999999999997</v>
      </c>
    </row>
    <row r="57" spans="1:13" x14ac:dyDescent="0.3">
      <c r="A57">
        <v>2019</v>
      </c>
      <c r="B57">
        <v>55</v>
      </c>
      <c r="C57">
        <v>4.5900000000000003E-3</v>
      </c>
      <c r="D57">
        <v>4.5799999999999999E-3</v>
      </c>
      <c r="E57">
        <v>95234</v>
      </c>
      <c r="F57">
        <v>436</v>
      </c>
      <c r="G57">
        <v>95016</v>
      </c>
      <c r="H57">
        <v>2770045</v>
      </c>
      <c r="I57">
        <v>29.09</v>
      </c>
      <c r="J57">
        <v>0.22041612910506081</v>
      </c>
      <c r="K57">
        <v>13.77264838581058</v>
      </c>
      <c r="L57">
        <v>1.6003903020725262E-2</v>
      </c>
      <c r="M57">
        <f t="shared" si="1"/>
        <v>0.95233999999999996</v>
      </c>
    </row>
    <row r="58" spans="1:13" x14ac:dyDescent="0.3">
      <c r="A58">
        <v>2019</v>
      </c>
      <c r="B58">
        <v>56</v>
      </c>
      <c r="C58">
        <v>4.0000000000000001E-3</v>
      </c>
      <c r="D58">
        <v>4.0000000000000001E-3</v>
      </c>
      <c r="E58">
        <v>94798</v>
      </c>
      <c r="F58">
        <v>379</v>
      </c>
      <c r="G58">
        <v>94608</v>
      </c>
      <c r="H58">
        <v>2675029</v>
      </c>
      <c r="I58">
        <v>28.22</v>
      </c>
      <c r="J58">
        <v>0.23011641825294671</v>
      </c>
      <c r="K58">
        <v>13.6012766108646</v>
      </c>
      <c r="L58">
        <v>1.6918736736015749E-2</v>
      </c>
      <c r="M58">
        <f t="shared" si="1"/>
        <v>0.94798000000000004</v>
      </c>
    </row>
    <row r="59" spans="1:13" x14ac:dyDescent="0.3">
      <c r="A59">
        <v>2019</v>
      </c>
      <c r="B59">
        <v>57</v>
      </c>
      <c r="C59">
        <v>4.3299999999999996E-3</v>
      </c>
      <c r="D59">
        <v>4.3200000000000001E-3</v>
      </c>
      <c r="E59">
        <v>94419</v>
      </c>
      <c r="F59">
        <v>408</v>
      </c>
      <c r="G59">
        <v>94215</v>
      </c>
      <c r="H59">
        <v>2580420</v>
      </c>
      <c r="I59">
        <v>27.33</v>
      </c>
      <c r="J59">
        <v>0.240888494800786</v>
      </c>
      <c r="K59">
        <v>13.4109699251861</v>
      </c>
      <c r="L59">
        <v>1.7962048691824439E-2</v>
      </c>
      <c r="M59">
        <f t="shared" si="1"/>
        <v>0.94418999999999997</v>
      </c>
    </row>
    <row r="60" spans="1:13" x14ac:dyDescent="0.3">
      <c r="A60">
        <v>2019</v>
      </c>
      <c r="B60">
        <v>58</v>
      </c>
      <c r="C60">
        <v>5.0099999999999997E-3</v>
      </c>
      <c r="D60">
        <v>5.0000000000000001E-3</v>
      </c>
      <c r="E60">
        <v>94011</v>
      </c>
      <c r="F60">
        <v>470</v>
      </c>
      <c r="G60">
        <v>93776</v>
      </c>
      <c r="H60">
        <v>2486205</v>
      </c>
      <c r="I60">
        <v>26.45</v>
      </c>
      <c r="J60">
        <v>0.25211004922861302</v>
      </c>
      <c r="K60">
        <v>13.212722463627831</v>
      </c>
      <c r="L60">
        <v>1.9080855586168951E-2</v>
      </c>
      <c r="M60">
        <f t="shared" si="1"/>
        <v>0.94011</v>
      </c>
    </row>
    <row r="61" spans="1:13" x14ac:dyDescent="0.3">
      <c r="A61">
        <v>2019</v>
      </c>
      <c r="B61">
        <v>59</v>
      </c>
      <c r="C61">
        <v>5.8799999999999998E-3</v>
      </c>
      <c r="D61">
        <v>5.8599999999999998E-3</v>
      </c>
      <c r="E61">
        <v>93541</v>
      </c>
      <c r="F61">
        <v>548</v>
      </c>
      <c r="G61">
        <v>93267</v>
      </c>
      <c r="H61">
        <v>2392429</v>
      </c>
      <c r="I61">
        <v>25.58</v>
      </c>
      <c r="J61">
        <v>0.26355485731725131</v>
      </c>
      <c r="K61">
        <v>13.01053085406188</v>
      </c>
      <c r="L61">
        <v>2.0257041028803959E-2</v>
      </c>
      <c r="M61">
        <f t="shared" si="1"/>
        <v>0.93540999999999996</v>
      </c>
    </row>
    <row r="62" spans="1:13" x14ac:dyDescent="0.3">
      <c r="A62">
        <v>2019</v>
      </c>
      <c r="B62">
        <v>60</v>
      </c>
      <c r="C62">
        <v>6.1399999999999996E-3</v>
      </c>
      <c r="D62">
        <v>6.1199999999999996E-3</v>
      </c>
      <c r="E62">
        <v>92993</v>
      </c>
      <c r="F62">
        <v>569</v>
      </c>
      <c r="G62">
        <v>92708</v>
      </c>
      <c r="H62">
        <v>2299162</v>
      </c>
      <c r="I62">
        <v>24.72</v>
      </c>
      <c r="J62">
        <v>0.2751215253063326</v>
      </c>
      <c r="K62">
        <v>12.80618638625478</v>
      </c>
      <c r="L62">
        <v>2.1483485950323809E-2</v>
      </c>
      <c r="M62">
        <f t="shared" si="1"/>
        <v>0.92993000000000003</v>
      </c>
    </row>
    <row r="63" spans="1:13" x14ac:dyDescent="0.3">
      <c r="A63">
        <v>2019</v>
      </c>
      <c r="B63">
        <v>61</v>
      </c>
      <c r="C63">
        <v>7.4000000000000003E-3</v>
      </c>
      <c r="D63">
        <v>7.3699999999999998E-3</v>
      </c>
      <c r="E63">
        <v>92424</v>
      </c>
      <c r="F63">
        <v>681</v>
      </c>
      <c r="G63">
        <v>92083</v>
      </c>
      <c r="H63">
        <v>2206453</v>
      </c>
      <c r="I63">
        <v>23.87</v>
      </c>
      <c r="J63">
        <v>0.28726779367892002</v>
      </c>
      <c r="K63">
        <v>12.5916023116724</v>
      </c>
      <c r="L63">
        <v>2.281423654975372E-2</v>
      </c>
      <c r="M63">
        <f t="shared" si="1"/>
        <v>0.92423999999999995</v>
      </c>
    </row>
    <row r="64" spans="1:13" x14ac:dyDescent="0.3">
      <c r="A64">
        <v>2019</v>
      </c>
      <c r="B64">
        <v>62</v>
      </c>
      <c r="C64">
        <v>7.9699999999999997E-3</v>
      </c>
      <c r="D64">
        <v>7.9399999999999991E-3</v>
      </c>
      <c r="E64">
        <v>91743</v>
      </c>
      <c r="F64">
        <v>728</v>
      </c>
      <c r="G64">
        <v>91379</v>
      </c>
      <c r="H64">
        <v>2114370</v>
      </c>
      <c r="I64">
        <v>23.05</v>
      </c>
      <c r="J64">
        <v>0.29934125630030989</v>
      </c>
      <c r="K64">
        <v>12.37830447202785</v>
      </c>
      <c r="L64">
        <v>2.4182734959925491E-2</v>
      </c>
      <c r="M64">
        <f t="shared" si="1"/>
        <v>0.91742999999999997</v>
      </c>
    </row>
    <row r="65" spans="1:13" x14ac:dyDescent="0.3">
      <c r="A65">
        <v>2019</v>
      </c>
      <c r="B65">
        <v>63</v>
      </c>
      <c r="C65">
        <v>8.5199999999999998E-3</v>
      </c>
      <c r="D65">
        <v>8.4899999999999993E-3</v>
      </c>
      <c r="E65">
        <v>91014</v>
      </c>
      <c r="F65">
        <v>772</v>
      </c>
      <c r="G65">
        <v>90628</v>
      </c>
      <c r="H65">
        <v>2022992</v>
      </c>
      <c r="I65">
        <v>22.23</v>
      </c>
      <c r="J65">
        <v>0.3118334846217603</v>
      </c>
      <c r="K65">
        <v>12.157608438348889</v>
      </c>
      <c r="L65">
        <v>2.5649245589958319E-2</v>
      </c>
      <c r="M65">
        <f t="shared" si="1"/>
        <v>0.91013999999999995</v>
      </c>
    </row>
    <row r="66" spans="1:13" x14ac:dyDescent="0.3">
      <c r="A66">
        <v>2019</v>
      </c>
      <c r="B66">
        <v>64</v>
      </c>
      <c r="C66">
        <v>9.8200000000000006E-3</v>
      </c>
      <c r="D66">
        <v>9.7699999999999992E-3</v>
      </c>
      <c r="E66">
        <v>90242</v>
      </c>
      <c r="F66">
        <v>881</v>
      </c>
      <c r="G66">
        <v>89801</v>
      </c>
      <c r="H66">
        <v>1932363</v>
      </c>
      <c r="I66">
        <v>21.41</v>
      </c>
      <c r="J66">
        <v>0.32481644395654768</v>
      </c>
      <c r="K66">
        <v>11.92824282343431</v>
      </c>
      <c r="L66">
        <v>2.72308711991016E-2</v>
      </c>
      <c r="M66">
        <f t="shared" ref="M66:M97" si="2">E66/$E$2</f>
        <v>0.90242</v>
      </c>
    </row>
    <row r="67" spans="1:13" x14ac:dyDescent="0.3">
      <c r="A67">
        <v>2019</v>
      </c>
      <c r="B67">
        <v>65</v>
      </c>
      <c r="C67">
        <v>1.025E-2</v>
      </c>
      <c r="D67">
        <v>1.0200000000000001E-2</v>
      </c>
      <c r="E67">
        <v>89361</v>
      </c>
      <c r="F67">
        <v>912</v>
      </c>
      <c r="G67">
        <v>88905</v>
      </c>
      <c r="H67">
        <v>1842562</v>
      </c>
      <c r="I67">
        <v>20.62</v>
      </c>
      <c r="J67">
        <v>0.33784101193650912</v>
      </c>
      <c r="K67">
        <v>11.698142122455</v>
      </c>
      <c r="L67">
        <v>2.8879886087895219E-2</v>
      </c>
      <c r="M67">
        <f t="shared" si="2"/>
        <v>0.89361000000000002</v>
      </c>
    </row>
    <row r="68" spans="1:13" x14ac:dyDescent="0.3">
      <c r="A68">
        <v>2019</v>
      </c>
      <c r="B68">
        <v>66</v>
      </c>
      <c r="C68">
        <v>1.187E-2</v>
      </c>
      <c r="D68">
        <v>1.18E-2</v>
      </c>
      <c r="E68">
        <v>88449</v>
      </c>
      <c r="F68">
        <v>1044</v>
      </c>
      <c r="G68">
        <v>87927</v>
      </c>
      <c r="H68">
        <v>1753657</v>
      </c>
      <c r="I68">
        <v>19.829999999999998</v>
      </c>
      <c r="J68">
        <v>0.35149294291306737</v>
      </c>
      <c r="K68">
        <v>11.4569580085358</v>
      </c>
      <c r="L68">
        <v>3.067943014639609E-2</v>
      </c>
      <c r="M68">
        <f t="shared" si="2"/>
        <v>0.88449</v>
      </c>
    </row>
    <row r="69" spans="1:13" x14ac:dyDescent="0.3">
      <c r="A69">
        <v>2019</v>
      </c>
      <c r="B69">
        <v>67</v>
      </c>
      <c r="C69">
        <v>1.209E-2</v>
      </c>
      <c r="D69">
        <v>1.2019999999999999E-2</v>
      </c>
      <c r="E69">
        <v>87405</v>
      </c>
      <c r="F69">
        <v>1051</v>
      </c>
      <c r="G69">
        <v>86880</v>
      </c>
      <c r="H69">
        <v>1665730</v>
      </c>
      <c r="I69">
        <v>19.059999999999999</v>
      </c>
      <c r="J69">
        <v>0.3650883961578969</v>
      </c>
      <c r="K69">
        <v>11.216771667877151</v>
      </c>
      <c r="L69">
        <v>3.2548437907802437E-2</v>
      </c>
      <c r="M69">
        <f t="shared" si="2"/>
        <v>0.87404999999999999</v>
      </c>
    </row>
    <row r="70" spans="1:13" x14ac:dyDescent="0.3">
      <c r="A70">
        <v>2019</v>
      </c>
      <c r="B70">
        <v>68</v>
      </c>
      <c r="C70">
        <v>1.37E-2</v>
      </c>
      <c r="D70">
        <v>1.3610000000000001E-2</v>
      </c>
      <c r="E70">
        <v>86355</v>
      </c>
      <c r="F70">
        <v>1175</v>
      </c>
      <c r="G70">
        <v>85767</v>
      </c>
      <c r="H70">
        <v>1578850</v>
      </c>
      <c r="I70">
        <v>18.28</v>
      </c>
      <c r="J70">
        <v>0.37954008849692361</v>
      </c>
      <c r="K70">
        <v>10.96145843655434</v>
      </c>
      <c r="L70">
        <v>3.4624962608190063E-2</v>
      </c>
      <c r="M70">
        <f t="shared" si="2"/>
        <v>0.86355000000000004</v>
      </c>
    </row>
    <row r="71" spans="1:13" x14ac:dyDescent="0.3">
      <c r="A71">
        <v>2019</v>
      </c>
      <c r="B71">
        <v>69</v>
      </c>
      <c r="C71">
        <v>1.338E-2</v>
      </c>
      <c r="D71">
        <v>1.329E-2</v>
      </c>
      <c r="E71">
        <v>85180</v>
      </c>
      <c r="F71">
        <v>1132</v>
      </c>
      <c r="G71">
        <v>84614</v>
      </c>
      <c r="H71">
        <v>1493083</v>
      </c>
      <c r="I71">
        <v>17.53</v>
      </c>
      <c r="J71">
        <v>0.39406780233248362</v>
      </c>
      <c r="K71">
        <v>10.704802158792781</v>
      </c>
      <c r="L71">
        <v>3.6812245241618177E-2</v>
      </c>
      <c r="M71">
        <f t="shared" si="2"/>
        <v>0.8518</v>
      </c>
    </row>
    <row r="72" spans="1:13" x14ac:dyDescent="0.3">
      <c r="A72">
        <v>2019</v>
      </c>
      <c r="B72">
        <v>70</v>
      </c>
      <c r="C72">
        <v>1.806E-2</v>
      </c>
      <c r="D72">
        <v>1.7899999999999999E-2</v>
      </c>
      <c r="E72">
        <v>84048</v>
      </c>
      <c r="F72">
        <v>1505</v>
      </c>
      <c r="G72">
        <v>83296</v>
      </c>
      <c r="H72">
        <v>1408469</v>
      </c>
      <c r="I72">
        <v>16.760000000000002</v>
      </c>
      <c r="J72">
        <v>0.40986932618077532</v>
      </c>
      <c r="K72">
        <v>10.42564190413963</v>
      </c>
      <c r="L72">
        <v>3.9313581834997779E-2</v>
      </c>
      <c r="M72">
        <f t="shared" si="2"/>
        <v>0.84048</v>
      </c>
    </row>
    <row r="73" spans="1:13" x14ac:dyDescent="0.3">
      <c r="A73">
        <v>2019</v>
      </c>
      <c r="B73">
        <v>71</v>
      </c>
      <c r="C73">
        <v>1.6219999999999998E-2</v>
      </c>
      <c r="D73">
        <v>1.609E-2</v>
      </c>
      <c r="E73">
        <v>82543</v>
      </c>
      <c r="F73">
        <v>1328</v>
      </c>
      <c r="G73">
        <v>81879</v>
      </c>
      <c r="H73">
        <v>1325174</v>
      </c>
      <c r="I73">
        <v>16.05</v>
      </c>
      <c r="J73">
        <v>0.42415006668587668</v>
      </c>
      <c r="K73">
        <v>10.17334882188284</v>
      </c>
      <c r="L73">
        <v>4.169227597637578E-2</v>
      </c>
      <c r="M73">
        <f t="shared" si="2"/>
        <v>0.82543</v>
      </c>
    </row>
    <row r="74" spans="1:13" x14ac:dyDescent="0.3">
      <c r="A74">
        <v>2019</v>
      </c>
      <c r="B74">
        <v>72</v>
      </c>
      <c r="C74">
        <v>2.0199999999999999E-2</v>
      </c>
      <c r="D74">
        <v>0.02</v>
      </c>
      <c r="E74">
        <v>81215</v>
      </c>
      <c r="F74">
        <v>1624</v>
      </c>
      <c r="G74">
        <v>80403</v>
      </c>
      <c r="H74">
        <v>1243294</v>
      </c>
      <c r="I74">
        <v>15.31</v>
      </c>
      <c r="J74">
        <v>0.4405991022806065</v>
      </c>
      <c r="K74">
        <v>9.8827491930426117</v>
      </c>
      <c r="L74">
        <v>4.4582645342328947E-2</v>
      </c>
      <c r="M74">
        <f t="shared" si="2"/>
        <v>0.81215000000000004</v>
      </c>
    </row>
    <row r="75" spans="1:13" x14ac:dyDescent="0.3">
      <c r="A75">
        <v>2019</v>
      </c>
      <c r="B75">
        <v>73</v>
      </c>
      <c r="C75">
        <v>2.0289999999999999E-2</v>
      </c>
      <c r="D75">
        <v>2.0080000000000001E-2</v>
      </c>
      <c r="E75">
        <v>79591</v>
      </c>
      <c r="F75">
        <v>1598</v>
      </c>
      <c r="G75">
        <v>78792</v>
      </c>
      <c r="H75">
        <v>1162891</v>
      </c>
      <c r="I75">
        <v>14.61</v>
      </c>
      <c r="J75">
        <v>0.45616026255760861</v>
      </c>
      <c r="K75">
        <v>9.6078353614822412</v>
      </c>
      <c r="L75">
        <v>4.7477943303062063E-2</v>
      </c>
      <c r="M75">
        <f t="shared" si="2"/>
        <v>0.79591000000000001</v>
      </c>
    </row>
    <row r="76" spans="1:13" x14ac:dyDescent="0.3">
      <c r="A76">
        <v>2019</v>
      </c>
      <c r="B76">
        <v>74</v>
      </c>
      <c r="C76">
        <v>2.324E-2</v>
      </c>
      <c r="D76">
        <v>2.298E-2</v>
      </c>
      <c r="E76">
        <v>77993</v>
      </c>
      <c r="F76">
        <v>1792</v>
      </c>
      <c r="G76">
        <v>77097</v>
      </c>
      <c r="H76">
        <v>1084099</v>
      </c>
      <c r="I76">
        <v>13.9</v>
      </c>
      <c r="J76">
        <v>0.47294791256466578</v>
      </c>
      <c r="K76">
        <v>9.3112535446908957</v>
      </c>
      <c r="L76">
        <v>5.0793151565970619E-2</v>
      </c>
      <c r="M76">
        <f t="shared" si="2"/>
        <v>0.77993000000000001</v>
      </c>
    </row>
    <row r="77" spans="1:13" x14ac:dyDescent="0.3">
      <c r="A77">
        <v>2019</v>
      </c>
      <c r="B77">
        <v>75</v>
      </c>
      <c r="C77">
        <v>2.7910000000000001E-2</v>
      </c>
      <c r="D77">
        <v>2.7529999999999999E-2</v>
      </c>
      <c r="E77">
        <v>76201</v>
      </c>
      <c r="F77">
        <v>2098</v>
      </c>
      <c r="G77">
        <v>75152</v>
      </c>
      <c r="H77">
        <v>1007002</v>
      </c>
      <c r="I77">
        <v>13.22</v>
      </c>
      <c r="J77">
        <v>0.48959756613870342</v>
      </c>
      <c r="K77">
        <v>9.0171096648828986</v>
      </c>
      <c r="L77">
        <v>5.4296507898250301E-2</v>
      </c>
      <c r="M77">
        <f t="shared" si="2"/>
        <v>0.76200999999999997</v>
      </c>
    </row>
    <row r="78" spans="1:13" x14ac:dyDescent="0.3">
      <c r="A78">
        <v>2019</v>
      </c>
      <c r="B78">
        <v>76</v>
      </c>
      <c r="C78">
        <v>3.1419999999999997E-2</v>
      </c>
      <c r="D78">
        <v>3.0929999999999999E-2</v>
      </c>
      <c r="E78">
        <v>74103</v>
      </c>
      <c r="F78">
        <v>2292</v>
      </c>
      <c r="G78">
        <v>72957</v>
      </c>
      <c r="H78">
        <v>931850</v>
      </c>
      <c r="I78">
        <v>12.58</v>
      </c>
      <c r="J78">
        <v>0.50535462242521167</v>
      </c>
      <c r="K78">
        <v>8.7387350038212528</v>
      </c>
      <c r="L78">
        <v>5.7829265014241932E-2</v>
      </c>
      <c r="M78">
        <f t="shared" si="2"/>
        <v>0.74102999999999997</v>
      </c>
    </row>
    <row r="79" spans="1:13" x14ac:dyDescent="0.3">
      <c r="A79">
        <v>2019</v>
      </c>
      <c r="B79">
        <v>77</v>
      </c>
      <c r="C79">
        <v>3.3300000000000003E-2</v>
      </c>
      <c r="D79">
        <v>3.2750000000000001E-2</v>
      </c>
      <c r="E79">
        <v>71811</v>
      </c>
      <c r="F79">
        <v>2352</v>
      </c>
      <c r="G79">
        <v>70635</v>
      </c>
      <c r="H79">
        <v>858893</v>
      </c>
      <c r="I79">
        <v>11.96</v>
      </c>
      <c r="J79">
        <v>0.5208560137125231</v>
      </c>
      <c r="K79">
        <v>8.464877091078753</v>
      </c>
      <c r="L79">
        <v>6.1531432542766662E-2</v>
      </c>
      <c r="M79">
        <f t="shared" si="2"/>
        <v>0.71811000000000003</v>
      </c>
    </row>
    <row r="80" spans="1:13" x14ac:dyDescent="0.3">
      <c r="A80">
        <v>2019</v>
      </c>
      <c r="B80">
        <v>78</v>
      </c>
      <c r="C80">
        <v>3.1960000000000002E-2</v>
      </c>
      <c r="D80">
        <v>3.1449999999999999E-2</v>
      </c>
      <c r="E80">
        <v>69459</v>
      </c>
      <c r="F80">
        <v>2185</v>
      </c>
      <c r="G80">
        <v>68366</v>
      </c>
      <c r="H80">
        <v>788259</v>
      </c>
      <c r="I80">
        <v>11.35</v>
      </c>
      <c r="J80">
        <v>0.53694096766081567</v>
      </c>
      <c r="K80">
        <v>8.1807095713255826</v>
      </c>
      <c r="L80">
        <v>6.5635011606188953E-2</v>
      </c>
      <c r="M80">
        <f t="shared" si="2"/>
        <v>0.69459000000000004</v>
      </c>
    </row>
    <row r="81" spans="1:13" x14ac:dyDescent="0.3">
      <c r="A81">
        <v>2019</v>
      </c>
      <c r="B81">
        <v>79</v>
      </c>
      <c r="C81">
        <v>3.9370000000000002E-2</v>
      </c>
      <c r="D81">
        <v>3.8609999999999998E-2</v>
      </c>
      <c r="E81">
        <v>67274</v>
      </c>
      <c r="F81">
        <v>2597</v>
      </c>
      <c r="G81">
        <v>65975</v>
      </c>
      <c r="H81">
        <v>719892</v>
      </c>
      <c r="I81">
        <v>10.7</v>
      </c>
      <c r="J81">
        <v>0.55516404009153242</v>
      </c>
      <c r="K81">
        <v>7.8587686250495876</v>
      </c>
      <c r="L81">
        <v>7.0642624382904445E-2</v>
      </c>
      <c r="M81">
        <f t="shared" si="2"/>
        <v>0.67274</v>
      </c>
    </row>
    <row r="82" spans="1:13" x14ac:dyDescent="0.3">
      <c r="A82">
        <v>2019</v>
      </c>
      <c r="B82">
        <v>80</v>
      </c>
      <c r="C82">
        <v>4.274E-2</v>
      </c>
      <c r="D82">
        <v>4.1849999999999998E-2</v>
      </c>
      <c r="E82">
        <v>64677</v>
      </c>
      <c r="F82">
        <v>2707</v>
      </c>
      <c r="G82">
        <v>63324</v>
      </c>
      <c r="H82">
        <v>653917</v>
      </c>
      <c r="I82">
        <v>10.11</v>
      </c>
      <c r="J82">
        <v>0.57194971892797786</v>
      </c>
      <c r="K82">
        <v>7.5622216322723874</v>
      </c>
      <c r="L82">
        <v>7.5632498852868393E-2</v>
      </c>
      <c r="M82">
        <f t="shared" si="2"/>
        <v>0.64676999999999996</v>
      </c>
    </row>
    <row r="83" spans="1:13" x14ac:dyDescent="0.3">
      <c r="A83">
        <v>2019</v>
      </c>
      <c r="B83">
        <v>81</v>
      </c>
      <c r="C83">
        <v>4.7460000000000002E-2</v>
      </c>
      <c r="D83">
        <v>4.6359999999999998E-2</v>
      </c>
      <c r="E83">
        <v>61970</v>
      </c>
      <c r="F83">
        <v>2873</v>
      </c>
      <c r="G83">
        <v>60534</v>
      </c>
      <c r="H83">
        <v>590593</v>
      </c>
      <c r="I83">
        <v>9.5299999999999994</v>
      </c>
      <c r="J83">
        <v>0.58906747602664378</v>
      </c>
      <c r="K83">
        <v>7.2598079235292889</v>
      </c>
      <c r="L83">
        <v>8.114091753274294E-2</v>
      </c>
      <c r="M83">
        <f t="shared" si="2"/>
        <v>0.61970000000000003</v>
      </c>
    </row>
    <row r="84" spans="1:13" x14ac:dyDescent="0.3">
      <c r="A84">
        <v>2019</v>
      </c>
      <c r="B84">
        <v>82</v>
      </c>
      <c r="C84">
        <v>5.4710000000000002E-2</v>
      </c>
      <c r="D84">
        <v>5.3249999999999999E-2</v>
      </c>
      <c r="E84">
        <v>59097</v>
      </c>
      <c r="F84">
        <v>3147</v>
      </c>
      <c r="G84">
        <v>57524</v>
      </c>
      <c r="H84">
        <v>530059</v>
      </c>
      <c r="I84">
        <v>8.9700000000000006</v>
      </c>
      <c r="J84">
        <v>0.60615229501892454</v>
      </c>
      <c r="K84">
        <v>6.9579761213323286</v>
      </c>
      <c r="L84">
        <v>8.7116179252258938E-2</v>
      </c>
      <c r="M84">
        <f t="shared" si="2"/>
        <v>0.59097</v>
      </c>
    </row>
    <row r="85" spans="1:13" x14ac:dyDescent="0.3">
      <c r="A85">
        <v>2019</v>
      </c>
      <c r="B85">
        <v>83</v>
      </c>
      <c r="C85">
        <v>5.9810000000000002E-2</v>
      </c>
      <c r="D85">
        <v>5.8069999999999997E-2</v>
      </c>
      <c r="E85">
        <v>55950</v>
      </c>
      <c r="F85">
        <v>3249</v>
      </c>
      <c r="G85">
        <v>54326</v>
      </c>
      <c r="H85">
        <v>472535</v>
      </c>
      <c r="I85">
        <v>8.4499999999999993</v>
      </c>
      <c r="J85">
        <v>0.62241446129503819</v>
      </c>
      <c r="K85">
        <v>6.6706778504543207</v>
      </c>
      <c r="L85">
        <v>9.3306029049603612E-2</v>
      </c>
      <c r="M85">
        <f t="shared" si="2"/>
        <v>0.5595</v>
      </c>
    </row>
    <row r="86" spans="1:13" x14ac:dyDescent="0.3">
      <c r="A86">
        <v>2019</v>
      </c>
      <c r="B86">
        <v>84</v>
      </c>
      <c r="C86">
        <v>6.6909999999999997E-2</v>
      </c>
      <c r="D86">
        <v>6.4740000000000006E-2</v>
      </c>
      <c r="E86">
        <v>52701</v>
      </c>
      <c r="F86">
        <v>3412</v>
      </c>
      <c r="G86">
        <v>50995</v>
      </c>
      <c r="H86">
        <v>418209</v>
      </c>
      <c r="I86">
        <v>7.94</v>
      </c>
      <c r="J86">
        <v>0.63878359909726246</v>
      </c>
      <c r="K86">
        <v>6.381489749281692</v>
      </c>
      <c r="L86">
        <v>0.1000994476515714</v>
      </c>
      <c r="M86">
        <f t="shared" si="2"/>
        <v>0.52700999999999998</v>
      </c>
    </row>
    <row r="87" spans="1:13" x14ac:dyDescent="0.3">
      <c r="A87">
        <v>2019</v>
      </c>
      <c r="B87">
        <v>85</v>
      </c>
      <c r="C87">
        <v>7.1870000000000003E-2</v>
      </c>
      <c r="D87">
        <v>6.9379999999999997E-2</v>
      </c>
      <c r="E87">
        <v>49289</v>
      </c>
      <c r="F87">
        <v>3419</v>
      </c>
      <c r="G87">
        <v>47580</v>
      </c>
      <c r="H87">
        <v>367214</v>
      </c>
      <c r="I87">
        <v>7.45</v>
      </c>
      <c r="J87">
        <v>0.65475880061243519</v>
      </c>
      <c r="K87">
        <v>6.0992611891803064</v>
      </c>
      <c r="L87">
        <v>0.10735051021817769</v>
      </c>
      <c r="M87">
        <f t="shared" si="2"/>
        <v>0.49288999999999999</v>
      </c>
    </row>
    <row r="88" spans="1:13" x14ac:dyDescent="0.3">
      <c r="A88">
        <v>2019</v>
      </c>
      <c r="B88">
        <v>86</v>
      </c>
      <c r="C88">
        <v>8.7779999999999997E-2</v>
      </c>
      <c r="D88">
        <v>8.4080000000000002E-2</v>
      </c>
      <c r="E88">
        <v>45870</v>
      </c>
      <c r="F88">
        <v>3857</v>
      </c>
      <c r="G88">
        <v>43941</v>
      </c>
      <c r="H88">
        <v>319635</v>
      </c>
      <c r="I88">
        <v>6.97</v>
      </c>
      <c r="J88">
        <v>0.67123939208174188</v>
      </c>
      <c r="K88">
        <v>5.8081040732225553</v>
      </c>
      <c r="L88">
        <v>0.1155694497928156</v>
      </c>
      <c r="M88">
        <f t="shared" si="2"/>
        <v>0.4587</v>
      </c>
    </row>
    <row r="89" spans="1:13" x14ac:dyDescent="0.3">
      <c r="A89">
        <v>2019</v>
      </c>
      <c r="B89">
        <v>87</v>
      </c>
      <c r="C89">
        <v>9.6729999999999997E-2</v>
      </c>
      <c r="D89">
        <v>9.2259999999999995E-2</v>
      </c>
      <c r="E89">
        <v>42013</v>
      </c>
      <c r="F89">
        <v>3876</v>
      </c>
      <c r="G89">
        <v>40075</v>
      </c>
      <c r="H89">
        <v>275693</v>
      </c>
      <c r="I89">
        <v>6.56</v>
      </c>
      <c r="J89">
        <v>0.6850292997328653</v>
      </c>
      <c r="K89">
        <v>5.564482371386041</v>
      </c>
      <c r="L89">
        <v>0.1231074615772811</v>
      </c>
      <c r="M89">
        <f t="shared" si="2"/>
        <v>0.42013</v>
      </c>
    </row>
    <row r="90" spans="1:13" x14ac:dyDescent="0.3">
      <c r="A90">
        <v>2019</v>
      </c>
      <c r="B90">
        <v>88</v>
      </c>
      <c r="C90">
        <v>0.10576000000000001</v>
      </c>
      <c r="D90">
        <v>0.10045</v>
      </c>
      <c r="E90">
        <v>38137</v>
      </c>
      <c r="F90">
        <v>3831</v>
      </c>
      <c r="G90">
        <v>36221</v>
      </c>
      <c r="H90">
        <v>235619</v>
      </c>
      <c r="I90">
        <v>6.18</v>
      </c>
      <c r="J90">
        <v>0.69829677551609937</v>
      </c>
      <c r="K90">
        <v>5.3300902992155716</v>
      </c>
      <c r="L90">
        <v>0.13101030870318789</v>
      </c>
      <c r="M90">
        <f t="shared" si="2"/>
        <v>0.38136999999999999</v>
      </c>
    </row>
    <row r="91" spans="1:13" x14ac:dyDescent="0.3">
      <c r="A91">
        <v>2019</v>
      </c>
      <c r="B91">
        <v>89</v>
      </c>
      <c r="C91">
        <v>0.11082</v>
      </c>
      <c r="D91">
        <v>0.10501000000000001</v>
      </c>
      <c r="E91">
        <v>34306</v>
      </c>
      <c r="F91">
        <v>3602</v>
      </c>
      <c r="G91">
        <v>32505</v>
      </c>
      <c r="H91">
        <v>199397</v>
      </c>
      <c r="I91">
        <v>5.81</v>
      </c>
      <c r="J91">
        <v>0.71118174009004065</v>
      </c>
      <c r="K91">
        <v>5.1024559250759438</v>
      </c>
      <c r="L91">
        <v>0.13938028089472529</v>
      </c>
      <c r="M91">
        <f t="shared" si="2"/>
        <v>0.34305999999999998</v>
      </c>
    </row>
    <row r="92" spans="1:13" x14ac:dyDescent="0.3">
      <c r="A92">
        <v>2019</v>
      </c>
      <c r="B92">
        <v>90</v>
      </c>
      <c r="C92">
        <v>0.10632</v>
      </c>
      <c r="D92">
        <v>0.10095</v>
      </c>
      <c r="E92">
        <v>30704</v>
      </c>
      <c r="F92">
        <v>3100</v>
      </c>
      <c r="G92">
        <v>29154</v>
      </c>
      <c r="H92">
        <v>166893</v>
      </c>
      <c r="I92">
        <v>5.44</v>
      </c>
      <c r="J92">
        <v>0.72497618623178317</v>
      </c>
      <c r="K92">
        <v>4.8587540432384921</v>
      </c>
      <c r="L92">
        <v>0.14921030778264441</v>
      </c>
      <c r="M92">
        <f t="shared" si="2"/>
        <v>0.30703999999999998</v>
      </c>
    </row>
    <row r="93" spans="1:13" x14ac:dyDescent="0.3">
      <c r="A93">
        <v>2019</v>
      </c>
      <c r="B93">
        <v>91</v>
      </c>
      <c r="C93">
        <v>0.13328000000000001</v>
      </c>
      <c r="D93">
        <v>0.12496</v>
      </c>
      <c r="E93">
        <v>27604</v>
      </c>
      <c r="F93">
        <v>3449</v>
      </c>
      <c r="G93">
        <v>25879</v>
      </c>
      <c r="H93">
        <v>137739</v>
      </c>
      <c r="I93">
        <v>4.99</v>
      </c>
      <c r="J93">
        <v>0.74247387883583227</v>
      </c>
      <c r="K93">
        <v>4.5496281405669592</v>
      </c>
      <c r="L93">
        <v>0.1631944097179133</v>
      </c>
      <c r="M93">
        <f t="shared" si="2"/>
        <v>0.27604000000000001</v>
      </c>
    </row>
    <row r="94" spans="1:13" x14ac:dyDescent="0.3">
      <c r="A94">
        <v>2019</v>
      </c>
      <c r="B94">
        <v>92</v>
      </c>
      <c r="C94">
        <v>0.14942</v>
      </c>
      <c r="D94">
        <v>0.13902999999999999</v>
      </c>
      <c r="E94">
        <v>24155</v>
      </c>
      <c r="F94">
        <v>3358</v>
      </c>
      <c r="G94">
        <v>22476</v>
      </c>
      <c r="H94">
        <v>111860</v>
      </c>
      <c r="I94">
        <v>4.63</v>
      </c>
      <c r="J94">
        <v>0.75661204257782544</v>
      </c>
      <c r="K94">
        <v>4.2998539144584127</v>
      </c>
      <c r="L94">
        <v>0.1759622670048604</v>
      </c>
      <c r="M94">
        <f t="shared" si="2"/>
        <v>0.24154999999999999</v>
      </c>
    </row>
    <row r="95" spans="1:13" x14ac:dyDescent="0.3">
      <c r="A95">
        <v>2019</v>
      </c>
      <c r="B95">
        <v>93</v>
      </c>
      <c r="C95">
        <v>0.17777999999999999</v>
      </c>
      <c r="D95">
        <v>0.16327</v>
      </c>
      <c r="E95">
        <v>20796</v>
      </c>
      <c r="F95">
        <v>3395</v>
      </c>
      <c r="G95">
        <v>19099</v>
      </c>
      <c r="H95">
        <v>89384</v>
      </c>
      <c r="I95">
        <v>4.3</v>
      </c>
      <c r="J95">
        <v>0.77002893449583654</v>
      </c>
      <c r="K95">
        <v>4.062822157240217</v>
      </c>
      <c r="L95">
        <v>0.18953055405676431</v>
      </c>
      <c r="M95">
        <f t="shared" si="2"/>
        <v>0.20796000000000001</v>
      </c>
    </row>
    <row r="96" spans="1:13" x14ac:dyDescent="0.3">
      <c r="A96">
        <v>2019</v>
      </c>
      <c r="B96">
        <v>94</v>
      </c>
      <c r="C96">
        <v>0.19658999999999999</v>
      </c>
      <c r="D96">
        <v>0.17899000000000001</v>
      </c>
      <c r="E96">
        <v>17401</v>
      </c>
      <c r="F96">
        <v>3115</v>
      </c>
      <c r="G96">
        <v>15844</v>
      </c>
      <c r="H96">
        <v>70285</v>
      </c>
      <c r="I96">
        <v>4.04</v>
      </c>
      <c r="J96">
        <v>0.78037658899384765</v>
      </c>
      <c r="K96">
        <v>3.8800135944420209</v>
      </c>
      <c r="L96">
        <v>0.20112728215996689</v>
      </c>
      <c r="M96">
        <f t="shared" si="2"/>
        <v>0.17401</v>
      </c>
    </row>
    <row r="97" spans="1:13" x14ac:dyDescent="0.3">
      <c r="A97">
        <v>2019</v>
      </c>
      <c r="B97">
        <v>95</v>
      </c>
      <c r="C97">
        <v>0.20383000000000001</v>
      </c>
      <c r="D97">
        <v>0.18498000000000001</v>
      </c>
      <c r="E97">
        <v>14286</v>
      </c>
      <c r="F97">
        <v>2643</v>
      </c>
      <c r="G97">
        <v>12965</v>
      </c>
      <c r="H97">
        <v>54442</v>
      </c>
      <c r="I97">
        <v>3.81</v>
      </c>
      <c r="J97">
        <v>0.78952072004667939</v>
      </c>
      <c r="K97">
        <v>3.718467279175329</v>
      </c>
      <c r="L97">
        <v>0.21232423489868041</v>
      </c>
      <c r="M97">
        <f t="shared" si="2"/>
        <v>0.14285999999999999</v>
      </c>
    </row>
    <row r="98" spans="1:13" x14ac:dyDescent="0.3">
      <c r="A98">
        <v>2019</v>
      </c>
      <c r="B98">
        <v>96</v>
      </c>
      <c r="C98">
        <v>0.2233</v>
      </c>
      <c r="D98">
        <v>0.20088</v>
      </c>
      <c r="E98">
        <v>11644</v>
      </c>
      <c r="F98">
        <v>2339</v>
      </c>
      <c r="G98">
        <v>10474</v>
      </c>
      <c r="H98">
        <v>41477</v>
      </c>
      <c r="I98">
        <v>3.56</v>
      </c>
      <c r="J98">
        <v>0.7998830802973268</v>
      </c>
      <c r="K98">
        <v>3.535398914747224</v>
      </c>
      <c r="L98">
        <v>0.22624973859690101</v>
      </c>
      <c r="M98">
        <f t="shared" ref="M98:M112" si="3">E98/$E$2</f>
        <v>0.11644</v>
      </c>
    </row>
    <row r="99" spans="1:13" x14ac:dyDescent="0.3">
      <c r="A99">
        <v>2019</v>
      </c>
      <c r="B99">
        <v>97</v>
      </c>
      <c r="C99">
        <v>0.24406</v>
      </c>
      <c r="D99">
        <v>0.21751999999999999</v>
      </c>
      <c r="E99">
        <v>9305</v>
      </c>
      <c r="F99">
        <v>2024</v>
      </c>
      <c r="G99">
        <v>8293</v>
      </c>
      <c r="H99">
        <v>31003</v>
      </c>
      <c r="I99">
        <v>3.33</v>
      </c>
      <c r="J99">
        <v>0.80963663645362693</v>
      </c>
      <c r="K99">
        <v>3.363086089319256</v>
      </c>
      <c r="L99">
        <v>0.240742168041708</v>
      </c>
      <c r="M99">
        <f t="shared" si="3"/>
        <v>9.3049999999999994E-2</v>
      </c>
    </row>
    <row r="100" spans="1:13" x14ac:dyDescent="0.3">
      <c r="A100">
        <v>2019</v>
      </c>
      <c r="B100">
        <v>98</v>
      </c>
      <c r="C100">
        <v>0.26608999999999999</v>
      </c>
      <c r="D100">
        <v>0.23485</v>
      </c>
      <c r="E100">
        <v>7281</v>
      </c>
      <c r="F100">
        <v>1710</v>
      </c>
      <c r="G100">
        <v>6426</v>
      </c>
      <c r="H100">
        <v>22710</v>
      </c>
      <c r="I100">
        <v>3.12</v>
      </c>
      <c r="J100">
        <v>0.81880085652150236</v>
      </c>
      <c r="K100">
        <v>3.2011848681201229</v>
      </c>
      <c r="L100">
        <v>0.25578055946588868</v>
      </c>
      <c r="M100">
        <f t="shared" si="3"/>
        <v>7.281E-2</v>
      </c>
    </row>
    <row r="101" spans="1:13" x14ac:dyDescent="0.3">
      <c r="A101">
        <v>2019</v>
      </c>
      <c r="B101">
        <v>99</v>
      </c>
      <c r="C101">
        <v>0.28935</v>
      </c>
      <c r="D101">
        <v>0.25278</v>
      </c>
      <c r="E101">
        <v>5571</v>
      </c>
      <c r="F101">
        <v>1408</v>
      </c>
      <c r="G101">
        <v>4867</v>
      </c>
      <c r="H101">
        <v>16284</v>
      </c>
      <c r="I101">
        <v>2.92</v>
      </c>
      <c r="J101">
        <v>0.82739012358877073</v>
      </c>
      <c r="K101">
        <v>3.049441149931714</v>
      </c>
      <c r="L101">
        <v>0.27132516513961857</v>
      </c>
      <c r="M101">
        <f t="shared" si="3"/>
        <v>5.5710000000000003E-2</v>
      </c>
    </row>
    <row r="102" spans="1:13" x14ac:dyDescent="0.3">
      <c r="A102">
        <v>2019</v>
      </c>
      <c r="B102">
        <v>100</v>
      </c>
      <c r="C102">
        <v>0.31376999999999999</v>
      </c>
      <c r="D102">
        <v>0.27122000000000002</v>
      </c>
      <c r="E102">
        <v>4163</v>
      </c>
      <c r="F102">
        <v>1129</v>
      </c>
      <c r="G102">
        <v>3598</v>
      </c>
      <c r="H102">
        <v>11417</v>
      </c>
      <c r="I102">
        <v>2.74</v>
      </c>
      <c r="J102">
        <v>0.83544410310444994</v>
      </c>
      <c r="K102">
        <v>2.9071541784880499</v>
      </c>
      <c r="L102">
        <v>0.28737523083104832</v>
      </c>
      <c r="M102">
        <f t="shared" si="3"/>
        <v>4.163E-2</v>
      </c>
    </row>
    <row r="103" spans="1:13" x14ac:dyDescent="0.3">
      <c r="A103">
        <v>2019</v>
      </c>
      <c r="B103">
        <v>101</v>
      </c>
      <c r="C103">
        <v>0.33926000000000001</v>
      </c>
      <c r="D103">
        <v>0.29005999999999998</v>
      </c>
      <c r="E103">
        <v>3034</v>
      </c>
      <c r="F103">
        <v>880</v>
      </c>
      <c r="G103">
        <v>2594</v>
      </c>
      <c r="H103">
        <v>7819</v>
      </c>
      <c r="I103">
        <v>2.58</v>
      </c>
      <c r="J103">
        <v>0.84298979212170555</v>
      </c>
      <c r="K103">
        <v>2.7738470058498672</v>
      </c>
      <c r="L103">
        <v>0.30390637635885959</v>
      </c>
      <c r="M103">
        <f t="shared" si="3"/>
        <v>3.0339999999999999E-2</v>
      </c>
    </row>
    <row r="104" spans="1:13" x14ac:dyDescent="0.3">
      <c r="A104">
        <v>2019</v>
      </c>
      <c r="B104">
        <v>102</v>
      </c>
      <c r="C104">
        <v>0.36573</v>
      </c>
      <c r="D104">
        <v>0.30919000000000002</v>
      </c>
      <c r="E104">
        <v>2154</v>
      </c>
      <c r="F104">
        <v>666</v>
      </c>
      <c r="G104">
        <v>1821</v>
      </c>
      <c r="H104">
        <v>5225</v>
      </c>
      <c r="I104">
        <v>2.4300000000000002</v>
      </c>
      <c r="J104">
        <v>0.85008769315463772</v>
      </c>
      <c r="K104">
        <v>2.6484507542680631</v>
      </c>
      <c r="L104">
        <v>0.32097545774060338</v>
      </c>
      <c r="M104">
        <f t="shared" si="3"/>
        <v>2.154E-2</v>
      </c>
    </row>
    <row r="105" spans="1:13" x14ac:dyDescent="0.3">
      <c r="A105">
        <v>2019</v>
      </c>
      <c r="B105">
        <v>103</v>
      </c>
      <c r="C105">
        <v>0.39302999999999999</v>
      </c>
      <c r="D105">
        <v>0.32847999999999999</v>
      </c>
      <c r="E105">
        <v>1488</v>
      </c>
      <c r="F105">
        <v>489</v>
      </c>
      <c r="G105">
        <v>1243</v>
      </c>
      <c r="H105">
        <v>3405</v>
      </c>
      <c r="I105">
        <v>2.29</v>
      </c>
      <c r="J105">
        <v>0.8568240756172012</v>
      </c>
      <c r="K105">
        <v>2.529441330762777</v>
      </c>
      <c r="L105">
        <v>0.33874044248293272</v>
      </c>
      <c r="M105">
        <f t="shared" si="3"/>
        <v>1.4880000000000001E-2</v>
      </c>
    </row>
    <row r="106" spans="1:13" x14ac:dyDescent="0.3">
      <c r="A106">
        <v>2019</v>
      </c>
      <c r="B106">
        <v>104</v>
      </c>
      <c r="C106">
        <v>0.42101</v>
      </c>
      <c r="D106">
        <v>0.3478</v>
      </c>
      <c r="E106">
        <v>999</v>
      </c>
      <c r="F106">
        <v>347</v>
      </c>
      <c r="G106">
        <v>825</v>
      </c>
      <c r="H106">
        <v>2161</v>
      </c>
      <c r="I106">
        <v>2.16</v>
      </c>
      <c r="J106">
        <v>0.86331479278228151</v>
      </c>
      <c r="K106">
        <v>2.4147719941796919</v>
      </c>
      <c r="L106">
        <v>0.35751399919459192</v>
      </c>
      <c r="M106">
        <f t="shared" si="3"/>
        <v>9.9900000000000006E-3</v>
      </c>
    </row>
    <row r="107" spans="1:13" x14ac:dyDescent="0.3">
      <c r="A107">
        <v>2019</v>
      </c>
      <c r="B107">
        <v>105</v>
      </c>
      <c r="C107">
        <v>0.44951999999999998</v>
      </c>
      <c r="D107">
        <v>0.36703000000000002</v>
      </c>
      <c r="E107">
        <v>652</v>
      </c>
      <c r="F107">
        <v>239</v>
      </c>
      <c r="G107">
        <v>532</v>
      </c>
      <c r="H107">
        <v>1336</v>
      </c>
      <c r="I107">
        <v>2.0499999999999998</v>
      </c>
      <c r="J107">
        <v>0.86993645194611835</v>
      </c>
      <c r="K107">
        <v>2.2977893489519068</v>
      </c>
      <c r="L107">
        <v>0.37859712960325248</v>
      </c>
      <c r="M107">
        <f t="shared" si="3"/>
        <v>6.5199999999999998E-3</v>
      </c>
    </row>
    <row r="108" spans="1:13" x14ac:dyDescent="0.3">
      <c r="A108">
        <v>2019</v>
      </c>
      <c r="B108">
        <v>106</v>
      </c>
      <c r="C108">
        <v>0.47836000000000001</v>
      </c>
      <c r="D108">
        <v>0.38602999999999998</v>
      </c>
      <c r="E108">
        <v>412</v>
      </c>
      <c r="F108">
        <v>159</v>
      </c>
      <c r="G108">
        <v>333</v>
      </c>
      <c r="H108">
        <v>804</v>
      </c>
      <c r="I108">
        <v>1.95</v>
      </c>
      <c r="J108">
        <v>0.8767730113325275</v>
      </c>
      <c r="K108">
        <v>2.1770101331253451</v>
      </c>
      <c r="L108">
        <v>0.4027418145609733</v>
      </c>
      <c r="M108">
        <f t="shared" si="3"/>
        <v>4.1200000000000004E-3</v>
      </c>
    </row>
    <row r="109" spans="1:13" x14ac:dyDescent="0.3">
      <c r="A109">
        <v>2019</v>
      </c>
      <c r="B109">
        <v>107</v>
      </c>
      <c r="C109">
        <v>0.50734000000000001</v>
      </c>
      <c r="D109">
        <v>0.40467999999999998</v>
      </c>
      <c r="E109">
        <v>253</v>
      </c>
      <c r="F109">
        <v>102</v>
      </c>
      <c r="G109">
        <v>202</v>
      </c>
      <c r="H109">
        <v>471</v>
      </c>
      <c r="I109">
        <v>1.86</v>
      </c>
      <c r="J109">
        <v>0.88499727078712032</v>
      </c>
      <c r="K109">
        <v>2.0317148827608729</v>
      </c>
      <c r="L109">
        <v>0.435591272326808</v>
      </c>
      <c r="M109">
        <f t="shared" si="3"/>
        <v>2.5300000000000001E-3</v>
      </c>
    </row>
    <row r="110" spans="1:13" x14ac:dyDescent="0.3">
      <c r="A110">
        <v>2019</v>
      </c>
      <c r="B110">
        <v>108</v>
      </c>
      <c r="C110">
        <v>0.53627000000000002</v>
      </c>
      <c r="D110">
        <v>0.42287999999999998</v>
      </c>
      <c r="E110">
        <v>151</v>
      </c>
      <c r="F110">
        <v>64</v>
      </c>
      <c r="G110">
        <v>119</v>
      </c>
      <c r="H110">
        <v>269</v>
      </c>
      <c r="I110">
        <v>1.78</v>
      </c>
      <c r="J110">
        <v>0.89628190781251615</v>
      </c>
      <c r="K110">
        <v>1.832352961978881</v>
      </c>
      <c r="L110">
        <v>0.48914260866234061</v>
      </c>
      <c r="M110">
        <f t="shared" si="3"/>
        <v>1.5100000000000001E-3</v>
      </c>
    </row>
    <row r="111" spans="1:13" x14ac:dyDescent="0.3">
      <c r="A111">
        <v>2019</v>
      </c>
      <c r="B111">
        <v>109</v>
      </c>
      <c r="C111">
        <v>0.56496000000000002</v>
      </c>
      <c r="D111">
        <v>0.44052000000000002</v>
      </c>
      <c r="E111">
        <v>87</v>
      </c>
      <c r="F111">
        <v>38</v>
      </c>
      <c r="G111">
        <v>68</v>
      </c>
      <c r="H111">
        <v>150</v>
      </c>
      <c r="I111">
        <v>1.72</v>
      </c>
      <c r="J111">
        <v>0.91332048464909588</v>
      </c>
      <c r="K111">
        <v>1.5313381045326391</v>
      </c>
      <c r="L111">
        <v>0.59641987745602343</v>
      </c>
      <c r="M111">
        <f t="shared" si="3"/>
        <v>8.7000000000000001E-4</v>
      </c>
    </row>
    <row r="112" spans="1:13" x14ac:dyDescent="0.3">
      <c r="A112">
        <v>2019</v>
      </c>
      <c r="B112">
        <v>110</v>
      </c>
      <c r="C112">
        <v>0.59323000000000004</v>
      </c>
      <c r="D112">
        <v>1</v>
      </c>
      <c r="E112">
        <v>49</v>
      </c>
      <c r="F112">
        <v>49</v>
      </c>
      <c r="G112">
        <v>82</v>
      </c>
      <c r="H112">
        <v>82</v>
      </c>
      <c r="I112">
        <v>1.69</v>
      </c>
      <c r="J112">
        <v>0.94339622641509424</v>
      </c>
      <c r="K112">
        <v>1</v>
      </c>
      <c r="L112">
        <v>0.94339622641509424</v>
      </c>
      <c r="M112">
        <f t="shared" si="3"/>
        <v>4.8999999999999998E-4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B56F-699F-4DBE-A543-D712BAB27CF4}">
  <sheetPr codeName="Sheet2"/>
  <dimension ref="A1:M112"/>
  <sheetViews>
    <sheetView topLeftCell="A83" workbookViewId="0">
      <selection activeCell="M2" sqref="M2:M112"/>
    </sheetView>
  </sheetViews>
  <sheetFormatPr defaultRowHeight="14.4" x14ac:dyDescent="0.3"/>
  <sheetData>
    <row r="1" spans="1:13" x14ac:dyDescent="0.3">
      <c r="A1" s="2" t="s">
        <v>10</v>
      </c>
      <c r="B1" s="2" t="s">
        <v>6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7</v>
      </c>
      <c r="K1" s="2" t="s">
        <v>8</v>
      </c>
      <c r="L1" s="2" t="s">
        <v>9</v>
      </c>
      <c r="M1" s="2" t="s">
        <v>0</v>
      </c>
    </row>
    <row r="2" spans="1:13" x14ac:dyDescent="0.3">
      <c r="A2">
        <v>2019</v>
      </c>
      <c r="B2">
        <v>0</v>
      </c>
      <c r="C2">
        <v>1.3500000000000001E-3</v>
      </c>
      <c r="D2">
        <v>1.3500000000000001E-3</v>
      </c>
      <c r="E2">
        <v>100000</v>
      </c>
      <c r="F2">
        <v>135</v>
      </c>
      <c r="G2">
        <v>99885</v>
      </c>
      <c r="H2">
        <v>8813878</v>
      </c>
      <c r="I2">
        <v>88.14</v>
      </c>
      <c r="J2">
        <v>1.0482408797447501E-2</v>
      </c>
      <c r="K2">
        <v>17.48147744457841</v>
      </c>
      <c r="L2">
        <v>5.9962945527229671E-4</v>
      </c>
      <c r="M2">
        <f>E2/$E$2</f>
        <v>1</v>
      </c>
    </row>
    <row r="3" spans="1:13" x14ac:dyDescent="0.3">
      <c r="A3">
        <v>2019</v>
      </c>
      <c r="B3">
        <v>1</v>
      </c>
      <c r="C3">
        <v>1.6000000000000001E-4</v>
      </c>
      <c r="D3">
        <v>1.6000000000000001E-4</v>
      </c>
      <c r="E3">
        <v>99865</v>
      </c>
      <c r="F3">
        <v>16</v>
      </c>
      <c r="G3">
        <v>99857</v>
      </c>
      <c r="H3">
        <v>8713993</v>
      </c>
      <c r="I3">
        <v>87.26</v>
      </c>
      <c r="J3">
        <v>9.7745489663990225E-3</v>
      </c>
      <c r="K3">
        <v>17.493982968260269</v>
      </c>
      <c r="L3">
        <v>5.587377662441543E-4</v>
      </c>
      <c r="M3">
        <f t="shared" ref="M3:M66" si="0">E3/$E$2</f>
        <v>0.99865000000000004</v>
      </c>
    </row>
    <row r="4" spans="1:13" x14ac:dyDescent="0.3">
      <c r="A4">
        <v>2019</v>
      </c>
      <c r="B4">
        <v>2</v>
      </c>
      <c r="C4">
        <v>6.9999999999999994E-5</v>
      </c>
      <c r="D4">
        <v>6.9999999999999994E-5</v>
      </c>
      <c r="E4">
        <v>99849</v>
      </c>
      <c r="F4">
        <v>7</v>
      </c>
      <c r="G4">
        <v>99845</v>
      </c>
      <c r="H4">
        <v>8614136</v>
      </c>
      <c r="I4">
        <v>86.27</v>
      </c>
      <c r="J4">
        <v>1.020244020952849E-2</v>
      </c>
      <c r="K4">
        <v>17.48642355629832</v>
      </c>
      <c r="L4">
        <v>5.8344922143063022E-4</v>
      </c>
      <c r="M4">
        <f t="shared" si="0"/>
        <v>0.99848999999999999</v>
      </c>
    </row>
    <row r="5" spans="1:13" x14ac:dyDescent="0.3">
      <c r="A5">
        <v>2019</v>
      </c>
      <c r="B5">
        <v>3</v>
      </c>
      <c r="C5">
        <v>1.1E-4</v>
      </c>
      <c r="D5">
        <v>1.1E-4</v>
      </c>
      <c r="E5">
        <v>99841</v>
      </c>
      <c r="F5">
        <v>11</v>
      </c>
      <c r="G5">
        <v>99836</v>
      </c>
      <c r="H5">
        <v>8514291</v>
      </c>
      <c r="I5">
        <v>85.28</v>
      </c>
      <c r="J5">
        <v>1.0735325764266021E-2</v>
      </c>
      <c r="K5">
        <v>17.47700924483129</v>
      </c>
      <c r="L5">
        <v>6.1425416751100719E-4</v>
      </c>
      <c r="M5">
        <f t="shared" si="0"/>
        <v>0.99841000000000002</v>
      </c>
    </row>
    <row r="6" spans="1:13" x14ac:dyDescent="0.3">
      <c r="A6">
        <v>2019</v>
      </c>
      <c r="B6">
        <v>4</v>
      </c>
      <c r="C6">
        <v>6.9999999999999994E-5</v>
      </c>
      <c r="D6">
        <v>6.9999999999999994E-5</v>
      </c>
      <c r="E6">
        <v>99831</v>
      </c>
      <c r="F6">
        <v>7</v>
      </c>
      <c r="G6">
        <v>99827</v>
      </c>
      <c r="H6">
        <v>8414454</v>
      </c>
      <c r="I6">
        <v>84.29</v>
      </c>
      <c r="J6">
        <v>1.128041589494134E-2</v>
      </c>
      <c r="K6">
        <v>17.467379319189359</v>
      </c>
      <c r="L6">
        <v>6.4579898843490928E-4</v>
      </c>
      <c r="M6">
        <f t="shared" si="0"/>
        <v>0.99831000000000003</v>
      </c>
    </row>
    <row r="7" spans="1:13" x14ac:dyDescent="0.3">
      <c r="A7">
        <v>2019</v>
      </c>
      <c r="B7">
        <v>5</v>
      </c>
      <c r="C7">
        <v>0</v>
      </c>
      <c r="D7">
        <v>0</v>
      </c>
      <c r="E7">
        <v>99824</v>
      </c>
      <c r="F7">
        <v>0</v>
      </c>
      <c r="G7">
        <v>99824</v>
      </c>
      <c r="H7">
        <v>8314627</v>
      </c>
      <c r="I7">
        <v>83.29</v>
      </c>
      <c r="J7">
        <v>1.1887955914012229E-2</v>
      </c>
      <c r="K7">
        <v>17.456646112185769</v>
      </c>
      <c r="L7">
        <v>6.8099884924136336E-4</v>
      </c>
      <c r="M7">
        <f t="shared" si="0"/>
        <v>0.99824000000000002</v>
      </c>
    </row>
    <row r="8" spans="1:13" x14ac:dyDescent="0.3">
      <c r="A8">
        <v>2019</v>
      </c>
      <c r="B8">
        <v>6</v>
      </c>
      <c r="C8">
        <v>6.9999999999999994E-5</v>
      </c>
      <c r="D8">
        <v>6.9999999999999994E-5</v>
      </c>
      <c r="E8">
        <v>99824</v>
      </c>
      <c r="F8">
        <v>7</v>
      </c>
      <c r="G8">
        <v>99820</v>
      </c>
      <c r="H8">
        <v>8214804</v>
      </c>
      <c r="I8">
        <v>82.29</v>
      </c>
      <c r="J8">
        <v>1.2601233268852961E-2</v>
      </c>
      <c r="K8">
        <v>17.44404487891692</v>
      </c>
      <c r="L8">
        <v>7.2238023671235599E-4</v>
      </c>
      <c r="M8">
        <f t="shared" si="0"/>
        <v>0.99824000000000002</v>
      </c>
    </row>
    <row r="9" spans="1:13" x14ac:dyDescent="0.3">
      <c r="A9">
        <v>2019</v>
      </c>
      <c r="B9">
        <v>7</v>
      </c>
      <c r="C9">
        <v>6.9999999999999994E-5</v>
      </c>
      <c r="D9">
        <v>6.9999999999999994E-5</v>
      </c>
      <c r="E9">
        <v>99817</v>
      </c>
      <c r="F9">
        <v>7</v>
      </c>
      <c r="G9">
        <v>99813</v>
      </c>
      <c r="H9">
        <v>8114983</v>
      </c>
      <c r="I9">
        <v>81.3</v>
      </c>
      <c r="J9">
        <v>1.3288115655847921E-2</v>
      </c>
      <c r="K9">
        <v>17.431909956746669</v>
      </c>
      <c r="L9">
        <v>7.6228684572254922E-4</v>
      </c>
      <c r="M9">
        <f t="shared" si="0"/>
        <v>0.99817</v>
      </c>
    </row>
    <row r="10" spans="1:13" x14ac:dyDescent="0.3">
      <c r="A10">
        <v>2019</v>
      </c>
      <c r="B10">
        <v>8</v>
      </c>
      <c r="C10">
        <v>6.0000000000000002E-5</v>
      </c>
      <c r="D10">
        <v>6.0000000000000002E-5</v>
      </c>
      <c r="E10">
        <v>99810</v>
      </c>
      <c r="F10">
        <v>6</v>
      </c>
      <c r="G10">
        <v>99807</v>
      </c>
      <c r="H10">
        <v>8015170</v>
      </c>
      <c r="I10">
        <v>80.3</v>
      </c>
      <c r="J10">
        <v>1.4016257197124141E-2</v>
      </c>
      <c r="K10">
        <v>17.419046122850791</v>
      </c>
      <c r="L10">
        <v>8.0465124773607545E-4</v>
      </c>
      <c r="M10">
        <f t="shared" si="0"/>
        <v>0.99809999999999999</v>
      </c>
    </row>
    <row r="11" spans="1:13" x14ac:dyDescent="0.3">
      <c r="A11">
        <v>2019</v>
      </c>
      <c r="B11">
        <v>9</v>
      </c>
      <c r="C11">
        <v>6.9999999999999994E-5</v>
      </c>
      <c r="D11">
        <v>6.9999999999999994E-5</v>
      </c>
      <c r="E11">
        <v>99804</v>
      </c>
      <c r="F11">
        <v>7</v>
      </c>
      <c r="G11">
        <v>99801</v>
      </c>
      <c r="H11">
        <v>7915363</v>
      </c>
      <c r="I11">
        <v>79.31</v>
      </c>
      <c r="J11">
        <v>1.4798007982602449E-2</v>
      </c>
      <c r="K11">
        <v>17.405235192307341</v>
      </c>
      <c r="L11">
        <v>8.5020442522619759E-4</v>
      </c>
      <c r="M11">
        <f t="shared" si="0"/>
        <v>0.99804000000000004</v>
      </c>
    </row>
    <row r="12" spans="1:13" x14ac:dyDescent="0.3">
      <c r="A12">
        <v>2019</v>
      </c>
      <c r="B12">
        <v>10</v>
      </c>
      <c r="C12">
        <v>1E-4</v>
      </c>
      <c r="D12">
        <v>1E-4</v>
      </c>
      <c r="E12">
        <v>99797</v>
      </c>
      <c r="F12">
        <v>10</v>
      </c>
      <c r="G12">
        <v>99792</v>
      </c>
      <c r="H12">
        <v>7815562</v>
      </c>
      <c r="I12">
        <v>78.31</v>
      </c>
      <c r="J12">
        <v>1.561684631819992E-2</v>
      </c>
      <c r="K12">
        <v>17.390769048378449</v>
      </c>
      <c r="L12">
        <v>8.9799630336969284E-4</v>
      </c>
      <c r="M12">
        <f t="shared" si="0"/>
        <v>0.99797000000000002</v>
      </c>
    </row>
    <row r="13" spans="1:13" x14ac:dyDescent="0.3">
      <c r="A13">
        <v>2019</v>
      </c>
      <c r="B13">
        <v>11</v>
      </c>
      <c r="C13">
        <v>1E-4</v>
      </c>
      <c r="D13">
        <v>1E-4</v>
      </c>
      <c r="E13">
        <v>99787</v>
      </c>
      <c r="F13">
        <v>10</v>
      </c>
      <c r="G13">
        <v>99782</v>
      </c>
      <c r="H13">
        <v>7715770</v>
      </c>
      <c r="I13">
        <v>77.319999999999993</v>
      </c>
      <c r="J13">
        <v>1.645530256184111E-2</v>
      </c>
      <c r="K13">
        <v>17.375956321407461</v>
      </c>
      <c r="L13">
        <v>9.4701564952531076E-4</v>
      </c>
      <c r="M13">
        <f t="shared" si="0"/>
        <v>0.99787000000000003</v>
      </c>
    </row>
    <row r="14" spans="1:13" x14ac:dyDescent="0.3">
      <c r="A14">
        <v>2019</v>
      </c>
      <c r="B14">
        <v>12</v>
      </c>
      <c r="C14">
        <v>6.9999999999999994E-5</v>
      </c>
      <c r="D14">
        <v>6.9999999999999994E-5</v>
      </c>
      <c r="E14">
        <v>99777</v>
      </c>
      <c r="F14">
        <v>7</v>
      </c>
      <c r="G14">
        <v>99773</v>
      </c>
      <c r="H14">
        <v>7615988</v>
      </c>
      <c r="I14">
        <v>76.33</v>
      </c>
      <c r="J14">
        <v>1.734414537761959E-2</v>
      </c>
      <c r="K14">
        <v>17.360253431662041</v>
      </c>
      <c r="L14">
        <v>9.9907213024822143E-4</v>
      </c>
      <c r="M14">
        <f t="shared" si="0"/>
        <v>0.99777000000000005</v>
      </c>
    </row>
    <row r="15" spans="1:13" x14ac:dyDescent="0.3">
      <c r="A15">
        <v>2019</v>
      </c>
      <c r="B15">
        <v>13</v>
      </c>
      <c r="C15">
        <v>6.9999999999999994E-5</v>
      </c>
      <c r="D15">
        <v>6.9999999999999994E-5</v>
      </c>
      <c r="E15">
        <v>99770</v>
      </c>
      <c r="F15">
        <v>7</v>
      </c>
      <c r="G15">
        <v>99766</v>
      </c>
      <c r="H15">
        <v>7516215</v>
      </c>
      <c r="I15">
        <v>75.34</v>
      </c>
      <c r="J15">
        <v>1.8315922631485591E-2</v>
      </c>
      <c r="K15">
        <v>17.343085366843741</v>
      </c>
      <c r="L15">
        <v>1.056093667537479E-3</v>
      </c>
      <c r="M15">
        <f t="shared" si="0"/>
        <v>0.99770000000000003</v>
      </c>
    </row>
    <row r="16" spans="1:13" x14ac:dyDescent="0.3">
      <c r="A16">
        <v>2019</v>
      </c>
      <c r="B16">
        <v>14</v>
      </c>
      <c r="C16">
        <v>1.9000000000000001E-4</v>
      </c>
      <c r="D16">
        <v>1.9000000000000001E-4</v>
      </c>
      <c r="E16">
        <v>99762</v>
      </c>
      <c r="F16">
        <v>19</v>
      </c>
      <c r="G16">
        <v>99753</v>
      </c>
      <c r="H16">
        <v>7416449</v>
      </c>
      <c r="I16">
        <v>74.34</v>
      </c>
      <c r="J16">
        <v>1.9336244030792489E-2</v>
      </c>
      <c r="K16">
        <v>17.32505968878932</v>
      </c>
      <c r="L16">
        <v>1.11608527636442E-3</v>
      </c>
      <c r="M16">
        <f t="shared" si="0"/>
        <v>0.99761999999999995</v>
      </c>
    </row>
    <row r="17" spans="1:13" x14ac:dyDescent="0.3">
      <c r="A17">
        <v>2019</v>
      </c>
      <c r="B17">
        <v>15</v>
      </c>
      <c r="C17">
        <v>1.6000000000000001E-4</v>
      </c>
      <c r="D17">
        <v>1.6000000000000001E-4</v>
      </c>
      <c r="E17">
        <v>99743</v>
      </c>
      <c r="F17">
        <v>16</v>
      </c>
      <c r="G17">
        <v>99735</v>
      </c>
      <c r="H17">
        <v>7316696</v>
      </c>
      <c r="I17">
        <v>73.36</v>
      </c>
      <c r="J17">
        <v>2.0309833468212499E-2</v>
      </c>
      <c r="K17">
        <v>17.307859608728229</v>
      </c>
      <c r="L17">
        <v>1.1734457019728999E-3</v>
      </c>
      <c r="M17">
        <f t="shared" si="0"/>
        <v>0.99743000000000004</v>
      </c>
    </row>
    <row r="18" spans="1:13" x14ac:dyDescent="0.3">
      <c r="A18">
        <v>2019</v>
      </c>
      <c r="B18">
        <v>16</v>
      </c>
      <c r="C18">
        <v>1.4999999999999999E-4</v>
      </c>
      <c r="D18">
        <v>1.4999999999999999E-4</v>
      </c>
      <c r="E18">
        <v>99727</v>
      </c>
      <c r="F18">
        <v>15</v>
      </c>
      <c r="G18">
        <v>99719</v>
      </c>
      <c r="H18">
        <v>7216961</v>
      </c>
      <c r="I18">
        <v>72.37</v>
      </c>
      <c r="J18">
        <v>2.1371439457690659E-2</v>
      </c>
      <c r="K18">
        <v>17.289104569580779</v>
      </c>
      <c r="L18">
        <v>1.2361218229481081E-3</v>
      </c>
      <c r="M18">
        <f t="shared" si="0"/>
        <v>0.99726999999999999</v>
      </c>
    </row>
    <row r="19" spans="1:13" x14ac:dyDescent="0.3">
      <c r="A19">
        <v>2019</v>
      </c>
      <c r="B19">
        <v>17</v>
      </c>
      <c r="C19">
        <v>1.9000000000000001E-4</v>
      </c>
      <c r="D19">
        <v>1.9000000000000001E-4</v>
      </c>
      <c r="E19">
        <v>99711</v>
      </c>
      <c r="F19">
        <v>19</v>
      </c>
      <c r="G19">
        <v>99702</v>
      </c>
      <c r="H19">
        <v>7117242</v>
      </c>
      <c r="I19">
        <v>71.38</v>
      </c>
      <c r="J19">
        <v>2.2496897186518532E-2</v>
      </c>
      <c r="K19">
        <v>17.269221483038159</v>
      </c>
      <c r="L19">
        <v>1.3027163505091989E-3</v>
      </c>
      <c r="M19">
        <f t="shared" si="0"/>
        <v>0.99711000000000005</v>
      </c>
    </row>
    <row r="20" spans="1:13" x14ac:dyDescent="0.3">
      <c r="A20">
        <v>2019</v>
      </c>
      <c r="B20">
        <v>18</v>
      </c>
      <c r="C20">
        <v>6.9999999999999994E-5</v>
      </c>
      <c r="D20">
        <v>6.9999999999999994E-5</v>
      </c>
      <c r="E20">
        <v>99693</v>
      </c>
      <c r="F20">
        <v>7</v>
      </c>
      <c r="G20">
        <v>99689</v>
      </c>
      <c r="H20">
        <v>7017540</v>
      </c>
      <c r="I20">
        <v>70.39</v>
      </c>
      <c r="J20">
        <v>2.3670462342259242E-2</v>
      </c>
      <c r="K20">
        <v>17.24848849862007</v>
      </c>
      <c r="L20">
        <v>1.3723209627413411E-3</v>
      </c>
      <c r="M20">
        <f t="shared" si="0"/>
        <v>0.99692999999999998</v>
      </c>
    </row>
    <row r="21" spans="1:13" x14ac:dyDescent="0.3">
      <c r="A21">
        <v>2019</v>
      </c>
      <c r="B21">
        <v>19</v>
      </c>
      <c r="C21">
        <v>2.9E-4</v>
      </c>
      <c r="D21">
        <v>2.9E-4</v>
      </c>
      <c r="E21">
        <v>99686</v>
      </c>
      <c r="F21">
        <v>29</v>
      </c>
      <c r="G21">
        <v>99671</v>
      </c>
      <c r="H21">
        <v>6917851</v>
      </c>
      <c r="I21">
        <v>69.400000000000006</v>
      </c>
      <c r="J21">
        <v>2.5022231471059728E-2</v>
      </c>
      <c r="K21">
        <v>17.22460724401126</v>
      </c>
      <c r="L21">
        <v>1.4527025851204581E-3</v>
      </c>
      <c r="M21">
        <f t="shared" si="0"/>
        <v>0.99685999999999997</v>
      </c>
    </row>
    <row r="22" spans="1:13" x14ac:dyDescent="0.3">
      <c r="A22">
        <v>2019</v>
      </c>
      <c r="B22">
        <v>20</v>
      </c>
      <c r="C22">
        <v>6.0000000000000002E-5</v>
      </c>
      <c r="D22">
        <v>6.0000000000000002E-5</v>
      </c>
      <c r="E22">
        <v>99657</v>
      </c>
      <c r="F22">
        <v>6</v>
      </c>
      <c r="G22">
        <v>99654</v>
      </c>
      <c r="H22">
        <v>6818179</v>
      </c>
      <c r="I22">
        <v>68.42</v>
      </c>
      <c r="J22">
        <v>2.624028554350924E-2</v>
      </c>
      <c r="K22">
        <v>17.203088288731319</v>
      </c>
      <c r="L22">
        <v>1.5253241222215679E-3</v>
      </c>
      <c r="M22">
        <f t="shared" si="0"/>
        <v>0.99656999999999996</v>
      </c>
    </row>
    <row r="23" spans="1:13" x14ac:dyDescent="0.3">
      <c r="A23">
        <v>2019</v>
      </c>
      <c r="B23">
        <v>21</v>
      </c>
      <c r="C23">
        <v>2.5000000000000001E-4</v>
      </c>
      <c r="D23">
        <v>2.5000000000000001E-4</v>
      </c>
      <c r="E23">
        <v>99651</v>
      </c>
      <c r="F23">
        <v>25</v>
      </c>
      <c r="G23">
        <v>99638</v>
      </c>
      <c r="H23">
        <v>6718526</v>
      </c>
      <c r="I23">
        <v>67.42</v>
      </c>
      <c r="J23">
        <v>2.775616726971205E-2</v>
      </c>
      <c r="K23">
        <v>17.176307711568409</v>
      </c>
      <c r="L23">
        <v>1.615956568536438E-3</v>
      </c>
      <c r="M23">
        <f t="shared" si="0"/>
        <v>0.99651000000000001</v>
      </c>
    </row>
    <row r="24" spans="1:13" x14ac:dyDescent="0.3">
      <c r="A24">
        <v>2019</v>
      </c>
      <c r="B24">
        <v>22</v>
      </c>
      <c r="C24">
        <v>1.3999999999999999E-4</v>
      </c>
      <c r="D24">
        <v>1.3999999999999999E-4</v>
      </c>
      <c r="E24">
        <v>99626</v>
      </c>
      <c r="F24">
        <v>14</v>
      </c>
      <c r="G24">
        <v>99619</v>
      </c>
      <c r="H24">
        <v>6618887</v>
      </c>
      <c r="I24">
        <v>66.44</v>
      </c>
      <c r="J24">
        <v>2.9177981792601521E-2</v>
      </c>
      <c r="K24">
        <v>17.151188988330698</v>
      </c>
      <c r="L24">
        <v>1.7012221025873831E-3</v>
      </c>
      <c r="M24">
        <f t="shared" si="0"/>
        <v>0.99626000000000003</v>
      </c>
    </row>
    <row r="25" spans="1:13" x14ac:dyDescent="0.3">
      <c r="A25">
        <v>2019</v>
      </c>
      <c r="B25">
        <v>23</v>
      </c>
      <c r="C25">
        <v>9.0000000000000006E-5</v>
      </c>
      <c r="D25">
        <v>9.0000000000000006E-5</v>
      </c>
      <c r="E25">
        <v>99612</v>
      </c>
      <c r="F25">
        <v>9</v>
      </c>
      <c r="G25">
        <v>99608</v>
      </c>
      <c r="H25">
        <v>6519268</v>
      </c>
      <c r="I25">
        <v>65.45</v>
      </c>
      <c r="J25">
        <v>3.0792462262718381E-2</v>
      </c>
      <c r="K25">
        <v>17.1226665000253</v>
      </c>
      <c r="L25">
        <v>1.7983450336238741E-3</v>
      </c>
      <c r="M25">
        <f t="shared" si="0"/>
        <v>0.99612000000000001</v>
      </c>
    </row>
    <row r="26" spans="1:13" x14ac:dyDescent="0.3">
      <c r="A26">
        <v>2019</v>
      </c>
      <c r="B26">
        <v>24</v>
      </c>
      <c r="C26">
        <v>1.9000000000000001E-4</v>
      </c>
      <c r="D26">
        <v>1.9000000000000001E-4</v>
      </c>
      <c r="E26">
        <v>99603</v>
      </c>
      <c r="F26">
        <v>19</v>
      </c>
      <c r="G26">
        <v>99594</v>
      </c>
      <c r="H26">
        <v>6419661</v>
      </c>
      <c r="I26">
        <v>64.45</v>
      </c>
      <c r="J26">
        <v>3.2552600584005872E-2</v>
      </c>
      <c r="K26">
        <v>17.091570723015881</v>
      </c>
      <c r="L26">
        <v>1.9045997065775719E-3</v>
      </c>
      <c r="M26">
        <f t="shared" si="0"/>
        <v>0.99602999999999997</v>
      </c>
    </row>
    <row r="27" spans="1:13" x14ac:dyDescent="0.3">
      <c r="A27">
        <v>2019</v>
      </c>
      <c r="B27">
        <v>25</v>
      </c>
      <c r="C27">
        <v>1.9000000000000001E-4</v>
      </c>
      <c r="D27">
        <v>1.9000000000000001E-4</v>
      </c>
      <c r="E27">
        <v>99585</v>
      </c>
      <c r="F27">
        <v>19</v>
      </c>
      <c r="G27">
        <v>99575</v>
      </c>
      <c r="H27">
        <v>6320067</v>
      </c>
      <c r="I27">
        <v>63.46</v>
      </c>
      <c r="J27">
        <v>3.433124342548436E-2</v>
      </c>
      <c r="K27">
        <v>17.060148032816429</v>
      </c>
      <c r="L27">
        <v>2.0123649196622279E-3</v>
      </c>
      <c r="M27">
        <f t="shared" si="0"/>
        <v>0.99585000000000001</v>
      </c>
    </row>
    <row r="28" spans="1:13" x14ac:dyDescent="0.3">
      <c r="A28">
        <v>2019</v>
      </c>
      <c r="B28">
        <v>26</v>
      </c>
      <c r="C28">
        <v>1.8000000000000001E-4</v>
      </c>
      <c r="D28">
        <v>1.8000000000000001E-4</v>
      </c>
      <c r="E28">
        <v>99566</v>
      </c>
      <c r="F28">
        <v>18</v>
      </c>
      <c r="G28">
        <v>99557</v>
      </c>
      <c r="H28">
        <v>6220492</v>
      </c>
      <c r="I28">
        <v>62.48</v>
      </c>
      <c r="J28">
        <v>3.6207234287994633E-2</v>
      </c>
      <c r="K28">
        <v>17.027005527578751</v>
      </c>
      <c r="L28">
        <v>2.1264593019218519E-3</v>
      </c>
      <c r="M28">
        <f t="shared" si="0"/>
        <v>0.99565999999999999</v>
      </c>
    </row>
    <row r="29" spans="1:13" x14ac:dyDescent="0.3">
      <c r="A29">
        <v>2019</v>
      </c>
      <c r="B29">
        <v>27</v>
      </c>
      <c r="C29">
        <v>1.3999999999999999E-4</v>
      </c>
      <c r="D29">
        <v>1.3999999999999999E-4</v>
      </c>
      <c r="E29">
        <v>99548</v>
      </c>
      <c r="F29">
        <v>14</v>
      </c>
      <c r="G29">
        <v>99541</v>
      </c>
      <c r="H29">
        <v>6120934</v>
      </c>
      <c r="I29">
        <v>61.49</v>
      </c>
      <c r="J29">
        <v>3.820579075888593E-2</v>
      </c>
      <c r="K29">
        <v>16.991697696593</v>
      </c>
      <c r="L29">
        <v>2.2484975569302028E-3</v>
      </c>
      <c r="M29">
        <f t="shared" si="0"/>
        <v>0.99548000000000003</v>
      </c>
    </row>
    <row r="30" spans="1:13" x14ac:dyDescent="0.3">
      <c r="A30">
        <v>2019</v>
      </c>
      <c r="B30">
        <v>28</v>
      </c>
      <c r="C30">
        <v>1.4999999999999999E-4</v>
      </c>
      <c r="D30">
        <v>1.4999999999999999E-4</v>
      </c>
      <c r="E30">
        <v>99534</v>
      </c>
      <c r="F30">
        <v>15</v>
      </c>
      <c r="G30">
        <v>99527</v>
      </c>
      <c r="H30">
        <v>6021393</v>
      </c>
      <c r="I30">
        <v>60.5</v>
      </c>
      <c r="J30">
        <v>4.0363179034033699E-2</v>
      </c>
      <c r="K30">
        <v>16.953583837065391</v>
      </c>
      <c r="L30">
        <v>2.380805110114135E-3</v>
      </c>
      <c r="M30">
        <f t="shared" si="0"/>
        <v>0.99534</v>
      </c>
    </row>
    <row r="31" spans="1:13" x14ac:dyDescent="0.3">
      <c r="A31">
        <v>2019</v>
      </c>
      <c r="B31">
        <v>29</v>
      </c>
      <c r="C31">
        <v>2.5999999999999998E-4</v>
      </c>
      <c r="D31">
        <v>2.5999999999999998E-4</v>
      </c>
      <c r="E31">
        <v>99520</v>
      </c>
      <c r="F31">
        <v>26</v>
      </c>
      <c r="G31">
        <v>99507</v>
      </c>
      <c r="H31">
        <v>5921866</v>
      </c>
      <c r="I31">
        <v>59.5</v>
      </c>
      <c r="J31">
        <v>4.2650313320859369E-2</v>
      </c>
      <c r="K31">
        <v>16.913177797998141</v>
      </c>
      <c r="L31">
        <v>2.521720863474131E-3</v>
      </c>
      <c r="M31">
        <f t="shared" si="0"/>
        <v>0.99519999999999997</v>
      </c>
    </row>
    <row r="32" spans="1:13" x14ac:dyDescent="0.3">
      <c r="A32">
        <v>2019</v>
      </c>
      <c r="B32">
        <v>30</v>
      </c>
      <c r="C32">
        <v>1.9000000000000001E-4</v>
      </c>
      <c r="D32">
        <v>1.9000000000000001E-4</v>
      </c>
      <c r="E32">
        <v>99494</v>
      </c>
      <c r="F32">
        <v>19</v>
      </c>
      <c r="G32">
        <v>99485</v>
      </c>
      <c r="H32">
        <v>5822359</v>
      </c>
      <c r="I32">
        <v>58.52</v>
      </c>
      <c r="J32">
        <v>4.4959824035554347E-2</v>
      </c>
      <c r="K32">
        <v>16.872376442038529</v>
      </c>
      <c r="L32">
        <v>2.6647001499761629E-3</v>
      </c>
      <c r="M32">
        <f t="shared" si="0"/>
        <v>0.99494000000000005</v>
      </c>
    </row>
    <row r="33" spans="1:13" x14ac:dyDescent="0.3">
      <c r="A33">
        <v>2019</v>
      </c>
      <c r="B33">
        <v>31</v>
      </c>
      <c r="C33">
        <v>2.5999999999999998E-4</v>
      </c>
      <c r="D33">
        <v>2.5999999999999998E-4</v>
      </c>
      <c r="E33">
        <v>99475</v>
      </c>
      <c r="F33">
        <v>26</v>
      </c>
      <c r="G33">
        <v>99462</v>
      </c>
      <c r="H33">
        <v>5722874</v>
      </c>
      <c r="I33">
        <v>57.53</v>
      </c>
      <c r="J33">
        <v>4.7475513410897723E-2</v>
      </c>
      <c r="K33">
        <v>16.827932596407461</v>
      </c>
      <c r="L33">
        <v>2.8212326819655261E-3</v>
      </c>
      <c r="M33">
        <f t="shared" si="0"/>
        <v>0.99475000000000002</v>
      </c>
    </row>
    <row r="34" spans="1:13" x14ac:dyDescent="0.3">
      <c r="A34">
        <v>2019</v>
      </c>
      <c r="B34">
        <v>32</v>
      </c>
      <c r="C34">
        <v>4.0999999999999999E-4</v>
      </c>
      <c r="D34">
        <v>4.0999999999999999E-4</v>
      </c>
      <c r="E34">
        <v>99449</v>
      </c>
      <c r="F34">
        <v>40</v>
      </c>
      <c r="G34">
        <v>99429</v>
      </c>
      <c r="H34">
        <v>5623413</v>
      </c>
      <c r="I34">
        <v>56.55</v>
      </c>
      <c r="J34">
        <v>5.0075760423352579E-2</v>
      </c>
      <c r="K34">
        <v>16.781994899187431</v>
      </c>
      <c r="L34">
        <v>2.9838979647036599E-3</v>
      </c>
      <c r="M34">
        <f t="shared" si="0"/>
        <v>0.99448999999999999</v>
      </c>
    </row>
    <row r="35" spans="1:13" x14ac:dyDescent="0.3">
      <c r="A35">
        <v>2019</v>
      </c>
      <c r="B35">
        <v>33</v>
      </c>
      <c r="C35">
        <v>2.5000000000000001E-4</v>
      </c>
      <c r="D35">
        <v>2.5000000000000001E-4</v>
      </c>
      <c r="E35">
        <v>99408</v>
      </c>
      <c r="F35">
        <v>25</v>
      </c>
      <c r="G35">
        <v>99396</v>
      </c>
      <c r="H35">
        <v>5523984</v>
      </c>
      <c r="I35">
        <v>55.57</v>
      </c>
      <c r="J35">
        <v>5.2689756923411699E-2</v>
      </c>
      <c r="K35">
        <v>16.735814294353052</v>
      </c>
      <c r="L35">
        <v>3.1483234694585568E-3</v>
      </c>
      <c r="M35">
        <f t="shared" si="0"/>
        <v>0.99407999999999996</v>
      </c>
    </row>
    <row r="36" spans="1:13" x14ac:dyDescent="0.3">
      <c r="A36">
        <v>2019</v>
      </c>
      <c r="B36">
        <v>34</v>
      </c>
      <c r="C36">
        <v>2.7999999999999998E-4</v>
      </c>
      <c r="D36">
        <v>2.7999999999999998E-4</v>
      </c>
      <c r="E36">
        <v>99384</v>
      </c>
      <c r="F36">
        <v>28</v>
      </c>
      <c r="G36">
        <v>99370</v>
      </c>
      <c r="H36">
        <v>5424588</v>
      </c>
      <c r="I36">
        <v>54.58</v>
      </c>
      <c r="J36">
        <v>5.5623142131701858E-2</v>
      </c>
      <c r="K36">
        <v>16.683991155673262</v>
      </c>
      <c r="L36">
        <v>3.3339230171425538E-3</v>
      </c>
      <c r="M36">
        <f t="shared" si="0"/>
        <v>0.99383999999999995</v>
      </c>
    </row>
    <row r="37" spans="1:13" x14ac:dyDescent="0.3">
      <c r="A37">
        <v>2019</v>
      </c>
      <c r="B37">
        <v>35</v>
      </c>
      <c r="C37">
        <v>2.9999999999999997E-4</v>
      </c>
      <c r="D37">
        <v>2.9999999999999997E-4</v>
      </c>
      <c r="E37">
        <v>99356</v>
      </c>
      <c r="F37">
        <v>30</v>
      </c>
      <c r="G37">
        <v>99341</v>
      </c>
      <c r="H37">
        <v>5325218</v>
      </c>
      <c r="I37">
        <v>53.6</v>
      </c>
      <c r="J37">
        <v>5.8695331727063059E-2</v>
      </c>
      <c r="K37">
        <v>16.629715806155211</v>
      </c>
      <c r="L37">
        <v>3.5295450873152009E-3</v>
      </c>
      <c r="M37">
        <f t="shared" si="0"/>
        <v>0.99356</v>
      </c>
    </row>
    <row r="38" spans="1:13" x14ac:dyDescent="0.3">
      <c r="A38">
        <v>2019</v>
      </c>
      <c r="B38">
        <v>36</v>
      </c>
      <c r="C38">
        <v>3.4000000000000002E-4</v>
      </c>
      <c r="D38">
        <v>3.4000000000000002E-4</v>
      </c>
      <c r="E38">
        <v>99326</v>
      </c>
      <c r="F38">
        <v>33</v>
      </c>
      <c r="G38">
        <v>99309</v>
      </c>
      <c r="H38">
        <v>5225878</v>
      </c>
      <c r="I38">
        <v>52.61</v>
      </c>
      <c r="J38">
        <v>6.193380768196164E-2</v>
      </c>
      <c r="K38">
        <v>16.572502730951999</v>
      </c>
      <c r="L38">
        <v>3.7371427048426189E-3</v>
      </c>
      <c r="M38">
        <f t="shared" si="0"/>
        <v>0.99326000000000003</v>
      </c>
    </row>
    <row r="39" spans="1:13" x14ac:dyDescent="0.3">
      <c r="A39">
        <v>2019</v>
      </c>
      <c r="B39">
        <v>37</v>
      </c>
      <c r="C39">
        <v>4.2999999999999999E-4</v>
      </c>
      <c r="D39">
        <v>4.2999999999999999E-4</v>
      </c>
      <c r="E39">
        <v>99292</v>
      </c>
      <c r="F39">
        <v>43</v>
      </c>
      <c r="G39">
        <v>99270</v>
      </c>
      <c r="H39">
        <v>5126569</v>
      </c>
      <c r="I39">
        <v>51.63</v>
      </c>
      <c r="J39">
        <v>6.5329891881799426E-2</v>
      </c>
      <c r="K39">
        <v>16.512505243421529</v>
      </c>
      <c r="L39">
        <v>3.956388865210287E-3</v>
      </c>
      <c r="M39">
        <f t="shared" si="0"/>
        <v>0.99292000000000002</v>
      </c>
    </row>
    <row r="40" spans="1:13" x14ac:dyDescent="0.3">
      <c r="A40">
        <v>2019</v>
      </c>
      <c r="B40">
        <v>38</v>
      </c>
      <c r="C40">
        <v>2.9999999999999997E-4</v>
      </c>
      <c r="D40">
        <v>2.9999999999999997E-4</v>
      </c>
      <c r="E40">
        <v>99249</v>
      </c>
      <c r="F40">
        <v>30</v>
      </c>
      <c r="G40">
        <v>99234</v>
      </c>
      <c r="H40">
        <v>5027298</v>
      </c>
      <c r="I40">
        <v>50.65</v>
      </c>
      <c r="J40">
        <v>6.8846434344036603E-2</v>
      </c>
      <c r="K40">
        <v>16.45037965992201</v>
      </c>
      <c r="L40">
        <v>4.1850969866529522E-3</v>
      </c>
      <c r="M40">
        <f t="shared" si="0"/>
        <v>0.99248999999999998</v>
      </c>
    </row>
    <row r="41" spans="1:13" x14ac:dyDescent="0.3">
      <c r="A41">
        <v>2019</v>
      </c>
      <c r="B41">
        <v>39</v>
      </c>
      <c r="C41">
        <v>4.4999999999999999E-4</v>
      </c>
      <c r="D41">
        <v>4.4999999999999999E-4</v>
      </c>
      <c r="E41">
        <v>99219</v>
      </c>
      <c r="F41">
        <v>45</v>
      </c>
      <c r="G41">
        <v>99197</v>
      </c>
      <c r="H41">
        <v>4928064</v>
      </c>
      <c r="I41">
        <v>49.67</v>
      </c>
      <c r="J41">
        <v>7.2696924459468112E-2</v>
      </c>
      <c r="K41">
        <v>16.38235433454938</v>
      </c>
      <c r="L41">
        <v>4.4375138624705938E-3</v>
      </c>
      <c r="M41">
        <f t="shared" si="0"/>
        <v>0.99219000000000002</v>
      </c>
    </row>
    <row r="42" spans="1:13" x14ac:dyDescent="0.3">
      <c r="A42">
        <v>2019</v>
      </c>
      <c r="B42">
        <v>40</v>
      </c>
      <c r="C42">
        <v>6.6E-4</v>
      </c>
      <c r="D42">
        <v>6.6E-4</v>
      </c>
      <c r="E42">
        <v>99175</v>
      </c>
      <c r="F42">
        <v>66</v>
      </c>
      <c r="G42">
        <v>99142</v>
      </c>
      <c r="H42">
        <v>4828867</v>
      </c>
      <c r="I42">
        <v>48.69</v>
      </c>
      <c r="J42">
        <v>7.6649267626121523E-2</v>
      </c>
      <c r="K42">
        <v>16.312529605271841</v>
      </c>
      <c r="L42">
        <v>4.698797150464647E-3</v>
      </c>
      <c r="M42">
        <f t="shared" si="0"/>
        <v>0.99175000000000002</v>
      </c>
    </row>
    <row r="43" spans="1:13" x14ac:dyDescent="0.3">
      <c r="A43">
        <v>2019</v>
      </c>
      <c r="B43">
        <v>41</v>
      </c>
      <c r="C43">
        <v>3.6999999999999999E-4</v>
      </c>
      <c r="D43">
        <v>3.6999999999999999E-4</v>
      </c>
      <c r="E43">
        <v>99109</v>
      </c>
      <c r="F43">
        <v>37</v>
      </c>
      <c r="G43">
        <v>99090</v>
      </c>
      <c r="H43">
        <v>4729726</v>
      </c>
      <c r="I43">
        <v>47.72</v>
      </c>
      <c r="J43">
        <v>8.0636396127797022E-2</v>
      </c>
      <c r="K43">
        <v>16.24209033507557</v>
      </c>
      <c r="L43">
        <v>4.9646563012679997E-3</v>
      </c>
      <c r="M43">
        <f t="shared" si="0"/>
        <v>0.99109000000000003</v>
      </c>
    </row>
    <row r="44" spans="1:13" x14ac:dyDescent="0.3">
      <c r="A44">
        <v>2019</v>
      </c>
      <c r="B44">
        <v>42</v>
      </c>
      <c r="C44">
        <v>8.4999999999999995E-4</v>
      </c>
      <c r="D44">
        <v>8.4999999999999995E-4</v>
      </c>
      <c r="E44">
        <v>99072</v>
      </c>
      <c r="F44">
        <v>85</v>
      </c>
      <c r="G44">
        <v>99030</v>
      </c>
      <c r="H44">
        <v>4630635</v>
      </c>
      <c r="I44">
        <v>46.74</v>
      </c>
      <c r="J44">
        <v>8.5133035962326659E-2</v>
      </c>
      <c r="K44">
        <v>16.16264969799888</v>
      </c>
      <c r="L44">
        <v>5.2672697579325177E-3</v>
      </c>
      <c r="M44">
        <f t="shared" si="0"/>
        <v>0.99072000000000005</v>
      </c>
    </row>
    <row r="45" spans="1:13" x14ac:dyDescent="0.3">
      <c r="A45">
        <v>2019</v>
      </c>
      <c r="B45">
        <v>43</v>
      </c>
      <c r="C45">
        <v>7.1000000000000002E-4</v>
      </c>
      <c r="D45">
        <v>7.1000000000000002E-4</v>
      </c>
      <c r="E45">
        <v>98987</v>
      </c>
      <c r="F45">
        <v>71</v>
      </c>
      <c r="G45">
        <v>98952</v>
      </c>
      <c r="H45">
        <v>4531606</v>
      </c>
      <c r="I45">
        <v>45.78</v>
      </c>
      <c r="J45">
        <v>8.9459809340531604E-2</v>
      </c>
      <c r="K45">
        <v>16.086210034983932</v>
      </c>
      <c r="L45">
        <v>5.5612732362673636E-3</v>
      </c>
      <c r="M45">
        <f t="shared" si="0"/>
        <v>0.98987000000000003</v>
      </c>
    </row>
    <row r="46" spans="1:13" x14ac:dyDescent="0.3">
      <c r="A46">
        <v>2019</v>
      </c>
      <c r="B46">
        <v>44</v>
      </c>
      <c r="C46">
        <v>5.8E-4</v>
      </c>
      <c r="D46">
        <v>5.8E-4</v>
      </c>
      <c r="E46">
        <v>98917</v>
      </c>
      <c r="F46">
        <v>58</v>
      </c>
      <c r="G46">
        <v>98888</v>
      </c>
      <c r="H46">
        <v>4432654</v>
      </c>
      <c r="I46">
        <v>44.81</v>
      </c>
      <c r="J46">
        <v>9.418683983564681E-2</v>
      </c>
      <c r="K46">
        <v>16.002699162903561</v>
      </c>
      <c r="L46">
        <v>5.8856845883839869E-3</v>
      </c>
      <c r="M46">
        <f t="shared" si="0"/>
        <v>0.98916999999999999</v>
      </c>
    </row>
    <row r="47" spans="1:13" x14ac:dyDescent="0.3">
      <c r="A47">
        <v>2019</v>
      </c>
      <c r="B47">
        <v>45</v>
      </c>
      <c r="C47">
        <v>7.9000000000000001E-4</v>
      </c>
      <c r="D47">
        <v>7.9000000000000001E-4</v>
      </c>
      <c r="E47">
        <v>98859</v>
      </c>
      <c r="F47">
        <v>79</v>
      </c>
      <c r="G47">
        <v>98820</v>
      </c>
      <c r="H47">
        <v>4333766</v>
      </c>
      <c r="I47">
        <v>43.84</v>
      </c>
      <c r="J47">
        <v>9.9309930448254952E-2</v>
      </c>
      <c r="K47">
        <v>15.91219122874748</v>
      </c>
      <c r="L47">
        <v>6.2411222326714116E-3</v>
      </c>
      <c r="M47">
        <f t="shared" si="0"/>
        <v>0.98858999999999997</v>
      </c>
    </row>
    <row r="48" spans="1:13" x14ac:dyDescent="0.3">
      <c r="A48">
        <v>2019</v>
      </c>
      <c r="B48">
        <v>46</v>
      </c>
      <c r="C48">
        <v>8.8999999999999995E-4</v>
      </c>
      <c r="D48">
        <v>8.8999999999999995E-4</v>
      </c>
      <c r="E48">
        <v>98781</v>
      </c>
      <c r="F48">
        <v>88</v>
      </c>
      <c r="G48">
        <v>98736</v>
      </c>
      <c r="H48">
        <v>4234946</v>
      </c>
      <c r="I48">
        <v>42.87</v>
      </c>
      <c r="J48">
        <v>0.1045620234562829</v>
      </c>
      <c r="K48">
        <v>15.819404252272321</v>
      </c>
      <c r="L48">
        <v>6.6097320599960924E-3</v>
      </c>
      <c r="M48">
        <f t="shared" si="0"/>
        <v>0.98780999999999997</v>
      </c>
    </row>
    <row r="49" spans="1:13" x14ac:dyDescent="0.3">
      <c r="A49">
        <v>2019</v>
      </c>
      <c r="B49">
        <v>47</v>
      </c>
      <c r="C49">
        <v>8.8000000000000003E-4</v>
      </c>
      <c r="D49">
        <v>8.7000000000000001E-4</v>
      </c>
      <c r="E49">
        <v>98692</v>
      </c>
      <c r="F49">
        <v>86</v>
      </c>
      <c r="G49">
        <v>98649</v>
      </c>
      <c r="H49">
        <v>4136209</v>
      </c>
      <c r="I49">
        <v>41.91</v>
      </c>
      <c r="J49">
        <v>0.1100339005530052</v>
      </c>
      <c r="K49">
        <v>15.72273442356356</v>
      </c>
      <c r="L49">
        <v>6.9983946550733591E-3</v>
      </c>
      <c r="M49">
        <f t="shared" si="0"/>
        <v>0.98692000000000002</v>
      </c>
    </row>
    <row r="50" spans="1:13" x14ac:dyDescent="0.3">
      <c r="A50">
        <v>2019</v>
      </c>
      <c r="B50">
        <v>48</v>
      </c>
      <c r="C50">
        <v>1.39E-3</v>
      </c>
      <c r="D50">
        <v>1.39E-3</v>
      </c>
      <c r="E50">
        <v>98606</v>
      </c>
      <c r="F50">
        <v>137</v>
      </c>
      <c r="G50">
        <v>98538</v>
      </c>
      <c r="H50">
        <v>4037560</v>
      </c>
      <c r="I50">
        <v>40.950000000000003</v>
      </c>
      <c r="J50">
        <v>0.115865501654867</v>
      </c>
      <c r="K50">
        <v>15.619709470764001</v>
      </c>
      <c r="L50">
        <v>7.417903762661964E-3</v>
      </c>
      <c r="M50">
        <f t="shared" si="0"/>
        <v>0.98606000000000005</v>
      </c>
    </row>
    <row r="51" spans="1:13" x14ac:dyDescent="0.3">
      <c r="A51">
        <v>2019</v>
      </c>
      <c r="B51">
        <v>49</v>
      </c>
      <c r="C51">
        <v>1.2600000000000001E-3</v>
      </c>
      <c r="D51">
        <v>1.2600000000000001E-3</v>
      </c>
      <c r="E51">
        <v>98469</v>
      </c>
      <c r="F51">
        <v>124</v>
      </c>
      <c r="G51">
        <v>98407</v>
      </c>
      <c r="H51">
        <v>3939023</v>
      </c>
      <c r="I51">
        <v>40</v>
      </c>
      <c r="J51">
        <v>0.1215970069316293</v>
      </c>
      <c r="K51">
        <v>15.518452877541201</v>
      </c>
      <c r="L51">
        <v>7.835639795485563E-3</v>
      </c>
      <c r="M51">
        <f t="shared" si="0"/>
        <v>0.98468999999999995</v>
      </c>
    </row>
    <row r="52" spans="1:13" x14ac:dyDescent="0.3">
      <c r="A52">
        <v>2019</v>
      </c>
      <c r="B52">
        <v>50</v>
      </c>
      <c r="C52">
        <v>1.5299999999999999E-3</v>
      </c>
      <c r="D52">
        <v>1.5299999999999999E-3</v>
      </c>
      <c r="E52">
        <v>98345</v>
      </c>
      <c r="F52">
        <v>151</v>
      </c>
      <c r="G52">
        <v>98270</v>
      </c>
      <c r="H52">
        <v>3840616</v>
      </c>
      <c r="I52">
        <v>39.049999999999997</v>
      </c>
      <c r="J52">
        <v>0.12779447675106659</v>
      </c>
      <c r="K52">
        <v>15.40896424406448</v>
      </c>
      <c r="L52">
        <v>8.2935150427318888E-3</v>
      </c>
      <c r="M52">
        <f t="shared" si="0"/>
        <v>0.98345000000000005</v>
      </c>
    </row>
    <row r="53" spans="1:13" x14ac:dyDescent="0.3">
      <c r="A53">
        <v>2019</v>
      </c>
      <c r="B53">
        <v>51</v>
      </c>
      <c r="C53">
        <v>1.67E-3</v>
      </c>
      <c r="D53">
        <v>1.66E-3</v>
      </c>
      <c r="E53">
        <v>98195</v>
      </c>
      <c r="F53">
        <v>163</v>
      </c>
      <c r="G53">
        <v>98113</v>
      </c>
      <c r="H53">
        <v>3742346</v>
      </c>
      <c r="I53">
        <v>38.11</v>
      </c>
      <c r="J53">
        <v>0.13414150094249869</v>
      </c>
      <c r="K53">
        <v>15.296833483349181</v>
      </c>
      <c r="L53">
        <v>8.76923325919143E-3</v>
      </c>
      <c r="M53">
        <f t="shared" si="0"/>
        <v>0.98194999999999999</v>
      </c>
    </row>
    <row r="54" spans="1:13" x14ac:dyDescent="0.3">
      <c r="A54">
        <v>2019</v>
      </c>
      <c r="B54">
        <v>52</v>
      </c>
      <c r="C54">
        <v>1.41E-3</v>
      </c>
      <c r="D54">
        <v>1.41E-3</v>
      </c>
      <c r="E54">
        <v>98031</v>
      </c>
      <c r="F54">
        <v>138</v>
      </c>
      <c r="G54">
        <v>97962</v>
      </c>
      <c r="H54">
        <v>3644233</v>
      </c>
      <c r="I54">
        <v>37.17</v>
      </c>
      <c r="J54">
        <v>0.14075492615755811</v>
      </c>
      <c r="K54">
        <v>15.1799963045498</v>
      </c>
      <c r="L54">
        <v>9.2723952847979692E-3</v>
      </c>
      <c r="M54">
        <f t="shared" si="0"/>
        <v>0.98031000000000001</v>
      </c>
    </row>
    <row r="55" spans="1:13" x14ac:dyDescent="0.3">
      <c r="A55">
        <v>2019</v>
      </c>
      <c r="B55">
        <v>53</v>
      </c>
      <c r="C55">
        <v>1.74E-3</v>
      </c>
      <c r="D55">
        <v>1.74E-3</v>
      </c>
      <c r="E55">
        <v>97893</v>
      </c>
      <c r="F55">
        <v>170</v>
      </c>
      <c r="G55">
        <v>97808</v>
      </c>
      <c r="H55">
        <v>3546270</v>
      </c>
      <c r="I55">
        <v>36.229999999999997</v>
      </c>
      <c r="J55">
        <v>0.1480008472119628</v>
      </c>
      <c r="K55">
        <v>15.05198503258865</v>
      </c>
      <c r="L55">
        <v>9.8326464510514831E-3</v>
      </c>
      <c r="M55">
        <f t="shared" si="0"/>
        <v>0.97892999999999997</v>
      </c>
    </row>
    <row r="56" spans="1:13" x14ac:dyDescent="0.3">
      <c r="A56">
        <v>2019</v>
      </c>
      <c r="B56">
        <v>54</v>
      </c>
      <c r="C56">
        <v>2.64E-3</v>
      </c>
      <c r="D56">
        <v>2.64E-3</v>
      </c>
      <c r="E56">
        <v>97723</v>
      </c>
      <c r="F56">
        <v>258</v>
      </c>
      <c r="G56">
        <v>97594</v>
      </c>
      <c r="H56">
        <v>3448462</v>
      </c>
      <c r="I56">
        <v>35.29</v>
      </c>
      <c r="J56">
        <v>0.15541419883024379</v>
      </c>
      <c r="K56">
        <v>14.92101582066568</v>
      </c>
      <c r="L56">
        <v>1.0415792108134781E-2</v>
      </c>
      <c r="M56">
        <f t="shared" si="0"/>
        <v>0.97723000000000004</v>
      </c>
    </row>
    <row r="57" spans="1:13" x14ac:dyDescent="0.3">
      <c r="A57">
        <v>2019</v>
      </c>
      <c r="B57">
        <v>55</v>
      </c>
      <c r="C57">
        <v>2.3400000000000001E-3</v>
      </c>
      <c r="D57">
        <v>2.33E-3</v>
      </c>
      <c r="E57">
        <v>97465</v>
      </c>
      <c r="F57">
        <v>227</v>
      </c>
      <c r="G57">
        <v>97351</v>
      </c>
      <c r="H57">
        <v>3350868</v>
      </c>
      <c r="I57">
        <v>34.380000000000003</v>
      </c>
      <c r="J57">
        <v>0.16252802808623801</v>
      </c>
      <c r="K57">
        <v>14.79533817047645</v>
      </c>
      <c r="L57">
        <v>1.098508369417042E-2</v>
      </c>
      <c r="M57">
        <f t="shared" si="0"/>
        <v>0.97465000000000002</v>
      </c>
    </row>
    <row r="58" spans="1:13" x14ac:dyDescent="0.3">
      <c r="A58">
        <v>2019</v>
      </c>
      <c r="B58">
        <v>56</v>
      </c>
      <c r="C58">
        <v>2.2300000000000002E-3</v>
      </c>
      <c r="D58">
        <v>2.2300000000000002E-3</v>
      </c>
      <c r="E58">
        <v>97238</v>
      </c>
      <c r="F58">
        <v>217</v>
      </c>
      <c r="G58">
        <v>97129</v>
      </c>
      <c r="H58">
        <v>3253516</v>
      </c>
      <c r="I58">
        <v>33.46</v>
      </c>
      <c r="J58">
        <v>0.1703474147233664</v>
      </c>
      <c r="K58">
        <v>14.657195673220521</v>
      </c>
      <c r="L58">
        <v>1.16221014252133E-2</v>
      </c>
      <c r="M58">
        <f t="shared" si="0"/>
        <v>0.97238000000000002</v>
      </c>
    </row>
    <row r="59" spans="1:13" x14ac:dyDescent="0.3">
      <c r="A59">
        <v>2019</v>
      </c>
      <c r="B59">
        <v>57</v>
      </c>
      <c r="C59">
        <v>2.5999999999999999E-3</v>
      </c>
      <c r="D59">
        <v>2.5999999999999999E-3</v>
      </c>
      <c r="E59">
        <v>97021</v>
      </c>
      <c r="F59">
        <v>252</v>
      </c>
      <c r="G59">
        <v>96895</v>
      </c>
      <c r="H59">
        <v>3156387</v>
      </c>
      <c r="I59">
        <v>32.53</v>
      </c>
      <c r="J59">
        <v>0.178735494662423</v>
      </c>
      <c r="K59">
        <v>14.509006260963851</v>
      </c>
      <c r="L59">
        <v>1.231893428451449E-2</v>
      </c>
      <c r="M59">
        <f t="shared" si="0"/>
        <v>0.97021000000000002</v>
      </c>
    </row>
    <row r="60" spans="1:13" x14ac:dyDescent="0.3">
      <c r="A60">
        <v>2019</v>
      </c>
      <c r="B60">
        <v>58</v>
      </c>
      <c r="C60">
        <v>2.7000000000000001E-3</v>
      </c>
      <c r="D60">
        <v>2.7000000000000001E-3</v>
      </c>
      <c r="E60">
        <v>96769</v>
      </c>
      <c r="F60">
        <v>261</v>
      </c>
      <c r="G60">
        <v>96638</v>
      </c>
      <c r="H60">
        <v>3059492</v>
      </c>
      <c r="I60">
        <v>31.62</v>
      </c>
      <c r="J60">
        <v>0.1873488639264797</v>
      </c>
      <c r="K60">
        <v>14.356836737298851</v>
      </c>
      <c r="L60">
        <v>1.3049452839409271E-2</v>
      </c>
      <c r="M60">
        <f t="shared" si="0"/>
        <v>0.96769000000000005</v>
      </c>
    </row>
    <row r="61" spans="1:13" x14ac:dyDescent="0.3">
      <c r="A61">
        <v>2019</v>
      </c>
      <c r="B61">
        <v>59</v>
      </c>
      <c r="C61">
        <v>2.5000000000000001E-3</v>
      </c>
      <c r="D61">
        <v>2.49E-3</v>
      </c>
      <c r="E61">
        <v>96508</v>
      </c>
      <c r="F61">
        <v>241</v>
      </c>
      <c r="G61">
        <v>96387</v>
      </c>
      <c r="H61">
        <v>2962854</v>
      </c>
      <c r="I61">
        <v>30.7</v>
      </c>
      <c r="J61">
        <v>0.19642243074252499</v>
      </c>
      <c r="K61">
        <v>14.19653705688205</v>
      </c>
      <c r="L61">
        <v>1.383593970526111E-2</v>
      </c>
      <c r="M61">
        <f t="shared" si="0"/>
        <v>0.96508000000000005</v>
      </c>
    </row>
    <row r="62" spans="1:13" x14ac:dyDescent="0.3">
      <c r="A62">
        <v>2019</v>
      </c>
      <c r="B62">
        <v>60</v>
      </c>
      <c r="C62">
        <v>3.1099999999999999E-3</v>
      </c>
      <c r="D62">
        <v>3.1099999999999999E-3</v>
      </c>
      <c r="E62">
        <v>96267</v>
      </c>
      <c r="F62">
        <v>299</v>
      </c>
      <c r="G62">
        <v>96117</v>
      </c>
      <c r="H62">
        <v>2866467</v>
      </c>
      <c r="I62">
        <v>29.78</v>
      </c>
      <c r="J62">
        <v>0.2062255612293474</v>
      </c>
      <c r="K62">
        <v>14.02334841828152</v>
      </c>
      <c r="L62">
        <v>1.470587159914687E-2</v>
      </c>
      <c r="M62">
        <f t="shared" si="0"/>
        <v>0.96267000000000003</v>
      </c>
    </row>
    <row r="63" spans="1:13" x14ac:dyDescent="0.3">
      <c r="A63">
        <v>2019</v>
      </c>
      <c r="B63">
        <v>61</v>
      </c>
      <c r="C63">
        <v>3.6600000000000001E-3</v>
      </c>
      <c r="D63">
        <v>3.65E-3</v>
      </c>
      <c r="E63">
        <v>95968</v>
      </c>
      <c r="F63">
        <v>350</v>
      </c>
      <c r="G63">
        <v>95793</v>
      </c>
      <c r="H63">
        <v>2770350</v>
      </c>
      <c r="I63">
        <v>28.87</v>
      </c>
      <c r="J63">
        <v>0.21616454515085781</v>
      </c>
      <c r="K63">
        <v>13.847759702334841</v>
      </c>
      <c r="L63">
        <v>1.5610073383524331E-2</v>
      </c>
      <c r="M63">
        <f t="shared" si="0"/>
        <v>0.95967999999999998</v>
      </c>
    </row>
    <row r="64" spans="1:13" x14ac:dyDescent="0.3">
      <c r="A64">
        <v>2019</v>
      </c>
      <c r="B64">
        <v>62</v>
      </c>
      <c r="C64">
        <v>3.98E-3</v>
      </c>
      <c r="D64">
        <v>3.9699999999999996E-3</v>
      </c>
      <c r="E64">
        <v>95618</v>
      </c>
      <c r="F64">
        <v>379</v>
      </c>
      <c r="G64">
        <v>95428</v>
      </c>
      <c r="H64">
        <v>2674557</v>
      </c>
      <c r="I64">
        <v>27.97</v>
      </c>
      <c r="J64">
        <v>0.2263127425085211</v>
      </c>
      <c r="K64">
        <v>13.66847488234945</v>
      </c>
      <c r="L64">
        <v>1.6557278295968939E-2</v>
      </c>
      <c r="M64">
        <f t="shared" si="0"/>
        <v>0.95618000000000003</v>
      </c>
    </row>
    <row r="65" spans="1:13" x14ac:dyDescent="0.3">
      <c r="A65">
        <v>2019</v>
      </c>
      <c r="B65">
        <v>63</v>
      </c>
      <c r="C65">
        <v>3.8800000000000002E-3</v>
      </c>
      <c r="D65">
        <v>3.8800000000000002E-3</v>
      </c>
      <c r="E65">
        <v>95238</v>
      </c>
      <c r="F65">
        <v>369</v>
      </c>
      <c r="G65">
        <v>95054</v>
      </c>
      <c r="H65">
        <v>2579129</v>
      </c>
      <c r="I65">
        <v>27.08</v>
      </c>
      <c r="J65">
        <v>0.23685867113936199</v>
      </c>
      <c r="K65">
        <v>13.482163476537931</v>
      </c>
      <c r="L65">
        <v>1.756829840785944E-2</v>
      </c>
      <c r="M65">
        <f t="shared" si="0"/>
        <v>0.95238</v>
      </c>
    </row>
    <row r="66" spans="1:13" x14ac:dyDescent="0.3">
      <c r="A66">
        <v>2019</v>
      </c>
      <c r="B66">
        <v>64</v>
      </c>
      <c r="C66">
        <v>4.4400000000000004E-3</v>
      </c>
      <c r="D66">
        <v>4.4299999999999999E-3</v>
      </c>
      <c r="E66">
        <v>94869</v>
      </c>
      <c r="F66">
        <v>420</v>
      </c>
      <c r="G66">
        <v>94659</v>
      </c>
      <c r="H66">
        <v>2484075</v>
      </c>
      <c r="I66">
        <v>26.18</v>
      </c>
      <c r="J66">
        <v>0.2481571734632893</v>
      </c>
      <c r="K66">
        <v>13.282556602148549</v>
      </c>
      <c r="L66">
        <v>1.868293739649099E-2</v>
      </c>
      <c r="M66">
        <f t="shared" si="0"/>
        <v>0.94869000000000003</v>
      </c>
    </row>
    <row r="67" spans="1:13" x14ac:dyDescent="0.3">
      <c r="A67">
        <v>2019</v>
      </c>
      <c r="B67">
        <v>65</v>
      </c>
      <c r="C67">
        <v>5.2700000000000004E-3</v>
      </c>
      <c r="D67">
        <v>5.2599999999999999E-3</v>
      </c>
      <c r="E67">
        <v>94449</v>
      </c>
      <c r="F67">
        <v>497</v>
      </c>
      <c r="G67">
        <v>94201</v>
      </c>
      <c r="H67">
        <v>2389416</v>
      </c>
      <c r="I67">
        <v>25.3</v>
      </c>
      <c r="J67">
        <v>0.25976948684100548</v>
      </c>
      <c r="K67">
        <v>13.07740573247556</v>
      </c>
      <c r="L67">
        <v>1.9863992305133669E-2</v>
      </c>
      <c r="M67">
        <f t="shared" ref="M67:M112" si="1">E67/$E$2</f>
        <v>0.94449000000000005</v>
      </c>
    </row>
    <row r="68" spans="1:13" x14ac:dyDescent="0.3">
      <c r="A68">
        <v>2019</v>
      </c>
      <c r="B68">
        <v>66</v>
      </c>
      <c r="C68">
        <v>5.0800000000000003E-3</v>
      </c>
      <c r="D68">
        <v>5.0699999999999999E-3</v>
      </c>
      <c r="E68">
        <v>93953</v>
      </c>
      <c r="F68">
        <v>476</v>
      </c>
      <c r="G68">
        <v>93715</v>
      </c>
      <c r="H68">
        <v>2295215</v>
      </c>
      <c r="I68">
        <v>24.43</v>
      </c>
      <c r="J68">
        <v>0.27153008800575712</v>
      </c>
      <c r="K68">
        <v>12.86963511189828</v>
      </c>
      <c r="L68">
        <v>2.1098507117324639E-2</v>
      </c>
      <c r="M68">
        <f t="shared" si="1"/>
        <v>0.93952999999999998</v>
      </c>
    </row>
    <row r="69" spans="1:13" x14ac:dyDescent="0.3">
      <c r="A69">
        <v>2019</v>
      </c>
      <c r="B69">
        <v>67</v>
      </c>
      <c r="C69">
        <v>5.9699999999999996E-3</v>
      </c>
      <c r="D69">
        <v>5.9500000000000004E-3</v>
      </c>
      <c r="E69">
        <v>93477</v>
      </c>
      <c r="F69">
        <v>556</v>
      </c>
      <c r="G69">
        <v>93199</v>
      </c>
      <c r="H69">
        <v>2201501</v>
      </c>
      <c r="I69">
        <v>23.55</v>
      </c>
      <c r="J69">
        <v>0.28419536720165589</v>
      </c>
      <c r="K69">
        <v>12.64588184610407</v>
      </c>
      <c r="L69">
        <v>2.2473353037788382E-2</v>
      </c>
      <c r="M69">
        <f t="shared" si="1"/>
        <v>0.93476999999999999</v>
      </c>
    </row>
    <row r="70" spans="1:13" x14ac:dyDescent="0.3">
      <c r="A70">
        <v>2019</v>
      </c>
      <c r="B70">
        <v>68</v>
      </c>
      <c r="C70">
        <v>5.5199999999999997E-3</v>
      </c>
      <c r="D70">
        <v>5.5100000000000001E-3</v>
      </c>
      <c r="E70">
        <v>92921</v>
      </c>
      <c r="F70">
        <v>512</v>
      </c>
      <c r="G70">
        <v>92665</v>
      </c>
      <c r="H70">
        <v>2108302</v>
      </c>
      <c r="I70">
        <v>22.69</v>
      </c>
      <c r="J70">
        <v>0.29706604707551298</v>
      </c>
      <c r="K70">
        <v>12.41849983499926</v>
      </c>
      <c r="L70">
        <v>2.392125063594935E-2</v>
      </c>
      <c r="M70">
        <f t="shared" si="1"/>
        <v>0.92920999999999998</v>
      </c>
    </row>
    <row r="71" spans="1:13" x14ac:dyDescent="0.3">
      <c r="A71">
        <v>2019</v>
      </c>
      <c r="B71">
        <v>69</v>
      </c>
      <c r="C71">
        <v>6.5700000000000003E-3</v>
      </c>
      <c r="D71">
        <v>6.5500000000000003E-3</v>
      </c>
      <c r="E71">
        <v>92409</v>
      </c>
      <c r="F71">
        <v>605</v>
      </c>
      <c r="G71">
        <v>92106</v>
      </c>
      <c r="H71">
        <v>2015637</v>
      </c>
      <c r="I71">
        <v>21.81</v>
      </c>
      <c r="J71">
        <v>0.31109409916698549</v>
      </c>
      <c r="K71">
        <v>12.170670914716579</v>
      </c>
      <c r="L71">
        <v>2.5560965483900772E-2</v>
      </c>
      <c r="M71">
        <f t="shared" si="1"/>
        <v>0.92408999999999997</v>
      </c>
    </row>
    <row r="72" spans="1:13" x14ac:dyDescent="0.3">
      <c r="A72">
        <v>2019</v>
      </c>
      <c r="B72">
        <v>70</v>
      </c>
      <c r="C72">
        <v>7.7600000000000004E-3</v>
      </c>
      <c r="D72">
        <v>7.7299999999999999E-3</v>
      </c>
      <c r="E72">
        <v>91804</v>
      </c>
      <c r="F72">
        <v>710</v>
      </c>
      <c r="G72">
        <v>91449</v>
      </c>
      <c r="H72">
        <v>1923531</v>
      </c>
      <c r="I72">
        <v>20.95</v>
      </c>
      <c r="J72">
        <v>0.32534277685631652</v>
      </c>
      <c r="K72">
        <v>11.918944275538401</v>
      </c>
      <c r="L72">
        <v>2.7296274681309411E-2</v>
      </c>
      <c r="M72">
        <f t="shared" si="1"/>
        <v>0.91803999999999997</v>
      </c>
    </row>
    <row r="73" spans="1:13" x14ac:dyDescent="0.3">
      <c r="A73">
        <v>2019</v>
      </c>
      <c r="B73">
        <v>71</v>
      </c>
      <c r="C73">
        <v>8.1300000000000001E-3</v>
      </c>
      <c r="D73">
        <v>8.0999999999999996E-3</v>
      </c>
      <c r="E73">
        <v>91094</v>
      </c>
      <c r="F73">
        <v>738</v>
      </c>
      <c r="G73">
        <v>90725</v>
      </c>
      <c r="H73">
        <v>1832082</v>
      </c>
      <c r="I73">
        <v>20.11</v>
      </c>
      <c r="J73">
        <v>0.33975711225446598</v>
      </c>
      <c r="K73">
        <v>11.66429101683776</v>
      </c>
      <c r="L73">
        <v>2.9127969438006669E-2</v>
      </c>
      <c r="M73">
        <f t="shared" si="1"/>
        <v>0.91093999999999997</v>
      </c>
    </row>
    <row r="74" spans="1:13" x14ac:dyDescent="0.3">
      <c r="A74">
        <v>2019</v>
      </c>
      <c r="B74">
        <v>72</v>
      </c>
      <c r="C74">
        <v>9.4299999999999991E-3</v>
      </c>
      <c r="D74">
        <v>9.3900000000000008E-3</v>
      </c>
      <c r="E74">
        <v>90356</v>
      </c>
      <c r="F74">
        <v>848</v>
      </c>
      <c r="G74">
        <v>89932</v>
      </c>
      <c r="H74">
        <v>1741357</v>
      </c>
      <c r="I74">
        <v>19.27</v>
      </c>
      <c r="J74">
        <v>0.35491638017099941</v>
      </c>
      <c r="K74">
        <v>11.39647728364567</v>
      </c>
      <c r="L74">
        <v>3.1142639197843741E-2</v>
      </c>
      <c r="M74">
        <f t="shared" si="1"/>
        <v>0.90356000000000003</v>
      </c>
    </row>
    <row r="75" spans="1:13" x14ac:dyDescent="0.3">
      <c r="A75">
        <v>2019</v>
      </c>
      <c r="B75">
        <v>73</v>
      </c>
      <c r="C75">
        <v>9.11E-3</v>
      </c>
      <c r="D75">
        <v>9.0699999999999999E-3</v>
      </c>
      <c r="E75">
        <v>89508</v>
      </c>
      <c r="F75">
        <v>811</v>
      </c>
      <c r="G75">
        <v>89103</v>
      </c>
      <c r="H75">
        <v>1651424</v>
      </c>
      <c r="I75">
        <v>18.45</v>
      </c>
      <c r="J75">
        <v>0.37030158101549221</v>
      </c>
      <c r="K75">
        <v>11.1246720687263</v>
      </c>
      <c r="L75">
        <v>3.3286516557776542E-2</v>
      </c>
      <c r="M75">
        <f t="shared" si="1"/>
        <v>0.89507999999999999</v>
      </c>
    </row>
    <row r="76" spans="1:13" x14ac:dyDescent="0.3">
      <c r="A76">
        <v>2019</v>
      </c>
      <c r="B76">
        <v>74</v>
      </c>
      <c r="C76">
        <v>1.086E-2</v>
      </c>
      <c r="D76">
        <v>1.0800000000000001E-2</v>
      </c>
      <c r="E76">
        <v>88697</v>
      </c>
      <c r="F76">
        <v>958</v>
      </c>
      <c r="G76">
        <v>88218</v>
      </c>
      <c r="H76">
        <v>1562322</v>
      </c>
      <c r="I76">
        <v>17.61</v>
      </c>
      <c r="J76">
        <v>0.38696518651529083</v>
      </c>
      <c r="K76">
        <v>10.830281704896519</v>
      </c>
      <c r="L76">
        <v>3.5729928090452022E-2</v>
      </c>
      <c r="M76">
        <f t="shared" si="1"/>
        <v>0.88697000000000004</v>
      </c>
    </row>
    <row r="77" spans="1:13" x14ac:dyDescent="0.3">
      <c r="A77">
        <v>2019</v>
      </c>
      <c r="B77">
        <v>75</v>
      </c>
      <c r="C77">
        <v>1.3299999999999999E-2</v>
      </c>
      <c r="D77">
        <v>1.321E-2</v>
      </c>
      <c r="E77">
        <v>87739</v>
      </c>
      <c r="F77">
        <v>1159</v>
      </c>
      <c r="G77">
        <v>87160</v>
      </c>
      <c r="H77">
        <v>1474103</v>
      </c>
      <c r="I77">
        <v>16.8</v>
      </c>
      <c r="J77">
        <v>0.40374303579078358</v>
      </c>
      <c r="K77">
        <v>10.53387303436282</v>
      </c>
      <c r="L77">
        <v>3.8328071211198682E-2</v>
      </c>
      <c r="M77">
        <f t="shared" si="1"/>
        <v>0.87739</v>
      </c>
    </row>
    <row r="78" spans="1:13" x14ac:dyDescent="0.3">
      <c r="A78">
        <v>2019</v>
      </c>
      <c r="B78">
        <v>76</v>
      </c>
      <c r="C78">
        <v>1.4019999999999999E-2</v>
      </c>
      <c r="D78">
        <v>1.393E-2</v>
      </c>
      <c r="E78">
        <v>86580</v>
      </c>
      <c r="F78">
        <v>1206</v>
      </c>
      <c r="G78">
        <v>85977</v>
      </c>
      <c r="H78">
        <v>1386944</v>
      </c>
      <c r="I78">
        <v>16.02</v>
      </c>
      <c r="J78">
        <v>0.42031012739988932</v>
      </c>
      <c r="K78">
        <v>10.241187749268621</v>
      </c>
      <c r="L78">
        <v>4.1041150469085602E-2</v>
      </c>
      <c r="M78">
        <f t="shared" si="1"/>
        <v>0.86580000000000001</v>
      </c>
    </row>
    <row r="79" spans="1:13" x14ac:dyDescent="0.3">
      <c r="A79">
        <v>2019</v>
      </c>
      <c r="B79">
        <v>77</v>
      </c>
      <c r="C79">
        <v>1.6959999999999999E-2</v>
      </c>
      <c r="D79">
        <v>1.6820000000000002E-2</v>
      </c>
      <c r="E79">
        <v>85374</v>
      </c>
      <c r="F79">
        <v>1436</v>
      </c>
      <c r="G79">
        <v>84656</v>
      </c>
      <c r="H79">
        <v>1300967</v>
      </c>
      <c r="I79">
        <v>15.24</v>
      </c>
      <c r="J79">
        <v>0.43769622929813951</v>
      </c>
      <c r="K79">
        <v>9.934033282399529</v>
      </c>
      <c r="L79">
        <v>4.4060274095680863E-2</v>
      </c>
      <c r="M79">
        <f t="shared" si="1"/>
        <v>0.85374000000000005</v>
      </c>
    </row>
    <row r="80" spans="1:13" x14ac:dyDescent="0.3">
      <c r="A80">
        <v>2019</v>
      </c>
      <c r="B80">
        <v>78</v>
      </c>
      <c r="C80">
        <v>1.5570000000000001E-2</v>
      </c>
      <c r="D80">
        <v>1.545E-2</v>
      </c>
      <c r="E80">
        <v>83938</v>
      </c>
      <c r="F80">
        <v>1297</v>
      </c>
      <c r="G80">
        <v>83290</v>
      </c>
      <c r="H80">
        <v>1216310</v>
      </c>
      <c r="I80">
        <v>14.49</v>
      </c>
      <c r="J80">
        <v>0.45478746876153009</v>
      </c>
      <c r="K80">
        <v>9.6320880518796272</v>
      </c>
      <c r="L80">
        <v>4.7215875344160899E-2</v>
      </c>
      <c r="M80">
        <f t="shared" si="1"/>
        <v>0.83938000000000001</v>
      </c>
    </row>
    <row r="81" spans="1:13" x14ac:dyDescent="0.3">
      <c r="A81">
        <v>2019</v>
      </c>
      <c r="B81">
        <v>79</v>
      </c>
      <c r="C81">
        <v>2.0369999999999999E-2</v>
      </c>
      <c r="D81">
        <v>2.0160000000000001E-2</v>
      </c>
      <c r="E81">
        <v>82641</v>
      </c>
      <c r="F81">
        <v>1666</v>
      </c>
      <c r="G81">
        <v>81808</v>
      </c>
      <c r="H81">
        <v>1133020</v>
      </c>
      <c r="I81">
        <v>13.71</v>
      </c>
      <c r="J81">
        <v>0.47394619602956928</v>
      </c>
      <c r="K81">
        <v>9.2936172034776021</v>
      </c>
      <c r="L81">
        <v>5.099695690631869E-2</v>
      </c>
      <c r="M81">
        <f t="shared" si="1"/>
        <v>0.82640999999999998</v>
      </c>
    </row>
    <row r="82" spans="1:13" x14ac:dyDescent="0.3">
      <c r="A82">
        <v>2019</v>
      </c>
      <c r="B82">
        <v>80</v>
      </c>
      <c r="C82">
        <v>2.1680000000000001E-2</v>
      </c>
      <c r="D82">
        <v>2.145E-2</v>
      </c>
      <c r="E82">
        <v>80975</v>
      </c>
      <c r="F82">
        <v>1737</v>
      </c>
      <c r="G82">
        <v>80107</v>
      </c>
      <c r="H82">
        <v>1051212</v>
      </c>
      <c r="I82">
        <v>12.98</v>
      </c>
      <c r="J82">
        <v>0.49214486991348472</v>
      </c>
      <c r="K82">
        <v>8.9721072981950982</v>
      </c>
      <c r="L82">
        <v>5.4852762406496017E-2</v>
      </c>
      <c r="M82">
        <f t="shared" si="1"/>
        <v>0.80974999999999997</v>
      </c>
    </row>
    <row r="83" spans="1:13" x14ac:dyDescent="0.3">
      <c r="A83">
        <v>2019</v>
      </c>
      <c r="B83">
        <v>81</v>
      </c>
      <c r="C83">
        <v>2.7969999999999998E-2</v>
      </c>
      <c r="D83">
        <v>2.758E-2</v>
      </c>
      <c r="E83">
        <v>79238</v>
      </c>
      <c r="F83">
        <v>2186</v>
      </c>
      <c r="G83">
        <v>78146</v>
      </c>
      <c r="H83">
        <v>971105</v>
      </c>
      <c r="I83">
        <v>12.26</v>
      </c>
      <c r="J83">
        <v>0.51118802458061896</v>
      </c>
      <c r="K83">
        <v>8.6356782324090577</v>
      </c>
      <c r="L83">
        <v>5.9194890178071752E-2</v>
      </c>
      <c r="M83">
        <f t="shared" si="1"/>
        <v>0.79237999999999997</v>
      </c>
    </row>
    <row r="84" spans="1:13" x14ac:dyDescent="0.3">
      <c r="A84">
        <v>2019</v>
      </c>
      <c r="B84">
        <v>82</v>
      </c>
      <c r="C84">
        <v>3.0200000000000001E-2</v>
      </c>
      <c r="D84">
        <v>2.9749999999999999E-2</v>
      </c>
      <c r="E84">
        <v>77053</v>
      </c>
      <c r="F84">
        <v>2293</v>
      </c>
      <c r="G84">
        <v>75907</v>
      </c>
      <c r="H84">
        <v>892960</v>
      </c>
      <c r="I84">
        <v>11.59</v>
      </c>
      <c r="J84">
        <v>0.52886776236126076</v>
      </c>
      <c r="K84">
        <v>8.3233361982843856</v>
      </c>
      <c r="L84">
        <v>6.3540358068231287E-2</v>
      </c>
      <c r="M84">
        <f t="shared" si="1"/>
        <v>0.77053000000000005</v>
      </c>
    </row>
    <row r="85" spans="1:13" x14ac:dyDescent="0.3">
      <c r="A85">
        <v>2019</v>
      </c>
      <c r="B85">
        <v>83</v>
      </c>
      <c r="C85">
        <v>3.644E-2</v>
      </c>
      <c r="D85">
        <v>3.5790000000000002E-2</v>
      </c>
      <c r="E85">
        <v>74760</v>
      </c>
      <c r="F85">
        <v>2675</v>
      </c>
      <c r="G85">
        <v>73423</v>
      </c>
      <c r="H85">
        <v>817053</v>
      </c>
      <c r="I85">
        <v>10.93</v>
      </c>
      <c r="J85">
        <v>0.54712277360641481</v>
      </c>
      <c r="K85">
        <v>8.0008309996199998</v>
      </c>
      <c r="L85">
        <v>6.838324339464244E-2</v>
      </c>
      <c r="M85">
        <f t="shared" si="1"/>
        <v>0.74760000000000004</v>
      </c>
    </row>
    <row r="86" spans="1:13" x14ac:dyDescent="0.3">
      <c r="A86">
        <v>2019</v>
      </c>
      <c r="B86">
        <v>84</v>
      </c>
      <c r="C86">
        <v>3.7839999999999999E-2</v>
      </c>
      <c r="D86">
        <v>3.7139999999999999E-2</v>
      </c>
      <c r="E86">
        <v>72085</v>
      </c>
      <c r="F86">
        <v>2677</v>
      </c>
      <c r="G86">
        <v>70746</v>
      </c>
      <c r="H86">
        <v>743630</v>
      </c>
      <c r="I86">
        <v>10.32</v>
      </c>
      <c r="J86">
        <v>0.56436252296739264</v>
      </c>
      <c r="K86">
        <v>7.6962620942427229</v>
      </c>
      <c r="L86">
        <v>7.3329431359876698E-2</v>
      </c>
      <c r="M86">
        <f t="shared" si="1"/>
        <v>0.72084999999999999</v>
      </c>
    </row>
    <row r="87" spans="1:13" x14ac:dyDescent="0.3">
      <c r="A87">
        <v>2019</v>
      </c>
      <c r="B87">
        <v>85</v>
      </c>
      <c r="C87">
        <v>4.2860000000000002E-2</v>
      </c>
      <c r="D87">
        <v>4.1959999999999997E-2</v>
      </c>
      <c r="E87">
        <v>69408</v>
      </c>
      <c r="F87">
        <v>2912</v>
      </c>
      <c r="G87">
        <v>67952</v>
      </c>
      <c r="H87">
        <v>672884</v>
      </c>
      <c r="I87">
        <v>9.69</v>
      </c>
      <c r="J87">
        <v>0.58272816989670895</v>
      </c>
      <c r="K87">
        <v>7.3718023318248029</v>
      </c>
      <c r="L87">
        <v>7.9048263052444251E-2</v>
      </c>
      <c r="M87">
        <f t="shared" si="1"/>
        <v>0.69408000000000003</v>
      </c>
    </row>
    <row r="88" spans="1:13" x14ac:dyDescent="0.3">
      <c r="A88">
        <v>2019</v>
      </c>
      <c r="B88">
        <v>86</v>
      </c>
      <c r="C88">
        <v>5.0950000000000002E-2</v>
      </c>
      <c r="D88">
        <v>4.9680000000000002E-2</v>
      </c>
      <c r="E88">
        <v>66496</v>
      </c>
      <c r="F88">
        <v>3304</v>
      </c>
      <c r="G88">
        <v>64844</v>
      </c>
      <c r="H88">
        <v>604932</v>
      </c>
      <c r="I88">
        <v>9.1</v>
      </c>
      <c r="J88">
        <v>0.60094978081632311</v>
      </c>
      <c r="K88">
        <v>7.049887205578286</v>
      </c>
      <c r="L88">
        <v>8.5242467473921599E-2</v>
      </c>
      <c r="M88">
        <f t="shared" si="1"/>
        <v>0.66496</v>
      </c>
    </row>
    <row r="89" spans="1:13" x14ac:dyDescent="0.3">
      <c r="A89">
        <v>2019</v>
      </c>
      <c r="B89">
        <v>87</v>
      </c>
      <c r="C89">
        <v>5.9290000000000002E-2</v>
      </c>
      <c r="D89">
        <v>5.7579999999999999E-2</v>
      </c>
      <c r="E89">
        <v>63192</v>
      </c>
      <c r="F89">
        <v>3639</v>
      </c>
      <c r="G89">
        <v>61373</v>
      </c>
      <c r="H89">
        <v>540088</v>
      </c>
      <c r="I89">
        <v>8.5500000000000007</v>
      </c>
      <c r="J89">
        <v>0.61802763043853592</v>
      </c>
      <c r="K89">
        <v>6.748178528919194</v>
      </c>
      <c r="L89">
        <v>9.1584362771374522E-2</v>
      </c>
      <c r="M89">
        <f t="shared" si="1"/>
        <v>0.63192000000000004</v>
      </c>
    </row>
    <row r="90" spans="1:13" x14ac:dyDescent="0.3">
      <c r="A90">
        <v>2019</v>
      </c>
      <c r="B90">
        <v>88</v>
      </c>
      <c r="C90">
        <v>6.6439999999999999E-2</v>
      </c>
      <c r="D90">
        <v>6.4299999999999996E-2</v>
      </c>
      <c r="E90">
        <v>59553</v>
      </c>
      <c r="F90">
        <v>3829</v>
      </c>
      <c r="G90">
        <v>57639</v>
      </c>
      <c r="H90">
        <v>478715</v>
      </c>
      <c r="I90">
        <v>8.0399999999999991</v>
      </c>
      <c r="J90">
        <v>0.63403466062217317</v>
      </c>
      <c r="K90">
        <v>6.4653876623416027</v>
      </c>
      <c r="L90">
        <v>9.8065992904830951E-2</v>
      </c>
      <c r="M90">
        <f t="shared" si="1"/>
        <v>0.59553</v>
      </c>
    </row>
    <row r="91" spans="1:13" x14ac:dyDescent="0.3">
      <c r="A91">
        <v>2019</v>
      </c>
      <c r="B91">
        <v>89</v>
      </c>
      <c r="C91">
        <v>7.1129999999999999E-2</v>
      </c>
      <c r="D91">
        <v>6.8680000000000005E-2</v>
      </c>
      <c r="E91">
        <v>55724</v>
      </c>
      <c r="F91">
        <v>3827</v>
      </c>
      <c r="G91">
        <v>53810</v>
      </c>
      <c r="H91">
        <v>421076</v>
      </c>
      <c r="I91">
        <v>7.56</v>
      </c>
      <c r="J91">
        <v>0.64954393282381406</v>
      </c>
      <c r="K91">
        <v>6.1913905201126127</v>
      </c>
      <c r="L91">
        <v>0.1049108323427158</v>
      </c>
      <c r="M91">
        <f t="shared" si="1"/>
        <v>0.55723999999999996</v>
      </c>
    </row>
    <row r="92" spans="1:13" x14ac:dyDescent="0.3">
      <c r="A92">
        <v>2019</v>
      </c>
      <c r="B92">
        <v>90</v>
      </c>
      <c r="C92">
        <v>6.9099999999999995E-2</v>
      </c>
      <c r="D92">
        <v>6.6790000000000002E-2</v>
      </c>
      <c r="E92">
        <v>51897</v>
      </c>
      <c r="F92">
        <v>3466</v>
      </c>
      <c r="G92">
        <v>50164</v>
      </c>
      <c r="H92">
        <v>367266</v>
      </c>
      <c r="I92">
        <v>7.08</v>
      </c>
      <c r="J92">
        <v>0.66554708903086257</v>
      </c>
      <c r="K92">
        <v>5.9086680937880924</v>
      </c>
      <c r="L92">
        <v>0.11263910554234149</v>
      </c>
      <c r="M92">
        <f t="shared" si="1"/>
        <v>0.51897000000000004</v>
      </c>
    </row>
    <row r="93" spans="1:13" x14ac:dyDescent="0.3">
      <c r="A93">
        <v>2019</v>
      </c>
      <c r="B93">
        <v>91</v>
      </c>
      <c r="C93">
        <v>8.4209999999999993E-2</v>
      </c>
      <c r="D93">
        <v>8.0810000000000007E-2</v>
      </c>
      <c r="E93">
        <v>48431</v>
      </c>
      <c r="F93">
        <v>3914</v>
      </c>
      <c r="G93">
        <v>46474</v>
      </c>
      <c r="H93">
        <v>317102</v>
      </c>
      <c r="I93">
        <v>6.55</v>
      </c>
      <c r="J93">
        <v>0.68440236865232496</v>
      </c>
      <c r="K93">
        <v>5.5755581538089203</v>
      </c>
      <c r="L93">
        <v>0.122750467266632</v>
      </c>
      <c r="M93">
        <f t="shared" si="1"/>
        <v>0.48431000000000002</v>
      </c>
    </row>
    <row r="94" spans="1:13" x14ac:dyDescent="0.3">
      <c r="A94">
        <v>2019</v>
      </c>
      <c r="B94">
        <v>92</v>
      </c>
      <c r="C94">
        <v>9.7159999999999996E-2</v>
      </c>
      <c r="D94">
        <v>9.2649999999999996E-2</v>
      </c>
      <c r="E94">
        <v>44517</v>
      </c>
      <c r="F94">
        <v>4125</v>
      </c>
      <c r="G94">
        <v>42455</v>
      </c>
      <c r="H94">
        <v>270629</v>
      </c>
      <c r="I94">
        <v>6.08</v>
      </c>
      <c r="J94">
        <v>0.7013291233275557</v>
      </c>
      <c r="K94">
        <v>5.2765188212131777</v>
      </c>
      <c r="L94">
        <v>0.1329151182988306</v>
      </c>
      <c r="M94">
        <f t="shared" si="1"/>
        <v>0.44517000000000001</v>
      </c>
    </row>
    <row r="95" spans="1:13" x14ac:dyDescent="0.3">
      <c r="A95">
        <v>2019</v>
      </c>
      <c r="B95">
        <v>93</v>
      </c>
      <c r="C95">
        <v>0.10732</v>
      </c>
      <c r="D95">
        <v>0.10185</v>
      </c>
      <c r="E95">
        <v>40392</v>
      </c>
      <c r="F95">
        <v>4114</v>
      </c>
      <c r="G95">
        <v>38335</v>
      </c>
      <c r="H95">
        <v>228174</v>
      </c>
      <c r="I95">
        <v>5.65</v>
      </c>
      <c r="J95">
        <v>0.71720471128350083</v>
      </c>
      <c r="K95">
        <v>4.996050100658147</v>
      </c>
      <c r="L95">
        <v>0.1435543473010851</v>
      </c>
      <c r="M95">
        <f t="shared" si="1"/>
        <v>0.40392</v>
      </c>
    </row>
    <row r="96" spans="1:13" x14ac:dyDescent="0.3">
      <c r="A96">
        <v>2019</v>
      </c>
      <c r="B96">
        <v>94</v>
      </c>
      <c r="C96">
        <v>0.12587000000000001</v>
      </c>
      <c r="D96">
        <v>0.11841</v>
      </c>
      <c r="E96">
        <v>36278</v>
      </c>
      <c r="F96">
        <v>4296</v>
      </c>
      <c r="G96">
        <v>34130</v>
      </c>
      <c r="H96">
        <v>189839</v>
      </c>
      <c r="I96">
        <v>5.23</v>
      </c>
      <c r="J96">
        <v>0.73304737471891934</v>
      </c>
      <c r="K96">
        <v>4.7161630466324187</v>
      </c>
      <c r="L96">
        <v>0.1554330008251841</v>
      </c>
      <c r="M96">
        <f t="shared" si="1"/>
        <v>0.36277999999999999</v>
      </c>
    </row>
    <row r="97" spans="1:13" x14ac:dyDescent="0.3">
      <c r="A97">
        <v>2019</v>
      </c>
      <c r="B97">
        <v>95</v>
      </c>
      <c r="C97">
        <v>0.13986000000000001</v>
      </c>
      <c r="D97">
        <v>0.13070999999999999</v>
      </c>
      <c r="E97">
        <v>31982</v>
      </c>
      <c r="F97">
        <v>4181</v>
      </c>
      <c r="G97">
        <v>29892</v>
      </c>
      <c r="H97">
        <v>155709</v>
      </c>
      <c r="I97">
        <v>4.87</v>
      </c>
      <c r="J97">
        <v>0.74707967668238817</v>
      </c>
      <c r="K97">
        <v>4.4682590452778053</v>
      </c>
      <c r="L97">
        <v>0.16719703784227219</v>
      </c>
      <c r="M97">
        <f t="shared" si="1"/>
        <v>0.31981999999999999</v>
      </c>
    </row>
    <row r="98" spans="1:13" x14ac:dyDescent="0.3">
      <c r="A98">
        <v>2019</v>
      </c>
      <c r="B98">
        <v>96</v>
      </c>
      <c r="C98">
        <v>0.15587999999999999</v>
      </c>
      <c r="D98">
        <v>0.14460999999999999</v>
      </c>
      <c r="E98">
        <v>27802</v>
      </c>
      <c r="F98">
        <v>4020</v>
      </c>
      <c r="G98">
        <v>25792</v>
      </c>
      <c r="H98">
        <v>125817</v>
      </c>
      <c r="I98">
        <v>4.53</v>
      </c>
      <c r="J98">
        <v>0.76061752222270007</v>
      </c>
      <c r="K98">
        <v>4.2290904407322953</v>
      </c>
      <c r="L98">
        <v>0.17985369026324111</v>
      </c>
      <c r="M98">
        <f t="shared" si="1"/>
        <v>0.27801999999999999</v>
      </c>
    </row>
    <row r="99" spans="1:13" x14ac:dyDescent="0.3">
      <c r="A99">
        <v>2019</v>
      </c>
      <c r="B99">
        <v>97</v>
      </c>
      <c r="C99">
        <v>0.17337</v>
      </c>
      <c r="D99">
        <v>0.15953999999999999</v>
      </c>
      <c r="E99">
        <v>23781</v>
      </c>
      <c r="F99">
        <v>3794</v>
      </c>
      <c r="G99">
        <v>21884</v>
      </c>
      <c r="H99">
        <v>100025</v>
      </c>
      <c r="I99">
        <v>4.21</v>
      </c>
      <c r="J99">
        <v>0.77349521273309119</v>
      </c>
      <c r="K99">
        <v>4.00158457504872</v>
      </c>
      <c r="L99">
        <v>0.1932972296914838</v>
      </c>
      <c r="M99">
        <f t="shared" si="1"/>
        <v>0.23780999999999999</v>
      </c>
    </row>
    <row r="100" spans="1:13" x14ac:dyDescent="0.3">
      <c r="A100">
        <v>2019</v>
      </c>
      <c r="B100">
        <v>98</v>
      </c>
      <c r="C100">
        <v>0.19237000000000001</v>
      </c>
      <c r="D100">
        <v>0.17549000000000001</v>
      </c>
      <c r="E100">
        <v>19987</v>
      </c>
      <c r="F100">
        <v>3508</v>
      </c>
      <c r="G100">
        <v>18234</v>
      </c>
      <c r="H100">
        <v>78141</v>
      </c>
      <c r="I100">
        <v>3.91</v>
      </c>
      <c r="J100">
        <v>0.78571866879701702</v>
      </c>
      <c r="K100">
        <v>3.7856368512526961</v>
      </c>
      <c r="L100">
        <v>0.20755257296721871</v>
      </c>
      <c r="M100">
        <f t="shared" si="1"/>
        <v>0.19986999999999999</v>
      </c>
    </row>
    <row r="101" spans="1:13" x14ac:dyDescent="0.3">
      <c r="A101">
        <v>2019</v>
      </c>
      <c r="B101">
        <v>99</v>
      </c>
      <c r="C101">
        <v>0.21292</v>
      </c>
      <c r="D101">
        <v>0.19242999999999999</v>
      </c>
      <c r="E101">
        <v>16480</v>
      </c>
      <c r="F101">
        <v>3171</v>
      </c>
      <c r="G101">
        <v>14894</v>
      </c>
      <c r="H101">
        <v>59907</v>
      </c>
      <c r="I101">
        <v>3.64</v>
      </c>
      <c r="J101">
        <v>0.79729420966266618</v>
      </c>
      <c r="K101">
        <v>3.581135629292894</v>
      </c>
      <c r="L101">
        <v>0.2226372559422147</v>
      </c>
      <c r="M101">
        <f t="shared" si="1"/>
        <v>0.1648</v>
      </c>
    </row>
    <row r="102" spans="1:13" x14ac:dyDescent="0.3">
      <c r="A102">
        <v>2019</v>
      </c>
      <c r="B102">
        <v>100</v>
      </c>
      <c r="C102">
        <v>0.23502999999999999</v>
      </c>
      <c r="D102">
        <v>0.21031</v>
      </c>
      <c r="E102">
        <v>13309</v>
      </c>
      <c r="F102">
        <v>2799</v>
      </c>
      <c r="G102">
        <v>11909</v>
      </c>
      <c r="H102">
        <v>45013</v>
      </c>
      <c r="I102">
        <v>3.38</v>
      </c>
      <c r="J102">
        <v>0.80823300696935785</v>
      </c>
      <c r="K102">
        <v>3.3878835435413408</v>
      </c>
      <c r="L102">
        <v>0.23856575840989949</v>
      </c>
      <c r="M102">
        <f t="shared" si="1"/>
        <v>0.13309000000000001</v>
      </c>
    </row>
    <row r="103" spans="1:13" x14ac:dyDescent="0.3">
      <c r="A103">
        <v>2019</v>
      </c>
      <c r="B103">
        <v>101</v>
      </c>
      <c r="C103">
        <v>0.25867000000000001</v>
      </c>
      <c r="D103">
        <v>0.22905</v>
      </c>
      <c r="E103">
        <v>10510</v>
      </c>
      <c r="F103">
        <v>2407</v>
      </c>
      <c r="G103">
        <v>9306</v>
      </c>
      <c r="H103">
        <v>33104</v>
      </c>
      <c r="I103">
        <v>3.15</v>
      </c>
      <c r="J103">
        <v>0.8185708349324925</v>
      </c>
      <c r="K103">
        <v>3.2052485828592969</v>
      </c>
      <c r="L103">
        <v>0.25538450880532709</v>
      </c>
      <c r="M103">
        <f t="shared" si="1"/>
        <v>0.1051</v>
      </c>
    </row>
    <row r="104" spans="1:13" x14ac:dyDescent="0.3">
      <c r="A104">
        <v>2019</v>
      </c>
      <c r="B104">
        <v>102</v>
      </c>
      <c r="C104">
        <v>0.28382000000000002</v>
      </c>
      <c r="D104">
        <v>0.24854999999999999</v>
      </c>
      <c r="E104">
        <v>8102</v>
      </c>
      <c r="F104">
        <v>2014</v>
      </c>
      <c r="G104">
        <v>7095</v>
      </c>
      <c r="H104">
        <v>23798</v>
      </c>
      <c r="I104">
        <v>2.94</v>
      </c>
      <c r="J104">
        <v>0.82835969435311352</v>
      </c>
      <c r="K104">
        <v>3.0323120664283252</v>
      </c>
      <c r="L104">
        <v>0.27317758733480718</v>
      </c>
      <c r="M104">
        <f t="shared" si="1"/>
        <v>8.1019999999999995E-2</v>
      </c>
    </row>
    <row r="105" spans="1:13" x14ac:dyDescent="0.3">
      <c r="A105">
        <v>2019</v>
      </c>
      <c r="B105">
        <v>103</v>
      </c>
      <c r="C105">
        <v>0.31037999999999999</v>
      </c>
      <c r="D105">
        <v>0.26868999999999998</v>
      </c>
      <c r="E105">
        <v>6089</v>
      </c>
      <c r="F105">
        <v>1636</v>
      </c>
      <c r="G105">
        <v>5271</v>
      </c>
      <c r="H105">
        <v>16702</v>
      </c>
      <c r="I105">
        <v>2.74</v>
      </c>
      <c r="J105">
        <v>0.8377488024746037</v>
      </c>
      <c r="K105">
        <v>2.866437822948666</v>
      </c>
      <c r="L105">
        <v>0.2922612853373609</v>
      </c>
      <c r="M105">
        <f t="shared" si="1"/>
        <v>6.089E-2</v>
      </c>
    </row>
    <row r="106" spans="1:13" x14ac:dyDescent="0.3">
      <c r="A106">
        <v>2019</v>
      </c>
      <c r="B106">
        <v>104</v>
      </c>
      <c r="C106">
        <v>0.33826000000000001</v>
      </c>
      <c r="D106">
        <v>0.28932999999999998</v>
      </c>
      <c r="E106">
        <v>4453</v>
      </c>
      <c r="F106">
        <v>1288</v>
      </c>
      <c r="G106">
        <v>3809</v>
      </c>
      <c r="H106">
        <v>11432</v>
      </c>
      <c r="I106">
        <v>2.57</v>
      </c>
      <c r="J106">
        <v>0.84687078503569146</v>
      </c>
      <c r="K106">
        <v>2.7052827977027829</v>
      </c>
      <c r="L106">
        <v>0.31304334827945529</v>
      </c>
      <c r="M106">
        <f t="shared" si="1"/>
        <v>4.453E-2</v>
      </c>
    </row>
    <row r="107" spans="1:13" x14ac:dyDescent="0.3">
      <c r="A107">
        <v>2019</v>
      </c>
      <c r="B107">
        <v>105</v>
      </c>
      <c r="C107">
        <v>0.36731000000000003</v>
      </c>
      <c r="D107">
        <v>0.31031999999999998</v>
      </c>
      <c r="E107">
        <v>3164</v>
      </c>
      <c r="F107">
        <v>982</v>
      </c>
      <c r="G107">
        <v>2673</v>
      </c>
      <c r="H107">
        <v>7623</v>
      </c>
      <c r="I107">
        <v>2.41</v>
      </c>
      <c r="J107">
        <v>0.85599953922559102</v>
      </c>
      <c r="K107">
        <v>2.54400814034789</v>
      </c>
      <c r="L107">
        <v>0.33647672963363012</v>
      </c>
      <c r="M107">
        <f t="shared" si="1"/>
        <v>3.1640000000000001E-2</v>
      </c>
    </row>
    <row r="108" spans="1:13" x14ac:dyDescent="0.3">
      <c r="A108">
        <v>2019</v>
      </c>
      <c r="B108">
        <v>106</v>
      </c>
      <c r="C108">
        <v>0.39734999999999998</v>
      </c>
      <c r="D108">
        <v>0.33149000000000001</v>
      </c>
      <c r="E108">
        <v>2182</v>
      </c>
      <c r="F108">
        <v>723</v>
      </c>
      <c r="G108">
        <v>1821</v>
      </c>
      <c r="H108">
        <v>4950</v>
      </c>
      <c r="I108">
        <v>2.27</v>
      </c>
      <c r="J108">
        <v>0.86566704612115331</v>
      </c>
      <c r="K108">
        <v>2.3732155185262909</v>
      </c>
      <c r="L108">
        <v>0.36476545824153023</v>
      </c>
      <c r="M108">
        <f t="shared" si="1"/>
        <v>2.1819999999999999E-2</v>
      </c>
    </row>
    <row r="109" spans="1:13" x14ac:dyDescent="0.3">
      <c r="A109">
        <v>2019</v>
      </c>
      <c r="B109">
        <v>107</v>
      </c>
      <c r="C109">
        <v>0.42819000000000002</v>
      </c>
      <c r="D109">
        <v>0.35267999999999999</v>
      </c>
      <c r="E109">
        <v>1459</v>
      </c>
      <c r="F109">
        <v>515</v>
      </c>
      <c r="G109">
        <v>1202</v>
      </c>
      <c r="H109">
        <v>3129</v>
      </c>
      <c r="I109">
        <v>2.14</v>
      </c>
      <c r="J109">
        <v>0.87677767259392581</v>
      </c>
      <c r="K109">
        <v>2.1769277841739751</v>
      </c>
      <c r="L109">
        <v>0.40275919071271132</v>
      </c>
      <c r="M109">
        <f t="shared" si="1"/>
        <v>1.4590000000000001E-2</v>
      </c>
    </row>
    <row r="110" spans="1:13" x14ac:dyDescent="0.3">
      <c r="A110">
        <v>2019</v>
      </c>
      <c r="B110">
        <v>108</v>
      </c>
      <c r="C110">
        <v>0.45959</v>
      </c>
      <c r="D110">
        <v>0.37370999999999999</v>
      </c>
      <c r="E110">
        <v>944</v>
      </c>
      <c r="F110">
        <v>353</v>
      </c>
      <c r="G110">
        <v>768</v>
      </c>
      <c r="H110">
        <v>1927</v>
      </c>
      <c r="I110">
        <v>2.04</v>
      </c>
      <c r="J110">
        <v>0.89085989594640902</v>
      </c>
      <c r="K110">
        <v>1.928141838280105</v>
      </c>
      <c r="L110">
        <v>0.46203027093746007</v>
      </c>
      <c r="M110">
        <f t="shared" si="1"/>
        <v>9.4400000000000005E-3</v>
      </c>
    </row>
    <row r="111" spans="1:13" x14ac:dyDescent="0.3">
      <c r="A111">
        <v>2019</v>
      </c>
      <c r="B111">
        <v>109</v>
      </c>
      <c r="C111">
        <v>0.49131999999999998</v>
      </c>
      <c r="D111">
        <v>0.39443</v>
      </c>
      <c r="E111">
        <v>591</v>
      </c>
      <c r="F111">
        <v>233</v>
      </c>
      <c r="G111">
        <v>475</v>
      </c>
      <c r="H111">
        <v>1160</v>
      </c>
      <c r="I111">
        <v>1.96</v>
      </c>
      <c r="J111">
        <v>0.91104914768158174</v>
      </c>
      <c r="K111">
        <v>1.571465057625387</v>
      </c>
      <c r="L111">
        <v>0.57974508771976896</v>
      </c>
      <c r="M111">
        <f t="shared" si="1"/>
        <v>5.9100000000000003E-3</v>
      </c>
    </row>
    <row r="112" spans="1:13" x14ac:dyDescent="0.3">
      <c r="A112">
        <v>2019</v>
      </c>
      <c r="B112">
        <v>110</v>
      </c>
      <c r="C112">
        <v>0.52312000000000003</v>
      </c>
      <c r="D112">
        <v>1</v>
      </c>
      <c r="E112">
        <v>358</v>
      </c>
      <c r="F112">
        <v>358</v>
      </c>
      <c r="G112">
        <v>685</v>
      </c>
      <c r="H112">
        <v>685</v>
      </c>
      <c r="I112">
        <v>1.91</v>
      </c>
      <c r="J112">
        <v>0.94339622641509424</v>
      </c>
      <c r="K112">
        <v>1</v>
      </c>
      <c r="L112">
        <v>0.94339622641509424</v>
      </c>
      <c r="M112">
        <f t="shared" si="1"/>
        <v>3.5799999999999998E-3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129E-C326-4632-888C-B818E129E509}">
  <sheetPr codeName="Sheet3"/>
  <dimension ref="A1:M112"/>
  <sheetViews>
    <sheetView topLeftCell="A94" workbookViewId="0">
      <selection activeCell="M1" sqref="M1:M1048576"/>
    </sheetView>
  </sheetViews>
  <sheetFormatPr defaultRowHeight="14.4" x14ac:dyDescent="0.3"/>
  <sheetData>
    <row r="1" spans="1:13" x14ac:dyDescent="0.3">
      <c r="A1" s="2" t="s">
        <v>10</v>
      </c>
      <c r="B1" s="2" t="s">
        <v>6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7</v>
      </c>
      <c r="K1" s="2" t="s">
        <v>8</v>
      </c>
      <c r="L1" s="2" t="s">
        <v>9</v>
      </c>
      <c r="M1" s="2" t="s">
        <v>0</v>
      </c>
    </row>
    <row r="2" spans="1:13" x14ac:dyDescent="0.3">
      <c r="A2">
        <v>2020</v>
      </c>
      <c r="B2">
        <v>0</v>
      </c>
      <c r="C2">
        <v>1.83E-3</v>
      </c>
      <c r="D2">
        <v>1.82E-3</v>
      </c>
      <c r="E2">
        <v>100000</v>
      </c>
      <c r="F2">
        <v>182</v>
      </c>
      <c r="G2">
        <v>99844</v>
      </c>
      <c r="H2">
        <v>8160777</v>
      </c>
      <c r="I2">
        <v>81.61</v>
      </c>
      <c r="J2">
        <v>1.5341988646750061E-2</v>
      </c>
      <c r="K2">
        <v>17.395624867240731</v>
      </c>
      <c r="L2">
        <v>8.8194524564863053E-4</v>
      </c>
      <c r="M2">
        <f>E2/$E$2</f>
        <v>1</v>
      </c>
    </row>
    <row r="3" spans="1:13" x14ac:dyDescent="0.3">
      <c r="A3">
        <v>2020</v>
      </c>
      <c r="B3">
        <v>1</v>
      </c>
      <c r="C3">
        <v>2.5000000000000001E-4</v>
      </c>
      <c r="D3">
        <v>2.5000000000000001E-4</v>
      </c>
      <c r="E3">
        <v>99818</v>
      </c>
      <c r="F3">
        <v>25</v>
      </c>
      <c r="G3">
        <v>99805</v>
      </c>
      <c r="H3">
        <v>8060933</v>
      </c>
      <c r="I3">
        <v>80.760000000000005</v>
      </c>
      <c r="J3">
        <v>1.446884125664211E-2</v>
      </c>
      <c r="K3">
        <v>17.41105047113264</v>
      </c>
      <c r="L3">
        <v>8.3101483627488813E-4</v>
      </c>
      <c r="M3">
        <f t="shared" ref="M3:M66" si="0">E3/$E$2</f>
        <v>0.99817999999999996</v>
      </c>
    </row>
    <row r="4" spans="1:13" x14ac:dyDescent="0.3">
      <c r="A4">
        <v>2020</v>
      </c>
      <c r="B4">
        <v>2</v>
      </c>
      <c r="C4">
        <v>1.4999999999999999E-4</v>
      </c>
      <c r="D4">
        <v>1.4999999999999999E-4</v>
      </c>
      <c r="E4">
        <v>99792</v>
      </c>
      <c r="F4">
        <v>15</v>
      </c>
      <c r="G4">
        <v>99785</v>
      </c>
      <c r="H4">
        <v>7961128</v>
      </c>
      <c r="I4">
        <v>79.78</v>
      </c>
      <c r="J4">
        <v>1.508042572900465E-2</v>
      </c>
      <c r="K4">
        <v>17.4002458121209</v>
      </c>
      <c r="L4">
        <v>8.6667889016255875E-4</v>
      </c>
      <c r="M4">
        <f t="shared" si="0"/>
        <v>0.99792000000000003</v>
      </c>
    </row>
    <row r="5" spans="1:13" x14ac:dyDescent="0.3">
      <c r="A5">
        <v>2020</v>
      </c>
      <c r="B5">
        <v>3</v>
      </c>
      <c r="C5">
        <v>9.0000000000000006E-5</v>
      </c>
      <c r="D5">
        <v>9.0000000000000006E-5</v>
      </c>
      <c r="E5">
        <v>99777</v>
      </c>
      <c r="F5">
        <v>9</v>
      </c>
      <c r="G5">
        <v>99773</v>
      </c>
      <c r="H5">
        <v>7861343</v>
      </c>
      <c r="I5">
        <v>78.790000000000006</v>
      </c>
      <c r="J5">
        <v>1.583731917185088E-2</v>
      </c>
      <c r="K5">
        <v>17.386874027963952</v>
      </c>
      <c r="L5">
        <v>9.1087789250552656E-4</v>
      </c>
      <c r="M5">
        <f t="shared" si="0"/>
        <v>0.99777000000000005</v>
      </c>
    </row>
    <row r="6" spans="1:13" x14ac:dyDescent="0.3">
      <c r="A6">
        <v>2020</v>
      </c>
      <c r="B6">
        <v>4</v>
      </c>
      <c r="C6">
        <v>9.0000000000000006E-5</v>
      </c>
      <c r="D6">
        <v>9.0000000000000006E-5</v>
      </c>
      <c r="E6">
        <v>99768</v>
      </c>
      <c r="F6">
        <v>9</v>
      </c>
      <c r="G6">
        <v>99764</v>
      </c>
      <c r="H6">
        <v>7761570</v>
      </c>
      <c r="I6">
        <v>77.8</v>
      </c>
      <c r="J6">
        <v>1.669886343026172E-2</v>
      </c>
      <c r="K6">
        <v>17.37165341273203</v>
      </c>
      <c r="L6">
        <v>9.6127081478742835E-4</v>
      </c>
      <c r="M6">
        <f t="shared" si="0"/>
        <v>0.99768000000000001</v>
      </c>
    </row>
    <row r="7" spans="1:13" x14ac:dyDescent="0.3">
      <c r="A7">
        <v>2020</v>
      </c>
      <c r="B7">
        <v>5</v>
      </c>
      <c r="C7">
        <v>6.9999999999999994E-5</v>
      </c>
      <c r="D7">
        <v>6.9999999999999994E-5</v>
      </c>
      <c r="E7">
        <v>99759</v>
      </c>
      <c r="F7">
        <v>7</v>
      </c>
      <c r="G7">
        <v>99756</v>
      </c>
      <c r="H7">
        <v>7661807</v>
      </c>
      <c r="I7">
        <v>76.8</v>
      </c>
      <c r="J7">
        <v>1.7612174732234389E-2</v>
      </c>
      <c r="K7">
        <v>17.355518246397182</v>
      </c>
      <c r="L7">
        <v>1.014788177580954E-3</v>
      </c>
      <c r="M7">
        <f t="shared" si="0"/>
        <v>0.99758999999999998</v>
      </c>
    </row>
    <row r="8" spans="1:13" x14ac:dyDescent="0.3">
      <c r="A8">
        <v>2020</v>
      </c>
      <c r="B8">
        <v>6</v>
      </c>
      <c r="C8">
        <v>5.0000000000000002E-5</v>
      </c>
      <c r="D8">
        <v>5.0000000000000002E-5</v>
      </c>
      <c r="E8">
        <v>99753</v>
      </c>
      <c r="F8">
        <v>5</v>
      </c>
      <c r="G8">
        <v>99750</v>
      </c>
      <c r="H8">
        <v>7562051</v>
      </c>
      <c r="I8">
        <v>75.81</v>
      </c>
      <c r="J8">
        <v>1.860987955710347E-2</v>
      </c>
      <c r="K8">
        <v>17.337892127824489</v>
      </c>
      <c r="L8">
        <v>1.0733645947212729E-3</v>
      </c>
      <c r="M8">
        <f t="shared" si="0"/>
        <v>0.99753000000000003</v>
      </c>
    </row>
    <row r="9" spans="1:13" x14ac:dyDescent="0.3">
      <c r="A9">
        <v>2020</v>
      </c>
      <c r="B9">
        <v>7</v>
      </c>
      <c r="C9">
        <v>6.0000000000000002E-5</v>
      </c>
      <c r="D9">
        <v>6.0000000000000002E-5</v>
      </c>
      <c r="E9">
        <v>99747</v>
      </c>
      <c r="F9">
        <v>6</v>
      </c>
      <c r="G9">
        <v>99744</v>
      </c>
      <c r="H9">
        <v>7462301</v>
      </c>
      <c r="I9">
        <v>74.81</v>
      </c>
      <c r="J9">
        <v>1.9667506735915181E-2</v>
      </c>
      <c r="K9">
        <v>17.319207380998819</v>
      </c>
      <c r="L9">
        <v>1.1355893086361869E-3</v>
      </c>
      <c r="M9">
        <f t="shared" si="0"/>
        <v>0.99746999999999997</v>
      </c>
    </row>
    <row r="10" spans="1:13" x14ac:dyDescent="0.3">
      <c r="A10">
        <v>2020</v>
      </c>
      <c r="B10">
        <v>8</v>
      </c>
      <c r="C10">
        <v>5.0000000000000002E-5</v>
      </c>
      <c r="D10">
        <v>5.0000000000000002E-5</v>
      </c>
      <c r="E10">
        <v>99741</v>
      </c>
      <c r="F10">
        <v>5</v>
      </c>
      <c r="G10">
        <v>99739</v>
      </c>
      <c r="H10">
        <v>7362557</v>
      </c>
      <c r="I10">
        <v>73.819999999999993</v>
      </c>
      <c r="J10">
        <v>2.0788655438090411E-2</v>
      </c>
      <c r="K10">
        <v>17.29940042059372</v>
      </c>
      <c r="L10">
        <v>1.201698031877624E-3</v>
      </c>
      <c r="M10">
        <f t="shared" si="0"/>
        <v>0.99741000000000002</v>
      </c>
    </row>
    <row r="11" spans="1:13" x14ac:dyDescent="0.3">
      <c r="A11">
        <v>2020</v>
      </c>
      <c r="B11">
        <v>9</v>
      </c>
      <c r="C11">
        <v>6.9999999999999994E-5</v>
      </c>
      <c r="D11">
        <v>6.9999999999999994E-5</v>
      </c>
      <c r="E11">
        <v>99737</v>
      </c>
      <c r="F11">
        <v>7</v>
      </c>
      <c r="G11">
        <v>99733</v>
      </c>
      <c r="H11">
        <v>7262818</v>
      </c>
      <c r="I11">
        <v>72.819999999999993</v>
      </c>
      <c r="J11">
        <v>2.1996753050258291E-2</v>
      </c>
      <c r="K11">
        <v>17.27805736277875</v>
      </c>
      <c r="L11">
        <v>1.2731033696904369E-3</v>
      </c>
      <c r="M11">
        <f t="shared" si="0"/>
        <v>0.99736999999999998</v>
      </c>
    </row>
    <row r="12" spans="1:13" x14ac:dyDescent="0.3">
      <c r="A12">
        <v>2020</v>
      </c>
      <c r="B12">
        <v>10</v>
      </c>
      <c r="C12">
        <v>5.0000000000000002E-5</v>
      </c>
      <c r="D12">
        <v>5.0000000000000002E-5</v>
      </c>
      <c r="E12">
        <v>99730</v>
      </c>
      <c r="F12">
        <v>5</v>
      </c>
      <c r="G12">
        <v>99727</v>
      </c>
      <c r="H12">
        <v>7163085</v>
      </c>
      <c r="I12">
        <v>71.819999999999993</v>
      </c>
      <c r="J12">
        <v>2.3248005299428779E-2</v>
      </c>
      <c r="K12">
        <v>17.25595190637674</v>
      </c>
      <c r="L12">
        <v>1.3472456011445969E-3</v>
      </c>
      <c r="M12">
        <f t="shared" si="0"/>
        <v>0.99729999999999996</v>
      </c>
    </row>
    <row r="13" spans="1:13" x14ac:dyDescent="0.3">
      <c r="A13">
        <v>2020</v>
      </c>
      <c r="B13">
        <v>11</v>
      </c>
      <c r="C13">
        <v>6.0000000000000002E-5</v>
      </c>
      <c r="D13">
        <v>6.0000000000000002E-5</v>
      </c>
      <c r="E13">
        <v>99724</v>
      </c>
      <c r="F13">
        <v>6</v>
      </c>
      <c r="G13">
        <v>99721</v>
      </c>
      <c r="H13">
        <v>7063357</v>
      </c>
      <c r="I13">
        <v>70.83</v>
      </c>
      <c r="J13">
        <v>2.4584202224366782E-2</v>
      </c>
      <c r="K13">
        <v>17.232345760702842</v>
      </c>
      <c r="L13">
        <v>1.4266312065551361E-3</v>
      </c>
      <c r="M13">
        <f t="shared" si="0"/>
        <v>0.99724000000000002</v>
      </c>
    </row>
    <row r="14" spans="1:13" x14ac:dyDescent="0.3">
      <c r="A14">
        <v>2020</v>
      </c>
      <c r="B14">
        <v>12</v>
      </c>
      <c r="C14">
        <v>1E-4</v>
      </c>
      <c r="D14">
        <v>1E-4</v>
      </c>
      <c r="E14">
        <v>99718</v>
      </c>
      <c r="F14">
        <v>10</v>
      </c>
      <c r="G14">
        <v>99713</v>
      </c>
      <c r="H14">
        <v>6963636</v>
      </c>
      <c r="I14">
        <v>69.83</v>
      </c>
      <c r="J14">
        <v>2.600065265629195E-2</v>
      </c>
      <c r="K14">
        <v>17.207321803072158</v>
      </c>
      <c r="L14">
        <v>1.5110226305903021E-3</v>
      </c>
      <c r="M14">
        <f t="shared" si="0"/>
        <v>0.99717999999999996</v>
      </c>
    </row>
    <row r="15" spans="1:13" x14ac:dyDescent="0.3">
      <c r="A15">
        <v>2020</v>
      </c>
      <c r="B15">
        <v>13</v>
      </c>
      <c r="C15">
        <v>1.2E-4</v>
      </c>
      <c r="D15">
        <v>1.2E-4</v>
      </c>
      <c r="E15">
        <v>99709</v>
      </c>
      <c r="F15">
        <v>12</v>
      </c>
      <c r="G15">
        <v>99703</v>
      </c>
      <c r="H15">
        <v>6863923</v>
      </c>
      <c r="I15">
        <v>68.84</v>
      </c>
      <c r="J15">
        <v>2.74729168527909E-2</v>
      </c>
      <c r="K15">
        <v>17.181311802267349</v>
      </c>
      <c r="L15">
        <v>1.5989999581501929E-3</v>
      </c>
      <c r="M15">
        <f t="shared" si="0"/>
        <v>0.99709000000000003</v>
      </c>
    </row>
    <row r="16" spans="1:13" x14ac:dyDescent="0.3">
      <c r="A16">
        <v>2020</v>
      </c>
      <c r="B16">
        <v>14</v>
      </c>
      <c r="C16">
        <v>1.2E-4</v>
      </c>
      <c r="D16">
        <v>1.2E-4</v>
      </c>
      <c r="E16">
        <v>99697</v>
      </c>
      <c r="F16">
        <v>12</v>
      </c>
      <c r="G16">
        <v>99691</v>
      </c>
      <c r="H16">
        <v>6764220</v>
      </c>
      <c r="I16">
        <v>67.849999999999994</v>
      </c>
      <c r="J16">
        <v>2.9004432334608098E-2</v>
      </c>
      <c r="K16">
        <v>17.154255028755241</v>
      </c>
      <c r="L16">
        <v>1.690801045337656E-3</v>
      </c>
      <c r="M16">
        <f t="shared" si="0"/>
        <v>0.99697000000000002</v>
      </c>
    </row>
    <row r="17" spans="1:13" x14ac:dyDescent="0.3">
      <c r="A17">
        <v>2020</v>
      </c>
      <c r="B17">
        <v>15</v>
      </c>
      <c r="C17">
        <v>1.6000000000000001E-4</v>
      </c>
      <c r="D17">
        <v>1.6000000000000001E-4</v>
      </c>
      <c r="E17">
        <v>99685</v>
      </c>
      <c r="F17">
        <v>16</v>
      </c>
      <c r="G17">
        <v>99677</v>
      </c>
      <c r="H17">
        <v>6664529</v>
      </c>
      <c r="I17">
        <v>66.86</v>
      </c>
      <c r="J17">
        <v>3.0628020102234369E-2</v>
      </c>
      <c r="K17">
        <v>17.125571644860511</v>
      </c>
      <c r="L17">
        <v>1.78843782487261E-3</v>
      </c>
      <c r="M17">
        <f t="shared" si="0"/>
        <v>0.99685000000000001</v>
      </c>
    </row>
    <row r="18" spans="1:13" x14ac:dyDescent="0.3">
      <c r="A18">
        <v>2020</v>
      </c>
      <c r="B18">
        <v>16</v>
      </c>
      <c r="C18">
        <v>2.5000000000000001E-4</v>
      </c>
      <c r="D18">
        <v>2.5000000000000001E-4</v>
      </c>
      <c r="E18">
        <v>99669</v>
      </c>
      <c r="F18">
        <v>25</v>
      </c>
      <c r="G18">
        <v>99656</v>
      </c>
      <c r="H18">
        <v>6564852</v>
      </c>
      <c r="I18">
        <v>65.87</v>
      </c>
      <c r="J18">
        <v>3.2310381712716198E-2</v>
      </c>
      <c r="K18">
        <v>17.095849923075331</v>
      </c>
      <c r="L18">
        <v>1.889954688307416E-3</v>
      </c>
      <c r="M18">
        <f t="shared" si="0"/>
        <v>0.99668999999999996</v>
      </c>
    </row>
    <row r="19" spans="1:13" x14ac:dyDescent="0.3">
      <c r="A19">
        <v>2020</v>
      </c>
      <c r="B19">
        <v>17</v>
      </c>
      <c r="C19">
        <v>2.7999999999999998E-4</v>
      </c>
      <c r="D19">
        <v>2.7999999999999998E-4</v>
      </c>
      <c r="E19">
        <v>99644</v>
      </c>
      <c r="F19">
        <v>28</v>
      </c>
      <c r="G19">
        <v>99630</v>
      </c>
      <c r="H19">
        <v>6465196</v>
      </c>
      <c r="I19">
        <v>64.88</v>
      </c>
      <c r="J19">
        <v>3.4006704277429529E-2</v>
      </c>
      <c r="K19">
        <v>17.06588155776539</v>
      </c>
      <c r="L19">
        <v>1.992671996598713E-3</v>
      </c>
      <c r="M19">
        <f t="shared" si="0"/>
        <v>0.99643999999999999</v>
      </c>
    </row>
    <row r="20" spans="1:13" x14ac:dyDescent="0.3">
      <c r="A20">
        <v>2020</v>
      </c>
      <c r="B20">
        <v>18</v>
      </c>
      <c r="C20">
        <v>3.1E-4</v>
      </c>
      <c r="D20">
        <v>3.1E-4</v>
      </c>
      <c r="E20">
        <v>99616</v>
      </c>
      <c r="F20">
        <v>31</v>
      </c>
      <c r="G20">
        <v>99601</v>
      </c>
      <c r="H20">
        <v>6365566</v>
      </c>
      <c r="I20">
        <v>63.9</v>
      </c>
      <c r="J20">
        <v>3.5776159286474027E-2</v>
      </c>
      <c r="K20">
        <v>17.034621185938938</v>
      </c>
      <c r="L20">
        <v>2.1002028102629659E-3</v>
      </c>
      <c r="M20">
        <f t="shared" si="0"/>
        <v>0.99616000000000005</v>
      </c>
    </row>
    <row r="21" spans="1:13" x14ac:dyDescent="0.3">
      <c r="A21">
        <v>2020</v>
      </c>
      <c r="B21">
        <v>19</v>
      </c>
      <c r="C21">
        <v>4.0999999999999999E-4</v>
      </c>
      <c r="D21">
        <v>4.0999999999999999E-4</v>
      </c>
      <c r="E21">
        <v>99585</v>
      </c>
      <c r="F21">
        <v>40</v>
      </c>
      <c r="G21">
        <v>99565</v>
      </c>
      <c r="H21">
        <v>6265965</v>
      </c>
      <c r="I21">
        <v>62.92</v>
      </c>
      <c r="J21">
        <v>3.7623242019282799E-2</v>
      </c>
      <c r="K21">
        <v>17.001989390992652</v>
      </c>
      <c r="L21">
        <v>2.212872926459707E-3</v>
      </c>
      <c r="M21">
        <f t="shared" si="0"/>
        <v>0.99585000000000001</v>
      </c>
    </row>
    <row r="22" spans="1:13" x14ac:dyDescent="0.3">
      <c r="A22">
        <v>2020</v>
      </c>
      <c r="B22">
        <v>20</v>
      </c>
      <c r="C22">
        <v>3.8999999999999999E-4</v>
      </c>
      <c r="D22">
        <v>3.8999999999999999E-4</v>
      </c>
      <c r="E22">
        <v>99545</v>
      </c>
      <c r="F22">
        <v>39</v>
      </c>
      <c r="G22">
        <v>99526</v>
      </c>
      <c r="H22">
        <v>6166400</v>
      </c>
      <c r="I22">
        <v>61.95</v>
      </c>
      <c r="J22">
        <v>3.9494833390724737E-2</v>
      </c>
      <c r="K22">
        <v>16.968924610097179</v>
      </c>
      <c r="L22">
        <v>2.3274800435629109E-3</v>
      </c>
      <c r="M22">
        <f t="shared" si="0"/>
        <v>0.99544999999999995</v>
      </c>
    </row>
    <row r="23" spans="1:13" x14ac:dyDescent="0.3">
      <c r="A23">
        <v>2020</v>
      </c>
      <c r="B23">
        <v>21</v>
      </c>
      <c r="C23">
        <v>5.1999999999999995E-4</v>
      </c>
      <c r="D23">
        <v>5.1999999999999995E-4</v>
      </c>
      <c r="E23">
        <v>99507</v>
      </c>
      <c r="F23">
        <v>51</v>
      </c>
      <c r="G23">
        <v>99481</v>
      </c>
      <c r="H23">
        <v>6066874</v>
      </c>
      <c r="I23">
        <v>60.97</v>
      </c>
      <c r="J23">
        <v>4.1498628049006392E-2</v>
      </c>
      <c r="K23">
        <v>16.933524237800871</v>
      </c>
      <c r="L23">
        <v>2.4506787521742582E-3</v>
      </c>
      <c r="M23">
        <f t="shared" si="0"/>
        <v>0.99507000000000001</v>
      </c>
    </row>
    <row r="24" spans="1:13" x14ac:dyDescent="0.3">
      <c r="A24">
        <v>2020</v>
      </c>
      <c r="B24">
        <v>22</v>
      </c>
      <c r="C24">
        <v>5.4000000000000001E-4</v>
      </c>
      <c r="D24">
        <v>5.4000000000000001E-4</v>
      </c>
      <c r="E24">
        <v>99455</v>
      </c>
      <c r="F24">
        <v>53</v>
      </c>
      <c r="G24">
        <v>99429</v>
      </c>
      <c r="H24">
        <v>5967393</v>
      </c>
      <c r="I24">
        <v>60</v>
      </c>
      <c r="J24">
        <v>4.3488695592467257E-2</v>
      </c>
      <c r="K24">
        <v>16.898366377866399</v>
      </c>
      <c r="L24">
        <v>2.5735443663612999E-3</v>
      </c>
      <c r="M24">
        <f t="shared" si="0"/>
        <v>0.99455000000000005</v>
      </c>
    </row>
    <row r="25" spans="1:13" x14ac:dyDescent="0.3">
      <c r="A25">
        <v>2020</v>
      </c>
      <c r="B25">
        <v>23</v>
      </c>
      <c r="C25">
        <v>5.2999999999999998E-4</v>
      </c>
      <c r="D25">
        <v>5.2999999999999998E-4</v>
      </c>
      <c r="E25">
        <v>99402</v>
      </c>
      <c r="F25">
        <v>53</v>
      </c>
      <c r="G25">
        <v>99376</v>
      </c>
      <c r="H25">
        <v>5867964</v>
      </c>
      <c r="I25">
        <v>59.03</v>
      </c>
      <c r="J25">
        <v>4.5589407792174873E-2</v>
      </c>
      <c r="K25">
        <v>16.861253795671558</v>
      </c>
      <c r="L25">
        <v>2.703797021540479E-3</v>
      </c>
      <c r="M25">
        <f t="shared" si="0"/>
        <v>0.99402000000000001</v>
      </c>
    </row>
    <row r="26" spans="1:13" x14ac:dyDescent="0.3">
      <c r="A26">
        <v>2020</v>
      </c>
      <c r="B26">
        <v>24</v>
      </c>
      <c r="C26">
        <v>4.8000000000000001E-4</v>
      </c>
      <c r="D26">
        <v>4.8000000000000001E-4</v>
      </c>
      <c r="E26">
        <v>99349</v>
      </c>
      <c r="F26">
        <v>48</v>
      </c>
      <c r="G26">
        <v>99326</v>
      </c>
      <c r="H26">
        <v>5768589</v>
      </c>
      <c r="I26">
        <v>58.06</v>
      </c>
      <c r="J26">
        <v>4.7817079307886652E-2</v>
      </c>
      <c r="K26">
        <v>16.821898265560652</v>
      </c>
      <c r="L26">
        <v>2.8425495477987879E-3</v>
      </c>
      <c r="M26">
        <f t="shared" si="0"/>
        <v>0.99348999999999998</v>
      </c>
    </row>
    <row r="27" spans="1:13" x14ac:dyDescent="0.3">
      <c r="A27">
        <v>2020</v>
      </c>
      <c r="B27">
        <v>25</v>
      </c>
      <c r="C27">
        <v>4.8000000000000001E-4</v>
      </c>
      <c r="D27">
        <v>4.8000000000000001E-4</v>
      </c>
      <c r="E27">
        <v>99302</v>
      </c>
      <c r="F27">
        <v>48</v>
      </c>
      <c r="G27">
        <v>99278</v>
      </c>
      <c r="H27">
        <v>5669263</v>
      </c>
      <c r="I27">
        <v>57.09</v>
      </c>
      <c r="J27">
        <v>5.0236790325358827E-2</v>
      </c>
      <c r="K27">
        <v>16.77915003758531</v>
      </c>
      <c r="L27">
        <v>2.9940009006909391E-3</v>
      </c>
      <c r="M27">
        <f t="shared" si="0"/>
        <v>0.99302000000000001</v>
      </c>
    </row>
    <row r="28" spans="1:13" x14ac:dyDescent="0.3">
      <c r="A28">
        <v>2020</v>
      </c>
      <c r="B28">
        <v>26</v>
      </c>
      <c r="C28">
        <v>5.0000000000000001E-4</v>
      </c>
      <c r="D28">
        <v>5.0000000000000001E-4</v>
      </c>
      <c r="E28">
        <v>99254</v>
      </c>
      <c r="F28">
        <v>50</v>
      </c>
      <c r="G28">
        <v>99229</v>
      </c>
      <c r="H28">
        <v>5569985</v>
      </c>
      <c r="I28">
        <v>56.12</v>
      </c>
      <c r="J28">
        <v>5.2793142624600643E-2</v>
      </c>
      <c r="K28">
        <v>16.733987813632041</v>
      </c>
      <c r="L28">
        <v>3.154845289273706E-3</v>
      </c>
      <c r="M28">
        <f t="shared" si="0"/>
        <v>0.99253999999999998</v>
      </c>
    </row>
    <row r="29" spans="1:13" x14ac:dyDescent="0.3">
      <c r="A29">
        <v>2020</v>
      </c>
      <c r="B29">
        <v>27</v>
      </c>
      <c r="C29">
        <v>5.0000000000000001E-4</v>
      </c>
      <c r="D29">
        <v>5.0000000000000001E-4</v>
      </c>
      <c r="E29">
        <v>99204</v>
      </c>
      <c r="F29">
        <v>49</v>
      </c>
      <c r="G29">
        <v>99179</v>
      </c>
      <c r="H29">
        <v>5470756</v>
      </c>
      <c r="I29">
        <v>55.15</v>
      </c>
      <c r="J29">
        <v>5.5484924123481341E-2</v>
      </c>
      <c r="K29">
        <v>16.686433007151809</v>
      </c>
      <c r="L29">
        <v>3.3251518823525961E-3</v>
      </c>
      <c r="M29">
        <f t="shared" si="0"/>
        <v>0.99204000000000003</v>
      </c>
    </row>
    <row r="30" spans="1:13" x14ac:dyDescent="0.3">
      <c r="A30">
        <v>2020</v>
      </c>
      <c r="B30">
        <v>28</v>
      </c>
      <c r="C30">
        <v>4.6999999999999999E-4</v>
      </c>
      <c r="D30">
        <v>4.6999999999999999E-4</v>
      </c>
      <c r="E30">
        <v>99155</v>
      </c>
      <c r="F30">
        <v>46</v>
      </c>
      <c r="G30">
        <v>99132</v>
      </c>
      <c r="H30">
        <v>5371577</v>
      </c>
      <c r="I30">
        <v>54.17</v>
      </c>
      <c r="J30">
        <v>5.8348908249816943E-2</v>
      </c>
      <c r="K30">
        <v>16.635835954253221</v>
      </c>
      <c r="L30">
        <v>3.5074226753780361E-3</v>
      </c>
      <c r="M30">
        <f t="shared" si="0"/>
        <v>0.99155000000000004</v>
      </c>
    </row>
    <row r="31" spans="1:13" x14ac:dyDescent="0.3">
      <c r="A31">
        <v>2020</v>
      </c>
      <c r="B31">
        <v>29</v>
      </c>
      <c r="C31">
        <v>5.1000000000000004E-4</v>
      </c>
      <c r="D31">
        <v>5.1000000000000004E-4</v>
      </c>
      <c r="E31">
        <v>99108</v>
      </c>
      <c r="F31">
        <v>50</v>
      </c>
      <c r="G31">
        <v>99083</v>
      </c>
      <c r="H31">
        <v>5272445</v>
      </c>
      <c r="I31">
        <v>53.2</v>
      </c>
      <c r="J31">
        <v>6.1404943671159132E-2</v>
      </c>
      <c r="K31">
        <v>16.581845995142839</v>
      </c>
      <c r="L31">
        <v>3.703142803831726E-3</v>
      </c>
      <c r="M31">
        <f t="shared" si="0"/>
        <v>0.99107999999999996</v>
      </c>
    </row>
    <row r="32" spans="1:13" x14ac:dyDescent="0.3">
      <c r="A32">
        <v>2020</v>
      </c>
      <c r="B32">
        <v>30</v>
      </c>
      <c r="C32">
        <v>5.1999999999999995E-4</v>
      </c>
      <c r="D32">
        <v>5.1999999999999995E-4</v>
      </c>
      <c r="E32">
        <v>99058</v>
      </c>
      <c r="F32">
        <v>51</v>
      </c>
      <c r="G32">
        <v>99032</v>
      </c>
      <c r="H32">
        <v>5173362</v>
      </c>
      <c r="I32">
        <v>52.23</v>
      </c>
      <c r="J32">
        <v>6.4617339607128302E-2</v>
      </c>
      <c r="K32">
        <v>16.52509366694072</v>
      </c>
      <c r="L32">
        <v>3.9102555730984156E-3</v>
      </c>
      <c r="M32">
        <f t="shared" si="0"/>
        <v>0.99058000000000002</v>
      </c>
    </row>
    <row r="33" spans="1:13" x14ac:dyDescent="0.3">
      <c r="A33">
        <v>2020</v>
      </c>
      <c r="B33">
        <v>31</v>
      </c>
      <c r="C33">
        <v>5.5000000000000003E-4</v>
      </c>
      <c r="D33">
        <v>5.5000000000000003E-4</v>
      </c>
      <c r="E33">
        <v>99006</v>
      </c>
      <c r="F33">
        <v>54</v>
      </c>
      <c r="G33">
        <v>98979</v>
      </c>
      <c r="H33">
        <v>5074330</v>
      </c>
      <c r="I33">
        <v>51.25</v>
      </c>
      <c r="J33">
        <v>6.8005133955629904E-2</v>
      </c>
      <c r="K33">
        <v>16.465242633450529</v>
      </c>
      <c r="L33">
        <v>4.1302236152579832E-3</v>
      </c>
      <c r="M33">
        <f t="shared" si="0"/>
        <v>0.99006000000000005</v>
      </c>
    </row>
    <row r="34" spans="1:13" x14ac:dyDescent="0.3">
      <c r="A34">
        <v>2020</v>
      </c>
      <c r="B34">
        <v>32</v>
      </c>
      <c r="C34">
        <v>5.8E-4</v>
      </c>
      <c r="D34">
        <v>5.8E-4</v>
      </c>
      <c r="E34">
        <v>98952</v>
      </c>
      <c r="F34">
        <v>57</v>
      </c>
      <c r="G34">
        <v>98924</v>
      </c>
      <c r="H34">
        <v>4975351</v>
      </c>
      <c r="I34">
        <v>50.28</v>
      </c>
      <c r="J34">
        <v>7.1579061261578966E-2</v>
      </c>
      <c r="K34">
        <v>16.402103251045428</v>
      </c>
      <c r="L34">
        <v>4.364017234010322E-3</v>
      </c>
      <c r="M34">
        <f t="shared" si="0"/>
        <v>0.98951999999999996</v>
      </c>
    </row>
    <row r="35" spans="1:13" x14ac:dyDescent="0.3">
      <c r="A35">
        <v>2020</v>
      </c>
      <c r="B35">
        <v>33</v>
      </c>
      <c r="C35">
        <v>6.8000000000000005E-4</v>
      </c>
      <c r="D35">
        <v>6.8000000000000005E-4</v>
      </c>
      <c r="E35">
        <v>98895</v>
      </c>
      <c r="F35">
        <v>67</v>
      </c>
      <c r="G35">
        <v>98862</v>
      </c>
      <c r="H35">
        <v>4876427</v>
      </c>
      <c r="I35">
        <v>49.31</v>
      </c>
      <c r="J35">
        <v>7.5341167360868683E-2</v>
      </c>
      <c r="K35">
        <v>16.335639376624641</v>
      </c>
      <c r="L35">
        <v>4.6120733706130632E-3</v>
      </c>
      <c r="M35">
        <f t="shared" si="0"/>
        <v>0.98895</v>
      </c>
    </row>
    <row r="36" spans="1:13" x14ac:dyDescent="0.3">
      <c r="A36">
        <v>2020</v>
      </c>
      <c r="B36">
        <v>34</v>
      </c>
      <c r="C36">
        <v>6.8000000000000005E-4</v>
      </c>
      <c r="D36">
        <v>6.8000000000000005E-4</v>
      </c>
      <c r="E36">
        <v>98828</v>
      </c>
      <c r="F36">
        <v>67</v>
      </c>
      <c r="G36">
        <v>98795</v>
      </c>
      <c r="H36">
        <v>4777565</v>
      </c>
      <c r="I36">
        <v>48.34</v>
      </c>
      <c r="J36">
        <v>7.9237833720426337E-2</v>
      </c>
      <c r="K36">
        <v>16.26679827093912</v>
      </c>
      <c r="L36">
        <v>4.8711388928936259E-3</v>
      </c>
      <c r="M36">
        <f t="shared" si="0"/>
        <v>0.98828000000000005</v>
      </c>
    </row>
    <row r="37" spans="1:13" x14ac:dyDescent="0.3">
      <c r="A37">
        <v>2020</v>
      </c>
      <c r="B37">
        <v>35</v>
      </c>
      <c r="C37">
        <v>6.8999999999999997E-4</v>
      </c>
      <c r="D37">
        <v>6.8999999999999997E-4</v>
      </c>
      <c r="E37">
        <v>98761</v>
      </c>
      <c r="F37">
        <v>68</v>
      </c>
      <c r="G37">
        <v>98727</v>
      </c>
      <c r="H37">
        <v>4678771</v>
      </c>
      <c r="I37">
        <v>47.37</v>
      </c>
      <c r="J37">
        <v>8.3370679000593667E-2</v>
      </c>
      <c r="K37">
        <v>16.193784670989501</v>
      </c>
      <c r="L37">
        <v>5.1483134236031203E-3</v>
      </c>
      <c r="M37">
        <f t="shared" si="0"/>
        <v>0.98760999999999999</v>
      </c>
    </row>
    <row r="38" spans="1:13" x14ac:dyDescent="0.3">
      <c r="A38">
        <v>2020</v>
      </c>
      <c r="B38">
        <v>36</v>
      </c>
      <c r="C38">
        <v>7.1000000000000002E-4</v>
      </c>
      <c r="D38">
        <v>7.1000000000000002E-4</v>
      </c>
      <c r="E38">
        <v>98693</v>
      </c>
      <c r="F38">
        <v>71</v>
      </c>
      <c r="G38">
        <v>98657</v>
      </c>
      <c r="H38">
        <v>4580044</v>
      </c>
      <c r="I38">
        <v>46.41</v>
      </c>
      <c r="J38">
        <v>8.7744803851380421E-2</v>
      </c>
      <c r="K38">
        <v>16.11650846529227</v>
      </c>
      <c r="L38">
        <v>5.4444052842055326E-3</v>
      </c>
      <c r="M38">
        <f t="shared" si="0"/>
        <v>0.98692999999999997</v>
      </c>
    </row>
    <row r="39" spans="1:13" x14ac:dyDescent="0.3">
      <c r="A39">
        <v>2020</v>
      </c>
      <c r="B39">
        <v>37</v>
      </c>
      <c r="C39">
        <v>7.5000000000000002E-4</v>
      </c>
      <c r="D39">
        <v>7.5000000000000002E-4</v>
      </c>
      <c r="E39">
        <v>98622</v>
      </c>
      <c r="F39">
        <v>74</v>
      </c>
      <c r="G39">
        <v>98585</v>
      </c>
      <c r="H39">
        <v>4481387</v>
      </c>
      <c r="I39">
        <v>45.44</v>
      </c>
      <c r="J39">
        <v>9.2356531018378679E-2</v>
      </c>
      <c r="K39">
        <v>16.035034618675301</v>
      </c>
      <c r="L39">
        <v>5.7596714453497407E-3</v>
      </c>
      <c r="M39">
        <f t="shared" si="0"/>
        <v>0.98621999999999999</v>
      </c>
    </row>
    <row r="40" spans="1:13" x14ac:dyDescent="0.3">
      <c r="A40">
        <v>2020</v>
      </c>
      <c r="B40">
        <v>38</v>
      </c>
      <c r="C40">
        <v>7.5000000000000002E-4</v>
      </c>
      <c r="D40">
        <v>7.5000000000000002E-4</v>
      </c>
      <c r="E40">
        <v>98548</v>
      </c>
      <c r="F40">
        <v>74</v>
      </c>
      <c r="G40">
        <v>98511</v>
      </c>
      <c r="H40">
        <v>4382802</v>
      </c>
      <c r="I40">
        <v>44.47</v>
      </c>
      <c r="J40">
        <v>9.72205316213441E-2</v>
      </c>
      <c r="K40">
        <v>15.94910394135624</v>
      </c>
      <c r="L40">
        <v>6.0956735863542753E-3</v>
      </c>
      <c r="M40">
        <f t="shared" si="0"/>
        <v>0.98548000000000002</v>
      </c>
    </row>
    <row r="41" spans="1:13" x14ac:dyDescent="0.3">
      <c r="A41">
        <v>2020</v>
      </c>
      <c r="B41">
        <v>39</v>
      </c>
      <c r="C41">
        <v>8.4000000000000003E-4</v>
      </c>
      <c r="D41">
        <v>8.4000000000000003E-4</v>
      </c>
      <c r="E41">
        <v>98474</v>
      </c>
      <c r="F41">
        <v>82</v>
      </c>
      <c r="G41">
        <v>98432</v>
      </c>
      <c r="H41">
        <v>4284291</v>
      </c>
      <c r="I41">
        <v>43.51</v>
      </c>
      <c r="J41">
        <v>0.1023797376691658</v>
      </c>
      <c r="K41">
        <v>15.857957967844721</v>
      </c>
      <c r="L41">
        <v>6.4560479903378364E-3</v>
      </c>
      <c r="M41">
        <f t="shared" si="0"/>
        <v>0.98473999999999995</v>
      </c>
    </row>
    <row r="42" spans="1:13" x14ac:dyDescent="0.3">
      <c r="A42">
        <v>2020</v>
      </c>
      <c r="B42">
        <v>40</v>
      </c>
      <c r="C42">
        <v>9.2000000000000003E-4</v>
      </c>
      <c r="D42">
        <v>9.2000000000000003E-4</v>
      </c>
      <c r="E42">
        <v>98391</v>
      </c>
      <c r="F42">
        <v>90</v>
      </c>
      <c r="G42">
        <v>98346</v>
      </c>
      <c r="H42">
        <v>4185858</v>
      </c>
      <c r="I42">
        <v>42.54</v>
      </c>
      <c r="J42">
        <v>0.1077704955175518</v>
      </c>
      <c r="K42">
        <v>15.76272124585657</v>
      </c>
      <c r="L42">
        <v>6.8370488722485408E-3</v>
      </c>
      <c r="M42">
        <f t="shared" si="0"/>
        <v>0.98390999999999995</v>
      </c>
    </row>
    <row r="43" spans="1:13" x14ac:dyDescent="0.3">
      <c r="A43">
        <v>2020</v>
      </c>
      <c r="B43">
        <v>41</v>
      </c>
      <c r="C43">
        <v>1.07E-3</v>
      </c>
      <c r="D43">
        <v>1.06E-3</v>
      </c>
      <c r="E43">
        <v>98301</v>
      </c>
      <c r="F43">
        <v>105</v>
      </c>
      <c r="G43">
        <v>98249</v>
      </c>
      <c r="H43">
        <v>4087512</v>
      </c>
      <c r="I43">
        <v>41.58</v>
      </c>
      <c r="J43">
        <v>0.1134257600017852</v>
      </c>
      <c r="K43">
        <v>15.662811573301781</v>
      </c>
      <c r="L43">
        <v>7.2417240972959358E-3</v>
      </c>
      <c r="M43">
        <f t="shared" si="0"/>
        <v>0.98301000000000005</v>
      </c>
    </row>
    <row r="44" spans="1:13" x14ac:dyDescent="0.3">
      <c r="A44">
        <v>2020</v>
      </c>
      <c r="B44">
        <v>42</v>
      </c>
      <c r="C44">
        <v>1.1100000000000001E-3</v>
      </c>
      <c r="D44">
        <v>1.1100000000000001E-3</v>
      </c>
      <c r="E44">
        <v>98196</v>
      </c>
      <c r="F44">
        <v>109</v>
      </c>
      <c r="G44">
        <v>98142</v>
      </c>
      <c r="H44">
        <v>3989264</v>
      </c>
      <c r="I44">
        <v>40.630000000000003</v>
      </c>
      <c r="J44">
        <v>0.1192905777421852</v>
      </c>
      <c r="K44">
        <v>15.55919979322138</v>
      </c>
      <c r="L44">
        <v>7.6668838582660314E-3</v>
      </c>
      <c r="M44">
        <f t="shared" si="0"/>
        <v>0.98196000000000006</v>
      </c>
    </row>
    <row r="45" spans="1:13" x14ac:dyDescent="0.3">
      <c r="A45">
        <v>2020</v>
      </c>
      <c r="B45">
        <v>43</v>
      </c>
      <c r="C45">
        <v>1.24E-3</v>
      </c>
      <c r="D45">
        <v>1.24E-3</v>
      </c>
      <c r="E45">
        <v>98087</v>
      </c>
      <c r="F45">
        <v>122</v>
      </c>
      <c r="G45">
        <v>98026</v>
      </c>
      <c r="H45">
        <v>3891122</v>
      </c>
      <c r="I45">
        <v>39.67</v>
      </c>
      <c r="J45">
        <v>0.1254772704465415</v>
      </c>
      <c r="K45">
        <v>15.44990155544442</v>
      </c>
      <c r="L45">
        <v>8.1215579268415702E-3</v>
      </c>
      <c r="M45">
        <f t="shared" si="0"/>
        <v>0.98087000000000002</v>
      </c>
    </row>
    <row r="46" spans="1:13" x14ac:dyDescent="0.3">
      <c r="A46">
        <v>2020</v>
      </c>
      <c r="B46">
        <v>44</v>
      </c>
      <c r="C46">
        <v>1.33E-3</v>
      </c>
      <c r="D46">
        <v>1.33E-3</v>
      </c>
      <c r="E46">
        <v>97965</v>
      </c>
      <c r="F46">
        <v>130</v>
      </c>
      <c r="G46">
        <v>97900</v>
      </c>
      <c r="H46">
        <v>3793096</v>
      </c>
      <c r="I46">
        <v>38.72</v>
      </c>
      <c r="J46">
        <v>0.1319262018870751</v>
      </c>
      <c r="K46">
        <v>15.335970433328329</v>
      </c>
      <c r="L46">
        <v>8.6024032493158299E-3</v>
      </c>
      <c r="M46">
        <f t="shared" si="0"/>
        <v>0.97965000000000002</v>
      </c>
    </row>
    <row r="47" spans="1:13" x14ac:dyDescent="0.3">
      <c r="A47">
        <v>2020</v>
      </c>
      <c r="B47">
        <v>45</v>
      </c>
      <c r="C47">
        <v>1.5100000000000001E-3</v>
      </c>
      <c r="D47">
        <v>1.5100000000000001E-3</v>
      </c>
      <c r="E47">
        <v>97835</v>
      </c>
      <c r="F47">
        <v>148</v>
      </c>
      <c r="G47">
        <v>97761</v>
      </c>
      <c r="H47">
        <v>3695196</v>
      </c>
      <c r="I47">
        <v>37.770000000000003</v>
      </c>
      <c r="J47">
        <v>0.13869882342657899</v>
      </c>
      <c r="K47">
        <v>15.21632078613043</v>
      </c>
      <c r="L47">
        <v>9.1151353455299136E-3</v>
      </c>
      <c r="M47">
        <f t="shared" si="0"/>
        <v>0.97835000000000005</v>
      </c>
    </row>
    <row r="48" spans="1:13" x14ac:dyDescent="0.3">
      <c r="A48">
        <v>2020</v>
      </c>
      <c r="B48">
        <v>46</v>
      </c>
      <c r="C48">
        <v>1.64E-3</v>
      </c>
      <c r="D48">
        <v>1.64E-3</v>
      </c>
      <c r="E48">
        <v>97687</v>
      </c>
      <c r="F48">
        <v>160</v>
      </c>
      <c r="G48">
        <v>97607</v>
      </c>
      <c r="H48">
        <v>3597435</v>
      </c>
      <c r="I48">
        <v>36.83</v>
      </c>
      <c r="J48">
        <v>0.1457284526429895</v>
      </c>
      <c r="K48">
        <v>15.092130669973839</v>
      </c>
      <c r="L48">
        <v>9.6559230654502497E-3</v>
      </c>
      <c r="M48">
        <f t="shared" si="0"/>
        <v>0.97687000000000002</v>
      </c>
    </row>
    <row r="49" spans="1:13" x14ac:dyDescent="0.3">
      <c r="A49">
        <v>2020</v>
      </c>
      <c r="B49">
        <v>47</v>
      </c>
      <c r="C49">
        <v>1.7899999999999999E-3</v>
      </c>
      <c r="D49">
        <v>1.7899999999999999E-3</v>
      </c>
      <c r="E49">
        <v>97527</v>
      </c>
      <c r="F49">
        <v>174</v>
      </c>
      <c r="G49">
        <v>97440</v>
      </c>
      <c r="H49">
        <v>3499828</v>
      </c>
      <c r="I49">
        <v>35.89</v>
      </c>
      <c r="J49">
        <v>0.15308501106909739</v>
      </c>
      <c r="K49">
        <v>14.96216480444593</v>
      </c>
      <c r="L49">
        <v>1.023147472774855E-2</v>
      </c>
      <c r="M49">
        <f t="shared" si="0"/>
        <v>0.97526999999999997</v>
      </c>
    </row>
    <row r="50" spans="1:13" x14ac:dyDescent="0.3">
      <c r="A50">
        <v>2020</v>
      </c>
      <c r="B50">
        <v>48</v>
      </c>
      <c r="C50">
        <v>2.0100000000000001E-3</v>
      </c>
      <c r="D50">
        <v>2.0100000000000001E-3</v>
      </c>
      <c r="E50">
        <v>97352</v>
      </c>
      <c r="F50">
        <v>196</v>
      </c>
      <c r="G50">
        <v>97255</v>
      </c>
      <c r="H50">
        <v>3402389</v>
      </c>
      <c r="I50">
        <v>34.950000000000003</v>
      </c>
      <c r="J50">
        <v>0.16076420810058359</v>
      </c>
      <c r="K50">
        <v>14.82649899022301</v>
      </c>
      <c r="L50">
        <v>1.08430323440885E-2</v>
      </c>
      <c r="M50">
        <f t="shared" si="0"/>
        <v>0.97352000000000005</v>
      </c>
    </row>
    <row r="51" spans="1:13" x14ac:dyDescent="0.3">
      <c r="A51">
        <v>2020</v>
      </c>
      <c r="B51">
        <v>49</v>
      </c>
      <c r="C51">
        <v>2.14E-3</v>
      </c>
      <c r="D51">
        <v>2.14E-3</v>
      </c>
      <c r="E51">
        <v>97157</v>
      </c>
      <c r="F51">
        <v>208</v>
      </c>
      <c r="G51">
        <v>97053</v>
      </c>
      <c r="H51">
        <v>3305134</v>
      </c>
      <c r="I51">
        <v>34.020000000000003</v>
      </c>
      <c r="J51">
        <v>0.16874502319162279</v>
      </c>
      <c r="K51">
        <v>14.685504590281321</v>
      </c>
      <c r="L51">
        <v>1.149058393970992E-2</v>
      </c>
      <c r="M51">
        <f t="shared" si="0"/>
        <v>0.97157000000000004</v>
      </c>
    </row>
    <row r="52" spans="1:13" x14ac:dyDescent="0.3">
      <c r="A52">
        <v>2020</v>
      </c>
      <c r="B52">
        <v>50</v>
      </c>
      <c r="C52">
        <v>2.48E-3</v>
      </c>
      <c r="D52">
        <v>2.47E-3</v>
      </c>
      <c r="E52">
        <v>96949</v>
      </c>
      <c r="F52">
        <v>240</v>
      </c>
      <c r="G52">
        <v>96829</v>
      </c>
      <c r="H52">
        <v>3208081</v>
      </c>
      <c r="I52">
        <v>33.090000000000003</v>
      </c>
      <c r="J52">
        <v>0.1771080241294104</v>
      </c>
      <c r="K52">
        <v>14.537758240380411</v>
      </c>
      <c r="L52">
        <v>1.2182622740105221E-2</v>
      </c>
      <c r="M52">
        <f t="shared" si="0"/>
        <v>0.96948999999999996</v>
      </c>
    </row>
    <row r="53" spans="1:13" x14ac:dyDescent="0.3">
      <c r="A53">
        <v>2020</v>
      </c>
      <c r="B53">
        <v>51</v>
      </c>
      <c r="C53">
        <v>2.7299999999999998E-3</v>
      </c>
      <c r="D53">
        <v>2.7299999999999998E-3</v>
      </c>
      <c r="E53">
        <v>96709</v>
      </c>
      <c r="F53">
        <v>264</v>
      </c>
      <c r="G53">
        <v>96577</v>
      </c>
      <c r="H53">
        <v>3111252</v>
      </c>
      <c r="I53">
        <v>32.17</v>
      </c>
      <c r="J53">
        <v>0.18571872918964669</v>
      </c>
      <c r="K53">
        <v>14.38563578431623</v>
      </c>
      <c r="L53">
        <v>1.2910011901741901E-2</v>
      </c>
      <c r="M53">
        <f t="shared" si="0"/>
        <v>0.96709000000000001</v>
      </c>
    </row>
    <row r="54" spans="1:13" x14ac:dyDescent="0.3">
      <c r="A54">
        <v>2020</v>
      </c>
      <c r="B54">
        <v>52</v>
      </c>
      <c r="C54">
        <v>3.0000000000000001E-3</v>
      </c>
      <c r="D54">
        <v>2.99E-3</v>
      </c>
      <c r="E54">
        <v>96445</v>
      </c>
      <c r="F54">
        <v>289</v>
      </c>
      <c r="G54">
        <v>96301</v>
      </c>
      <c r="H54">
        <v>3014675</v>
      </c>
      <c r="I54">
        <v>31.26</v>
      </c>
      <c r="J54">
        <v>0.19466341371842641</v>
      </c>
      <c r="K54">
        <v>14.227613024307789</v>
      </c>
      <c r="L54">
        <v>1.36820852089416E-2</v>
      </c>
      <c r="M54">
        <f t="shared" si="0"/>
        <v>0.96445000000000003</v>
      </c>
    </row>
    <row r="55" spans="1:13" x14ac:dyDescent="0.3">
      <c r="A55">
        <v>2020</v>
      </c>
      <c r="B55">
        <v>53</v>
      </c>
      <c r="C55">
        <v>3.0699999999999998E-3</v>
      </c>
      <c r="D55">
        <v>3.0699999999999998E-3</v>
      </c>
      <c r="E55">
        <v>96156</v>
      </c>
      <c r="F55">
        <v>295</v>
      </c>
      <c r="G55">
        <v>96009</v>
      </c>
      <c r="H55">
        <v>2918374</v>
      </c>
      <c r="I55">
        <v>30.35</v>
      </c>
      <c r="J55">
        <v>0.2039578571512756</v>
      </c>
      <c r="K55">
        <v>14.06341119032745</v>
      </c>
      <c r="L55">
        <v>1.45027301264969E-2</v>
      </c>
      <c r="M55">
        <f t="shared" si="0"/>
        <v>0.96155999999999997</v>
      </c>
    </row>
    <row r="56" spans="1:13" x14ac:dyDescent="0.3">
      <c r="A56">
        <v>2020</v>
      </c>
      <c r="B56">
        <v>54</v>
      </c>
      <c r="C56">
        <v>3.5000000000000001E-3</v>
      </c>
      <c r="D56">
        <v>3.49E-3</v>
      </c>
      <c r="E56">
        <v>95862</v>
      </c>
      <c r="F56">
        <v>335</v>
      </c>
      <c r="G56">
        <v>95694</v>
      </c>
      <c r="H56">
        <v>2822365</v>
      </c>
      <c r="I56">
        <v>29.44</v>
      </c>
      <c r="J56">
        <v>0.2137914712291871</v>
      </c>
      <c r="K56">
        <v>13.88968400828435</v>
      </c>
      <c r="L56">
        <v>1.539210475210764E-2</v>
      </c>
      <c r="M56">
        <f t="shared" si="0"/>
        <v>0.95862000000000003</v>
      </c>
    </row>
    <row r="57" spans="1:13" x14ac:dyDescent="0.3">
      <c r="A57">
        <v>2020</v>
      </c>
      <c r="B57">
        <v>55</v>
      </c>
      <c r="C57">
        <v>4.0600000000000002E-3</v>
      </c>
      <c r="D57">
        <v>4.0499999999999998E-3</v>
      </c>
      <c r="E57">
        <v>95527</v>
      </c>
      <c r="F57">
        <v>387</v>
      </c>
      <c r="G57">
        <v>95333</v>
      </c>
      <c r="H57">
        <v>2726671</v>
      </c>
      <c r="I57">
        <v>28.54</v>
      </c>
      <c r="J57">
        <v>0.22390681897129269</v>
      </c>
      <c r="K57">
        <v>13.710979531507149</v>
      </c>
      <c r="L57">
        <v>1.633047576628394E-2</v>
      </c>
      <c r="M57">
        <f t="shared" si="0"/>
        <v>0.95526999999999995</v>
      </c>
    </row>
    <row r="58" spans="1:13" x14ac:dyDescent="0.3">
      <c r="A58">
        <v>2020</v>
      </c>
      <c r="B58">
        <v>56</v>
      </c>
      <c r="C58">
        <v>4.4000000000000003E-3</v>
      </c>
      <c r="D58">
        <v>4.3899999999999998E-3</v>
      </c>
      <c r="E58">
        <v>95140</v>
      </c>
      <c r="F58">
        <v>418</v>
      </c>
      <c r="G58">
        <v>94931</v>
      </c>
      <c r="H58">
        <v>2631337</v>
      </c>
      <c r="I58">
        <v>27.66</v>
      </c>
      <c r="J58">
        <v>0.23423896886296949</v>
      </c>
      <c r="K58">
        <v>13.52844488342086</v>
      </c>
      <c r="L58">
        <v>1.7314552476761749E-2</v>
      </c>
      <c r="M58">
        <f t="shared" si="0"/>
        <v>0.95140000000000002</v>
      </c>
    </row>
    <row r="59" spans="1:13" x14ac:dyDescent="0.3">
      <c r="A59">
        <v>2020</v>
      </c>
      <c r="B59">
        <v>57</v>
      </c>
      <c r="C59">
        <v>4.7400000000000003E-3</v>
      </c>
      <c r="D59">
        <v>4.7299999999999998E-3</v>
      </c>
      <c r="E59">
        <v>94722</v>
      </c>
      <c r="F59">
        <v>448</v>
      </c>
      <c r="G59">
        <v>94498</v>
      </c>
      <c r="H59">
        <v>2536406</v>
      </c>
      <c r="I59">
        <v>26.78</v>
      </c>
      <c r="J59">
        <v>0.24497609032199791</v>
      </c>
      <c r="K59">
        <v>13.338755737644689</v>
      </c>
      <c r="L59">
        <v>1.8365737789966832E-2</v>
      </c>
      <c r="M59">
        <f t="shared" si="0"/>
        <v>0.94721999999999995</v>
      </c>
    </row>
    <row r="60" spans="1:13" x14ac:dyDescent="0.3">
      <c r="A60">
        <v>2020</v>
      </c>
      <c r="B60">
        <v>58</v>
      </c>
      <c r="C60">
        <v>5.1399999999999996E-3</v>
      </c>
      <c r="D60">
        <v>5.1200000000000004E-3</v>
      </c>
      <c r="E60">
        <v>94274</v>
      </c>
      <c r="F60">
        <v>483</v>
      </c>
      <c r="G60">
        <v>94032</v>
      </c>
      <c r="H60">
        <v>2441908</v>
      </c>
      <c r="I60">
        <v>25.9</v>
      </c>
      <c r="J60">
        <v>0.25615655155322897</v>
      </c>
      <c r="K60">
        <v>13.14123425589295</v>
      </c>
      <c r="L60">
        <v>1.949257935481671E-2</v>
      </c>
      <c r="M60">
        <f t="shared" si="0"/>
        <v>0.94274000000000002</v>
      </c>
    </row>
    <row r="61" spans="1:13" x14ac:dyDescent="0.3">
      <c r="A61">
        <v>2020</v>
      </c>
      <c r="B61">
        <v>59</v>
      </c>
      <c r="C61">
        <v>5.7800000000000004E-3</v>
      </c>
      <c r="D61">
        <v>5.77E-3</v>
      </c>
      <c r="E61">
        <v>93791</v>
      </c>
      <c r="F61">
        <v>541</v>
      </c>
      <c r="G61">
        <v>93520</v>
      </c>
      <c r="H61">
        <v>2347876</v>
      </c>
      <c r="I61">
        <v>25.03</v>
      </c>
      <c r="J61">
        <v>0.26777448695074002</v>
      </c>
      <c r="K61">
        <v>12.935984063870251</v>
      </c>
      <c r="L61">
        <v>2.06999703794182E-2</v>
      </c>
      <c r="M61">
        <f t="shared" si="0"/>
        <v>0.93791000000000002</v>
      </c>
    </row>
    <row r="62" spans="1:13" x14ac:dyDescent="0.3">
      <c r="A62">
        <v>2020</v>
      </c>
      <c r="B62">
        <v>60</v>
      </c>
      <c r="C62">
        <v>6.0899999999999999E-3</v>
      </c>
      <c r="D62">
        <v>6.0699999999999999E-3</v>
      </c>
      <c r="E62">
        <v>93250</v>
      </c>
      <c r="F62">
        <v>566</v>
      </c>
      <c r="G62">
        <v>92967</v>
      </c>
      <c r="H62">
        <v>2254356</v>
      </c>
      <c r="I62">
        <v>24.18</v>
      </c>
      <c r="J62">
        <v>0.27968608171509562</v>
      </c>
      <c r="K62">
        <v>12.725545889699969</v>
      </c>
      <c r="L62">
        <v>2.197831701204056E-2</v>
      </c>
      <c r="M62">
        <f t="shared" si="0"/>
        <v>0.9325</v>
      </c>
    </row>
    <row r="63" spans="1:13" x14ac:dyDescent="0.3">
      <c r="A63">
        <v>2020</v>
      </c>
      <c r="B63">
        <v>61</v>
      </c>
      <c r="C63">
        <v>6.9800000000000001E-3</v>
      </c>
      <c r="D63">
        <v>6.9499999999999996E-3</v>
      </c>
      <c r="E63">
        <v>92683</v>
      </c>
      <c r="F63">
        <v>645</v>
      </c>
      <c r="G63">
        <v>92361</v>
      </c>
      <c r="H63">
        <v>2161389</v>
      </c>
      <c r="I63">
        <v>23.32</v>
      </c>
      <c r="J63">
        <v>0.29216329582694373</v>
      </c>
      <c r="K63">
        <v>12.505115107057319</v>
      </c>
      <c r="L63">
        <v>2.3363503120579839E-2</v>
      </c>
      <c r="M63">
        <f t="shared" si="0"/>
        <v>0.92683000000000004</v>
      </c>
    </row>
    <row r="64" spans="1:13" x14ac:dyDescent="0.3">
      <c r="A64">
        <v>2020</v>
      </c>
      <c r="B64">
        <v>62</v>
      </c>
      <c r="C64">
        <v>7.7299999999999999E-3</v>
      </c>
      <c r="D64">
        <v>7.7000000000000002E-3</v>
      </c>
      <c r="E64">
        <v>92039</v>
      </c>
      <c r="F64">
        <v>709</v>
      </c>
      <c r="G64">
        <v>91684</v>
      </c>
      <c r="H64">
        <v>2069028</v>
      </c>
      <c r="I64">
        <v>22.48</v>
      </c>
      <c r="J64">
        <v>0.30486299277432771</v>
      </c>
      <c r="K64">
        <v>12.2807537943202</v>
      </c>
      <c r="L64">
        <v>2.4824452788502739E-2</v>
      </c>
      <c r="M64">
        <f t="shared" si="0"/>
        <v>0.92039000000000004</v>
      </c>
    </row>
    <row r="65" spans="1:13" x14ac:dyDescent="0.3">
      <c r="A65">
        <v>2020</v>
      </c>
      <c r="B65">
        <v>63</v>
      </c>
      <c r="C65">
        <v>8.3999999999999995E-3</v>
      </c>
      <c r="D65">
        <v>8.3599999999999994E-3</v>
      </c>
      <c r="E65">
        <v>91330</v>
      </c>
      <c r="F65">
        <v>764</v>
      </c>
      <c r="G65">
        <v>90948</v>
      </c>
      <c r="H65">
        <v>1977344</v>
      </c>
      <c r="I65">
        <v>21.65</v>
      </c>
      <c r="J65">
        <v>0.31790038422723887</v>
      </c>
      <c r="K65">
        <v>12.05042654531877</v>
      </c>
      <c r="L65">
        <v>2.6380840796937081E-2</v>
      </c>
      <c r="M65">
        <f t="shared" si="0"/>
        <v>0.9133</v>
      </c>
    </row>
    <row r="66" spans="1:13" x14ac:dyDescent="0.3">
      <c r="A66">
        <v>2020</v>
      </c>
      <c r="B66">
        <v>64</v>
      </c>
      <c r="C66">
        <v>9.3500000000000007E-3</v>
      </c>
      <c r="D66">
        <v>9.2999999999999992E-3</v>
      </c>
      <c r="E66">
        <v>90566</v>
      </c>
      <c r="F66">
        <v>842</v>
      </c>
      <c r="G66">
        <v>90145</v>
      </c>
      <c r="H66">
        <v>1886396</v>
      </c>
      <c r="I66">
        <v>20.83</v>
      </c>
      <c r="J66">
        <v>0.3313812315544703</v>
      </c>
      <c r="K66">
        <v>11.81226490920435</v>
      </c>
      <c r="L66">
        <v>2.8053995918788741E-2</v>
      </c>
      <c r="M66">
        <f t="shared" si="0"/>
        <v>0.90566000000000002</v>
      </c>
    </row>
    <row r="67" spans="1:13" x14ac:dyDescent="0.3">
      <c r="A67">
        <v>2020</v>
      </c>
      <c r="B67">
        <v>65</v>
      </c>
      <c r="C67">
        <v>1.0109999999999999E-2</v>
      </c>
      <c r="D67">
        <v>1.0059999999999999E-2</v>
      </c>
      <c r="E67">
        <v>89724</v>
      </c>
      <c r="F67">
        <v>902</v>
      </c>
      <c r="G67">
        <v>89273</v>
      </c>
      <c r="H67">
        <v>1796251</v>
      </c>
      <c r="I67">
        <v>20.02</v>
      </c>
      <c r="J67">
        <v>0.34517615101845539</v>
      </c>
      <c r="K67">
        <v>11.56855466534061</v>
      </c>
      <c r="L67">
        <v>2.9837448238249069E-2</v>
      </c>
      <c r="M67">
        <f t="shared" ref="M67:M112" si="1">E67/$E$2</f>
        <v>0.89724000000000004</v>
      </c>
    </row>
    <row r="68" spans="1:13" x14ac:dyDescent="0.3">
      <c r="A68">
        <v>2020</v>
      </c>
      <c r="B68">
        <v>66</v>
      </c>
      <c r="C68">
        <v>1.1259999999999999E-2</v>
      </c>
      <c r="D68">
        <v>1.12E-2</v>
      </c>
      <c r="E68">
        <v>88822</v>
      </c>
      <c r="F68">
        <v>995</v>
      </c>
      <c r="G68">
        <v>88324</v>
      </c>
      <c r="H68">
        <v>1706978</v>
      </c>
      <c r="I68">
        <v>19.22</v>
      </c>
      <c r="J68">
        <v>0.35944720984011491</v>
      </c>
      <c r="K68">
        <v>11.31643262615796</v>
      </c>
      <c r="L68">
        <v>3.1763296943000549E-2</v>
      </c>
      <c r="M68">
        <f t="shared" si="1"/>
        <v>0.88822000000000001</v>
      </c>
    </row>
    <row r="69" spans="1:13" x14ac:dyDescent="0.3">
      <c r="A69">
        <v>2020</v>
      </c>
      <c r="B69">
        <v>67</v>
      </c>
      <c r="C69">
        <v>1.2449999999999999E-2</v>
      </c>
      <c r="D69">
        <v>1.238E-2</v>
      </c>
      <c r="E69">
        <v>87827</v>
      </c>
      <c r="F69">
        <v>1087</v>
      </c>
      <c r="G69">
        <v>87283</v>
      </c>
      <c r="H69">
        <v>1618654</v>
      </c>
      <c r="I69">
        <v>18.43</v>
      </c>
      <c r="J69">
        <v>0.3740014947198903</v>
      </c>
      <c r="K69">
        <v>11.05930692661526</v>
      </c>
      <c r="L69">
        <v>3.3817805871706172E-2</v>
      </c>
      <c r="M69">
        <f t="shared" si="1"/>
        <v>0.87827</v>
      </c>
    </row>
    <row r="70" spans="1:13" x14ac:dyDescent="0.3">
      <c r="A70">
        <v>2020</v>
      </c>
      <c r="B70">
        <v>68</v>
      </c>
      <c r="C70">
        <v>1.371E-2</v>
      </c>
      <c r="D70">
        <v>1.362E-2</v>
      </c>
      <c r="E70">
        <v>86740</v>
      </c>
      <c r="F70">
        <v>1181</v>
      </c>
      <c r="G70">
        <v>86149</v>
      </c>
      <c r="H70">
        <v>1531371</v>
      </c>
      <c r="I70">
        <v>17.649999999999999</v>
      </c>
      <c r="J70">
        <v>0.38887796902662708</v>
      </c>
      <c r="K70">
        <v>10.796489213862911</v>
      </c>
      <c r="L70">
        <v>3.6018928127793601E-2</v>
      </c>
      <c r="M70">
        <f t="shared" si="1"/>
        <v>0.86739999999999995</v>
      </c>
    </row>
    <row r="71" spans="1:13" x14ac:dyDescent="0.3">
      <c r="A71">
        <v>2020</v>
      </c>
      <c r="B71">
        <v>69</v>
      </c>
      <c r="C71">
        <v>1.521E-2</v>
      </c>
      <c r="D71">
        <v>1.5100000000000001E-2</v>
      </c>
      <c r="E71">
        <v>85558</v>
      </c>
      <c r="F71">
        <v>1292</v>
      </c>
      <c r="G71">
        <v>84912</v>
      </c>
      <c r="H71">
        <v>1445222</v>
      </c>
      <c r="I71">
        <v>16.89</v>
      </c>
      <c r="J71">
        <v>0.40409022575763598</v>
      </c>
      <c r="K71">
        <v>10.52773934494842</v>
      </c>
      <c r="L71">
        <v>3.8383380564179011E-2</v>
      </c>
      <c r="M71">
        <f t="shared" si="1"/>
        <v>0.85558000000000001</v>
      </c>
    </row>
    <row r="72" spans="1:13" x14ac:dyDescent="0.3">
      <c r="A72">
        <v>2020</v>
      </c>
      <c r="B72">
        <v>70</v>
      </c>
      <c r="C72">
        <v>1.7129999999999999E-2</v>
      </c>
      <c r="D72">
        <v>1.6990000000000002E-2</v>
      </c>
      <c r="E72">
        <v>84267</v>
      </c>
      <c r="F72">
        <v>1431</v>
      </c>
      <c r="G72">
        <v>83551</v>
      </c>
      <c r="H72">
        <v>1360309</v>
      </c>
      <c r="I72">
        <v>16.14</v>
      </c>
      <c r="J72">
        <v>0.4195775407632184</v>
      </c>
      <c r="K72">
        <v>10.25413011318313</v>
      </c>
      <c r="L72">
        <v>4.0917906846509797E-2</v>
      </c>
      <c r="M72">
        <f t="shared" si="1"/>
        <v>0.84267000000000003</v>
      </c>
    </row>
    <row r="73" spans="1:13" x14ac:dyDescent="0.3">
      <c r="A73">
        <v>2020</v>
      </c>
      <c r="B73">
        <v>71</v>
      </c>
      <c r="C73">
        <v>1.8530000000000001E-2</v>
      </c>
      <c r="D73">
        <v>1.8360000000000001E-2</v>
      </c>
      <c r="E73">
        <v>82835</v>
      </c>
      <c r="F73">
        <v>1521</v>
      </c>
      <c r="G73">
        <v>82075</v>
      </c>
      <c r="H73">
        <v>1276759</v>
      </c>
      <c r="I73">
        <v>15.41</v>
      </c>
      <c r="J73">
        <v>0.43515341419863313</v>
      </c>
      <c r="K73">
        <v>9.9789563491574729</v>
      </c>
      <c r="L73">
        <v>4.3607106692612523E-2</v>
      </c>
      <c r="M73">
        <f t="shared" si="1"/>
        <v>0.82835000000000003</v>
      </c>
    </row>
    <row r="74" spans="1:13" x14ac:dyDescent="0.3">
      <c r="A74">
        <v>2020</v>
      </c>
      <c r="B74">
        <v>72</v>
      </c>
      <c r="C74">
        <v>2.036E-2</v>
      </c>
      <c r="D74">
        <v>2.0160000000000001E-2</v>
      </c>
      <c r="E74">
        <v>81314</v>
      </c>
      <c r="F74">
        <v>1639</v>
      </c>
      <c r="G74">
        <v>80494</v>
      </c>
      <c r="H74">
        <v>1194684</v>
      </c>
      <c r="I74">
        <v>14.69</v>
      </c>
      <c r="J74">
        <v>0.45118539303259458</v>
      </c>
      <c r="K74">
        <v>9.6957247230908195</v>
      </c>
      <c r="L74">
        <v>4.6534468120580583E-2</v>
      </c>
      <c r="M74">
        <f t="shared" si="1"/>
        <v>0.81313999999999997</v>
      </c>
    </row>
    <row r="75" spans="1:13" x14ac:dyDescent="0.3">
      <c r="A75">
        <v>2020</v>
      </c>
      <c r="B75">
        <v>73</v>
      </c>
      <c r="C75">
        <v>2.197E-2</v>
      </c>
      <c r="D75">
        <v>2.1729999999999999E-2</v>
      </c>
      <c r="E75">
        <v>79675</v>
      </c>
      <c r="F75">
        <v>1732</v>
      </c>
      <c r="G75">
        <v>78809</v>
      </c>
      <c r="H75">
        <v>1114189</v>
      </c>
      <c r="I75">
        <v>13.98</v>
      </c>
      <c r="J75">
        <v>0.46752369491051832</v>
      </c>
      <c r="K75">
        <v>9.4070813899141683</v>
      </c>
      <c r="L75">
        <v>4.9699122983221482E-2</v>
      </c>
      <c r="M75">
        <f t="shared" si="1"/>
        <v>0.79674999999999996</v>
      </c>
    </row>
    <row r="76" spans="1:13" x14ac:dyDescent="0.3">
      <c r="A76">
        <v>2020</v>
      </c>
      <c r="B76">
        <v>74</v>
      </c>
      <c r="C76">
        <v>2.3779999999999999E-2</v>
      </c>
      <c r="D76">
        <v>2.35E-2</v>
      </c>
      <c r="E76">
        <v>77943</v>
      </c>
      <c r="F76">
        <v>1832</v>
      </c>
      <c r="G76">
        <v>77028</v>
      </c>
      <c r="H76">
        <v>1035380</v>
      </c>
      <c r="I76">
        <v>13.28</v>
      </c>
      <c r="J76">
        <v>0.48436610619959819</v>
      </c>
      <c r="K76">
        <v>9.1095321238070905</v>
      </c>
      <c r="L76">
        <v>5.3171348387228701E-2</v>
      </c>
      <c r="M76">
        <f t="shared" si="1"/>
        <v>0.77942999999999996</v>
      </c>
    </row>
    <row r="77" spans="1:13" x14ac:dyDescent="0.3">
      <c r="A77">
        <v>2020</v>
      </c>
      <c r="B77">
        <v>75</v>
      </c>
      <c r="C77">
        <v>2.7519999999999999E-2</v>
      </c>
      <c r="D77">
        <v>2.7150000000000001E-2</v>
      </c>
      <c r="E77">
        <v>76112</v>
      </c>
      <c r="F77">
        <v>2067</v>
      </c>
      <c r="G77">
        <v>75078</v>
      </c>
      <c r="H77">
        <v>958353</v>
      </c>
      <c r="I77">
        <v>12.59</v>
      </c>
      <c r="J77">
        <v>0.5017227803821499</v>
      </c>
      <c r="K77">
        <v>8.8028975465820096</v>
      </c>
      <c r="L77">
        <v>5.6995185701889592E-2</v>
      </c>
      <c r="M77">
        <f t="shared" si="1"/>
        <v>0.76112000000000002</v>
      </c>
    </row>
    <row r="78" spans="1:13" x14ac:dyDescent="0.3">
      <c r="A78">
        <v>2020</v>
      </c>
      <c r="B78">
        <v>76</v>
      </c>
      <c r="C78">
        <v>2.9919999999999999E-2</v>
      </c>
      <c r="D78">
        <v>2.9479999999999999E-2</v>
      </c>
      <c r="E78">
        <v>74045</v>
      </c>
      <c r="F78">
        <v>2183</v>
      </c>
      <c r="G78">
        <v>72954</v>
      </c>
      <c r="H78">
        <v>883274</v>
      </c>
      <c r="I78">
        <v>11.93</v>
      </c>
      <c r="J78">
        <v>0.51875686023462719</v>
      </c>
      <c r="K78">
        <v>8.501962135854912</v>
      </c>
      <c r="L78">
        <v>6.1016133916534293E-2</v>
      </c>
      <c r="M78">
        <f t="shared" si="1"/>
        <v>0.74045000000000005</v>
      </c>
    </row>
    <row r="79" spans="1:13" x14ac:dyDescent="0.3">
      <c r="A79">
        <v>2020</v>
      </c>
      <c r="B79">
        <v>77</v>
      </c>
      <c r="C79">
        <v>3.2640000000000002E-2</v>
      </c>
      <c r="D79">
        <v>3.211E-2</v>
      </c>
      <c r="E79">
        <v>71862</v>
      </c>
      <c r="F79">
        <v>2308</v>
      </c>
      <c r="G79">
        <v>70708</v>
      </c>
      <c r="H79">
        <v>810321</v>
      </c>
      <c r="I79">
        <v>11.28</v>
      </c>
      <c r="J79">
        <v>0.53620874480305791</v>
      </c>
      <c r="K79">
        <v>8.1936455084793014</v>
      </c>
      <c r="L79">
        <v>6.5442023852283482E-2</v>
      </c>
      <c r="M79">
        <f t="shared" si="1"/>
        <v>0.71862000000000004</v>
      </c>
    </row>
    <row r="80" spans="1:13" x14ac:dyDescent="0.3">
      <c r="A80">
        <v>2020</v>
      </c>
      <c r="B80">
        <v>78</v>
      </c>
      <c r="C80">
        <v>3.5999999999999997E-2</v>
      </c>
      <c r="D80">
        <v>3.5369999999999999E-2</v>
      </c>
      <c r="E80">
        <v>69555</v>
      </c>
      <c r="F80">
        <v>2460</v>
      </c>
      <c r="G80">
        <v>68325</v>
      </c>
      <c r="H80">
        <v>739612</v>
      </c>
      <c r="I80">
        <v>10.63</v>
      </c>
      <c r="J80">
        <v>0.5540653409270303</v>
      </c>
      <c r="K80">
        <v>7.8781789769557902</v>
      </c>
      <c r="L80">
        <v>7.032911318055976E-2</v>
      </c>
      <c r="M80">
        <f t="shared" si="1"/>
        <v>0.69555</v>
      </c>
    </row>
    <row r="81" spans="1:13" x14ac:dyDescent="0.3">
      <c r="A81">
        <v>2020</v>
      </c>
      <c r="B81">
        <v>79</v>
      </c>
      <c r="C81">
        <v>4.0250000000000001E-2</v>
      </c>
      <c r="D81">
        <v>3.9460000000000002E-2</v>
      </c>
      <c r="E81">
        <v>67095</v>
      </c>
      <c r="F81">
        <v>2647</v>
      </c>
      <c r="G81">
        <v>65771</v>
      </c>
      <c r="H81">
        <v>671288</v>
      </c>
      <c r="I81">
        <v>10.01</v>
      </c>
      <c r="J81">
        <v>0.57217819025963745</v>
      </c>
      <c r="K81">
        <v>7.5581853054130654</v>
      </c>
      <c r="L81">
        <v>7.5703117499626729E-2</v>
      </c>
      <c r="M81">
        <f t="shared" si="1"/>
        <v>0.67095000000000005</v>
      </c>
    </row>
    <row r="82" spans="1:13" x14ac:dyDescent="0.3">
      <c r="A82">
        <v>2020</v>
      </c>
      <c r="B82">
        <v>80</v>
      </c>
      <c r="C82">
        <v>4.4929999999999998E-2</v>
      </c>
      <c r="D82">
        <v>4.394E-2</v>
      </c>
      <c r="E82">
        <v>64447</v>
      </c>
      <c r="F82">
        <v>2832</v>
      </c>
      <c r="G82">
        <v>63031</v>
      </c>
      <c r="H82">
        <v>605517</v>
      </c>
      <c r="I82">
        <v>9.4</v>
      </c>
      <c r="J82">
        <v>0.59034110844567789</v>
      </c>
      <c r="K82">
        <v>7.2373070841263534</v>
      </c>
      <c r="L82">
        <v>8.1569166761001219E-2</v>
      </c>
      <c r="M82">
        <f t="shared" si="1"/>
        <v>0.64446999999999999</v>
      </c>
    </row>
    <row r="83" spans="1:13" x14ac:dyDescent="0.3">
      <c r="A83">
        <v>2020</v>
      </c>
      <c r="B83">
        <v>81</v>
      </c>
      <c r="C83">
        <v>4.9570000000000003E-2</v>
      </c>
      <c r="D83">
        <v>4.8379999999999999E-2</v>
      </c>
      <c r="E83">
        <v>61615</v>
      </c>
      <c r="F83">
        <v>2981</v>
      </c>
      <c r="G83">
        <v>60125</v>
      </c>
      <c r="H83">
        <v>542485</v>
      </c>
      <c r="I83">
        <v>8.8000000000000007</v>
      </c>
      <c r="J83">
        <v>0.60856051644824338</v>
      </c>
      <c r="K83">
        <v>6.9154308760810279</v>
      </c>
      <c r="L83">
        <v>8.8000375877246045E-2</v>
      </c>
      <c r="M83">
        <f t="shared" si="1"/>
        <v>0.61614999999999998</v>
      </c>
    </row>
    <row r="84" spans="1:13" x14ac:dyDescent="0.3">
      <c r="A84">
        <v>2020</v>
      </c>
      <c r="B84">
        <v>82</v>
      </c>
      <c r="C84">
        <v>5.645E-2</v>
      </c>
      <c r="D84">
        <v>5.4899999999999997E-2</v>
      </c>
      <c r="E84">
        <v>58635</v>
      </c>
      <c r="F84">
        <v>3219</v>
      </c>
      <c r="G84">
        <v>57025</v>
      </c>
      <c r="H84">
        <v>482361</v>
      </c>
      <c r="I84">
        <v>8.23</v>
      </c>
      <c r="J84">
        <v>0.62703579081122252</v>
      </c>
      <c r="K84">
        <v>6.589034362335064</v>
      </c>
      <c r="L84">
        <v>9.5163533278191853E-2</v>
      </c>
      <c r="M84">
        <f t="shared" si="1"/>
        <v>0.58635000000000004</v>
      </c>
    </row>
    <row r="85" spans="1:13" x14ac:dyDescent="0.3">
      <c r="A85">
        <v>2020</v>
      </c>
      <c r="B85">
        <v>83</v>
      </c>
      <c r="C85">
        <v>6.4649999999999999E-2</v>
      </c>
      <c r="D85">
        <v>6.2630000000000005E-2</v>
      </c>
      <c r="E85">
        <v>55416</v>
      </c>
      <c r="F85">
        <v>3470</v>
      </c>
      <c r="G85">
        <v>53680</v>
      </c>
      <c r="H85">
        <v>425335</v>
      </c>
      <c r="I85">
        <v>7.68</v>
      </c>
      <c r="J85">
        <v>0.64517861646219488</v>
      </c>
      <c r="K85">
        <v>6.2685111091678847</v>
      </c>
      <c r="L85">
        <v>0.1029237414158207</v>
      </c>
      <c r="M85">
        <f t="shared" si="1"/>
        <v>0.55415999999999999</v>
      </c>
    </row>
    <row r="86" spans="1:13" x14ac:dyDescent="0.3">
      <c r="A86">
        <v>2020</v>
      </c>
      <c r="B86">
        <v>84</v>
      </c>
      <c r="C86">
        <v>7.1480000000000002E-2</v>
      </c>
      <c r="D86">
        <v>6.9010000000000002E-2</v>
      </c>
      <c r="E86">
        <v>51945</v>
      </c>
      <c r="F86">
        <v>3585</v>
      </c>
      <c r="G86">
        <v>50153</v>
      </c>
      <c r="H86">
        <v>371655</v>
      </c>
      <c r="I86">
        <v>7.15</v>
      </c>
      <c r="J86">
        <v>0.66276660511042707</v>
      </c>
      <c r="K86">
        <v>5.9577899763824496</v>
      </c>
      <c r="L86">
        <v>0.1112437007242167</v>
      </c>
      <c r="M86">
        <f t="shared" si="1"/>
        <v>0.51944999999999997</v>
      </c>
    </row>
    <row r="87" spans="1:13" x14ac:dyDescent="0.3">
      <c r="A87">
        <v>2020</v>
      </c>
      <c r="B87">
        <v>85</v>
      </c>
      <c r="C87">
        <v>8.3180000000000004E-2</v>
      </c>
      <c r="D87">
        <v>7.986E-2</v>
      </c>
      <c r="E87">
        <v>48360</v>
      </c>
      <c r="F87">
        <v>3862</v>
      </c>
      <c r="G87">
        <v>46429</v>
      </c>
      <c r="H87">
        <v>321503</v>
      </c>
      <c r="I87">
        <v>6.65</v>
      </c>
      <c r="J87">
        <v>0.68048089289927216</v>
      </c>
      <c r="K87">
        <v>5.6448375587795194</v>
      </c>
      <c r="L87">
        <v>0.1205492427042312</v>
      </c>
      <c r="M87">
        <f t="shared" si="1"/>
        <v>0.48359999999999997</v>
      </c>
    </row>
    <row r="88" spans="1:13" x14ac:dyDescent="0.3">
      <c r="A88">
        <v>2020</v>
      </c>
      <c r="B88">
        <v>86</v>
      </c>
      <c r="C88">
        <v>9.1520000000000004E-2</v>
      </c>
      <c r="D88">
        <v>8.7520000000000001E-2</v>
      </c>
      <c r="E88">
        <v>44498</v>
      </c>
      <c r="F88">
        <v>3894</v>
      </c>
      <c r="G88">
        <v>42551</v>
      </c>
      <c r="H88">
        <v>275073</v>
      </c>
      <c r="I88">
        <v>6.18</v>
      </c>
      <c r="J88">
        <v>0.69712210300340083</v>
      </c>
      <c r="K88">
        <v>5.3508428469399121</v>
      </c>
      <c r="L88">
        <v>0.13028267189758291</v>
      </c>
      <c r="M88">
        <f t="shared" si="1"/>
        <v>0.44497999999999999</v>
      </c>
    </row>
    <row r="89" spans="1:13" x14ac:dyDescent="0.3">
      <c r="A89">
        <v>2020</v>
      </c>
      <c r="B89">
        <v>87</v>
      </c>
      <c r="C89">
        <v>0.10675999999999999</v>
      </c>
      <c r="D89">
        <v>0.10135</v>
      </c>
      <c r="E89">
        <v>40604</v>
      </c>
      <c r="F89">
        <v>4115</v>
      </c>
      <c r="G89">
        <v>38546</v>
      </c>
      <c r="H89">
        <v>232523</v>
      </c>
      <c r="I89">
        <v>5.73</v>
      </c>
      <c r="J89">
        <v>0.71391418825268582</v>
      </c>
      <c r="K89">
        <v>5.0541826742025453</v>
      </c>
      <c r="L89">
        <v>0.14125215376496619</v>
      </c>
      <c r="M89">
        <f t="shared" si="1"/>
        <v>0.40604000000000001</v>
      </c>
    </row>
    <row r="90" spans="1:13" x14ac:dyDescent="0.3">
      <c r="A90">
        <v>2020</v>
      </c>
      <c r="B90">
        <v>88</v>
      </c>
      <c r="C90">
        <v>0.12103999999999999</v>
      </c>
      <c r="D90">
        <v>0.11413</v>
      </c>
      <c r="E90">
        <v>36489</v>
      </c>
      <c r="F90">
        <v>4164</v>
      </c>
      <c r="G90">
        <v>34406</v>
      </c>
      <c r="H90">
        <v>193976</v>
      </c>
      <c r="I90">
        <v>5.32</v>
      </c>
      <c r="J90">
        <v>0.72931672563788486</v>
      </c>
      <c r="K90">
        <v>4.782071180397363</v>
      </c>
      <c r="L90">
        <v>0.15251063778128099</v>
      </c>
      <c r="M90">
        <f t="shared" si="1"/>
        <v>0.36488999999999999</v>
      </c>
    </row>
    <row r="91" spans="1:13" x14ac:dyDescent="0.3">
      <c r="A91">
        <v>2020</v>
      </c>
      <c r="B91">
        <v>89</v>
      </c>
      <c r="C91">
        <v>0.13358999999999999</v>
      </c>
      <c r="D91">
        <v>0.12522</v>
      </c>
      <c r="E91">
        <v>32324</v>
      </c>
      <c r="F91">
        <v>4048</v>
      </c>
      <c r="G91">
        <v>30300</v>
      </c>
      <c r="H91">
        <v>159570</v>
      </c>
      <c r="I91">
        <v>4.9400000000000004</v>
      </c>
      <c r="J91">
        <v>0.74383616761257365</v>
      </c>
      <c r="K91">
        <v>4.5255610388445282</v>
      </c>
      <c r="L91">
        <v>0.164363304621893</v>
      </c>
      <c r="M91">
        <f t="shared" si="1"/>
        <v>0.32324000000000003</v>
      </c>
    </row>
    <row r="92" spans="1:13" x14ac:dyDescent="0.3">
      <c r="A92">
        <v>2020</v>
      </c>
      <c r="B92">
        <v>90</v>
      </c>
      <c r="C92">
        <v>0.15278</v>
      </c>
      <c r="D92">
        <v>0.14194000000000001</v>
      </c>
      <c r="E92">
        <v>28276</v>
      </c>
      <c r="F92">
        <v>4013</v>
      </c>
      <c r="G92">
        <v>26270</v>
      </c>
      <c r="H92">
        <v>129270</v>
      </c>
      <c r="I92">
        <v>4.57</v>
      </c>
      <c r="J92">
        <v>0.75818311991877785</v>
      </c>
      <c r="K92">
        <v>4.2720982147682554</v>
      </c>
      <c r="L92">
        <v>0.1774732419067071</v>
      </c>
      <c r="M92">
        <f t="shared" si="1"/>
        <v>0.28276000000000001</v>
      </c>
    </row>
    <row r="93" spans="1:13" x14ac:dyDescent="0.3">
      <c r="A93">
        <v>2020</v>
      </c>
      <c r="B93">
        <v>91</v>
      </c>
      <c r="C93">
        <v>0.16913</v>
      </c>
      <c r="D93">
        <v>0.15594</v>
      </c>
      <c r="E93">
        <v>24263</v>
      </c>
      <c r="F93">
        <v>3784</v>
      </c>
      <c r="G93">
        <v>22371</v>
      </c>
      <c r="H93">
        <v>103000</v>
      </c>
      <c r="I93">
        <v>4.25</v>
      </c>
      <c r="J93">
        <v>0.7712026152063951</v>
      </c>
      <c r="K93">
        <v>4.042087131353683</v>
      </c>
      <c r="L93">
        <v>0.19079316950501299</v>
      </c>
      <c r="M93">
        <f t="shared" si="1"/>
        <v>0.24263000000000001</v>
      </c>
    </row>
    <row r="94" spans="1:13" x14ac:dyDescent="0.3">
      <c r="A94">
        <v>2020</v>
      </c>
      <c r="B94">
        <v>92</v>
      </c>
      <c r="C94">
        <v>0.18892</v>
      </c>
      <c r="D94">
        <v>0.17261000000000001</v>
      </c>
      <c r="E94">
        <v>20479</v>
      </c>
      <c r="F94">
        <v>3535</v>
      </c>
      <c r="G94">
        <v>18712</v>
      </c>
      <c r="H94">
        <v>80629</v>
      </c>
      <c r="I94">
        <v>3.94</v>
      </c>
      <c r="J94">
        <v>0.78374873753200502</v>
      </c>
      <c r="K94">
        <v>3.820438970267908</v>
      </c>
      <c r="L94">
        <v>0.20514625246769611</v>
      </c>
      <c r="M94">
        <f t="shared" si="1"/>
        <v>0.20479</v>
      </c>
    </row>
    <row r="95" spans="1:13" x14ac:dyDescent="0.3">
      <c r="A95">
        <v>2020</v>
      </c>
      <c r="B95">
        <v>93</v>
      </c>
      <c r="C95">
        <v>0.20952000000000001</v>
      </c>
      <c r="D95">
        <v>0.18965000000000001</v>
      </c>
      <c r="E95">
        <v>16944</v>
      </c>
      <c r="F95">
        <v>3214</v>
      </c>
      <c r="G95">
        <v>15338</v>
      </c>
      <c r="H95">
        <v>61917</v>
      </c>
      <c r="I95">
        <v>3.65</v>
      </c>
      <c r="J95">
        <v>0.79546823770496977</v>
      </c>
      <c r="K95">
        <v>3.6133944672121969</v>
      </c>
      <c r="L95">
        <v>0.2201443116501722</v>
      </c>
      <c r="M95">
        <f t="shared" si="1"/>
        <v>0.16944000000000001</v>
      </c>
    </row>
    <row r="96" spans="1:13" x14ac:dyDescent="0.3">
      <c r="A96">
        <v>2020</v>
      </c>
      <c r="B96">
        <v>94</v>
      </c>
      <c r="C96">
        <v>0.22850999999999999</v>
      </c>
      <c r="D96">
        <v>0.20508000000000001</v>
      </c>
      <c r="E96">
        <v>13731</v>
      </c>
      <c r="F96">
        <v>2816</v>
      </c>
      <c r="G96">
        <v>12323</v>
      </c>
      <c r="H96">
        <v>46579</v>
      </c>
      <c r="I96">
        <v>3.39</v>
      </c>
      <c r="J96">
        <v>0.80650489031049366</v>
      </c>
      <c r="K96">
        <v>3.4184136045146079</v>
      </c>
      <c r="L96">
        <v>0.23592958126698421</v>
      </c>
      <c r="M96">
        <f t="shared" si="1"/>
        <v>0.13730999999999999</v>
      </c>
    </row>
    <row r="97" spans="1:13" x14ac:dyDescent="0.3">
      <c r="A97">
        <v>2020</v>
      </c>
      <c r="B97">
        <v>95</v>
      </c>
      <c r="C97">
        <v>0.25674999999999998</v>
      </c>
      <c r="D97">
        <v>0.22753999999999999</v>
      </c>
      <c r="E97">
        <v>10915</v>
      </c>
      <c r="F97">
        <v>2484</v>
      </c>
      <c r="G97">
        <v>9673</v>
      </c>
      <c r="H97">
        <v>34256</v>
      </c>
      <c r="I97">
        <v>3.14</v>
      </c>
      <c r="J97">
        <v>0.81745907171640786</v>
      </c>
      <c r="K97">
        <v>3.2248897330101229</v>
      </c>
      <c r="L97">
        <v>0.25348434811549009</v>
      </c>
      <c r="M97">
        <f t="shared" si="1"/>
        <v>0.10915</v>
      </c>
    </row>
    <row r="98" spans="1:13" x14ac:dyDescent="0.3">
      <c r="A98">
        <v>2020</v>
      </c>
      <c r="B98">
        <v>96</v>
      </c>
      <c r="C98">
        <v>0.28320000000000001</v>
      </c>
      <c r="D98">
        <v>0.24807000000000001</v>
      </c>
      <c r="E98">
        <v>8431</v>
      </c>
      <c r="F98">
        <v>2092</v>
      </c>
      <c r="G98">
        <v>7386</v>
      </c>
      <c r="H98">
        <v>24583</v>
      </c>
      <c r="I98">
        <v>2.92</v>
      </c>
      <c r="J98">
        <v>0.82717586452990965</v>
      </c>
      <c r="K98">
        <v>3.0532263933049251</v>
      </c>
      <c r="L98">
        <v>0.27091861459855388</v>
      </c>
      <c r="M98">
        <f t="shared" si="1"/>
        <v>8.4309999999999996E-2</v>
      </c>
    </row>
    <row r="99" spans="1:13" x14ac:dyDescent="0.3">
      <c r="A99">
        <v>2020</v>
      </c>
      <c r="B99">
        <v>97</v>
      </c>
      <c r="C99">
        <v>0.31124000000000002</v>
      </c>
      <c r="D99">
        <v>0.26932</v>
      </c>
      <c r="E99">
        <v>6340</v>
      </c>
      <c r="F99">
        <v>1707</v>
      </c>
      <c r="G99">
        <v>5486</v>
      </c>
      <c r="H99">
        <v>17198</v>
      </c>
      <c r="I99">
        <v>2.71</v>
      </c>
      <c r="J99">
        <v>0.83617585121179328</v>
      </c>
      <c r="K99">
        <v>2.8942266285916491</v>
      </c>
      <c r="L99">
        <v>0.28891167089381747</v>
      </c>
      <c r="M99">
        <f t="shared" si="1"/>
        <v>6.3399999999999998E-2</v>
      </c>
    </row>
    <row r="100" spans="1:13" x14ac:dyDescent="0.3">
      <c r="A100">
        <v>2020</v>
      </c>
      <c r="B100">
        <v>98</v>
      </c>
      <c r="C100">
        <v>0.34072999999999998</v>
      </c>
      <c r="D100">
        <v>0.29113</v>
      </c>
      <c r="E100">
        <v>4632</v>
      </c>
      <c r="F100">
        <v>1349</v>
      </c>
      <c r="G100">
        <v>3958</v>
      </c>
      <c r="H100">
        <v>11712</v>
      </c>
      <c r="I100">
        <v>2.5299999999999998</v>
      </c>
      <c r="J100">
        <v>0.84443786495762863</v>
      </c>
      <c r="K100">
        <v>2.7482643857485569</v>
      </c>
      <c r="L100">
        <v>0.307262237700477</v>
      </c>
      <c r="M100">
        <f t="shared" si="1"/>
        <v>4.632E-2</v>
      </c>
    </row>
    <row r="101" spans="1:13" x14ac:dyDescent="0.3">
      <c r="A101">
        <v>2020</v>
      </c>
      <c r="B101">
        <v>99</v>
      </c>
      <c r="C101">
        <v>0.3715</v>
      </c>
      <c r="D101">
        <v>0.31330000000000002</v>
      </c>
      <c r="E101">
        <v>3284</v>
      </c>
      <c r="F101">
        <v>1029</v>
      </c>
      <c r="G101">
        <v>2769</v>
      </c>
      <c r="H101">
        <v>7754</v>
      </c>
      <c r="I101">
        <v>2.36</v>
      </c>
      <c r="J101">
        <v>0.85204700423652879</v>
      </c>
      <c r="K101">
        <v>2.6138362584879888</v>
      </c>
      <c r="L101">
        <v>0.32597566181494758</v>
      </c>
      <c r="M101">
        <f t="shared" si="1"/>
        <v>3.2840000000000001E-2</v>
      </c>
    </row>
    <row r="102" spans="1:13" x14ac:dyDescent="0.3">
      <c r="A102">
        <v>2020</v>
      </c>
      <c r="B102">
        <v>100</v>
      </c>
      <c r="C102">
        <v>0.40336</v>
      </c>
      <c r="D102">
        <v>0.33566000000000001</v>
      </c>
      <c r="E102">
        <v>2255</v>
      </c>
      <c r="F102">
        <v>757</v>
      </c>
      <c r="G102">
        <v>1876</v>
      </c>
      <c r="H102">
        <v>4984</v>
      </c>
      <c r="I102">
        <v>2.21</v>
      </c>
      <c r="J102">
        <v>0.85898434750666353</v>
      </c>
      <c r="K102">
        <v>2.4912765273822748</v>
      </c>
      <c r="L102">
        <v>0.34479686942229848</v>
      </c>
      <c r="M102">
        <f t="shared" si="1"/>
        <v>2.2550000000000001E-2</v>
      </c>
    </row>
    <row r="103" spans="1:13" x14ac:dyDescent="0.3">
      <c r="A103">
        <v>2020</v>
      </c>
      <c r="B103">
        <v>101</v>
      </c>
      <c r="C103">
        <v>0.43604999999999999</v>
      </c>
      <c r="D103">
        <v>0.35799999999999998</v>
      </c>
      <c r="E103">
        <v>1498</v>
      </c>
      <c r="F103">
        <v>536</v>
      </c>
      <c r="G103">
        <v>1230</v>
      </c>
      <c r="H103">
        <v>3108</v>
      </c>
      <c r="I103">
        <v>2.0699999999999998</v>
      </c>
      <c r="J103">
        <v>0.86530726691934434</v>
      </c>
      <c r="K103">
        <v>2.3795716177582462</v>
      </c>
      <c r="L103">
        <v>0.36363993437379111</v>
      </c>
      <c r="M103">
        <f t="shared" si="1"/>
        <v>1.498E-2</v>
      </c>
    </row>
    <row r="104" spans="1:13" x14ac:dyDescent="0.3">
      <c r="A104">
        <v>2020</v>
      </c>
      <c r="B104">
        <v>102</v>
      </c>
      <c r="C104">
        <v>0.46931</v>
      </c>
      <c r="D104">
        <v>0.38011</v>
      </c>
      <c r="E104">
        <v>962</v>
      </c>
      <c r="F104">
        <v>366</v>
      </c>
      <c r="G104">
        <v>779</v>
      </c>
      <c r="H104">
        <v>1878</v>
      </c>
      <c r="I104">
        <v>1.95</v>
      </c>
      <c r="J104">
        <v>0.87110613617036248</v>
      </c>
      <c r="K104">
        <v>2.277124927656927</v>
      </c>
      <c r="L104">
        <v>0.38254648464399232</v>
      </c>
      <c r="M104">
        <f t="shared" si="1"/>
        <v>9.6200000000000001E-3</v>
      </c>
    </row>
    <row r="105" spans="1:13" x14ac:dyDescent="0.3">
      <c r="A105">
        <v>2020</v>
      </c>
      <c r="B105">
        <v>103</v>
      </c>
      <c r="C105">
        <v>0.50283999999999995</v>
      </c>
      <c r="D105">
        <v>0.40181</v>
      </c>
      <c r="E105">
        <v>596</v>
      </c>
      <c r="F105">
        <v>240</v>
      </c>
      <c r="G105">
        <v>476</v>
      </c>
      <c r="H105">
        <v>1099</v>
      </c>
      <c r="I105">
        <v>1.84</v>
      </c>
      <c r="J105">
        <v>0.87631602210678206</v>
      </c>
      <c r="K105">
        <v>2.1850836094468482</v>
      </c>
      <c r="L105">
        <v>0.40104461830118282</v>
      </c>
      <c r="M105">
        <f t="shared" si="1"/>
        <v>5.96E-3</v>
      </c>
    </row>
    <row r="106" spans="1:13" x14ac:dyDescent="0.3">
      <c r="A106">
        <v>2020</v>
      </c>
      <c r="B106">
        <v>104</v>
      </c>
      <c r="C106">
        <v>0.53634999999999999</v>
      </c>
      <c r="D106">
        <v>0.42292999999999997</v>
      </c>
      <c r="E106">
        <v>357</v>
      </c>
      <c r="F106">
        <v>151</v>
      </c>
      <c r="G106">
        <v>281</v>
      </c>
      <c r="H106">
        <v>623</v>
      </c>
      <c r="I106">
        <v>1.75</v>
      </c>
      <c r="J106">
        <v>0.88129246533944172</v>
      </c>
      <c r="K106">
        <v>2.097166445669862</v>
      </c>
      <c r="L106">
        <v>0.42023010007579331</v>
      </c>
      <c r="M106">
        <f t="shared" si="1"/>
        <v>3.5699999999999998E-3</v>
      </c>
    </row>
    <row r="107" spans="1:13" x14ac:dyDescent="0.3">
      <c r="A107">
        <v>2020</v>
      </c>
      <c r="B107">
        <v>105</v>
      </c>
      <c r="C107">
        <v>0.56952999999999998</v>
      </c>
      <c r="D107">
        <v>0.44329000000000002</v>
      </c>
      <c r="E107">
        <v>206</v>
      </c>
      <c r="F107">
        <v>91</v>
      </c>
      <c r="G107">
        <v>160</v>
      </c>
      <c r="H107">
        <v>342</v>
      </c>
      <c r="I107">
        <v>1.66</v>
      </c>
      <c r="J107">
        <v>0.88591599385316278</v>
      </c>
      <c r="K107">
        <v>2.015484108594122</v>
      </c>
      <c r="L107">
        <v>0.43955493872443552</v>
      </c>
      <c r="M107">
        <f t="shared" si="1"/>
        <v>2.0600000000000002E-3</v>
      </c>
    </row>
    <row r="108" spans="1:13" x14ac:dyDescent="0.3">
      <c r="A108">
        <v>2020</v>
      </c>
      <c r="B108">
        <v>106</v>
      </c>
      <c r="C108">
        <v>0.60209999999999997</v>
      </c>
      <c r="D108">
        <v>0.46278000000000002</v>
      </c>
      <c r="E108">
        <v>115</v>
      </c>
      <c r="F108">
        <v>53</v>
      </c>
      <c r="G108">
        <v>88</v>
      </c>
      <c r="H108">
        <v>181</v>
      </c>
      <c r="I108">
        <v>1.58</v>
      </c>
      <c r="J108">
        <v>0.89085753406762291</v>
      </c>
      <c r="K108">
        <v>1.928183564805326</v>
      </c>
      <c r="L108">
        <v>0.46201904752650758</v>
      </c>
      <c r="M108">
        <f t="shared" si="1"/>
        <v>1.15E-3</v>
      </c>
    </row>
    <row r="109" spans="1:13" x14ac:dyDescent="0.3">
      <c r="A109">
        <v>2020</v>
      </c>
      <c r="B109">
        <v>107</v>
      </c>
      <c r="C109">
        <v>0.63378999999999996</v>
      </c>
      <c r="D109">
        <v>0.48126999999999998</v>
      </c>
      <c r="E109">
        <v>62</v>
      </c>
      <c r="F109">
        <v>30</v>
      </c>
      <c r="G109">
        <v>47</v>
      </c>
      <c r="H109">
        <v>93</v>
      </c>
      <c r="I109">
        <v>1.52</v>
      </c>
      <c r="J109">
        <v>0.89670215165876199</v>
      </c>
      <c r="K109">
        <v>1.824928654028537</v>
      </c>
      <c r="L109">
        <v>0.49136285392817353</v>
      </c>
      <c r="M109">
        <f t="shared" si="1"/>
        <v>6.2E-4</v>
      </c>
    </row>
    <row r="110" spans="1:13" x14ac:dyDescent="0.3">
      <c r="A110">
        <v>2020</v>
      </c>
      <c r="B110">
        <v>108</v>
      </c>
      <c r="C110">
        <v>0.66435999999999995</v>
      </c>
      <c r="D110">
        <v>0.49869999999999998</v>
      </c>
      <c r="E110">
        <v>32</v>
      </c>
      <c r="F110">
        <v>16</v>
      </c>
      <c r="G110">
        <v>24</v>
      </c>
      <c r="H110">
        <v>47</v>
      </c>
      <c r="I110">
        <v>1.46</v>
      </c>
      <c r="J110">
        <v>0.90410204396918248</v>
      </c>
      <c r="K110">
        <v>1.6941972232111071</v>
      </c>
      <c r="L110">
        <v>0.53364627894713879</v>
      </c>
      <c r="M110">
        <f t="shared" si="1"/>
        <v>3.2000000000000003E-4</v>
      </c>
    </row>
    <row r="111" spans="1:13" x14ac:dyDescent="0.3">
      <c r="A111">
        <v>2020</v>
      </c>
      <c r="B111">
        <v>109</v>
      </c>
      <c r="C111">
        <v>0.69360999999999995</v>
      </c>
      <c r="D111">
        <v>0.51500000000000001</v>
      </c>
      <c r="E111">
        <v>16</v>
      </c>
      <c r="F111">
        <v>8</v>
      </c>
      <c r="G111">
        <v>12</v>
      </c>
      <c r="H111">
        <v>23</v>
      </c>
      <c r="I111">
        <v>1.41</v>
      </c>
      <c r="J111">
        <v>0.91669633321466704</v>
      </c>
      <c r="K111">
        <v>1.4716981132075471</v>
      </c>
      <c r="L111">
        <v>0.62288340590227376</v>
      </c>
      <c r="M111">
        <f t="shared" si="1"/>
        <v>1.6000000000000001E-4</v>
      </c>
    </row>
    <row r="112" spans="1:13" x14ac:dyDescent="0.3">
      <c r="A112">
        <v>2020</v>
      </c>
      <c r="B112">
        <v>110</v>
      </c>
      <c r="C112">
        <v>0.72138999999999998</v>
      </c>
      <c r="D112">
        <v>1</v>
      </c>
      <c r="E112">
        <v>8</v>
      </c>
      <c r="F112">
        <v>8</v>
      </c>
      <c r="G112">
        <v>11</v>
      </c>
      <c r="H112">
        <v>11</v>
      </c>
      <c r="I112">
        <v>1.39</v>
      </c>
      <c r="J112">
        <v>0.94339622641509424</v>
      </c>
      <c r="K112">
        <v>1</v>
      </c>
      <c r="L112">
        <v>0.94339622641509424</v>
      </c>
      <c r="M112">
        <f t="shared" si="1"/>
        <v>8.0000000000000007E-5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4AE6-B5D2-44EC-8585-EDF599BB2D37}">
  <sheetPr codeName="Sheet4"/>
  <dimension ref="A1:M112"/>
  <sheetViews>
    <sheetView topLeftCell="A7" workbookViewId="0">
      <selection activeCell="M1" sqref="M1:M1048576"/>
    </sheetView>
  </sheetViews>
  <sheetFormatPr defaultRowHeight="14.4" x14ac:dyDescent="0.3"/>
  <sheetData>
    <row r="1" spans="1:13" x14ac:dyDescent="0.3">
      <c r="A1" s="2" t="s">
        <v>10</v>
      </c>
      <c r="B1" s="2" t="s">
        <v>6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7</v>
      </c>
      <c r="K1" s="2" t="s">
        <v>8</v>
      </c>
      <c r="L1" s="2" t="s">
        <v>9</v>
      </c>
      <c r="M1" s="2" t="s">
        <v>0</v>
      </c>
    </row>
    <row r="2" spans="1:13" x14ac:dyDescent="0.3">
      <c r="A2">
        <v>2020</v>
      </c>
      <c r="B2">
        <v>0</v>
      </c>
      <c r="C2">
        <v>1.7099999999999999E-3</v>
      </c>
      <c r="D2">
        <v>1.7099999999999999E-3</v>
      </c>
      <c r="E2">
        <v>100000</v>
      </c>
      <c r="F2">
        <v>171</v>
      </c>
      <c r="G2">
        <v>99854</v>
      </c>
      <c r="H2">
        <v>8774189</v>
      </c>
      <c r="I2">
        <v>87.74</v>
      </c>
      <c r="J2">
        <v>1.097194376462232E-2</v>
      </c>
      <c r="K2">
        <v>17.47282899349166</v>
      </c>
      <c r="L2">
        <v>6.279431778740118E-4</v>
      </c>
      <c r="M2">
        <f>E2/$E$2</f>
        <v>1</v>
      </c>
    </row>
    <row r="3" spans="1:13" x14ac:dyDescent="0.3">
      <c r="A3">
        <v>2020</v>
      </c>
      <c r="B3">
        <v>1</v>
      </c>
      <c r="C3">
        <v>1.8000000000000001E-4</v>
      </c>
      <c r="D3">
        <v>1.8000000000000001E-4</v>
      </c>
      <c r="E3">
        <v>99829</v>
      </c>
      <c r="F3">
        <v>18</v>
      </c>
      <c r="G3">
        <v>99820</v>
      </c>
      <c r="H3">
        <v>8674335</v>
      </c>
      <c r="I3">
        <v>86.89</v>
      </c>
      <c r="J3">
        <v>9.9372530932891993E-3</v>
      </c>
      <c r="K3">
        <v>17.49110852868521</v>
      </c>
      <c r="L3">
        <v>5.6813169256781076E-4</v>
      </c>
      <c r="M3">
        <f t="shared" ref="M3:M66" si="0">E3/$E$2</f>
        <v>0.99829000000000001</v>
      </c>
    </row>
    <row r="4" spans="1:13" x14ac:dyDescent="0.3">
      <c r="A4">
        <v>2020</v>
      </c>
      <c r="B4">
        <v>2</v>
      </c>
      <c r="C4">
        <v>9.0000000000000006E-5</v>
      </c>
      <c r="D4">
        <v>9.0000000000000006E-5</v>
      </c>
      <c r="E4">
        <v>99811</v>
      </c>
      <c r="F4">
        <v>9</v>
      </c>
      <c r="G4">
        <v>99807</v>
      </c>
      <c r="H4">
        <v>8574514</v>
      </c>
      <c r="I4">
        <v>85.91</v>
      </c>
      <c r="J4">
        <v>1.0355047052859549E-2</v>
      </c>
      <c r="K4">
        <v>17.483727502066131</v>
      </c>
      <c r="L4">
        <v>5.9226769872933833E-4</v>
      </c>
      <c r="M4">
        <f t="shared" si="0"/>
        <v>0.99811000000000005</v>
      </c>
    </row>
    <row r="5" spans="1:13" x14ac:dyDescent="0.3">
      <c r="A5">
        <v>2020</v>
      </c>
      <c r="B5">
        <v>3</v>
      </c>
      <c r="C5">
        <v>1E-4</v>
      </c>
      <c r="D5">
        <v>1E-4</v>
      </c>
      <c r="E5">
        <v>99803</v>
      </c>
      <c r="F5">
        <v>10</v>
      </c>
      <c r="G5">
        <v>99798</v>
      </c>
      <c r="H5">
        <v>8474707</v>
      </c>
      <c r="I5">
        <v>84.91</v>
      </c>
      <c r="J5">
        <v>1.0897071806223679E-2</v>
      </c>
      <c r="K5">
        <v>17.474151731423369</v>
      </c>
      <c r="L5">
        <v>6.2361091821285517E-4</v>
      </c>
      <c r="M5">
        <f t="shared" si="0"/>
        <v>0.99802999999999997</v>
      </c>
    </row>
    <row r="6" spans="1:13" x14ac:dyDescent="0.3">
      <c r="A6">
        <v>2020</v>
      </c>
      <c r="B6">
        <v>4</v>
      </c>
      <c r="C6">
        <v>6.0000000000000002E-5</v>
      </c>
      <c r="D6">
        <v>6.0000000000000002E-5</v>
      </c>
      <c r="E6">
        <v>99793</v>
      </c>
      <c r="F6">
        <v>6</v>
      </c>
      <c r="G6">
        <v>99790</v>
      </c>
      <c r="H6">
        <v>8374910</v>
      </c>
      <c r="I6">
        <v>83.92</v>
      </c>
      <c r="J6">
        <v>1.145184617082497E-2</v>
      </c>
      <c r="K6">
        <v>17.464350717648749</v>
      </c>
      <c r="L6">
        <v>6.5572699242991128E-4</v>
      </c>
      <c r="M6">
        <f t="shared" si="0"/>
        <v>0.99792999999999998</v>
      </c>
    </row>
    <row r="7" spans="1:13" x14ac:dyDescent="0.3">
      <c r="A7">
        <v>2020</v>
      </c>
      <c r="B7">
        <v>5</v>
      </c>
      <c r="C7">
        <v>6.9999999999999994E-5</v>
      </c>
      <c r="D7">
        <v>6.9999999999999994E-5</v>
      </c>
      <c r="E7">
        <v>99787</v>
      </c>
      <c r="F7">
        <v>7</v>
      </c>
      <c r="G7">
        <v>99783</v>
      </c>
      <c r="H7">
        <v>8275120</v>
      </c>
      <c r="I7">
        <v>82.93</v>
      </c>
      <c r="J7">
        <v>1.207955876036605E-2</v>
      </c>
      <c r="K7">
        <v>17.453261128566851</v>
      </c>
      <c r="L7">
        <v>6.9210898017188754E-4</v>
      </c>
      <c r="M7">
        <f t="shared" si="0"/>
        <v>0.99787000000000003</v>
      </c>
    </row>
    <row r="8" spans="1:13" x14ac:dyDescent="0.3">
      <c r="A8">
        <v>2020</v>
      </c>
      <c r="B8">
        <v>6</v>
      </c>
      <c r="C8">
        <v>6.0000000000000002E-5</v>
      </c>
      <c r="D8">
        <v>6.0000000000000002E-5</v>
      </c>
      <c r="E8">
        <v>99780</v>
      </c>
      <c r="F8">
        <v>6</v>
      </c>
      <c r="G8">
        <v>99776</v>
      </c>
      <c r="H8">
        <v>8175337</v>
      </c>
      <c r="I8">
        <v>81.93</v>
      </c>
      <c r="J8">
        <v>1.2735076225915879E-2</v>
      </c>
      <c r="K8">
        <v>17.44168032000881</v>
      </c>
      <c r="L8">
        <v>7.301519115280662E-4</v>
      </c>
      <c r="M8">
        <f t="shared" si="0"/>
        <v>0.99780000000000002</v>
      </c>
    </row>
    <row r="9" spans="1:13" x14ac:dyDescent="0.3">
      <c r="A9">
        <v>2020</v>
      </c>
      <c r="B9">
        <v>7</v>
      </c>
      <c r="C9">
        <v>6.9999999999999994E-5</v>
      </c>
      <c r="D9">
        <v>6.9999999999999994E-5</v>
      </c>
      <c r="E9">
        <v>99773</v>
      </c>
      <c r="F9">
        <v>7</v>
      </c>
      <c r="G9">
        <v>99770</v>
      </c>
      <c r="H9">
        <v>8075560</v>
      </c>
      <c r="I9">
        <v>80.94</v>
      </c>
      <c r="J9">
        <v>1.34299686305032E-2</v>
      </c>
      <c r="K9">
        <v>17.429403887527759</v>
      </c>
      <c r="L9">
        <v>7.7053516673129016E-4</v>
      </c>
      <c r="M9">
        <f t="shared" si="0"/>
        <v>0.99773000000000001</v>
      </c>
    </row>
    <row r="10" spans="1:13" x14ac:dyDescent="0.3">
      <c r="A10">
        <v>2020</v>
      </c>
      <c r="B10">
        <v>8</v>
      </c>
      <c r="C10">
        <v>6.9999999999999994E-5</v>
      </c>
      <c r="D10">
        <v>6.9999999999999994E-5</v>
      </c>
      <c r="E10">
        <v>99767</v>
      </c>
      <c r="F10">
        <v>7</v>
      </c>
      <c r="G10">
        <v>99763</v>
      </c>
      <c r="H10">
        <v>7975791</v>
      </c>
      <c r="I10">
        <v>79.94</v>
      </c>
      <c r="J10">
        <v>1.4176482762651609E-2</v>
      </c>
      <c r="K10">
        <v>17.416215471193141</v>
      </c>
      <c r="L10">
        <v>8.1398181976445312E-4</v>
      </c>
      <c r="M10">
        <f t="shared" si="0"/>
        <v>0.99766999999999995</v>
      </c>
    </row>
    <row r="11" spans="1:13" x14ac:dyDescent="0.3">
      <c r="A11">
        <v>2020</v>
      </c>
      <c r="B11">
        <v>9</v>
      </c>
      <c r="C11">
        <v>5.0000000000000002E-5</v>
      </c>
      <c r="D11">
        <v>5.0000000000000002E-5</v>
      </c>
      <c r="E11">
        <v>99760</v>
      </c>
      <c r="F11">
        <v>5</v>
      </c>
      <c r="G11">
        <v>99758</v>
      </c>
      <c r="H11">
        <v>7876027</v>
      </c>
      <c r="I11">
        <v>78.95</v>
      </c>
      <c r="J11">
        <v>1.4957957749883269E-2</v>
      </c>
      <c r="K11">
        <v>17.40240941308538</v>
      </c>
      <c r="L11">
        <v>8.5953372287839278E-4</v>
      </c>
      <c r="M11">
        <f t="shared" si="0"/>
        <v>0.99760000000000004</v>
      </c>
    </row>
    <row r="12" spans="1:13" x14ac:dyDescent="0.3">
      <c r="A12">
        <v>2020</v>
      </c>
      <c r="B12">
        <v>10</v>
      </c>
      <c r="C12">
        <v>6.0000000000000002E-5</v>
      </c>
      <c r="D12">
        <v>6.0000000000000002E-5</v>
      </c>
      <c r="E12">
        <v>99755</v>
      </c>
      <c r="F12">
        <v>6</v>
      </c>
      <c r="G12">
        <v>99752</v>
      </c>
      <c r="H12">
        <v>7776270</v>
      </c>
      <c r="I12">
        <v>77.95</v>
      </c>
      <c r="J12">
        <v>1.5806107132835982E-2</v>
      </c>
      <c r="K12">
        <v>17.387425440653221</v>
      </c>
      <c r="L12">
        <v>9.0905391294331681E-4</v>
      </c>
      <c r="M12">
        <f t="shared" si="0"/>
        <v>0.99755000000000005</v>
      </c>
    </row>
    <row r="13" spans="1:13" x14ac:dyDescent="0.3">
      <c r="A13">
        <v>2020</v>
      </c>
      <c r="B13">
        <v>11</v>
      </c>
      <c r="C13">
        <v>4.0000000000000003E-5</v>
      </c>
      <c r="D13">
        <v>4.0000000000000003E-5</v>
      </c>
      <c r="E13">
        <v>99749</v>
      </c>
      <c r="F13">
        <v>4</v>
      </c>
      <c r="G13">
        <v>99747</v>
      </c>
      <c r="H13">
        <v>7676518</v>
      </c>
      <c r="I13">
        <v>76.959999999999994</v>
      </c>
      <c r="J13">
        <v>1.6695330379835539E-2</v>
      </c>
      <c r="K13">
        <v>17.37171582995623</v>
      </c>
      <c r="L13">
        <v>9.6106398143156889E-4</v>
      </c>
      <c r="M13">
        <f t="shared" si="0"/>
        <v>0.99748999999999999</v>
      </c>
    </row>
    <row r="14" spans="1:13" x14ac:dyDescent="0.3">
      <c r="A14">
        <v>2020</v>
      </c>
      <c r="B14">
        <v>12</v>
      </c>
      <c r="C14">
        <v>6.9999999999999994E-5</v>
      </c>
      <c r="D14">
        <v>6.9999999999999994E-5</v>
      </c>
      <c r="E14">
        <v>99745</v>
      </c>
      <c r="F14">
        <v>7</v>
      </c>
      <c r="G14">
        <v>99741</v>
      </c>
      <c r="H14">
        <v>7576770</v>
      </c>
      <c r="I14">
        <v>75.959999999999994</v>
      </c>
      <c r="J14">
        <v>1.765765763358269E-2</v>
      </c>
      <c r="K14">
        <v>17.35471471514003</v>
      </c>
      <c r="L14">
        <v>1.0174559434375709E-3</v>
      </c>
      <c r="M14">
        <f t="shared" si="0"/>
        <v>0.99744999999999995</v>
      </c>
    </row>
    <row r="15" spans="1:13" x14ac:dyDescent="0.3">
      <c r="A15">
        <v>2020</v>
      </c>
      <c r="B15">
        <v>13</v>
      </c>
      <c r="C15">
        <v>1E-4</v>
      </c>
      <c r="D15">
        <v>1E-4</v>
      </c>
      <c r="E15">
        <v>99737</v>
      </c>
      <c r="F15">
        <v>10</v>
      </c>
      <c r="G15">
        <v>99733</v>
      </c>
      <c r="H15">
        <v>7477029</v>
      </c>
      <c r="I15">
        <v>74.97</v>
      </c>
      <c r="J15">
        <v>1.863840745461973E-2</v>
      </c>
      <c r="K15">
        <v>17.337388134968371</v>
      </c>
      <c r="L15">
        <v>1.0750412524379771E-3</v>
      </c>
      <c r="M15">
        <f t="shared" si="0"/>
        <v>0.99736999999999998</v>
      </c>
    </row>
    <row r="16" spans="1:13" x14ac:dyDescent="0.3">
      <c r="A16">
        <v>2020</v>
      </c>
      <c r="B16">
        <v>14</v>
      </c>
      <c r="C16">
        <v>8.0000000000000007E-5</v>
      </c>
      <c r="D16">
        <v>8.0000000000000007E-5</v>
      </c>
      <c r="E16">
        <v>99728</v>
      </c>
      <c r="F16">
        <v>8</v>
      </c>
      <c r="G16">
        <v>99724</v>
      </c>
      <c r="H16">
        <v>7377297</v>
      </c>
      <c r="I16">
        <v>73.97</v>
      </c>
      <c r="J16">
        <v>1.9668249387930058E-2</v>
      </c>
      <c r="K16">
        <v>17.319194260813219</v>
      </c>
      <c r="L16">
        <v>1.135633049190508E-3</v>
      </c>
      <c r="M16">
        <f t="shared" si="0"/>
        <v>0.99728000000000006</v>
      </c>
    </row>
    <row r="17" spans="1:13" x14ac:dyDescent="0.3">
      <c r="A17">
        <v>2020</v>
      </c>
      <c r="B17">
        <v>15</v>
      </c>
      <c r="C17">
        <v>1.1E-4</v>
      </c>
      <c r="D17">
        <v>1.1E-4</v>
      </c>
      <c r="E17">
        <v>99720</v>
      </c>
      <c r="F17">
        <v>11</v>
      </c>
      <c r="G17">
        <v>99715</v>
      </c>
      <c r="H17">
        <v>7277572</v>
      </c>
      <c r="I17">
        <v>72.98</v>
      </c>
      <c r="J17">
        <v>2.076979227293484E-2</v>
      </c>
      <c r="K17">
        <v>17.299733669844809</v>
      </c>
      <c r="L17">
        <v>1.2005845101036841E-3</v>
      </c>
      <c r="M17">
        <f t="shared" si="0"/>
        <v>0.99719999999999998</v>
      </c>
    </row>
    <row r="18" spans="1:13" x14ac:dyDescent="0.3">
      <c r="A18">
        <v>2020</v>
      </c>
      <c r="B18">
        <v>16</v>
      </c>
      <c r="C18">
        <v>1.2999999999999999E-4</v>
      </c>
      <c r="D18">
        <v>1.2999999999999999E-4</v>
      </c>
      <c r="E18">
        <v>99710</v>
      </c>
      <c r="F18">
        <v>13</v>
      </c>
      <c r="G18">
        <v>99703</v>
      </c>
      <c r="H18">
        <v>7177857</v>
      </c>
      <c r="I18">
        <v>71.989999999999995</v>
      </c>
      <c r="J18">
        <v>2.191789696704927E-2</v>
      </c>
      <c r="K18">
        <v>17.279450486915451</v>
      </c>
      <c r="L18">
        <v>1.2684371521910489E-3</v>
      </c>
      <c r="M18">
        <f t="shared" si="0"/>
        <v>0.99709999999999999</v>
      </c>
    </row>
    <row r="19" spans="1:13" x14ac:dyDescent="0.3">
      <c r="A19">
        <v>2020</v>
      </c>
      <c r="B19">
        <v>17</v>
      </c>
      <c r="C19">
        <v>1.9000000000000001E-4</v>
      </c>
      <c r="D19">
        <v>1.9000000000000001E-4</v>
      </c>
      <c r="E19">
        <v>99697</v>
      </c>
      <c r="F19">
        <v>19</v>
      </c>
      <c r="G19">
        <v>99687</v>
      </c>
      <c r="H19">
        <v>7078154</v>
      </c>
      <c r="I19">
        <v>71</v>
      </c>
      <c r="J19">
        <v>2.310560515341039E-2</v>
      </c>
      <c r="K19">
        <v>17.258467642289741</v>
      </c>
      <c r="L19">
        <v>1.3387981848859501E-3</v>
      </c>
      <c r="M19">
        <f t="shared" si="0"/>
        <v>0.99697000000000002</v>
      </c>
    </row>
    <row r="20" spans="1:13" x14ac:dyDescent="0.3">
      <c r="A20">
        <v>2020</v>
      </c>
      <c r="B20">
        <v>18</v>
      </c>
      <c r="C20">
        <v>2.1000000000000001E-4</v>
      </c>
      <c r="D20">
        <v>2.1000000000000001E-4</v>
      </c>
      <c r="E20">
        <v>99678</v>
      </c>
      <c r="F20">
        <v>21</v>
      </c>
      <c r="G20">
        <v>99667</v>
      </c>
      <c r="H20">
        <v>6978467</v>
      </c>
      <c r="I20">
        <v>70.010000000000005</v>
      </c>
      <c r="J20">
        <v>2.4305996187707669E-2</v>
      </c>
      <c r="K20">
        <v>17.237260734017148</v>
      </c>
      <c r="L20">
        <v>1.4100846162720399E-3</v>
      </c>
      <c r="M20">
        <f t="shared" si="0"/>
        <v>0.99678</v>
      </c>
    </row>
    <row r="21" spans="1:13" x14ac:dyDescent="0.3">
      <c r="A21">
        <v>2020</v>
      </c>
      <c r="B21">
        <v>19</v>
      </c>
      <c r="C21">
        <v>1.6000000000000001E-4</v>
      </c>
      <c r="D21">
        <v>1.6000000000000001E-4</v>
      </c>
      <c r="E21">
        <v>99656</v>
      </c>
      <c r="F21">
        <v>16</v>
      </c>
      <c r="G21">
        <v>99648</v>
      </c>
      <c r="H21">
        <v>6878800</v>
      </c>
      <c r="I21">
        <v>69.03</v>
      </c>
      <c r="J21">
        <v>2.5549284270673399E-2</v>
      </c>
      <c r="K21">
        <v>17.215295977884761</v>
      </c>
      <c r="L21">
        <v>1.4841036891549649E-3</v>
      </c>
      <c r="M21">
        <f t="shared" si="0"/>
        <v>0.99656</v>
      </c>
    </row>
    <row r="22" spans="1:13" x14ac:dyDescent="0.3">
      <c r="A22">
        <v>2020</v>
      </c>
      <c r="B22">
        <v>20</v>
      </c>
      <c r="C22">
        <v>2.2000000000000001E-4</v>
      </c>
      <c r="D22">
        <v>2.2000000000000001E-4</v>
      </c>
      <c r="E22">
        <v>99640</v>
      </c>
      <c r="F22">
        <v>22</v>
      </c>
      <c r="G22">
        <v>99629</v>
      </c>
      <c r="H22">
        <v>6779152</v>
      </c>
      <c r="I22">
        <v>68.040000000000006</v>
      </c>
      <c r="J22">
        <v>2.6926012060165771E-2</v>
      </c>
      <c r="K22">
        <v>17.190973786937061</v>
      </c>
      <c r="L22">
        <v>1.566287773681913E-3</v>
      </c>
      <c r="M22">
        <f t="shared" si="0"/>
        <v>0.99639999999999995</v>
      </c>
    </row>
    <row r="23" spans="1:13" x14ac:dyDescent="0.3">
      <c r="A23">
        <v>2020</v>
      </c>
      <c r="B23">
        <v>21</v>
      </c>
      <c r="C23">
        <v>2.3000000000000001E-4</v>
      </c>
      <c r="D23">
        <v>2.3000000000000001E-4</v>
      </c>
      <c r="E23">
        <v>99618</v>
      </c>
      <c r="F23">
        <v>23</v>
      </c>
      <c r="G23">
        <v>99606</v>
      </c>
      <c r="H23">
        <v>6679523</v>
      </c>
      <c r="I23">
        <v>67.05</v>
      </c>
      <c r="J23">
        <v>2.8327032385466619E-2</v>
      </c>
      <c r="K23">
        <v>17.166222427856741</v>
      </c>
      <c r="L23">
        <v>1.650161094236931E-3</v>
      </c>
      <c r="M23">
        <f t="shared" si="0"/>
        <v>0.99617999999999995</v>
      </c>
    </row>
    <row r="24" spans="1:13" x14ac:dyDescent="0.3">
      <c r="A24">
        <v>2020</v>
      </c>
      <c r="B24">
        <v>22</v>
      </c>
      <c r="C24">
        <v>2.7E-4</v>
      </c>
      <c r="D24">
        <v>2.7E-4</v>
      </c>
      <c r="E24">
        <v>99595</v>
      </c>
      <c r="F24">
        <v>27</v>
      </c>
      <c r="G24">
        <v>99581</v>
      </c>
      <c r="H24">
        <v>6579917</v>
      </c>
      <c r="I24">
        <v>66.069999999999993</v>
      </c>
      <c r="J24">
        <v>2.9802653254741119E-2</v>
      </c>
      <c r="K24">
        <v>17.140153125832899</v>
      </c>
      <c r="L24">
        <v>1.7387623690376401E-3</v>
      </c>
      <c r="M24">
        <f t="shared" si="0"/>
        <v>0.99595</v>
      </c>
    </row>
    <row r="25" spans="1:13" x14ac:dyDescent="0.3">
      <c r="A25">
        <v>2020</v>
      </c>
      <c r="B25">
        <v>23</v>
      </c>
      <c r="C25">
        <v>2.0000000000000001E-4</v>
      </c>
      <c r="D25">
        <v>2.0000000000000001E-4</v>
      </c>
      <c r="E25">
        <v>99568</v>
      </c>
      <c r="F25">
        <v>20</v>
      </c>
      <c r="G25">
        <v>99558</v>
      </c>
      <c r="H25">
        <v>6480336</v>
      </c>
      <c r="I25">
        <v>65.08</v>
      </c>
      <c r="J25">
        <v>3.1328207516072362E-2</v>
      </c>
      <c r="K25">
        <v>17.113201667216039</v>
      </c>
      <c r="L25">
        <v>1.830645610639193E-3</v>
      </c>
      <c r="M25">
        <f t="shared" si="0"/>
        <v>0.99568000000000001</v>
      </c>
    </row>
    <row r="26" spans="1:13" x14ac:dyDescent="0.3">
      <c r="A26">
        <v>2020</v>
      </c>
      <c r="B26">
        <v>24</v>
      </c>
      <c r="C26">
        <v>2.7E-4</v>
      </c>
      <c r="D26">
        <v>2.7E-4</v>
      </c>
      <c r="E26">
        <v>99548</v>
      </c>
      <c r="F26">
        <v>27</v>
      </c>
      <c r="G26">
        <v>99534</v>
      </c>
      <c r="H26">
        <v>6380778</v>
      </c>
      <c r="I26">
        <v>64.099999999999994</v>
      </c>
      <c r="J26">
        <v>3.3013663598645028E-2</v>
      </c>
      <c r="K26">
        <v>17.08342527642392</v>
      </c>
      <c r="L26">
        <v>1.9324967367174151E-3</v>
      </c>
      <c r="M26">
        <f t="shared" si="0"/>
        <v>0.99548000000000003</v>
      </c>
    </row>
    <row r="27" spans="1:13" x14ac:dyDescent="0.3">
      <c r="A27">
        <v>2020</v>
      </c>
      <c r="B27">
        <v>25</v>
      </c>
      <c r="C27">
        <v>2.5999999999999998E-4</v>
      </c>
      <c r="D27">
        <v>2.5999999999999998E-4</v>
      </c>
      <c r="E27">
        <v>99521</v>
      </c>
      <c r="F27">
        <v>26</v>
      </c>
      <c r="G27">
        <v>99507</v>
      </c>
      <c r="H27">
        <v>6281244</v>
      </c>
      <c r="I27">
        <v>63.12</v>
      </c>
      <c r="J27">
        <v>3.4732677876558593E-2</v>
      </c>
      <c r="K27">
        <v>17.05305602418078</v>
      </c>
      <c r="L27">
        <v>2.0367421433031461E-3</v>
      </c>
      <c r="M27">
        <f t="shared" si="0"/>
        <v>0.99521000000000004</v>
      </c>
    </row>
    <row r="28" spans="1:13" x14ac:dyDescent="0.3">
      <c r="A28">
        <v>2020</v>
      </c>
      <c r="B28">
        <v>26</v>
      </c>
      <c r="C28">
        <v>2.4000000000000001E-4</v>
      </c>
      <c r="D28">
        <v>2.4000000000000001E-4</v>
      </c>
      <c r="E28">
        <v>99494</v>
      </c>
      <c r="F28">
        <v>24</v>
      </c>
      <c r="G28">
        <v>99482</v>
      </c>
      <c r="H28">
        <v>6181737</v>
      </c>
      <c r="I28">
        <v>62.13</v>
      </c>
      <c r="J28">
        <v>3.6555256448129243E-2</v>
      </c>
      <c r="K28">
        <v>17.020857136083041</v>
      </c>
      <c r="L28">
        <v>2.1476742420118572E-3</v>
      </c>
      <c r="M28">
        <f t="shared" si="0"/>
        <v>0.99494000000000005</v>
      </c>
    </row>
    <row r="29" spans="1:13" x14ac:dyDescent="0.3">
      <c r="A29">
        <v>2020</v>
      </c>
      <c r="B29">
        <v>27</v>
      </c>
      <c r="C29">
        <v>2.5000000000000001E-4</v>
      </c>
      <c r="D29">
        <v>2.5000000000000001E-4</v>
      </c>
      <c r="E29">
        <v>99471</v>
      </c>
      <c r="F29">
        <v>25</v>
      </c>
      <c r="G29">
        <v>99458</v>
      </c>
      <c r="H29">
        <v>6082254</v>
      </c>
      <c r="I29">
        <v>61.15</v>
      </c>
      <c r="J29">
        <v>3.8526308232079517E-2</v>
      </c>
      <c r="K29">
        <v>16.986035221233251</v>
      </c>
      <c r="L29">
        <v>2.2681165869666881E-3</v>
      </c>
      <c r="M29">
        <f t="shared" si="0"/>
        <v>0.99470999999999998</v>
      </c>
    </row>
    <row r="30" spans="1:13" x14ac:dyDescent="0.3">
      <c r="A30">
        <v>2020</v>
      </c>
      <c r="B30">
        <v>28</v>
      </c>
      <c r="C30">
        <v>2.7E-4</v>
      </c>
      <c r="D30">
        <v>2.7E-4</v>
      </c>
      <c r="E30">
        <v>99445</v>
      </c>
      <c r="F30">
        <v>27</v>
      </c>
      <c r="G30">
        <v>99432</v>
      </c>
      <c r="H30">
        <v>5982796</v>
      </c>
      <c r="I30">
        <v>60.16</v>
      </c>
      <c r="J30">
        <v>4.0587112781159181E-2</v>
      </c>
      <c r="K30">
        <v>16.949627674199512</v>
      </c>
      <c r="L30">
        <v>2.3945725275688699E-3</v>
      </c>
      <c r="M30">
        <f t="shared" si="0"/>
        <v>0.99444999999999995</v>
      </c>
    </row>
    <row r="31" spans="1:13" x14ac:dyDescent="0.3">
      <c r="A31">
        <v>2020</v>
      </c>
      <c r="B31">
        <v>29</v>
      </c>
      <c r="C31">
        <v>2.7999999999999998E-4</v>
      </c>
      <c r="D31">
        <v>2.7999999999999998E-4</v>
      </c>
      <c r="E31">
        <v>99419</v>
      </c>
      <c r="F31">
        <v>28</v>
      </c>
      <c r="G31">
        <v>99405</v>
      </c>
      <c r="H31">
        <v>5883364</v>
      </c>
      <c r="I31">
        <v>59.18</v>
      </c>
      <c r="J31">
        <v>4.2772071297777263E-2</v>
      </c>
      <c r="K31">
        <v>16.911026740405919</v>
      </c>
      <c r="L31">
        <v>2.5292415389292079E-3</v>
      </c>
      <c r="M31">
        <f t="shared" si="0"/>
        <v>0.99419000000000002</v>
      </c>
    </row>
    <row r="32" spans="1:13" x14ac:dyDescent="0.3">
      <c r="A32">
        <v>2020</v>
      </c>
      <c r="B32">
        <v>30</v>
      </c>
      <c r="C32">
        <v>2.7E-4</v>
      </c>
      <c r="D32">
        <v>2.7E-4</v>
      </c>
      <c r="E32">
        <v>99391</v>
      </c>
      <c r="F32">
        <v>27</v>
      </c>
      <c r="G32">
        <v>99377</v>
      </c>
      <c r="H32">
        <v>5783959</v>
      </c>
      <c r="I32">
        <v>58.19</v>
      </c>
      <c r="J32">
        <v>4.5069452462848159E-2</v>
      </c>
      <c r="K32">
        <v>16.870439673156341</v>
      </c>
      <c r="L32">
        <v>2.6715043197458048E-3</v>
      </c>
      <c r="M32">
        <f t="shared" si="0"/>
        <v>0.99390999999999996</v>
      </c>
    </row>
    <row r="33" spans="1:13" x14ac:dyDescent="0.3">
      <c r="A33">
        <v>2020</v>
      </c>
      <c r="B33">
        <v>31</v>
      </c>
      <c r="C33">
        <v>2.7999999999999998E-4</v>
      </c>
      <c r="D33">
        <v>2.7999999999999998E-4</v>
      </c>
      <c r="E33">
        <v>99364</v>
      </c>
      <c r="F33">
        <v>28</v>
      </c>
      <c r="G33">
        <v>99350</v>
      </c>
      <c r="H33">
        <v>5684582</v>
      </c>
      <c r="I33">
        <v>57.21</v>
      </c>
      <c r="J33">
        <v>4.7514872858570867E-2</v>
      </c>
      <c r="K33">
        <v>16.82723724616524</v>
      </c>
      <c r="L33">
        <v>2.82368829555779E-3</v>
      </c>
      <c r="M33">
        <f t="shared" si="0"/>
        <v>0.99363999999999997</v>
      </c>
    </row>
    <row r="34" spans="1:13" x14ac:dyDescent="0.3">
      <c r="A34">
        <v>2020</v>
      </c>
      <c r="B34">
        <v>32</v>
      </c>
      <c r="C34">
        <v>2.5999999999999998E-4</v>
      </c>
      <c r="D34">
        <v>2.5999999999999998E-4</v>
      </c>
      <c r="E34">
        <v>99336</v>
      </c>
      <c r="F34">
        <v>26</v>
      </c>
      <c r="G34">
        <v>99323</v>
      </c>
      <c r="H34">
        <v>5585232</v>
      </c>
      <c r="I34">
        <v>56.23</v>
      </c>
      <c r="J34">
        <v>5.0098090282698862E-2</v>
      </c>
      <c r="K34">
        <v>16.781600405005641</v>
      </c>
      <c r="L34">
        <v>2.985298724414599E-3</v>
      </c>
      <c r="M34">
        <f t="shared" si="0"/>
        <v>0.99336000000000002</v>
      </c>
    </row>
    <row r="35" spans="1:13" x14ac:dyDescent="0.3">
      <c r="A35">
        <v>2020</v>
      </c>
      <c r="B35">
        <v>33</v>
      </c>
      <c r="C35">
        <v>3.1E-4</v>
      </c>
      <c r="D35">
        <v>3.1E-4</v>
      </c>
      <c r="E35">
        <v>99310</v>
      </c>
      <c r="F35">
        <v>31</v>
      </c>
      <c r="G35">
        <v>99294</v>
      </c>
      <c r="H35">
        <v>5485909</v>
      </c>
      <c r="I35">
        <v>55.24</v>
      </c>
      <c r="J35">
        <v>5.2856072199189398E-2</v>
      </c>
      <c r="K35">
        <v>16.732876057814309</v>
      </c>
      <c r="L35">
        <v>3.1588157359538579E-3</v>
      </c>
      <c r="M35">
        <f t="shared" si="0"/>
        <v>0.99309999999999998</v>
      </c>
    </row>
    <row r="36" spans="1:13" x14ac:dyDescent="0.3">
      <c r="A36">
        <v>2020</v>
      </c>
      <c r="B36">
        <v>34</v>
      </c>
      <c r="C36">
        <v>3.6999999999999999E-4</v>
      </c>
      <c r="D36">
        <v>3.6999999999999999E-4</v>
      </c>
      <c r="E36">
        <v>99279</v>
      </c>
      <c r="F36">
        <v>36</v>
      </c>
      <c r="G36">
        <v>99261</v>
      </c>
      <c r="H36">
        <v>5386615</v>
      </c>
      <c r="I36">
        <v>54.26</v>
      </c>
      <c r="J36">
        <v>5.5732679840727488E-2</v>
      </c>
      <c r="K36">
        <v>16.682055989480471</v>
      </c>
      <c r="L36">
        <v>3.340875961324668E-3</v>
      </c>
      <c r="M36">
        <f t="shared" si="0"/>
        <v>0.99278999999999995</v>
      </c>
    </row>
    <row r="37" spans="1:13" x14ac:dyDescent="0.3">
      <c r="A37">
        <v>2020</v>
      </c>
      <c r="B37">
        <v>35</v>
      </c>
      <c r="C37">
        <v>3.6999999999999999E-4</v>
      </c>
      <c r="D37">
        <v>3.6999999999999999E-4</v>
      </c>
      <c r="E37">
        <v>99242</v>
      </c>
      <c r="F37">
        <v>37</v>
      </c>
      <c r="G37">
        <v>99224</v>
      </c>
      <c r="H37">
        <v>5287355</v>
      </c>
      <c r="I37">
        <v>53.28</v>
      </c>
      <c r="J37">
        <v>5.8725839918804937E-2</v>
      </c>
      <c r="K37">
        <v>16.629176828101102</v>
      </c>
      <c r="L37">
        <v>3.5314941037590071E-3</v>
      </c>
      <c r="M37">
        <f t="shared" si="0"/>
        <v>0.99241999999999997</v>
      </c>
    </row>
    <row r="38" spans="1:13" x14ac:dyDescent="0.3">
      <c r="A38">
        <v>2020</v>
      </c>
      <c r="B38">
        <v>36</v>
      </c>
      <c r="C38">
        <v>4.4999999999999999E-4</v>
      </c>
      <c r="D38">
        <v>4.4999999999999999E-4</v>
      </c>
      <c r="E38">
        <v>99206</v>
      </c>
      <c r="F38">
        <v>45</v>
      </c>
      <c r="G38">
        <v>99184</v>
      </c>
      <c r="H38">
        <v>5188131</v>
      </c>
      <c r="I38">
        <v>52.3</v>
      </c>
      <c r="J38">
        <v>6.190909817486203E-2</v>
      </c>
      <c r="K38">
        <v>16.572939265577428</v>
      </c>
      <c r="L38">
        <v>3.7355533127095561E-3</v>
      </c>
      <c r="M38">
        <f t="shared" si="0"/>
        <v>0.99206000000000005</v>
      </c>
    </row>
    <row r="39" spans="1:13" x14ac:dyDescent="0.3">
      <c r="A39">
        <v>2020</v>
      </c>
      <c r="B39">
        <v>37</v>
      </c>
      <c r="C39">
        <v>4.6000000000000001E-4</v>
      </c>
      <c r="D39">
        <v>4.6000000000000001E-4</v>
      </c>
      <c r="E39">
        <v>99161</v>
      </c>
      <c r="F39">
        <v>46</v>
      </c>
      <c r="G39">
        <v>99138</v>
      </c>
      <c r="H39">
        <v>5088947</v>
      </c>
      <c r="I39">
        <v>51.32</v>
      </c>
      <c r="J39">
        <v>6.5199617119104131E-2</v>
      </c>
      <c r="K39">
        <v>16.514806764229149</v>
      </c>
      <c r="L39">
        <v>3.9479491373962446E-3</v>
      </c>
      <c r="M39">
        <f t="shared" si="0"/>
        <v>0.99160999999999999</v>
      </c>
    </row>
    <row r="40" spans="1:13" x14ac:dyDescent="0.3">
      <c r="A40">
        <v>2020</v>
      </c>
      <c r="B40">
        <v>38</v>
      </c>
      <c r="C40">
        <v>5.1000000000000004E-4</v>
      </c>
      <c r="D40">
        <v>5.1000000000000004E-4</v>
      </c>
      <c r="E40">
        <v>99115</v>
      </c>
      <c r="F40">
        <v>51</v>
      </c>
      <c r="G40">
        <v>99090</v>
      </c>
      <c r="H40">
        <v>4989809</v>
      </c>
      <c r="I40">
        <v>50.34</v>
      </c>
      <c r="J40">
        <v>6.8679561995019303E-2</v>
      </c>
      <c r="K40">
        <v>16.453327738087982</v>
      </c>
      <c r="L40">
        <v>4.1742049443306388E-3</v>
      </c>
      <c r="M40">
        <f t="shared" si="0"/>
        <v>0.99114999999999998</v>
      </c>
    </row>
    <row r="41" spans="1:13" x14ac:dyDescent="0.3">
      <c r="A41">
        <v>2020</v>
      </c>
      <c r="B41">
        <v>39</v>
      </c>
      <c r="C41">
        <v>4.8999999999999998E-4</v>
      </c>
      <c r="D41">
        <v>4.8999999999999998E-4</v>
      </c>
      <c r="E41">
        <v>99064</v>
      </c>
      <c r="F41">
        <v>49</v>
      </c>
      <c r="G41">
        <v>99040</v>
      </c>
      <c r="H41">
        <v>4890719</v>
      </c>
      <c r="I41">
        <v>49.37</v>
      </c>
      <c r="J41">
        <v>7.2322995986074862E-2</v>
      </c>
      <c r="K41">
        <v>16.388960404245999</v>
      </c>
      <c r="L41">
        <v>4.4129093122549524E-3</v>
      </c>
      <c r="M41">
        <f t="shared" si="0"/>
        <v>0.99063999999999997</v>
      </c>
    </row>
    <row r="42" spans="1:13" x14ac:dyDescent="0.3">
      <c r="A42">
        <v>2020</v>
      </c>
      <c r="B42">
        <v>40</v>
      </c>
      <c r="C42">
        <v>6.3000000000000003E-4</v>
      </c>
      <c r="D42">
        <v>6.3000000000000003E-4</v>
      </c>
      <c r="E42">
        <v>99015</v>
      </c>
      <c r="F42">
        <v>62</v>
      </c>
      <c r="G42">
        <v>98984</v>
      </c>
      <c r="H42">
        <v>4791679</v>
      </c>
      <c r="I42">
        <v>48.39</v>
      </c>
      <c r="J42">
        <v>7.6205439487213006E-2</v>
      </c>
      <c r="K42">
        <v>16.320370569059229</v>
      </c>
      <c r="L42">
        <v>4.6693449247829063E-3</v>
      </c>
      <c r="M42">
        <f t="shared" si="0"/>
        <v>0.99014999999999997</v>
      </c>
    </row>
    <row r="43" spans="1:13" x14ac:dyDescent="0.3">
      <c r="A43">
        <v>2020</v>
      </c>
      <c r="B43">
        <v>41</v>
      </c>
      <c r="C43">
        <v>6.3000000000000003E-4</v>
      </c>
      <c r="D43">
        <v>6.3000000000000003E-4</v>
      </c>
      <c r="E43">
        <v>98953</v>
      </c>
      <c r="F43">
        <v>62</v>
      </c>
      <c r="G43">
        <v>98922</v>
      </c>
      <c r="H43">
        <v>4692694</v>
      </c>
      <c r="I43">
        <v>47.42</v>
      </c>
      <c r="J43">
        <v>8.020181789613226E-2</v>
      </c>
      <c r="K43">
        <v>16.249767883834991</v>
      </c>
      <c r="L43">
        <v>4.9355669859085039E-3</v>
      </c>
      <c r="M43">
        <f t="shared" si="0"/>
        <v>0.98953000000000002</v>
      </c>
    </row>
    <row r="44" spans="1:13" x14ac:dyDescent="0.3">
      <c r="A44">
        <v>2020</v>
      </c>
      <c r="B44">
        <v>42</v>
      </c>
      <c r="C44">
        <v>6.8000000000000005E-4</v>
      </c>
      <c r="D44">
        <v>6.8000000000000005E-4</v>
      </c>
      <c r="E44">
        <v>98891</v>
      </c>
      <c r="F44">
        <v>67</v>
      </c>
      <c r="G44">
        <v>98858</v>
      </c>
      <c r="H44">
        <v>4593772</v>
      </c>
      <c r="I44">
        <v>46.45</v>
      </c>
      <c r="J44">
        <v>8.4440273790866022E-2</v>
      </c>
      <c r="K44">
        <v>16.174888496361358</v>
      </c>
      <c r="L44">
        <v>5.2204547691232254E-3</v>
      </c>
      <c r="M44">
        <f t="shared" si="0"/>
        <v>0.98890999999999996</v>
      </c>
    </row>
    <row r="45" spans="1:13" x14ac:dyDescent="0.3">
      <c r="A45">
        <v>2020</v>
      </c>
      <c r="B45">
        <v>43</v>
      </c>
      <c r="C45">
        <v>7.1000000000000002E-4</v>
      </c>
      <c r="D45">
        <v>7.1000000000000002E-4</v>
      </c>
      <c r="E45">
        <v>98824</v>
      </c>
      <c r="F45">
        <v>70</v>
      </c>
      <c r="G45">
        <v>98789</v>
      </c>
      <c r="H45">
        <v>4494914</v>
      </c>
      <c r="I45">
        <v>45.48</v>
      </c>
      <c r="J45">
        <v>8.8889400372173633E-2</v>
      </c>
      <c r="K45">
        <v>16.096287260091589</v>
      </c>
      <c r="L45">
        <v>5.522354250757068E-3</v>
      </c>
      <c r="M45">
        <f t="shared" si="0"/>
        <v>0.98824000000000001</v>
      </c>
    </row>
    <row r="46" spans="1:13" x14ac:dyDescent="0.3">
      <c r="A46">
        <v>2020</v>
      </c>
      <c r="B46">
        <v>44</v>
      </c>
      <c r="C46">
        <v>8.4000000000000003E-4</v>
      </c>
      <c r="D46">
        <v>8.4000000000000003E-4</v>
      </c>
      <c r="E46">
        <v>98754</v>
      </c>
      <c r="F46">
        <v>83</v>
      </c>
      <c r="G46">
        <v>98713</v>
      </c>
      <c r="H46">
        <v>4396125</v>
      </c>
      <c r="I46">
        <v>44.52</v>
      </c>
      <c r="J46">
        <v>9.3580720462183478E-2</v>
      </c>
      <c r="K46">
        <v>16.013407271834751</v>
      </c>
      <c r="L46">
        <v>5.8438981082294924E-3</v>
      </c>
      <c r="M46">
        <f t="shared" si="0"/>
        <v>0.98753999999999997</v>
      </c>
    </row>
    <row r="47" spans="1:13" x14ac:dyDescent="0.3">
      <c r="A47">
        <v>2020</v>
      </c>
      <c r="B47">
        <v>45</v>
      </c>
      <c r="C47">
        <v>9.2000000000000003E-4</v>
      </c>
      <c r="D47">
        <v>9.2000000000000003E-4</v>
      </c>
      <c r="E47">
        <v>98671</v>
      </c>
      <c r="F47">
        <v>90</v>
      </c>
      <c r="G47">
        <v>98626</v>
      </c>
      <c r="H47">
        <v>4297412</v>
      </c>
      <c r="I47">
        <v>43.55</v>
      </c>
      <c r="J47">
        <v>9.8437825669485571E-2</v>
      </c>
      <c r="K47">
        <v>15.92759841317241</v>
      </c>
      <c r="L47">
        <v>6.1803307137676018E-3</v>
      </c>
      <c r="M47">
        <f t="shared" si="0"/>
        <v>0.98670999999999998</v>
      </c>
    </row>
    <row r="48" spans="1:13" x14ac:dyDescent="0.3">
      <c r="A48">
        <v>2020</v>
      </c>
      <c r="B48">
        <v>46</v>
      </c>
      <c r="C48">
        <v>1E-3</v>
      </c>
      <c r="D48">
        <v>1E-3</v>
      </c>
      <c r="E48">
        <v>98581</v>
      </c>
      <c r="F48">
        <v>98</v>
      </c>
      <c r="G48">
        <v>98532</v>
      </c>
      <c r="H48">
        <v>4198785</v>
      </c>
      <c r="I48">
        <v>42.59</v>
      </c>
      <c r="J48">
        <v>0.1035264018262326</v>
      </c>
      <c r="K48">
        <v>15.83770023440321</v>
      </c>
      <c r="L48">
        <v>6.53670673734239E-3</v>
      </c>
      <c r="M48">
        <f t="shared" si="0"/>
        <v>0.98580999999999996</v>
      </c>
    </row>
    <row r="49" spans="1:13" x14ac:dyDescent="0.3">
      <c r="A49">
        <v>2020</v>
      </c>
      <c r="B49">
        <v>47</v>
      </c>
      <c r="C49">
        <v>1.09E-3</v>
      </c>
      <c r="D49">
        <v>1.09E-3</v>
      </c>
      <c r="E49">
        <v>98483</v>
      </c>
      <c r="F49">
        <v>107</v>
      </c>
      <c r="G49">
        <v>98429</v>
      </c>
      <c r="H49">
        <v>4100254</v>
      </c>
      <c r="I49">
        <v>41.63</v>
      </c>
      <c r="J49">
        <v>0.1088520901225363</v>
      </c>
      <c r="K49">
        <v>15.74361307450185</v>
      </c>
      <c r="L49">
        <v>6.9140475955187042E-3</v>
      </c>
      <c r="M49">
        <f t="shared" si="0"/>
        <v>0.98482999999999998</v>
      </c>
    </row>
    <row r="50" spans="1:13" x14ac:dyDescent="0.3">
      <c r="A50">
        <v>2020</v>
      </c>
      <c r="B50">
        <v>48</v>
      </c>
      <c r="C50">
        <v>1.1800000000000001E-3</v>
      </c>
      <c r="D50">
        <v>1.1800000000000001E-3</v>
      </c>
      <c r="E50">
        <v>98376</v>
      </c>
      <c r="F50">
        <v>116</v>
      </c>
      <c r="G50">
        <v>98318</v>
      </c>
      <c r="H50">
        <v>4001825</v>
      </c>
      <c r="I50">
        <v>40.68</v>
      </c>
      <c r="J50">
        <v>0.114421050002338</v>
      </c>
      <c r="K50">
        <v>15.645228116625351</v>
      </c>
      <c r="L50">
        <v>7.3134791739309238E-3</v>
      </c>
      <c r="M50">
        <f t="shared" si="0"/>
        <v>0.98375999999999997</v>
      </c>
    </row>
    <row r="51" spans="1:13" x14ac:dyDescent="0.3">
      <c r="A51">
        <v>2020</v>
      </c>
      <c r="B51">
        <v>49</v>
      </c>
      <c r="C51">
        <v>1.32E-3</v>
      </c>
      <c r="D51">
        <v>1.32E-3</v>
      </c>
      <c r="E51">
        <v>98260</v>
      </c>
      <c r="F51">
        <v>130</v>
      </c>
      <c r="G51">
        <v>98195</v>
      </c>
      <c r="H51">
        <v>3903507</v>
      </c>
      <c r="I51">
        <v>39.729999999999997</v>
      </c>
      <c r="J51">
        <v>0.1202489550980237</v>
      </c>
      <c r="K51">
        <v>15.542268459934901</v>
      </c>
      <c r="L51">
        <v>7.7368986006131103E-3</v>
      </c>
      <c r="M51">
        <f t="shared" si="0"/>
        <v>0.98260000000000003</v>
      </c>
    </row>
    <row r="52" spans="1:13" x14ac:dyDescent="0.3">
      <c r="A52">
        <v>2020</v>
      </c>
      <c r="B52">
        <v>50</v>
      </c>
      <c r="C52">
        <v>1.47E-3</v>
      </c>
      <c r="D52">
        <v>1.47E-3</v>
      </c>
      <c r="E52">
        <v>98130</v>
      </c>
      <c r="F52">
        <v>144</v>
      </c>
      <c r="G52">
        <v>98058</v>
      </c>
      <c r="H52">
        <v>3805312</v>
      </c>
      <c r="I52">
        <v>38.78</v>
      </c>
      <c r="J52">
        <v>0.12630797990021109</v>
      </c>
      <c r="K52">
        <v>15.43522568842959</v>
      </c>
      <c r="L52">
        <v>8.1830990002882079E-3</v>
      </c>
      <c r="M52">
        <f t="shared" si="0"/>
        <v>0.98129999999999995</v>
      </c>
    </row>
    <row r="53" spans="1:13" x14ac:dyDescent="0.3">
      <c r="A53">
        <v>2020</v>
      </c>
      <c r="B53">
        <v>51</v>
      </c>
      <c r="C53">
        <v>1.5499999999999999E-3</v>
      </c>
      <c r="D53">
        <v>1.5499999999999999E-3</v>
      </c>
      <c r="E53">
        <v>97986</v>
      </c>
      <c r="F53">
        <v>152</v>
      </c>
      <c r="G53">
        <v>97910</v>
      </c>
      <c r="H53">
        <v>3707253</v>
      </c>
      <c r="I53">
        <v>37.83</v>
      </c>
      <c r="J53">
        <v>0.1326136202280343</v>
      </c>
      <c r="K53">
        <v>15.32382604263805</v>
      </c>
      <c r="L53">
        <v>8.6540802446491653E-3</v>
      </c>
      <c r="M53">
        <f t="shared" si="0"/>
        <v>0.97985999999999995</v>
      </c>
    </row>
    <row r="54" spans="1:13" x14ac:dyDescent="0.3">
      <c r="A54">
        <v>2020</v>
      </c>
      <c r="B54">
        <v>52</v>
      </c>
      <c r="C54">
        <v>1.7899999999999999E-3</v>
      </c>
      <c r="D54">
        <v>1.7899999999999999E-3</v>
      </c>
      <c r="E54">
        <v>97834</v>
      </c>
      <c r="F54">
        <v>175</v>
      </c>
      <c r="G54">
        <v>97747</v>
      </c>
      <c r="H54">
        <v>3609343</v>
      </c>
      <c r="I54">
        <v>36.89</v>
      </c>
      <c r="J54">
        <v>0.1392351828931048</v>
      </c>
      <c r="K54">
        <v>15.2068451022218</v>
      </c>
      <c r="L54">
        <v>9.1560860886760673E-3</v>
      </c>
      <c r="M54">
        <f t="shared" si="0"/>
        <v>0.97833999999999999</v>
      </c>
    </row>
    <row r="55" spans="1:13" x14ac:dyDescent="0.3">
      <c r="A55">
        <v>2020</v>
      </c>
      <c r="B55">
        <v>53</v>
      </c>
      <c r="C55">
        <v>1.75E-3</v>
      </c>
      <c r="D55">
        <v>1.75E-3</v>
      </c>
      <c r="E55">
        <v>97659</v>
      </c>
      <c r="F55">
        <v>171</v>
      </c>
      <c r="G55">
        <v>97574</v>
      </c>
      <c r="H55">
        <v>3511596</v>
      </c>
      <c r="I55">
        <v>35.96</v>
      </c>
      <c r="J55">
        <v>0.14606181689505171</v>
      </c>
      <c r="K55">
        <v>15.08624123485407</v>
      </c>
      <c r="L55">
        <v>9.6817898256592837E-3</v>
      </c>
      <c r="M55">
        <f t="shared" si="0"/>
        <v>0.97658999999999996</v>
      </c>
    </row>
    <row r="56" spans="1:13" x14ac:dyDescent="0.3">
      <c r="A56">
        <v>2020</v>
      </c>
      <c r="B56">
        <v>54</v>
      </c>
      <c r="C56">
        <v>1.8699999999999999E-3</v>
      </c>
      <c r="D56">
        <v>1.8699999999999999E-3</v>
      </c>
      <c r="E56">
        <v>97488</v>
      </c>
      <c r="F56">
        <v>182</v>
      </c>
      <c r="G56">
        <v>97397</v>
      </c>
      <c r="H56">
        <v>3414023</v>
      </c>
      <c r="I56">
        <v>35.020000000000003</v>
      </c>
      <c r="J56">
        <v>0.1533430374479226</v>
      </c>
      <c r="K56">
        <v>14.957606338420019</v>
      </c>
      <c r="L56">
        <v>1.025184337510251E-2</v>
      </c>
      <c r="M56">
        <f t="shared" si="0"/>
        <v>0.97487999999999997</v>
      </c>
    </row>
    <row r="57" spans="1:13" x14ac:dyDescent="0.3">
      <c r="A57">
        <v>2020</v>
      </c>
      <c r="B57">
        <v>55</v>
      </c>
      <c r="C57">
        <v>2.0899999999999998E-3</v>
      </c>
      <c r="D57">
        <v>2.0899999999999998E-3</v>
      </c>
      <c r="E57">
        <v>97306</v>
      </c>
      <c r="F57">
        <v>203</v>
      </c>
      <c r="G57">
        <v>97205</v>
      </c>
      <c r="H57">
        <v>3316625</v>
      </c>
      <c r="I57">
        <v>34.08</v>
      </c>
      <c r="J57">
        <v>0.16097725111305031</v>
      </c>
      <c r="K57">
        <v>14.8227352303361</v>
      </c>
      <c r="L57">
        <v>1.086015830489878E-2</v>
      </c>
      <c r="M57">
        <f t="shared" si="0"/>
        <v>0.97306000000000004</v>
      </c>
    </row>
    <row r="58" spans="1:13" x14ac:dyDescent="0.3">
      <c r="A58">
        <v>2020</v>
      </c>
      <c r="B58">
        <v>56</v>
      </c>
      <c r="C58">
        <v>2.2100000000000002E-3</v>
      </c>
      <c r="D58">
        <v>2.2000000000000001E-3</v>
      </c>
      <c r="E58">
        <v>97103</v>
      </c>
      <c r="F58">
        <v>214</v>
      </c>
      <c r="G58">
        <v>96996</v>
      </c>
      <c r="H58">
        <v>3219421</v>
      </c>
      <c r="I58">
        <v>33.15</v>
      </c>
      <c r="J58">
        <v>0.1689020477288535</v>
      </c>
      <c r="K58">
        <v>14.68273049012358</v>
      </c>
      <c r="L58">
        <v>1.1503449432819489E-2</v>
      </c>
      <c r="M58">
        <f t="shared" si="0"/>
        <v>0.97102999999999995</v>
      </c>
    </row>
    <row r="59" spans="1:13" x14ac:dyDescent="0.3">
      <c r="A59">
        <v>2020</v>
      </c>
      <c r="B59">
        <v>57</v>
      </c>
      <c r="C59">
        <v>2.4199999999999998E-3</v>
      </c>
      <c r="D59">
        <v>2.4099999999999998E-3</v>
      </c>
      <c r="E59">
        <v>96889</v>
      </c>
      <c r="F59">
        <v>234</v>
      </c>
      <c r="G59">
        <v>96772</v>
      </c>
      <c r="H59">
        <v>3122425</v>
      </c>
      <c r="I59">
        <v>32.229999999999997</v>
      </c>
      <c r="J59">
        <v>0.17722289705799171</v>
      </c>
      <c r="K59">
        <v>14.535728818642131</v>
      </c>
      <c r="L59">
        <v>1.2192226428350991E-2</v>
      </c>
      <c r="M59">
        <f t="shared" si="0"/>
        <v>0.96889000000000003</v>
      </c>
    </row>
    <row r="60" spans="1:13" x14ac:dyDescent="0.3">
      <c r="A60">
        <v>2020</v>
      </c>
      <c r="B60">
        <v>58</v>
      </c>
      <c r="C60">
        <v>2.3700000000000001E-3</v>
      </c>
      <c r="D60">
        <v>2.3600000000000001E-3</v>
      </c>
      <c r="E60">
        <v>96655</v>
      </c>
      <c r="F60">
        <v>228</v>
      </c>
      <c r="G60">
        <v>96541</v>
      </c>
      <c r="H60">
        <v>3025652</v>
      </c>
      <c r="I60">
        <v>31.3</v>
      </c>
      <c r="J60">
        <v>0.18589008565966439</v>
      </c>
      <c r="K60">
        <v>14.382608486679249</v>
      </c>
      <c r="L60">
        <v>1.2924643386617271E-2</v>
      </c>
      <c r="M60">
        <f t="shared" si="0"/>
        <v>0.96655000000000002</v>
      </c>
    </row>
    <row r="61" spans="1:13" x14ac:dyDescent="0.3">
      <c r="A61">
        <v>2020</v>
      </c>
      <c r="B61">
        <v>59</v>
      </c>
      <c r="C61">
        <v>2.7200000000000002E-3</v>
      </c>
      <c r="D61">
        <v>2.7100000000000002E-3</v>
      </c>
      <c r="E61">
        <v>96427</v>
      </c>
      <c r="F61">
        <v>262</v>
      </c>
      <c r="G61">
        <v>96296</v>
      </c>
      <c r="H61">
        <v>2929111</v>
      </c>
      <c r="I61">
        <v>30.38</v>
      </c>
      <c r="J61">
        <v>0.1951449138021607</v>
      </c>
      <c r="K61">
        <v>14.219106522828479</v>
      </c>
      <c r="L61">
        <v>1.372413333347349E-2</v>
      </c>
      <c r="M61">
        <f t="shared" si="0"/>
        <v>0.96426999999999996</v>
      </c>
    </row>
    <row r="62" spans="1:13" x14ac:dyDescent="0.3">
      <c r="A62">
        <v>2020</v>
      </c>
      <c r="B62">
        <v>60</v>
      </c>
      <c r="C62">
        <v>2.81E-3</v>
      </c>
      <c r="D62">
        <v>2.8E-3</v>
      </c>
      <c r="E62">
        <v>96165</v>
      </c>
      <c r="F62">
        <v>270</v>
      </c>
      <c r="G62">
        <v>96031</v>
      </c>
      <c r="H62">
        <v>2832815</v>
      </c>
      <c r="I62">
        <v>29.46</v>
      </c>
      <c r="J62">
        <v>0.2046926940091823</v>
      </c>
      <c r="K62">
        <v>14.05042907250443</v>
      </c>
      <c r="L62">
        <v>1.45684301136219E-2</v>
      </c>
      <c r="M62">
        <f t="shared" si="0"/>
        <v>0.96165</v>
      </c>
    </row>
    <row r="63" spans="1:13" x14ac:dyDescent="0.3">
      <c r="A63">
        <v>2020</v>
      </c>
      <c r="B63">
        <v>61</v>
      </c>
      <c r="C63">
        <v>2.99E-3</v>
      </c>
      <c r="D63">
        <v>2.99E-3</v>
      </c>
      <c r="E63">
        <v>95896</v>
      </c>
      <c r="F63">
        <v>287</v>
      </c>
      <c r="G63">
        <v>95752</v>
      </c>
      <c r="H63">
        <v>2736784</v>
      </c>
      <c r="I63">
        <v>28.54</v>
      </c>
      <c r="J63">
        <v>0.21477777273876489</v>
      </c>
      <c r="K63">
        <v>13.87225934828181</v>
      </c>
      <c r="L63">
        <v>1.5482537295942849E-2</v>
      </c>
      <c r="M63">
        <f t="shared" si="0"/>
        <v>0.95896000000000003</v>
      </c>
    </row>
    <row r="64" spans="1:13" x14ac:dyDescent="0.3">
      <c r="A64">
        <v>2020</v>
      </c>
      <c r="B64">
        <v>62</v>
      </c>
      <c r="C64">
        <v>3.3700000000000002E-3</v>
      </c>
      <c r="D64">
        <v>3.3600000000000001E-3</v>
      </c>
      <c r="E64">
        <v>95609</v>
      </c>
      <c r="F64">
        <v>322</v>
      </c>
      <c r="G64">
        <v>95448</v>
      </c>
      <c r="H64">
        <v>2641032</v>
      </c>
      <c r="I64">
        <v>27.62</v>
      </c>
      <c r="J64">
        <v>0.22534603491543681</v>
      </c>
      <c r="K64">
        <v>13.685553383160601</v>
      </c>
      <c r="L64">
        <v>1.646597902228155E-2</v>
      </c>
      <c r="M64">
        <f t="shared" si="0"/>
        <v>0.95609</v>
      </c>
    </row>
    <row r="65" spans="1:13" x14ac:dyDescent="0.3">
      <c r="A65">
        <v>2020</v>
      </c>
      <c r="B65">
        <v>63</v>
      </c>
      <c r="C65">
        <v>3.64E-3</v>
      </c>
      <c r="D65">
        <v>3.64E-3</v>
      </c>
      <c r="E65">
        <v>95287</v>
      </c>
      <c r="F65">
        <v>346</v>
      </c>
      <c r="G65">
        <v>95114</v>
      </c>
      <c r="H65">
        <v>2545584</v>
      </c>
      <c r="I65">
        <v>26.71</v>
      </c>
      <c r="J65">
        <v>0.23629472640930871</v>
      </c>
      <c r="K65">
        <v>13.4921265001022</v>
      </c>
      <c r="L65">
        <v>1.7513527345561039E-2</v>
      </c>
      <c r="M65">
        <f t="shared" si="0"/>
        <v>0.95286999999999999</v>
      </c>
    </row>
    <row r="66" spans="1:13" x14ac:dyDescent="0.3">
      <c r="A66">
        <v>2020</v>
      </c>
      <c r="B66">
        <v>64</v>
      </c>
      <c r="C66">
        <v>3.9399999999999999E-3</v>
      </c>
      <c r="D66">
        <v>3.9300000000000003E-3</v>
      </c>
      <c r="E66">
        <v>94941</v>
      </c>
      <c r="F66">
        <v>373</v>
      </c>
      <c r="G66">
        <v>94754</v>
      </c>
      <c r="H66">
        <v>2450470</v>
      </c>
      <c r="I66">
        <v>25.81</v>
      </c>
      <c r="J66">
        <v>0.24774085517411479</v>
      </c>
      <c r="K66">
        <v>13.28991155859063</v>
      </c>
      <c r="L66">
        <v>1.864127192133002E-2</v>
      </c>
      <c r="M66">
        <f t="shared" si="0"/>
        <v>0.94940999999999998</v>
      </c>
    </row>
    <row r="67" spans="1:13" x14ac:dyDescent="0.3">
      <c r="A67">
        <v>2020</v>
      </c>
      <c r="B67">
        <v>65</v>
      </c>
      <c r="C67">
        <v>4.2300000000000003E-3</v>
      </c>
      <c r="D67">
        <v>4.2199999999999998E-3</v>
      </c>
      <c r="E67">
        <v>94568</v>
      </c>
      <c r="F67">
        <v>399</v>
      </c>
      <c r="G67">
        <v>94368</v>
      </c>
      <c r="H67">
        <v>2355715</v>
      </c>
      <c r="I67">
        <v>24.91</v>
      </c>
      <c r="J67">
        <v>0.25969683617027711</v>
      </c>
      <c r="K67">
        <v>13.07868922765843</v>
      </c>
      <c r="L67">
        <v>1.9856488035595948E-2</v>
      </c>
      <c r="M67">
        <f t="shared" ref="M67:M112" si="1">E67/$E$2</f>
        <v>0.94567999999999997</v>
      </c>
    </row>
    <row r="68" spans="1:13" x14ac:dyDescent="0.3">
      <c r="A68">
        <v>2020</v>
      </c>
      <c r="B68">
        <v>66</v>
      </c>
      <c r="C68">
        <v>4.5199999999999997E-3</v>
      </c>
      <c r="D68">
        <v>4.5100000000000001E-3</v>
      </c>
      <c r="E68">
        <v>94169</v>
      </c>
      <c r="F68">
        <v>424</v>
      </c>
      <c r="G68">
        <v>93957</v>
      </c>
      <c r="H68">
        <v>2261347</v>
      </c>
      <c r="I68">
        <v>24.01</v>
      </c>
      <c r="J68">
        <v>0.27220795619713301</v>
      </c>
      <c r="K68">
        <v>12.85765944051731</v>
      </c>
      <c r="L68">
        <v>2.1170879307889121E-2</v>
      </c>
      <c r="M68">
        <f t="shared" si="1"/>
        <v>0.94169000000000003</v>
      </c>
    </row>
    <row r="69" spans="1:13" x14ac:dyDescent="0.3">
      <c r="A69">
        <v>2020</v>
      </c>
      <c r="B69">
        <v>67</v>
      </c>
      <c r="C69">
        <v>5.1999999999999998E-3</v>
      </c>
      <c r="D69">
        <v>5.1900000000000002E-3</v>
      </c>
      <c r="E69">
        <v>93744</v>
      </c>
      <c r="F69">
        <v>487</v>
      </c>
      <c r="G69">
        <v>93501</v>
      </c>
      <c r="H69">
        <v>2167390</v>
      </c>
      <c r="I69">
        <v>23.12</v>
      </c>
      <c r="J69">
        <v>0.28531494376979322</v>
      </c>
      <c r="K69">
        <v>12.62610266006698</v>
      </c>
      <c r="L69">
        <v>2.2597229838164461E-2</v>
      </c>
      <c r="M69">
        <f t="shared" si="1"/>
        <v>0.93744000000000005</v>
      </c>
    </row>
    <row r="70" spans="1:13" x14ac:dyDescent="0.3">
      <c r="A70">
        <v>2020</v>
      </c>
      <c r="B70">
        <v>68</v>
      </c>
      <c r="C70">
        <v>5.5700000000000003E-3</v>
      </c>
      <c r="D70">
        <v>5.5599999999999998E-3</v>
      </c>
      <c r="E70">
        <v>93258</v>
      </c>
      <c r="F70">
        <v>518</v>
      </c>
      <c r="G70">
        <v>92999</v>
      </c>
      <c r="H70">
        <v>2073889</v>
      </c>
      <c r="I70">
        <v>22.24</v>
      </c>
      <c r="J70">
        <v>0.29879857957580941</v>
      </c>
      <c r="K70">
        <v>12.38789176082736</v>
      </c>
      <c r="L70">
        <v>2.412021232867579E-2</v>
      </c>
      <c r="M70">
        <f t="shared" si="1"/>
        <v>0.93257999999999996</v>
      </c>
    </row>
    <row r="71" spans="1:13" x14ac:dyDescent="0.3">
      <c r="A71">
        <v>2020</v>
      </c>
      <c r="B71">
        <v>69</v>
      </c>
      <c r="C71">
        <v>5.9899999999999997E-3</v>
      </c>
      <c r="D71">
        <v>5.9800000000000001E-3</v>
      </c>
      <c r="E71">
        <v>92740</v>
      </c>
      <c r="F71">
        <v>554</v>
      </c>
      <c r="G71">
        <v>92463</v>
      </c>
      <c r="H71">
        <v>1980890</v>
      </c>
      <c r="I71">
        <v>21.36</v>
      </c>
      <c r="J71">
        <v>0.31291006480618577</v>
      </c>
      <c r="K71">
        <v>12.13858885509071</v>
      </c>
      <c r="L71">
        <v>2.57781253275546E-2</v>
      </c>
      <c r="M71">
        <f t="shared" si="1"/>
        <v>0.9274</v>
      </c>
    </row>
    <row r="72" spans="1:13" x14ac:dyDescent="0.3">
      <c r="A72">
        <v>2020</v>
      </c>
      <c r="B72">
        <v>70</v>
      </c>
      <c r="C72">
        <v>6.8999999999999999E-3</v>
      </c>
      <c r="D72">
        <v>6.8799999999999998E-3</v>
      </c>
      <c r="E72">
        <v>92185</v>
      </c>
      <c r="F72">
        <v>634</v>
      </c>
      <c r="G72">
        <v>91869</v>
      </c>
      <c r="H72">
        <v>1888428</v>
      </c>
      <c r="I72">
        <v>20.49</v>
      </c>
      <c r="J72">
        <v>0.3276610747381159</v>
      </c>
      <c r="K72">
        <v>11.87798767962661</v>
      </c>
      <c r="L72">
        <v>2.7585571190659471E-2</v>
      </c>
      <c r="M72">
        <f t="shared" si="1"/>
        <v>0.92184999999999995</v>
      </c>
    </row>
    <row r="73" spans="1:13" x14ac:dyDescent="0.3">
      <c r="A73">
        <v>2020</v>
      </c>
      <c r="B73">
        <v>71</v>
      </c>
      <c r="C73">
        <v>7.6299999999999996E-3</v>
      </c>
      <c r="D73">
        <v>7.6E-3</v>
      </c>
      <c r="E73">
        <v>91552</v>
      </c>
      <c r="F73">
        <v>696</v>
      </c>
      <c r="G73">
        <v>91204</v>
      </c>
      <c r="H73">
        <v>1796559</v>
      </c>
      <c r="I73">
        <v>19.62</v>
      </c>
      <c r="J73">
        <v>0.34280804728697578</v>
      </c>
      <c r="K73">
        <v>11.61039116459675</v>
      </c>
      <c r="L73">
        <v>2.9525968800456191E-2</v>
      </c>
      <c r="M73">
        <f t="shared" si="1"/>
        <v>0.91552</v>
      </c>
    </row>
    <row r="74" spans="1:13" x14ac:dyDescent="0.3">
      <c r="A74">
        <v>2020</v>
      </c>
      <c r="B74">
        <v>72</v>
      </c>
      <c r="C74">
        <v>8.3899999999999999E-3</v>
      </c>
      <c r="D74">
        <v>8.3499999999999998E-3</v>
      </c>
      <c r="E74">
        <v>90855</v>
      </c>
      <c r="F74">
        <v>759</v>
      </c>
      <c r="G74">
        <v>90476</v>
      </c>
      <c r="H74">
        <v>1705356</v>
      </c>
      <c r="I74">
        <v>18.77</v>
      </c>
      <c r="J74">
        <v>0.35849263206130921</v>
      </c>
      <c r="K74">
        <v>11.33329683358353</v>
      </c>
      <c r="L74">
        <v>3.1631804701258821E-2</v>
      </c>
      <c r="M74">
        <f t="shared" si="1"/>
        <v>0.90854999999999997</v>
      </c>
    </row>
    <row r="75" spans="1:13" x14ac:dyDescent="0.3">
      <c r="A75">
        <v>2020</v>
      </c>
      <c r="B75">
        <v>73</v>
      </c>
      <c r="C75">
        <v>9.1299999999999992E-3</v>
      </c>
      <c r="D75">
        <v>9.0900000000000009E-3</v>
      </c>
      <c r="E75">
        <v>90097</v>
      </c>
      <c r="F75">
        <v>819</v>
      </c>
      <c r="G75">
        <v>89687</v>
      </c>
      <c r="H75">
        <v>1614880</v>
      </c>
      <c r="I75">
        <v>17.920000000000002</v>
      </c>
      <c r="J75">
        <v>0.3747860524888294</v>
      </c>
      <c r="K75">
        <v>11.045446406030671</v>
      </c>
      <c r="L75">
        <v>3.3931272554471037E-2</v>
      </c>
      <c r="M75">
        <f t="shared" si="1"/>
        <v>0.90097000000000005</v>
      </c>
    </row>
    <row r="76" spans="1:13" x14ac:dyDescent="0.3">
      <c r="A76">
        <v>2020</v>
      </c>
      <c r="B76">
        <v>74</v>
      </c>
      <c r="C76">
        <v>9.9000000000000008E-3</v>
      </c>
      <c r="D76">
        <v>9.8499999999999994E-3</v>
      </c>
      <c r="E76">
        <v>89278</v>
      </c>
      <c r="F76">
        <v>880</v>
      </c>
      <c r="G76">
        <v>88838</v>
      </c>
      <c r="H76">
        <v>1525193</v>
      </c>
      <c r="I76">
        <v>17.079999999999998</v>
      </c>
      <c r="J76">
        <v>0.39174404567027959</v>
      </c>
      <c r="K76">
        <v>10.745855193158381</v>
      </c>
      <c r="L76">
        <v>3.6455362428454569E-2</v>
      </c>
      <c r="M76">
        <f t="shared" si="1"/>
        <v>0.89278000000000002</v>
      </c>
    </row>
    <row r="77" spans="1:13" x14ac:dyDescent="0.3">
      <c r="A77">
        <v>2020</v>
      </c>
      <c r="B77">
        <v>75</v>
      </c>
      <c r="C77">
        <v>1.167E-2</v>
      </c>
      <c r="D77">
        <v>1.1599999999999999E-2</v>
      </c>
      <c r="E77">
        <v>88398</v>
      </c>
      <c r="F77">
        <v>1026</v>
      </c>
      <c r="G77">
        <v>87886</v>
      </c>
      <c r="H77">
        <v>1436354</v>
      </c>
      <c r="I77">
        <v>16.25</v>
      </c>
      <c r="J77">
        <v>0.40942750292893842</v>
      </c>
      <c r="K77">
        <v>10.433447448255411</v>
      </c>
      <c r="L77">
        <v>3.9241823468176777E-2</v>
      </c>
      <c r="M77">
        <f t="shared" si="1"/>
        <v>0.88397999999999999</v>
      </c>
    </row>
    <row r="78" spans="1:13" x14ac:dyDescent="0.3">
      <c r="A78">
        <v>2020</v>
      </c>
      <c r="B78">
        <v>76</v>
      </c>
      <c r="C78">
        <v>1.2760000000000001E-2</v>
      </c>
      <c r="D78">
        <v>1.268E-2</v>
      </c>
      <c r="E78">
        <v>87373</v>
      </c>
      <c r="F78">
        <v>1108</v>
      </c>
      <c r="G78">
        <v>86819</v>
      </c>
      <c r="H78">
        <v>1348469</v>
      </c>
      <c r="I78">
        <v>15.43</v>
      </c>
      <c r="J78">
        <v>0.42735314969323518</v>
      </c>
      <c r="K78">
        <v>10.11676102208617</v>
      </c>
      <c r="L78">
        <v>4.2242091985791617E-2</v>
      </c>
      <c r="M78">
        <f t="shared" si="1"/>
        <v>0.87373000000000001</v>
      </c>
    </row>
    <row r="79" spans="1:13" x14ac:dyDescent="0.3">
      <c r="A79">
        <v>2020</v>
      </c>
      <c r="B79">
        <v>77</v>
      </c>
      <c r="C79">
        <v>1.4109999999999999E-2</v>
      </c>
      <c r="D79">
        <v>1.4019999999999999E-2</v>
      </c>
      <c r="E79">
        <v>86265</v>
      </c>
      <c r="F79">
        <v>1209</v>
      </c>
      <c r="G79">
        <v>85660</v>
      </c>
      <c r="H79">
        <v>1261650</v>
      </c>
      <c r="I79">
        <v>14.63</v>
      </c>
      <c r="J79">
        <v>0.4459685197129295</v>
      </c>
      <c r="K79">
        <v>9.7878894850715703</v>
      </c>
      <c r="L79">
        <v>4.5563297419031749E-2</v>
      </c>
      <c r="M79">
        <f t="shared" si="1"/>
        <v>0.86265000000000003</v>
      </c>
    </row>
    <row r="80" spans="1:13" x14ac:dyDescent="0.3">
      <c r="A80">
        <v>2020</v>
      </c>
      <c r="B80">
        <v>78</v>
      </c>
      <c r="C80">
        <v>1.636E-2</v>
      </c>
      <c r="D80">
        <v>1.6230000000000001E-2</v>
      </c>
      <c r="E80">
        <v>85056</v>
      </c>
      <c r="F80">
        <v>1380</v>
      </c>
      <c r="G80">
        <v>84366</v>
      </c>
      <c r="H80">
        <v>1175990</v>
      </c>
      <c r="I80">
        <v>13.83</v>
      </c>
      <c r="J80">
        <v>0.46523188034022311</v>
      </c>
      <c r="K80">
        <v>9.447570113989384</v>
      </c>
      <c r="L80">
        <v>4.9243548841340287E-2</v>
      </c>
      <c r="M80">
        <f t="shared" si="1"/>
        <v>0.85055999999999998</v>
      </c>
    </row>
    <row r="81" spans="1:13" x14ac:dyDescent="0.3">
      <c r="A81">
        <v>2020</v>
      </c>
      <c r="B81">
        <v>79</v>
      </c>
      <c r="C81">
        <v>1.899E-2</v>
      </c>
      <c r="D81">
        <v>1.881E-2</v>
      </c>
      <c r="E81">
        <v>83675</v>
      </c>
      <c r="F81">
        <v>1574</v>
      </c>
      <c r="G81">
        <v>82888</v>
      </c>
      <c r="H81">
        <v>1091624</v>
      </c>
      <c r="I81">
        <v>13.05</v>
      </c>
      <c r="J81">
        <v>0.48478050293482039</v>
      </c>
      <c r="K81">
        <v>9.1022111148181644</v>
      </c>
      <c r="L81">
        <v>5.3259641730964723E-2</v>
      </c>
      <c r="M81">
        <f t="shared" si="1"/>
        <v>0.83674999999999999</v>
      </c>
    </row>
    <row r="82" spans="1:13" x14ac:dyDescent="0.3">
      <c r="A82">
        <v>2020</v>
      </c>
      <c r="B82">
        <v>80</v>
      </c>
      <c r="C82">
        <v>2.1680000000000001E-2</v>
      </c>
      <c r="D82">
        <v>2.145E-2</v>
      </c>
      <c r="E82">
        <v>82101</v>
      </c>
      <c r="F82">
        <v>1761</v>
      </c>
      <c r="G82">
        <v>81221</v>
      </c>
      <c r="H82">
        <v>1008736</v>
      </c>
      <c r="I82">
        <v>12.29</v>
      </c>
      <c r="J82">
        <v>0.50454743667014246</v>
      </c>
      <c r="K82">
        <v>8.7529952854941424</v>
      </c>
      <c r="L82">
        <v>5.7642831992186852E-2</v>
      </c>
      <c r="M82">
        <f t="shared" si="1"/>
        <v>0.82101000000000002</v>
      </c>
    </row>
    <row r="83" spans="1:13" x14ac:dyDescent="0.3">
      <c r="A83">
        <v>2020</v>
      </c>
      <c r="B83">
        <v>81</v>
      </c>
      <c r="C83">
        <v>2.4219999999999998E-2</v>
      </c>
      <c r="D83">
        <v>2.393E-2</v>
      </c>
      <c r="E83">
        <v>80341</v>
      </c>
      <c r="F83">
        <v>1922</v>
      </c>
      <c r="G83">
        <v>79380</v>
      </c>
      <c r="H83">
        <v>927515</v>
      </c>
      <c r="I83">
        <v>11.54</v>
      </c>
      <c r="J83">
        <v>0.52462976617093016</v>
      </c>
      <c r="K83">
        <v>8.3982074643135629</v>
      </c>
      <c r="L83">
        <v>6.2469255302424392E-2</v>
      </c>
      <c r="M83">
        <f t="shared" si="1"/>
        <v>0.80340999999999996</v>
      </c>
    </row>
    <row r="84" spans="1:13" x14ac:dyDescent="0.3">
      <c r="A84">
        <v>2020</v>
      </c>
      <c r="B84">
        <v>82</v>
      </c>
      <c r="C84">
        <v>2.8199999999999999E-2</v>
      </c>
      <c r="D84">
        <v>2.7810000000000001E-2</v>
      </c>
      <c r="E84">
        <v>78418</v>
      </c>
      <c r="F84">
        <v>2180</v>
      </c>
      <c r="G84">
        <v>77328</v>
      </c>
      <c r="H84">
        <v>848135</v>
      </c>
      <c r="I84">
        <v>10.82</v>
      </c>
      <c r="J84">
        <v>0.54522223018407789</v>
      </c>
      <c r="K84">
        <v>8.0344072667479516</v>
      </c>
      <c r="L84">
        <v>6.7860915196643362E-2</v>
      </c>
      <c r="M84">
        <f t="shared" si="1"/>
        <v>0.78417999999999999</v>
      </c>
    </row>
    <row r="85" spans="1:13" x14ac:dyDescent="0.3">
      <c r="A85">
        <v>2020</v>
      </c>
      <c r="B85">
        <v>83</v>
      </c>
      <c r="C85">
        <v>3.279E-2</v>
      </c>
      <c r="D85">
        <v>3.2259999999999997E-2</v>
      </c>
      <c r="E85">
        <v>76238</v>
      </c>
      <c r="F85">
        <v>2459</v>
      </c>
      <c r="G85">
        <v>75008</v>
      </c>
      <c r="H85">
        <v>770807</v>
      </c>
      <c r="I85">
        <v>10.11</v>
      </c>
      <c r="J85">
        <v>0.5658667732281738</v>
      </c>
      <c r="K85">
        <v>7.6696870063022562</v>
      </c>
      <c r="L85">
        <v>7.3779643519115659E-2</v>
      </c>
      <c r="M85">
        <f t="shared" si="1"/>
        <v>0.76237999999999995</v>
      </c>
    </row>
    <row r="86" spans="1:13" x14ac:dyDescent="0.3">
      <c r="A86">
        <v>2020</v>
      </c>
      <c r="B86">
        <v>84</v>
      </c>
      <c r="C86">
        <v>3.771E-2</v>
      </c>
      <c r="D86">
        <v>3.7019999999999997E-2</v>
      </c>
      <c r="E86">
        <v>73779</v>
      </c>
      <c r="F86">
        <v>2731</v>
      </c>
      <c r="G86">
        <v>72413</v>
      </c>
      <c r="H86">
        <v>695799</v>
      </c>
      <c r="I86">
        <v>9.43</v>
      </c>
      <c r="J86">
        <v>0.58648103282521713</v>
      </c>
      <c r="K86">
        <v>7.3055017534211588</v>
      </c>
      <c r="L86">
        <v>8.0279363775468085E-2</v>
      </c>
      <c r="M86">
        <f t="shared" si="1"/>
        <v>0.73778999999999995</v>
      </c>
    </row>
    <row r="87" spans="1:13" x14ac:dyDescent="0.3">
      <c r="A87">
        <v>2020</v>
      </c>
      <c r="B87">
        <v>85</v>
      </c>
      <c r="C87">
        <v>4.4409999999999998E-2</v>
      </c>
      <c r="D87">
        <v>4.3450000000000003E-2</v>
      </c>
      <c r="E87">
        <v>71047</v>
      </c>
      <c r="F87">
        <v>3087</v>
      </c>
      <c r="G87">
        <v>69504</v>
      </c>
      <c r="H87">
        <v>623386</v>
      </c>
      <c r="I87">
        <v>8.77</v>
      </c>
      <c r="J87">
        <v>0.60712180905682711</v>
      </c>
      <c r="K87">
        <v>6.940848039996049</v>
      </c>
      <c r="L87">
        <v>8.7470840098837932E-2</v>
      </c>
      <c r="M87">
        <f t="shared" si="1"/>
        <v>0.71047000000000005</v>
      </c>
    </row>
    <row r="88" spans="1:13" x14ac:dyDescent="0.3">
      <c r="A88">
        <v>2020</v>
      </c>
      <c r="B88">
        <v>86</v>
      </c>
      <c r="C88">
        <v>5.0229999999999997E-2</v>
      </c>
      <c r="D88">
        <v>4.8989999999999999E-2</v>
      </c>
      <c r="E88">
        <v>67961</v>
      </c>
      <c r="F88">
        <v>3330</v>
      </c>
      <c r="G88">
        <v>66296</v>
      </c>
      <c r="H88">
        <v>553882</v>
      </c>
      <c r="I88">
        <v>8.15</v>
      </c>
      <c r="J88">
        <v>0.62736325478059507</v>
      </c>
      <c r="K88">
        <v>6.5832491655428154</v>
      </c>
      <c r="L88">
        <v>9.5296902639544323E-2</v>
      </c>
      <c r="M88">
        <f t="shared" si="1"/>
        <v>0.67961000000000005</v>
      </c>
    </row>
    <row r="89" spans="1:13" x14ac:dyDescent="0.3">
      <c r="A89">
        <v>2020</v>
      </c>
      <c r="B89">
        <v>87</v>
      </c>
      <c r="C89">
        <v>5.9209999999999999E-2</v>
      </c>
      <c r="D89">
        <v>5.7500000000000002E-2</v>
      </c>
      <c r="E89">
        <v>64631</v>
      </c>
      <c r="F89">
        <v>3717</v>
      </c>
      <c r="G89">
        <v>62773</v>
      </c>
      <c r="H89">
        <v>487586</v>
      </c>
      <c r="I89">
        <v>7.54</v>
      </c>
      <c r="J89">
        <v>0.64774501721515465</v>
      </c>
      <c r="K89">
        <v>6.2231713625322618</v>
      </c>
      <c r="L89">
        <v>0.1040860004458533</v>
      </c>
      <c r="M89">
        <f t="shared" si="1"/>
        <v>0.64631000000000005</v>
      </c>
    </row>
    <row r="90" spans="1:13" x14ac:dyDescent="0.3">
      <c r="A90">
        <v>2020</v>
      </c>
      <c r="B90">
        <v>88</v>
      </c>
      <c r="C90">
        <v>6.9440000000000002E-2</v>
      </c>
      <c r="D90">
        <v>6.7110000000000003E-2</v>
      </c>
      <c r="E90">
        <v>60914</v>
      </c>
      <c r="F90">
        <v>4088</v>
      </c>
      <c r="G90">
        <v>58870</v>
      </c>
      <c r="H90">
        <v>424813</v>
      </c>
      <c r="I90">
        <v>6.97</v>
      </c>
      <c r="J90">
        <v>0.66748650064173465</v>
      </c>
      <c r="K90">
        <v>5.8744051553293497</v>
      </c>
      <c r="L90">
        <v>0.11362622818689661</v>
      </c>
      <c r="M90">
        <f t="shared" si="1"/>
        <v>0.60914000000000001</v>
      </c>
    </row>
    <row r="91" spans="1:13" x14ac:dyDescent="0.3">
      <c r="A91">
        <v>2020</v>
      </c>
      <c r="B91">
        <v>89</v>
      </c>
      <c r="C91">
        <v>7.8729999999999994E-2</v>
      </c>
      <c r="D91">
        <v>7.5749999999999998E-2</v>
      </c>
      <c r="E91">
        <v>56826</v>
      </c>
      <c r="F91">
        <v>4304</v>
      </c>
      <c r="G91">
        <v>54674</v>
      </c>
      <c r="H91">
        <v>365943</v>
      </c>
      <c r="I91">
        <v>6.44</v>
      </c>
      <c r="J91">
        <v>0.68649612962545425</v>
      </c>
      <c r="K91">
        <v>5.5385683766169693</v>
      </c>
      <c r="L91">
        <v>0.12394829908099381</v>
      </c>
      <c r="M91">
        <f t="shared" si="1"/>
        <v>0.56825999999999999</v>
      </c>
    </row>
    <row r="92" spans="1:13" x14ac:dyDescent="0.3">
      <c r="A92">
        <v>2020</v>
      </c>
      <c r="B92">
        <v>90</v>
      </c>
      <c r="C92">
        <v>9.4530000000000003E-2</v>
      </c>
      <c r="D92">
        <v>9.0260000000000007E-2</v>
      </c>
      <c r="E92">
        <v>52522</v>
      </c>
      <c r="F92">
        <v>4741</v>
      </c>
      <c r="G92">
        <v>50152</v>
      </c>
      <c r="H92">
        <v>311268</v>
      </c>
      <c r="I92">
        <v>5.93</v>
      </c>
      <c r="J92">
        <v>0.70537067906442685</v>
      </c>
      <c r="K92">
        <v>5.2051180031951194</v>
      </c>
      <c r="L92">
        <v>0.1355148295641791</v>
      </c>
      <c r="M92">
        <f t="shared" si="1"/>
        <v>0.52522000000000002</v>
      </c>
    </row>
    <row r="93" spans="1:13" x14ac:dyDescent="0.3">
      <c r="A93">
        <v>2020</v>
      </c>
      <c r="B93">
        <v>91</v>
      </c>
      <c r="C93">
        <v>0.10816000000000001</v>
      </c>
      <c r="D93">
        <v>0.10261000000000001</v>
      </c>
      <c r="E93">
        <v>47781</v>
      </c>
      <c r="F93">
        <v>4903</v>
      </c>
      <c r="G93">
        <v>45330</v>
      </c>
      <c r="H93">
        <v>261117</v>
      </c>
      <c r="I93">
        <v>5.46</v>
      </c>
      <c r="J93">
        <v>0.72265811795841739</v>
      </c>
      <c r="K93">
        <v>4.8997065827346216</v>
      </c>
      <c r="L93">
        <v>0.1474900804274463</v>
      </c>
      <c r="M93">
        <f t="shared" si="1"/>
        <v>0.47781000000000001</v>
      </c>
    </row>
    <row r="94" spans="1:13" x14ac:dyDescent="0.3">
      <c r="A94">
        <v>2020</v>
      </c>
      <c r="B94">
        <v>92</v>
      </c>
      <c r="C94">
        <v>0.12349</v>
      </c>
      <c r="D94">
        <v>0.11631</v>
      </c>
      <c r="E94">
        <v>42879</v>
      </c>
      <c r="F94">
        <v>4987</v>
      </c>
      <c r="G94">
        <v>40385</v>
      </c>
      <c r="H94">
        <v>215787</v>
      </c>
      <c r="I94">
        <v>5.03</v>
      </c>
      <c r="J94">
        <v>0.73926834082467896</v>
      </c>
      <c r="K94">
        <v>4.6062593120973334</v>
      </c>
      <c r="L94">
        <v>0.1604921240285262</v>
      </c>
      <c r="M94">
        <f t="shared" si="1"/>
        <v>0.42879</v>
      </c>
    </row>
    <row r="95" spans="1:13" x14ac:dyDescent="0.3">
      <c r="A95">
        <v>2020</v>
      </c>
      <c r="B95">
        <v>93</v>
      </c>
      <c r="C95">
        <v>0.14143</v>
      </c>
      <c r="D95">
        <v>0.13209000000000001</v>
      </c>
      <c r="E95">
        <v>37891</v>
      </c>
      <c r="F95">
        <v>5005</v>
      </c>
      <c r="G95">
        <v>35389</v>
      </c>
      <c r="H95">
        <v>175402</v>
      </c>
      <c r="I95">
        <v>4.63</v>
      </c>
      <c r="J95">
        <v>0.75514059849026682</v>
      </c>
      <c r="K95">
        <v>4.3258494266719492</v>
      </c>
      <c r="L95">
        <v>0.1745646979375394</v>
      </c>
      <c r="M95">
        <f t="shared" si="1"/>
        <v>0.37891000000000002</v>
      </c>
    </row>
    <row r="96" spans="1:13" x14ac:dyDescent="0.3">
      <c r="A96">
        <v>2020</v>
      </c>
      <c r="B96">
        <v>94</v>
      </c>
      <c r="C96">
        <v>0.16133</v>
      </c>
      <c r="D96">
        <v>0.14929000000000001</v>
      </c>
      <c r="E96">
        <v>32886</v>
      </c>
      <c r="F96">
        <v>4910</v>
      </c>
      <c r="G96">
        <v>30432</v>
      </c>
      <c r="H96">
        <v>140013</v>
      </c>
      <c r="I96">
        <v>4.26</v>
      </c>
      <c r="J96">
        <v>0.77007888957119697</v>
      </c>
      <c r="K96">
        <v>4.0619396175755167</v>
      </c>
      <c r="L96">
        <v>0.18958403178598709</v>
      </c>
      <c r="M96">
        <f t="shared" si="1"/>
        <v>0.32885999999999999</v>
      </c>
    </row>
    <row r="97" spans="1:13" x14ac:dyDescent="0.3">
      <c r="A97">
        <v>2020</v>
      </c>
      <c r="B97">
        <v>95</v>
      </c>
      <c r="C97">
        <v>0.18084</v>
      </c>
      <c r="D97">
        <v>0.16585</v>
      </c>
      <c r="E97">
        <v>27977</v>
      </c>
      <c r="F97">
        <v>4640</v>
      </c>
      <c r="G97">
        <v>25657</v>
      </c>
      <c r="H97">
        <v>109581</v>
      </c>
      <c r="I97">
        <v>3.92</v>
      </c>
      <c r="J97">
        <v>0.78404772578134496</v>
      </c>
      <c r="K97">
        <v>3.8151568445295689</v>
      </c>
      <c r="L97">
        <v>0.20550864819766601</v>
      </c>
      <c r="M97">
        <f t="shared" si="1"/>
        <v>0.27977000000000002</v>
      </c>
    </row>
    <row r="98" spans="1:13" x14ac:dyDescent="0.3">
      <c r="A98">
        <v>2020</v>
      </c>
      <c r="B98">
        <v>96</v>
      </c>
      <c r="C98">
        <v>0.20502999999999999</v>
      </c>
      <c r="D98">
        <v>0.18597</v>
      </c>
      <c r="E98">
        <v>23337</v>
      </c>
      <c r="F98">
        <v>4340</v>
      </c>
      <c r="G98">
        <v>21167</v>
      </c>
      <c r="H98">
        <v>83924</v>
      </c>
      <c r="I98">
        <v>3.6</v>
      </c>
      <c r="J98">
        <v>0.7975070239377714</v>
      </c>
      <c r="K98">
        <v>3.577375910432703</v>
      </c>
      <c r="L98">
        <v>0.2229307302070217</v>
      </c>
      <c r="M98">
        <f t="shared" si="1"/>
        <v>0.23336999999999999</v>
      </c>
    </row>
    <row r="99" spans="1:13" x14ac:dyDescent="0.3">
      <c r="A99">
        <v>2020</v>
      </c>
      <c r="B99">
        <v>97</v>
      </c>
      <c r="C99">
        <v>0.23154</v>
      </c>
      <c r="D99">
        <v>0.20752000000000001</v>
      </c>
      <c r="E99">
        <v>18997</v>
      </c>
      <c r="F99">
        <v>3942</v>
      </c>
      <c r="G99">
        <v>17026</v>
      </c>
      <c r="H99">
        <v>62758</v>
      </c>
      <c r="I99">
        <v>3.3</v>
      </c>
      <c r="J99">
        <v>0.81002825197104367</v>
      </c>
      <c r="K99">
        <v>3.356167548511559</v>
      </c>
      <c r="L99">
        <v>0.24135512910560339</v>
      </c>
      <c r="M99">
        <f t="shared" si="1"/>
        <v>0.18997</v>
      </c>
    </row>
    <row r="100" spans="1:13" x14ac:dyDescent="0.3">
      <c r="A100">
        <v>2020</v>
      </c>
      <c r="B100">
        <v>98</v>
      </c>
      <c r="C100">
        <v>0.26035000000000003</v>
      </c>
      <c r="D100">
        <v>0.23036999999999999</v>
      </c>
      <c r="E100">
        <v>15055</v>
      </c>
      <c r="F100">
        <v>3468</v>
      </c>
      <c r="G100">
        <v>13321</v>
      </c>
      <c r="H100">
        <v>45732</v>
      </c>
      <c r="I100">
        <v>3.04</v>
      </c>
      <c r="J100">
        <v>0.82161362370345747</v>
      </c>
      <c r="K100">
        <v>3.1514926479055809</v>
      </c>
      <c r="L100">
        <v>0.2607061844962531</v>
      </c>
      <c r="M100">
        <f t="shared" si="1"/>
        <v>0.15054999999999999</v>
      </c>
    </row>
    <row r="101" spans="1:13" x14ac:dyDescent="0.3">
      <c r="A101">
        <v>2020</v>
      </c>
      <c r="B101">
        <v>99</v>
      </c>
      <c r="C101">
        <v>0.29138999999999998</v>
      </c>
      <c r="D101">
        <v>0.25434000000000001</v>
      </c>
      <c r="E101">
        <v>11587</v>
      </c>
      <c r="F101">
        <v>2947</v>
      </c>
      <c r="G101">
        <v>10113</v>
      </c>
      <c r="H101">
        <v>32411</v>
      </c>
      <c r="I101">
        <v>2.8</v>
      </c>
      <c r="J101">
        <v>0.83227381471881301</v>
      </c>
      <c r="K101">
        <v>2.9631626066343002</v>
      </c>
      <c r="L101">
        <v>0.28087348728531258</v>
      </c>
      <c r="M101">
        <f t="shared" si="1"/>
        <v>0.11587</v>
      </c>
    </row>
    <row r="102" spans="1:13" x14ac:dyDescent="0.3">
      <c r="A102">
        <v>2020</v>
      </c>
      <c r="B102">
        <v>100</v>
      </c>
      <c r="C102">
        <v>0.32451000000000002</v>
      </c>
      <c r="D102">
        <v>0.27921000000000001</v>
      </c>
      <c r="E102">
        <v>8640</v>
      </c>
      <c r="F102">
        <v>2412</v>
      </c>
      <c r="G102">
        <v>7434</v>
      </c>
      <c r="H102">
        <v>22298</v>
      </c>
      <c r="I102">
        <v>2.58</v>
      </c>
      <c r="J102">
        <v>0.84203357553422453</v>
      </c>
      <c r="K102">
        <v>2.7907401655620299</v>
      </c>
      <c r="L102">
        <v>0.30172410385065229</v>
      </c>
      <c r="M102">
        <f t="shared" si="1"/>
        <v>8.6400000000000005E-2</v>
      </c>
    </row>
    <row r="103" spans="1:13" x14ac:dyDescent="0.3">
      <c r="A103">
        <v>2020</v>
      </c>
      <c r="B103">
        <v>101</v>
      </c>
      <c r="C103">
        <v>0.35948000000000002</v>
      </c>
      <c r="D103">
        <v>0.30470999999999998</v>
      </c>
      <c r="E103">
        <v>6227</v>
      </c>
      <c r="F103">
        <v>1898</v>
      </c>
      <c r="G103">
        <v>5279</v>
      </c>
      <c r="H103">
        <v>14864</v>
      </c>
      <c r="I103">
        <v>2.39</v>
      </c>
      <c r="J103">
        <v>0.85092023416936602</v>
      </c>
      <c r="K103">
        <v>2.6337425296745298</v>
      </c>
      <c r="L103">
        <v>0.32308406177976717</v>
      </c>
      <c r="M103">
        <f t="shared" si="1"/>
        <v>6.2269999999999999E-2</v>
      </c>
    </row>
    <row r="104" spans="1:13" x14ac:dyDescent="0.3">
      <c r="A104">
        <v>2020</v>
      </c>
      <c r="B104">
        <v>102</v>
      </c>
      <c r="C104">
        <v>0.39600999999999997</v>
      </c>
      <c r="D104">
        <v>0.33056000000000002</v>
      </c>
      <c r="E104">
        <v>4330</v>
      </c>
      <c r="F104">
        <v>1431</v>
      </c>
      <c r="G104">
        <v>3614</v>
      </c>
      <c r="H104">
        <v>9586</v>
      </c>
      <c r="I104">
        <v>2.21</v>
      </c>
      <c r="J104">
        <v>0.85903028084595878</v>
      </c>
      <c r="K104">
        <v>2.4904650383880589</v>
      </c>
      <c r="L104">
        <v>0.344927661141536</v>
      </c>
      <c r="M104">
        <f t="shared" si="1"/>
        <v>4.3299999999999998E-2</v>
      </c>
    </row>
    <row r="105" spans="1:13" x14ac:dyDescent="0.3">
      <c r="A105">
        <v>2020</v>
      </c>
      <c r="B105">
        <v>103</v>
      </c>
      <c r="C105">
        <v>0.43374000000000001</v>
      </c>
      <c r="D105">
        <v>0.35643999999999998</v>
      </c>
      <c r="E105">
        <v>2899</v>
      </c>
      <c r="F105">
        <v>1033</v>
      </c>
      <c r="G105">
        <v>2382</v>
      </c>
      <c r="H105">
        <v>5971</v>
      </c>
      <c r="I105">
        <v>2.06</v>
      </c>
      <c r="J105">
        <v>0.86642883167533014</v>
      </c>
      <c r="K105">
        <v>2.3597573070691662</v>
      </c>
      <c r="L105">
        <v>0.36716861902694581</v>
      </c>
      <c r="M105">
        <f t="shared" si="1"/>
        <v>2.8989999999999998E-2</v>
      </c>
    </row>
    <row r="106" spans="1:13" x14ac:dyDescent="0.3">
      <c r="A106">
        <v>2020</v>
      </c>
      <c r="B106">
        <v>104</v>
      </c>
      <c r="C106">
        <v>0.47225</v>
      </c>
      <c r="D106">
        <v>0.38203999999999999</v>
      </c>
      <c r="E106">
        <v>1865</v>
      </c>
      <c r="F106">
        <v>713</v>
      </c>
      <c r="G106">
        <v>1509</v>
      </c>
      <c r="H106">
        <v>3589</v>
      </c>
      <c r="I106">
        <v>1.92</v>
      </c>
      <c r="J106">
        <v>0.87318166970959199</v>
      </c>
      <c r="K106">
        <v>2.2404571684638732</v>
      </c>
      <c r="L106">
        <v>0.38973370346029529</v>
      </c>
      <c r="M106">
        <f t="shared" si="1"/>
        <v>1.865E-2</v>
      </c>
    </row>
    <row r="107" spans="1:13" x14ac:dyDescent="0.3">
      <c r="A107">
        <v>2020</v>
      </c>
      <c r="B107">
        <v>105</v>
      </c>
      <c r="C107">
        <v>0.5111</v>
      </c>
      <c r="D107">
        <v>0.40706999999999999</v>
      </c>
      <c r="E107">
        <v>1153</v>
      </c>
      <c r="F107">
        <v>469</v>
      </c>
      <c r="G107">
        <v>918</v>
      </c>
      <c r="H107">
        <v>2080</v>
      </c>
      <c r="I107">
        <v>1.8</v>
      </c>
      <c r="J107">
        <v>0.87961217940060055</v>
      </c>
      <c r="K107">
        <v>2.1268514972560548</v>
      </c>
      <c r="L107">
        <v>0.4135747984922441</v>
      </c>
      <c r="M107">
        <f t="shared" si="1"/>
        <v>1.153E-2</v>
      </c>
    </row>
    <row r="108" spans="1:13" x14ac:dyDescent="0.3">
      <c r="A108">
        <v>2020</v>
      </c>
      <c r="B108">
        <v>106</v>
      </c>
      <c r="C108">
        <v>0.54981000000000002</v>
      </c>
      <c r="D108">
        <v>0.43125999999999998</v>
      </c>
      <c r="E108">
        <v>684</v>
      </c>
      <c r="F108">
        <v>295</v>
      </c>
      <c r="G108">
        <v>536</v>
      </c>
      <c r="H108">
        <v>1162</v>
      </c>
      <c r="I108">
        <v>1.7</v>
      </c>
      <c r="J108">
        <v>0.88602984418103226</v>
      </c>
      <c r="K108">
        <v>2.013472752801762</v>
      </c>
      <c r="L108">
        <v>0.44005057577666012</v>
      </c>
      <c r="M108">
        <f t="shared" si="1"/>
        <v>6.8399999999999997E-3</v>
      </c>
    </row>
    <row r="109" spans="1:13" x14ac:dyDescent="0.3">
      <c r="A109">
        <v>2020</v>
      </c>
      <c r="B109">
        <v>107</v>
      </c>
      <c r="C109">
        <v>0.58792999999999995</v>
      </c>
      <c r="D109">
        <v>0.45435999999999999</v>
      </c>
      <c r="E109">
        <v>389</v>
      </c>
      <c r="F109">
        <v>177</v>
      </c>
      <c r="G109">
        <v>300</v>
      </c>
      <c r="H109">
        <v>626</v>
      </c>
      <c r="I109">
        <v>1.61</v>
      </c>
      <c r="J109">
        <v>0.89307732191520728</v>
      </c>
      <c r="K109">
        <v>1.8889673128313349</v>
      </c>
      <c r="L109">
        <v>0.47278601162059902</v>
      </c>
      <c r="M109">
        <f t="shared" si="1"/>
        <v>3.8899999999999998E-3</v>
      </c>
    </row>
    <row r="110" spans="1:13" x14ac:dyDescent="0.3">
      <c r="A110">
        <v>2020</v>
      </c>
      <c r="B110">
        <v>108</v>
      </c>
      <c r="C110">
        <v>0.62502000000000002</v>
      </c>
      <c r="D110">
        <v>0.47620000000000001</v>
      </c>
      <c r="E110">
        <v>212</v>
      </c>
      <c r="F110">
        <v>101</v>
      </c>
      <c r="G110">
        <v>162</v>
      </c>
      <c r="H110">
        <v>326</v>
      </c>
      <c r="I110">
        <v>1.54</v>
      </c>
      <c r="J110">
        <v>0.90212973074771985</v>
      </c>
      <c r="K110">
        <v>1.729041423456948</v>
      </c>
      <c r="L110">
        <v>0.52175136957913515</v>
      </c>
      <c r="M110">
        <f t="shared" si="1"/>
        <v>2.1199999999999999E-3</v>
      </c>
    </row>
    <row r="111" spans="1:13" x14ac:dyDescent="0.3">
      <c r="A111">
        <v>2020</v>
      </c>
      <c r="B111">
        <v>109</v>
      </c>
      <c r="C111">
        <v>0.66069999999999995</v>
      </c>
      <c r="D111">
        <v>0.49664000000000003</v>
      </c>
      <c r="E111">
        <v>111</v>
      </c>
      <c r="F111">
        <v>55</v>
      </c>
      <c r="G111">
        <v>84</v>
      </c>
      <c r="H111">
        <v>164</v>
      </c>
      <c r="I111">
        <v>1.48</v>
      </c>
      <c r="J111">
        <v>0.91645579363628482</v>
      </c>
      <c r="K111">
        <v>1.475947645758966</v>
      </c>
      <c r="L111">
        <v>0.62092703373975167</v>
      </c>
      <c r="M111">
        <f t="shared" si="1"/>
        <v>1.1100000000000001E-3</v>
      </c>
    </row>
    <row r="112" spans="1:13" x14ac:dyDescent="0.3">
      <c r="A112">
        <v>2020</v>
      </c>
      <c r="B112">
        <v>110</v>
      </c>
      <c r="C112">
        <v>0.69464000000000004</v>
      </c>
      <c r="D112">
        <v>1</v>
      </c>
      <c r="E112">
        <v>56</v>
      </c>
      <c r="F112">
        <v>56</v>
      </c>
      <c r="G112">
        <v>81</v>
      </c>
      <c r="H112">
        <v>81</v>
      </c>
      <c r="I112">
        <v>1.44</v>
      </c>
      <c r="J112">
        <v>0.94339622641509424</v>
      </c>
      <c r="K112">
        <v>1</v>
      </c>
      <c r="L112">
        <v>0.94339622641509424</v>
      </c>
      <c r="M112">
        <f t="shared" si="1"/>
        <v>5.5999999999999995E-4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CC41-DBAC-4DE2-BE42-159D61EBC501}">
  <sheetPr codeName="Sheet5"/>
  <dimension ref="A1:M112"/>
  <sheetViews>
    <sheetView tabSelected="1" workbookViewId="0">
      <selection activeCell="H15" sqref="H15"/>
    </sheetView>
  </sheetViews>
  <sheetFormatPr defaultRowHeight="14.4" x14ac:dyDescent="0.3"/>
  <sheetData>
    <row r="1" spans="1:13" x14ac:dyDescent="0.3">
      <c r="A1" s="2" t="s">
        <v>10</v>
      </c>
      <c r="B1" s="2" t="s">
        <v>6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7</v>
      </c>
      <c r="K1" s="2" t="s">
        <v>8</v>
      </c>
      <c r="L1" s="2" t="s">
        <v>9</v>
      </c>
      <c r="M1" s="2" t="s">
        <v>0</v>
      </c>
    </row>
    <row r="2" spans="1:13" x14ac:dyDescent="0.3">
      <c r="A2">
        <v>2018</v>
      </c>
      <c r="B2">
        <v>0</v>
      </c>
      <c r="C2">
        <v>3.14E-3</v>
      </c>
      <c r="D2">
        <v>3.13E-3</v>
      </c>
      <c r="E2">
        <v>100000</v>
      </c>
      <c r="F2">
        <v>313</v>
      </c>
      <c r="G2">
        <v>99732</v>
      </c>
      <c r="H2">
        <v>7980866</v>
      </c>
      <c r="I2">
        <v>79.81</v>
      </c>
      <c r="J2">
        <v>1.7665526345568259E-2</v>
      </c>
      <c r="K2">
        <v>17.354575701228281</v>
      </c>
      <c r="L2">
        <v>1.017917501971424E-3</v>
      </c>
      <c r="M2">
        <f>E2/$E$2</f>
        <v>1</v>
      </c>
    </row>
    <row r="3" spans="1:13" x14ac:dyDescent="0.3">
      <c r="A3">
        <v>2018</v>
      </c>
      <c r="B3">
        <v>1</v>
      </c>
      <c r="C3">
        <v>1.9000000000000001E-4</v>
      </c>
      <c r="D3">
        <v>1.9000000000000001E-4</v>
      </c>
      <c r="E3">
        <v>99687</v>
      </c>
      <c r="F3">
        <v>19</v>
      </c>
      <c r="G3">
        <v>99677</v>
      </c>
      <c r="H3">
        <v>7881135</v>
      </c>
      <c r="I3">
        <v>79.06</v>
      </c>
      <c r="J3">
        <v>1.564442497647877E-2</v>
      </c>
      <c r="K3">
        <v>17.390281825415531</v>
      </c>
      <c r="L3">
        <v>8.9960732859514553E-4</v>
      </c>
      <c r="M3">
        <f t="shared" ref="M3:M66" si="0">E3/$E$2</f>
        <v>0.99687000000000003</v>
      </c>
    </row>
    <row r="4" spans="1:13" x14ac:dyDescent="0.3">
      <c r="A4">
        <v>2018</v>
      </c>
      <c r="B4">
        <v>2</v>
      </c>
      <c r="C4">
        <v>1.2999999999999999E-4</v>
      </c>
      <c r="D4">
        <v>1.2999999999999999E-4</v>
      </c>
      <c r="E4">
        <v>99668</v>
      </c>
      <c r="F4">
        <v>13</v>
      </c>
      <c r="G4">
        <v>99661</v>
      </c>
      <c r="H4">
        <v>7781457</v>
      </c>
      <c r="I4">
        <v>78.069999999999993</v>
      </c>
      <c r="J4">
        <v>1.6395618856484068E-2</v>
      </c>
      <c r="K4">
        <v>17.377010733535439</v>
      </c>
      <c r="L4">
        <v>9.4352355004549747E-4</v>
      </c>
      <c r="M4">
        <f t="shared" si="0"/>
        <v>0.99668000000000001</v>
      </c>
    </row>
    <row r="5" spans="1:13" x14ac:dyDescent="0.3">
      <c r="A5">
        <v>2018</v>
      </c>
      <c r="B5">
        <v>3</v>
      </c>
      <c r="C5">
        <v>1.1E-4</v>
      </c>
      <c r="D5">
        <v>1.1E-4</v>
      </c>
      <c r="E5">
        <v>99655</v>
      </c>
      <c r="F5">
        <v>11</v>
      </c>
      <c r="G5">
        <v>99649</v>
      </c>
      <c r="H5">
        <v>7681796</v>
      </c>
      <c r="I5">
        <v>77.08</v>
      </c>
      <c r="J5">
        <v>1.7251173073095549E-2</v>
      </c>
      <c r="K5">
        <v>17.361895942375298</v>
      </c>
      <c r="L5">
        <v>9.9362265102571532E-4</v>
      </c>
      <c r="M5">
        <f t="shared" si="0"/>
        <v>0.99655000000000005</v>
      </c>
    </row>
    <row r="6" spans="1:13" x14ac:dyDescent="0.3">
      <c r="A6">
        <v>2018</v>
      </c>
      <c r="B6">
        <v>4</v>
      </c>
      <c r="C6">
        <v>8.0000000000000007E-5</v>
      </c>
      <c r="D6">
        <v>8.0000000000000007E-5</v>
      </c>
      <c r="E6">
        <v>99643</v>
      </c>
      <c r="F6">
        <v>8</v>
      </c>
      <c r="G6">
        <v>99639</v>
      </c>
      <c r="H6">
        <v>7582147</v>
      </c>
      <c r="I6">
        <v>76.09</v>
      </c>
      <c r="J6">
        <v>1.8168015733722349E-2</v>
      </c>
      <c r="K6">
        <v>17.345698388704228</v>
      </c>
      <c r="L6">
        <v>1.0474075662213541E-3</v>
      </c>
      <c r="M6">
        <f t="shared" si="0"/>
        <v>0.99643000000000004</v>
      </c>
    </row>
    <row r="7" spans="1:13" x14ac:dyDescent="0.3">
      <c r="A7">
        <v>2018</v>
      </c>
      <c r="B7">
        <v>5</v>
      </c>
      <c r="C7">
        <v>1.1E-4</v>
      </c>
      <c r="D7">
        <v>1.1E-4</v>
      </c>
      <c r="E7">
        <v>99635</v>
      </c>
      <c r="F7">
        <v>11</v>
      </c>
      <c r="G7">
        <v>99630</v>
      </c>
      <c r="H7">
        <v>7482508</v>
      </c>
      <c r="I7">
        <v>75.099999999999994</v>
      </c>
      <c r="J7">
        <v>1.917934989974018E-2</v>
      </c>
      <c r="K7">
        <v>17.327831485104578</v>
      </c>
      <c r="L7">
        <v>1.1068522865210931E-3</v>
      </c>
      <c r="M7">
        <f t="shared" si="0"/>
        <v>0.99634999999999996</v>
      </c>
    </row>
    <row r="8" spans="1:13" x14ac:dyDescent="0.3">
      <c r="A8">
        <v>2018</v>
      </c>
      <c r="B8">
        <v>6</v>
      </c>
      <c r="C8">
        <v>1E-4</v>
      </c>
      <c r="D8">
        <v>1E-4</v>
      </c>
      <c r="E8">
        <v>99624</v>
      </c>
      <c r="F8">
        <v>10</v>
      </c>
      <c r="G8">
        <v>99620</v>
      </c>
      <c r="H8">
        <v>7382878</v>
      </c>
      <c r="I8">
        <v>74.11</v>
      </c>
      <c r="J8">
        <v>2.022194048518686E-2</v>
      </c>
      <c r="K8">
        <v>17.309412384761689</v>
      </c>
      <c r="L8">
        <v>1.168262679037517E-3</v>
      </c>
      <c r="M8">
        <f t="shared" si="0"/>
        <v>0.99624000000000001</v>
      </c>
    </row>
    <row r="9" spans="1:13" x14ac:dyDescent="0.3">
      <c r="A9">
        <v>2018</v>
      </c>
      <c r="B9">
        <v>7</v>
      </c>
      <c r="C9">
        <v>6.0000000000000002E-5</v>
      </c>
      <c r="D9">
        <v>6.0000000000000002E-5</v>
      </c>
      <c r="E9">
        <v>99615</v>
      </c>
      <c r="F9">
        <v>6</v>
      </c>
      <c r="G9">
        <v>99612</v>
      </c>
      <c r="H9">
        <v>7283258</v>
      </c>
      <c r="I9">
        <v>73.11</v>
      </c>
      <c r="J9">
        <v>2.1346845704261749E-2</v>
      </c>
      <c r="K9">
        <v>17.289539059224701</v>
      </c>
      <c r="L9">
        <v>1.234668294576211E-3</v>
      </c>
      <c r="M9">
        <f t="shared" si="0"/>
        <v>0.99614999999999998</v>
      </c>
    </row>
    <row r="10" spans="1:13" x14ac:dyDescent="0.3">
      <c r="A10">
        <v>2018</v>
      </c>
      <c r="B10">
        <v>8</v>
      </c>
      <c r="C10">
        <v>9.0000000000000006E-5</v>
      </c>
      <c r="D10">
        <v>9.0000000000000006E-5</v>
      </c>
      <c r="E10">
        <v>99608</v>
      </c>
      <c r="F10">
        <v>9</v>
      </c>
      <c r="G10">
        <v>99604</v>
      </c>
      <c r="H10">
        <v>7183647</v>
      </c>
      <c r="I10">
        <v>72.12</v>
      </c>
      <c r="J10">
        <v>2.2558971136051639E-2</v>
      </c>
      <c r="K10">
        <v>17.26812484326307</v>
      </c>
      <c r="L10">
        <v>1.30639379439353E-3</v>
      </c>
      <c r="M10">
        <f t="shared" si="0"/>
        <v>0.99607999999999997</v>
      </c>
    </row>
    <row r="11" spans="1:13" x14ac:dyDescent="0.3">
      <c r="A11">
        <v>2018</v>
      </c>
      <c r="B11">
        <v>9</v>
      </c>
      <c r="C11">
        <v>6.9999999999999994E-5</v>
      </c>
      <c r="D11">
        <v>6.9999999999999994E-5</v>
      </c>
      <c r="E11">
        <v>99600</v>
      </c>
      <c r="F11">
        <v>7</v>
      </c>
      <c r="G11">
        <v>99596</v>
      </c>
      <c r="H11">
        <v>7084043</v>
      </c>
      <c r="I11">
        <v>71.13</v>
      </c>
      <c r="J11">
        <v>2.383410880256049E-2</v>
      </c>
      <c r="K11">
        <v>17.245597411154751</v>
      </c>
      <c r="L11">
        <v>1.382040194626379E-3</v>
      </c>
      <c r="M11">
        <f t="shared" si="0"/>
        <v>0.996</v>
      </c>
    </row>
    <row r="12" spans="1:13" x14ac:dyDescent="0.3">
      <c r="A12">
        <v>2018</v>
      </c>
      <c r="B12">
        <v>10</v>
      </c>
      <c r="C12">
        <v>8.0000000000000007E-5</v>
      </c>
      <c r="D12">
        <v>8.0000000000000007E-5</v>
      </c>
      <c r="E12">
        <v>99593</v>
      </c>
      <c r="F12">
        <v>8</v>
      </c>
      <c r="G12">
        <v>99589</v>
      </c>
      <c r="H12">
        <v>6984446</v>
      </c>
      <c r="I12">
        <v>70.13</v>
      </c>
      <c r="J12">
        <v>2.5195644984478061E-2</v>
      </c>
      <c r="K12">
        <v>17.22154360527421</v>
      </c>
      <c r="L12">
        <v>1.463030583202875E-3</v>
      </c>
      <c r="M12">
        <f t="shared" si="0"/>
        <v>0.99592999999999998</v>
      </c>
    </row>
    <row r="13" spans="1:13" x14ac:dyDescent="0.3">
      <c r="A13">
        <v>2018</v>
      </c>
      <c r="B13">
        <v>11</v>
      </c>
      <c r="C13">
        <v>1E-4</v>
      </c>
      <c r="D13">
        <v>1E-4</v>
      </c>
      <c r="E13">
        <v>99585</v>
      </c>
      <c r="F13">
        <v>9</v>
      </c>
      <c r="G13">
        <v>99581</v>
      </c>
      <c r="H13">
        <v>6884857</v>
      </c>
      <c r="I13">
        <v>69.14</v>
      </c>
      <c r="J13">
        <v>2.662919579450191E-2</v>
      </c>
      <c r="K13">
        <v>17.19621754096379</v>
      </c>
      <c r="L13">
        <v>1.5485495999958969E-3</v>
      </c>
      <c r="M13">
        <f t="shared" si="0"/>
        <v>0.99585000000000001</v>
      </c>
    </row>
    <row r="14" spans="1:13" x14ac:dyDescent="0.3">
      <c r="A14">
        <v>2018</v>
      </c>
      <c r="B14">
        <v>12</v>
      </c>
      <c r="C14">
        <v>9.0000000000000006E-5</v>
      </c>
      <c r="D14">
        <v>9.0000000000000006E-5</v>
      </c>
      <c r="E14">
        <v>99576</v>
      </c>
      <c r="F14">
        <v>9</v>
      </c>
      <c r="G14">
        <v>99571</v>
      </c>
      <c r="H14">
        <v>6785276</v>
      </c>
      <c r="I14">
        <v>68.14</v>
      </c>
      <c r="J14">
        <v>2.81391155598457E-2</v>
      </c>
      <c r="K14">
        <v>17.16954229177605</v>
      </c>
      <c r="L14">
        <v>1.6388972449966779E-3</v>
      </c>
      <c r="M14">
        <f t="shared" si="0"/>
        <v>0.99575999999999998</v>
      </c>
    </row>
    <row r="15" spans="1:13" x14ac:dyDescent="0.3">
      <c r="A15">
        <v>2018</v>
      </c>
      <c r="B15">
        <v>13</v>
      </c>
      <c r="C15">
        <v>9.0000000000000006E-5</v>
      </c>
      <c r="D15">
        <v>9.0000000000000006E-5</v>
      </c>
      <c r="E15">
        <v>99567</v>
      </c>
      <c r="F15">
        <v>9</v>
      </c>
      <c r="G15">
        <v>99563</v>
      </c>
      <c r="H15">
        <v>6685705</v>
      </c>
      <c r="I15">
        <v>67.150000000000006</v>
      </c>
      <c r="J15">
        <v>2.9739767244633581E-2</v>
      </c>
      <c r="K15">
        <v>17.141264112011459</v>
      </c>
      <c r="L15">
        <v>1.7349809821665329E-3</v>
      </c>
      <c r="M15">
        <f t="shared" si="0"/>
        <v>0.99567000000000005</v>
      </c>
    </row>
    <row r="16" spans="1:13" x14ac:dyDescent="0.3">
      <c r="A16">
        <v>2018</v>
      </c>
      <c r="B16">
        <v>14</v>
      </c>
      <c r="C16">
        <v>1.3999999999999999E-4</v>
      </c>
      <c r="D16">
        <v>1.3999999999999999E-4</v>
      </c>
      <c r="E16">
        <v>99558</v>
      </c>
      <c r="F16">
        <v>14</v>
      </c>
      <c r="G16">
        <v>99551</v>
      </c>
      <c r="H16">
        <v>6586142</v>
      </c>
      <c r="I16">
        <v>66.150000000000006</v>
      </c>
      <c r="J16">
        <v>3.1436603483007079E-2</v>
      </c>
      <c r="K16">
        <v>17.111286671800201</v>
      </c>
      <c r="L16">
        <v>1.8371852500616069E-3</v>
      </c>
      <c r="M16">
        <f t="shared" si="0"/>
        <v>0.99558000000000002</v>
      </c>
    </row>
    <row r="17" spans="1:13" x14ac:dyDescent="0.3">
      <c r="A17">
        <v>2018</v>
      </c>
      <c r="B17">
        <v>15</v>
      </c>
      <c r="C17">
        <v>1.8000000000000001E-4</v>
      </c>
      <c r="D17">
        <v>1.8000000000000001E-4</v>
      </c>
      <c r="E17">
        <v>99545</v>
      </c>
      <c r="F17">
        <v>18</v>
      </c>
      <c r="G17">
        <v>99536</v>
      </c>
      <c r="H17">
        <v>6486591</v>
      </c>
      <c r="I17">
        <v>65.16</v>
      </c>
      <c r="J17">
        <v>3.3196557252849333E-2</v>
      </c>
      <c r="K17">
        <v>17.080194155199649</v>
      </c>
      <c r="L17">
        <v>1.943570251673249E-3</v>
      </c>
      <c r="M17">
        <f t="shared" si="0"/>
        <v>0.99544999999999995</v>
      </c>
    </row>
    <row r="18" spans="1:13" x14ac:dyDescent="0.3">
      <c r="A18">
        <v>2018</v>
      </c>
      <c r="B18">
        <v>16</v>
      </c>
      <c r="C18">
        <v>2.0000000000000001E-4</v>
      </c>
      <c r="D18">
        <v>2.0000000000000001E-4</v>
      </c>
      <c r="E18">
        <v>99527</v>
      </c>
      <c r="F18">
        <v>20</v>
      </c>
      <c r="G18">
        <v>99517</v>
      </c>
      <c r="H18">
        <v>6387055</v>
      </c>
      <c r="I18">
        <v>64.17</v>
      </c>
      <c r="J18">
        <v>3.5013859246626339E-2</v>
      </c>
      <c r="K18">
        <v>17.048088486642921</v>
      </c>
      <c r="L18">
        <v>2.0538290421274791E-3</v>
      </c>
      <c r="M18">
        <f t="shared" si="0"/>
        <v>0.99526999999999999</v>
      </c>
    </row>
    <row r="19" spans="1:13" x14ac:dyDescent="0.3">
      <c r="A19">
        <v>2018</v>
      </c>
      <c r="B19">
        <v>17</v>
      </c>
      <c r="C19">
        <v>2.5999999999999998E-4</v>
      </c>
      <c r="D19">
        <v>2.5999999999999998E-4</v>
      </c>
      <c r="E19">
        <v>99507</v>
      </c>
      <c r="F19">
        <v>26</v>
      </c>
      <c r="G19">
        <v>99494</v>
      </c>
      <c r="H19">
        <v>6287538</v>
      </c>
      <c r="I19">
        <v>63.19</v>
      </c>
      <c r="J19">
        <v>3.6921159630913587E-2</v>
      </c>
      <c r="K19">
        <v>17.014392846520519</v>
      </c>
      <c r="L19">
        <v>2.1699957185638899E-3</v>
      </c>
      <c r="M19">
        <f t="shared" si="0"/>
        <v>0.99507000000000001</v>
      </c>
    </row>
    <row r="20" spans="1:13" x14ac:dyDescent="0.3">
      <c r="A20">
        <v>2018</v>
      </c>
      <c r="B20">
        <v>18</v>
      </c>
      <c r="C20">
        <v>2.9E-4</v>
      </c>
      <c r="D20">
        <v>2.9E-4</v>
      </c>
      <c r="E20">
        <v>99482</v>
      </c>
      <c r="F20">
        <v>29</v>
      </c>
      <c r="G20">
        <v>99467</v>
      </c>
      <c r="H20">
        <v>6188044</v>
      </c>
      <c r="I20">
        <v>62.2</v>
      </c>
      <c r="J20">
        <v>3.8894962518615572E-2</v>
      </c>
      <c r="K20">
        <v>16.979522328837781</v>
      </c>
      <c r="L20">
        <v>2.2906982755667351E-3</v>
      </c>
      <c r="M20">
        <f t="shared" si="0"/>
        <v>0.99482000000000004</v>
      </c>
    </row>
    <row r="21" spans="1:13" x14ac:dyDescent="0.3">
      <c r="A21">
        <v>2018</v>
      </c>
      <c r="B21">
        <v>19</v>
      </c>
      <c r="C21">
        <v>3.4000000000000002E-4</v>
      </c>
      <c r="D21">
        <v>3.4000000000000002E-4</v>
      </c>
      <c r="E21">
        <v>99452</v>
      </c>
      <c r="F21">
        <v>34</v>
      </c>
      <c r="G21">
        <v>99436</v>
      </c>
      <c r="H21">
        <v>6088577</v>
      </c>
      <c r="I21">
        <v>61.22</v>
      </c>
      <c r="J21">
        <v>4.0939443962449501E-2</v>
      </c>
      <c r="K21">
        <v>16.943403156663379</v>
      </c>
      <c r="L21">
        <v>2.4162468179451382E-3</v>
      </c>
      <c r="M21">
        <f t="shared" si="0"/>
        <v>0.99451999999999996</v>
      </c>
    </row>
    <row r="22" spans="1:13" x14ac:dyDescent="0.3">
      <c r="A22">
        <v>2018</v>
      </c>
      <c r="B22">
        <v>20</v>
      </c>
      <c r="C22">
        <v>3.6000000000000002E-4</v>
      </c>
      <c r="D22">
        <v>3.6000000000000002E-4</v>
      </c>
      <c r="E22">
        <v>99419</v>
      </c>
      <c r="F22">
        <v>35</v>
      </c>
      <c r="G22">
        <v>99401</v>
      </c>
      <c r="H22">
        <v>5989141</v>
      </c>
      <c r="I22">
        <v>60.24</v>
      </c>
      <c r="J22">
        <v>4.3078286402103587E-2</v>
      </c>
      <c r="K22">
        <v>16.905616940229489</v>
      </c>
      <c r="L22">
        <v>2.548164113407316E-3</v>
      </c>
      <c r="M22">
        <f t="shared" si="0"/>
        <v>0.99419000000000002</v>
      </c>
    </row>
    <row r="23" spans="1:13" x14ac:dyDescent="0.3">
      <c r="A23">
        <v>2018</v>
      </c>
      <c r="B23">
        <v>21</v>
      </c>
      <c r="C23">
        <v>3.4000000000000002E-4</v>
      </c>
      <c r="D23">
        <v>3.4000000000000002E-4</v>
      </c>
      <c r="E23">
        <v>99384</v>
      </c>
      <c r="F23">
        <v>34</v>
      </c>
      <c r="G23">
        <v>99367</v>
      </c>
      <c r="H23">
        <v>5889740</v>
      </c>
      <c r="I23">
        <v>59.26</v>
      </c>
      <c r="J23">
        <v>4.5326895326806949E-2</v>
      </c>
      <c r="K23">
        <v>16.865891515893068</v>
      </c>
      <c r="L23">
        <v>2.6874888459998999E-3</v>
      </c>
      <c r="M23">
        <f t="shared" si="0"/>
        <v>0.99383999999999995</v>
      </c>
    </row>
    <row r="24" spans="1:13" x14ac:dyDescent="0.3">
      <c r="A24">
        <v>2018</v>
      </c>
      <c r="B24">
        <v>22</v>
      </c>
      <c r="C24">
        <v>3.8999999999999999E-4</v>
      </c>
      <c r="D24">
        <v>3.8999999999999999E-4</v>
      </c>
      <c r="E24">
        <v>99350</v>
      </c>
      <c r="F24">
        <v>39</v>
      </c>
      <c r="G24">
        <v>99330</v>
      </c>
      <c r="H24">
        <v>5790373</v>
      </c>
      <c r="I24">
        <v>58.28</v>
      </c>
      <c r="J24">
        <v>4.7720727277996387E-2</v>
      </c>
      <c r="K24">
        <v>16.823600484755382</v>
      </c>
      <c r="L24">
        <v>2.8365347430378109E-3</v>
      </c>
      <c r="M24">
        <f t="shared" si="0"/>
        <v>0.99350000000000005</v>
      </c>
    </row>
    <row r="25" spans="1:13" x14ac:dyDescent="0.3">
      <c r="A25">
        <v>2018</v>
      </c>
      <c r="B25">
        <v>23</v>
      </c>
      <c r="C25">
        <v>4.4999999999999999E-4</v>
      </c>
      <c r="D25">
        <v>4.4999999999999999E-4</v>
      </c>
      <c r="E25">
        <v>99311</v>
      </c>
      <c r="F25">
        <v>45</v>
      </c>
      <c r="G25">
        <v>99289</v>
      </c>
      <c r="H25">
        <v>5691043</v>
      </c>
      <c r="I25">
        <v>57.31</v>
      </c>
      <c r="J25">
        <v>5.0211129787969877E-2</v>
      </c>
      <c r="K25">
        <v>16.77960337374585</v>
      </c>
      <c r="L25">
        <v>2.992390741877282E-3</v>
      </c>
      <c r="M25">
        <f t="shared" si="0"/>
        <v>0.99311000000000005</v>
      </c>
    </row>
    <row r="26" spans="1:13" x14ac:dyDescent="0.3">
      <c r="A26">
        <v>2018</v>
      </c>
      <c r="B26">
        <v>24</v>
      </c>
      <c r="C26">
        <v>4.6999999999999999E-4</v>
      </c>
      <c r="D26">
        <v>4.6999999999999999E-4</v>
      </c>
      <c r="E26">
        <v>99266</v>
      </c>
      <c r="F26">
        <v>47</v>
      </c>
      <c r="G26">
        <v>99243</v>
      </c>
      <c r="H26">
        <v>5591754</v>
      </c>
      <c r="I26">
        <v>56.33</v>
      </c>
      <c r="J26">
        <v>5.279459795897349E-2</v>
      </c>
      <c r="K26">
        <v>16.733962102724789</v>
      </c>
      <c r="L26">
        <v>3.1549371054436031E-3</v>
      </c>
      <c r="M26">
        <f t="shared" si="0"/>
        <v>0.99265999999999999</v>
      </c>
    </row>
    <row r="27" spans="1:13" x14ac:dyDescent="0.3">
      <c r="A27">
        <v>2018</v>
      </c>
      <c r="B27">
        <v>25</v>
      </c>
      <c r="C27">
        <v>4.4000000000000002E-4</v>
      </c>
      <c r="D27">
        <v>4.4000000000000002E-4</v>
      </c>
      <c r="E27">
        <v>99220</v>
      </c>
      <c r="F27">
        <v>44</v>
      </c>
      <c r="G27">
        <v>99198</v>
      </c>
      <c r="H27">
        <v>5492511</v>
      </c>
      <c r="I27">
        <v>55.36</v>
      </c>
      <c r="J27">
        <v>5.5524602647200078E-2</v>
      </c>
      <c r="K27">
        <v>16.685732019899451</v>
      </c>
      <c r="L27">
        <v>3.3276695670876942E-3</v>
      </c>
      <c r="M27">
        <f t="shared" si="0"/>
        <v>0.99219999999999997</v>
      </c>
    </row>
    <row r="28" spans="1:13" x14ac:dyDescent="0.3">
      <c r="A28">
        <v>2018</v>
      </c>
      <c r="B28">
        <v>26</v>
      </c>
      <c r="C28">
        <v>5.0000000000000001E-4</v>
      </c>
      <c r="D28">
        <v>5.0000000000000001E-4</v>
      </c>
      <c r="E28">
        <v>99176</v>
      </c>
      <c r="F28">
        <v>50</v>
      </c>
      <c r="G28">
        <v>99151</v>
      </c>
      <c r="H28">
        <v>5393313</v>
      </c>
      <c r="I28">
        <v>54.38</v>
      </c>
      <c r="J28">
        <v>5.8438534919078203E-2</v>
      </c>
      <c r="K28">
        <v>16.634252549762941</v>
      </c>
      <c r="L28">
        <v>3.51314462397717E-3</v>
      </c>
      <c r="M28">
        <f t="shared" si="0"/>
        <v>0.99175999999999997</v>
      </c>
    </row>
    <row r="29" spans="1:13" x14ac:dyDescent="0.3">
      <c r="A29">
        <v>2018</v>
      </c>
      <c r="B29">
        <v>27</v>
      </c>
      <c r="C29">
        <v>5.1999999999999995E-4</v>
      </c>
      <c r="D29">
        <v>5.1999999999999995E-4</v>
      </c>
      <c r="E29">
        <v>99126</v>
      </c>
      <c r="F29">
        <v>51</v>
      </c>
      <c r="G29">
        <v>99101</v>
      </c>
      <c r="H29">
        <v>5294162</v>
      </c>
      <c r="I29">
        <v>53.41</v>
      </c>
      <c r="J29">
        <v>6.1471683992923902E-2</v>
      </c>
      <c r="K29">
        <v>16.580666916125001</v>
      </c>
      <c r="L29">
        <v>3.707431329745946E-3</v>
      </c>
      <c r="M29">
        <f t="shared" si="0"/>
        <v>0.99126000000000003</v>
      </c>
    </row>
    <row r="30" spans="1:13" x14ac:dyDescent="0.3">
      <c r="A30">
        <v>2018</v>
      </c>
      <c r="B30">
        <v>28</v>
      </c>
      <c r="C30">
        <v>5.8E-4</v>
      </c>
      <c r="D30">
        <v>5.8E-4</v>
      </c>
      <c r="E30">
        <v>99075</v>
      </c>
      <c r="F30">
        <v>57</v>
      </c>
      <c r="G30">
        <v>99046</v>
      </c>
      <c r="H30">
        <v>5195061</v>
      </c>
      <c r="I30">
        <v>52.44</v>
      </c>
      <c r="J30">
        <v>6.4678765342735603E-2</v>
      </c>
      <c r="K30">
        <v>16.524008478944989</v>
      </c>
      <c r="L30">
        <v>3.914229735790184E-3</v>
      </c>
      <c r="M30">
        <f t="shared" si="0"/>
        <v>0.99075000000000002</v>
      </c>
    </row>
    <row r="31" spans="1:13" x14ac:dyDescent="0.3">
      <c r="A31">
        <v>2018</v>
      </c>
      <c r="B31">
        <v>29</v>
      </c>
      <c r="C31">
        <v>5.9999999999999995E-4</v>
      </c>
      <c r="D31">
        <v>5.9999999999999995E-4</v>
      </c>
      <c r="E31">
        <v>99018</v>
      </c>
      <c r="F31">
        <v>59</v>
      </c>
      <c r="G31">
        <v>98988</v>
      </c>
      <c r="H31">
        <v>5096015</v>
      </c>
      <c r="I31">
        <v>51.47</v>
      </c>
      <c r="J31">
        <v>6.8023304822470862E-2</v>
      </c>
      <c r="K31">
        <v>16.464921614803</v>
      </c>
      <c r="L31">
        <v>4.1314077536399336E-3</v>
      </c>
      <c r="M31">
        <f t="shared" si="0"/>
        <v>0.99017999999999995</v>
      </c>
    </row>
    <row r="32" spans="1:13" x14ac:dyDescent="0.3">
      <c r="A32">
        <v>2018</v>
      </c>
      <c r="B32">
        <v>30</v>
      </c>
      <c r="C32">
        <v>5.5999999999999995E-4</v>
      </c>
      <c r="D32">
        <v>5.5999999999999995E-4</v>
      </c>
      <c r="E32">
        <v>98958</v>
      </c>
      <c r="F32">
        <v>55</v>
      </c>
      <c r="G32">
        <v>98931</v>
      </c>
      <c r="H32">
        <v>4997027</v>
      </c>
      <c r="I32">
        <v>50.5</v>
      </c>
      <c r="J32">
        <v>7.1542103647265612E-2</v>
      </c>
      <c r="K32">
        <v>16.402756168898289</v>
      </c>
      <c r="L32">
        <v>4.3615903882616089E-3</v>
      </c>
      <c r="M32">
        <f t="shared" si="0"/>
        <v>0.98958000000000002</v>
      </c>
    </row>
    <row r="33" spans="1:13" x14ac:dyDescent="0.3">
      <c r="A33">
        <v>2018</v>
      </c>
      <c r="B33">
        <v>31</v>
      </c>
      <c r="C33">
        <v>6.8999999999999997E-4</v>
      </c>
      <c r="D33">
        <v>6.8999999999999997E-4</v>
      </c>
      <c r="E33">
        <v>98903</v>
      </c>
      <c r="F33">
        <v>68</v>
      </c>
      <c r="G33">
        <v>98869</v>
      </c>
      <c r="H33">
        <v>4898096</v>
      </c>
      <c r="I33">
        <v>49.52</v>
      </c>
      <c r="J33">
        <v>7.5320701114118621E-2</v>
      </c>
      <c r="K33">
        <v>16.336000946983891</v>
      </c>
      <c r="L33">
        <v>4.6107184590990762E-3</v>
      </c>
      <c r="M33">
        <f t="shared" si="0"/>
        <v>0.98902999999999996</v>
      </c>
    </row>
    <row r="34" spans="1:13" x14ac:dyDescent="0.3">
      <c r="A34">
        <v>2018</v>
      </c>
      <c r="B34">
        <v>32</v>
      </c>
      <c r="C34">
        <v>7.3999999999999999E-4</v>
      </c>
      <c r="D34">
        <v>7.3999999999999999E-4</v>
      </c>
      <c r="E34">
        <v>98835</v>
      </c>
      <c r="F34">
        <v>73</v>
      </c>
      <c r="G34">
        <v>98799</v>
      </c>
      <c r="H34">
        <v>4799227</v>
      </c>
      <c r="I34">
        <v>48.56</v>
      </c>
      <c r="J34">
        <v>7.9206858910578826E-2</v>
      </c>
      <c r="K34">
        <v>16.267345492579761</v>
      </c>
      <c r="L34">
        <v>4.8690709216638014E-3</v>
      </c>
      <c r="M34">
        <f t="shared" si="0"/>
        <v>0.98834999999999995</v>
      </c>
    </row>
    <row r="35" spans="1:13" x14ac:dyDescent="0.3">
      <c r="A35">
        <v>2018</v>
      </c>
      <c r="B35">
        <v>33</v>
      </c>
      <c r="C35">
        <v>7.6999999999999996E-4</v>
      </c>
      <c r="D35">
        <v>7.6999999999999996E-4</v>
      </c>
      <c r="E35">
        <v>98762</v>
      </c>
      <c r="F35">
        <v>76</v>
      </c>
      <c r="G35">
        <v>98724</v>
      </c>
      <c r="H35">
        <v>4700429</v>
      </c>
      <c r="I35">
        <v>47.59</v>
      </c>
      <c r="J35">
        <v>8.3282178312029762E-2</v>
      </c>
      <c r="K35">
        <v>16.195348183154131</v>
      </c>
      <c r="L35">
        <v>5.1423518265977857E-3</v>
      </c>
      <c r="M35">
        <f t="shared" si="0"/>
        <v>0.98762000000000005</v>
      </c>
    </row>
    <row r="36" spans="1:13" x14ac:dyDescent="0.3">
      <c r="A36">
        <v>2018</v>
      </c>
      <c r="B36">
        <v>34</v>
      </c>
      <c r="C36">
        <v>7.9000000000000001E-4</v>
      </c>
      <c r="D36">
        <v>7.9000000000000001E-4</v>
      </c>
      <c r="E36">
        <v>98687</v>
      </c>
      <c r="F36">
        <v>78</v>
      </c>
      <c r="G36">
        <v>98648</v>
      </c>
      <c r="H36">
        <v>4601704</v>
      </c>
      <c r="I36">
        <v>46.63</v>
      </c>
      <c r="J36">
        <v>8.7586220719242089E-2</v>
      </c>
      <c r="K36">
        <v>16.119310100626709</v>
      </c>
      <c r="L36">
        <v>5.4336209287168431E-3</v>
      </c>
      <c r="M36">
        <f t="shared" si="0"/>
        <v>0.98687000000000002</v>
      </c>
    </row>
    <row r="37" spans="1:13" x14ac:dyDescent="0.3">
      <c r="A37">
        <v>2018</v>
      </c>
      <c r="B37">
        <v>35</v>
      </c>
      <c r="C37">
        <v>8.0999999999999996E-4</v>
      </c>
      <c r="D37">
        <v>8.0999999999999996E-4</v>
      </c>
      <c r="E37">
        <v>98609</v>
      </c>
      <c r="F37">
        <v>80</v>
      </c>
      <c r="G37">
        <v>98569</v>
      </c>
      <c r="H37">
        <v>4503056</v>
      </c>
      <c r="I37">
        <v>45.67</v>
      </c>
      <c r="J37">
        <v>9.2123828919946804E-2</v>
      </c>
      <c r="K37">
        <v>16.039145689080929</v>
      </c>
      <c r="L37">
        <v>5.7436867714633051E-3</v>
      </c>
      <c r="M37">
        <f t="shared" si="0"/>
        <v>0.98609000000000002</v>
      </c>
    </row>
    <row r="38" spans="1:13" x14ac:dyDescent="0.3">
      <c r="A38">
        <v>2018</v>
      </c>
      <c r="B38">
        <v>36</v>
      </c>
      <c r="C38">
        <v>8.8999999999999995E-4</v>
      </c>
      <c r="D38">
        <v>8.8999999999999995E-4</v>
      </c>
      <c r="E38">
        <v>98529</v>
      </c>
      <c r="F38">
        <v>88</v>
      </c>
      <c r="G38">
        <v>98485</v>
      </c>
      <c r="H38">
        <v>4404487</v>
      </c>
      <c r="I38">
        <v>44.7</v>
      </c>
      <c r="J38">
        <v>9.6918602286890712E-2</v>
      </c>
      <c r="K38">
        <v>15.954438026264921</v>
      </c>
      <c r="L38">
        <v>6.0747111322466468E-3</v>
      </c>
      <c r="M38">
        <f t="shared" si="0"/>
        <v>0.98529</v>
      </c>
    </row>
    <row r="39" spans="1:13" x14ac:dyDescent="0.3">
      <c r="A39">
        <v>2018</v>
      </c>
      <c r="B39">
        <v>37</v>
      </c>
      <c r="C39">
        <v>9.7999999999999997E-4</v>
      </c>
      <c r="D39">
        <v>9.7999999999999997E-4</v>
      </c>
      <c r="E39">
        <v>98441</v>
      </c>
      <c r="F39">
        <v>96</v>
      </c>
      <c r="G39">
        <v>98393</v>
      </c>
      <c r="H39">
        <v>4306002</v>
      </c>
      <c r="I39">
        <v>43.74</v>
      </c>
      <c r="J39">
        <v>0.1019316193720966</v>
      </c>
      <c r="K39">
        <v>15.865874724426281</v>
      </c>
      <c r="L39">
        <v>6.4245823909833332E-3</v>
      </c>
      <c r="M39">
        <f t="shared" si="0"/>
        <v>0.98441000000000001</v>
      </c>
    </row>
    <row r="40" spans="1:13" x14ac:dyDescent="0.3">
      <c r="A40">
        <v>2018</v>
      </c>
      <c r="B40">
        <v>38</v>
      </c>
      <c r="C40">
        <v>1.1100000000000001E-3</v>
      </c>
      <c r="D40">
        <v>1.1100000000000001E-3</v>
      </c>
      <c r="E40">
        <v>98345</v>
      </c>
      <c r="F40">
        <v>109</v>
      </c>
      <c r="G40">
        <v>98291</v>
      </c>
      <c r="H40">
        <v>4207609</v>
      </c>
      <c r="I40">
        <v>42.78</v>
      </c>
      <c r="J40">
        <v>0.1071768323266569</v>
      </c>
      <c r="K40">
        <v>15.773209295562379</v>
      </c>
      <c r="L40">
        <v>6.7948652882460596E-3</v>
      </c>
      <c r="M40">
        <f t="shared" si="0"/>
        <v>0.98345000000000005</v>
      </c>
    </row>
    <row r="41" spans="1:13" x14ac:dyDescent="0.3">
      <c r="A41">
        <v>2018</v>
      </c>
      <c r="B41">
        <v>39</v>
      </c>
      <c r="C41">
        <v>1.1999999999999999E-3</v>
      </c>
      <c r="D41">
        <v>1.1999999999999999E-3</v>
      </c>
      <c r="E41">
        <v>98237</v>
      </c>
      <c r="F41">
        <v>118</v>
      </c>
      <c r="G41">
        <v>98178</v>
      </c>
      <c r="H41">
        <v>4109318</v>
      </c>
      <c r="I41">
        <v>41.83</v>
      </c>
      <c r="J41">
        <v>0.1126329581489152</v>
      </c>
      <c r="K41">
        <v>15.676817739369151</v>
      </c>
      <c r="L41">
        <v>7.1846825051783527E-3</v>
      </c>
      <c r="M41">
        <f t="shared" si="0"/>
        <v>0.98236999999999997</v>
      </c>
    </row>
    <row r="42" spans="1:13" x14ac:dyDescent="0.3">
      <c r="A42">
        <v>2018</v>
      </c>
      <c r="B42">
        <v>40</v>
      </c>
      <c r="C42">
        <v>1.1900000000000001E-3</v>
      </c>
      <c r="D42">
        <v>1.1900000000000001E-3</v>
      </c>
      <c r="E42">
        <v>98118</v>
      </c>
      <c r="F42">
        <v>117</v>
      </c>
      <c r="G42">
        <v>98060</v>
      </c>
      <c r="H42">
        <v>4011140</v>
      </c>
      <c r="I42">
        <v>40.880000000000003</v>
      </c>
      <c r="J42">
        <v>0.11832291062043131</v>
      </c>
      <c r="K42">
        <v>15.576295245705699</v>
      </c>
      <c r="L42">
        <v>7.5963448788024402E-3</v>
      </c>
      <c r="M42">
        <f t="shared" si="0"/>
        <v>0.98118000000000005</v>
      </c>
    </row>
    <row r="43" spans="1:13" x14ac:dyDescent="0.3">
      <c r="A43">
        <v>2018</v>
      </c>
      <c r="B43">
        <v>41</v>
      </c>
      <c r="C43">
        <v>1.33E-3</v>
      </c>
      <c r="D43">
        <v>1.33E-3</v>
      </c>
      <c r="E43">
        <v>98002</v>
      </c>
      <c r="F43">
        <v>131</v>
      </c>
      <c r="G43">
        <v>97937</v>
      </c>
      <c r="H43">
        <v>3913080</v>
      </c>
      <c r="I43">
        <v>39.93</v>
      </c>
      <c r="J43">
        <v>0.1243870919461931</v>
      </c>
      <c r="K43">
        <v>15.469161375617251</v>
      </c>
      <c r="L43">
        <v>8.0409719005358673E-3</v>
      </c>
      <c r="M43">
        <f t="shared" si="0"/>
        <v>0.98002</v>
      </c>
    </row>
    <row r="44" spans="1:13" x14ac:dyDescent="0.3">
      <c r="A44">
        <v>2018</v>
      </c>
      <c r="B44">
        <v>42</v>
      </c>
      <c r="C44">
        <v>1.39E-3</v>
      </c>
      <c r="D44">
        <v>1.39E-3</v>
      </c>
      <c r="E44">
        <v>97871</v>
      </c>
      <c r="F44">
        <v>136</v>
      </c>
      <c r="G44">
        <v>97803</v>
      </c>
      <c r="H44">
        <v>3815143</v>
      </c>
      <c r="I44">
        <v>38.979999999999997</v>
      </c>
      <c r="J44">
        <v>0.1306883020711494</v>
      </c>
      <c r="K44">
        <v>15.357839996743021</v>
      </c>
      <c r="L44">
        <v>8.5095496566486486E-3</v>
      </c>
      <c r="M44">
        <f t="shared" si="0"/>
        <v>0.97870999999999997</v>
      </c>
    </row>
    <row r="45" spans="1:13" x14ac:dyDescent="0.3">
      <c r="A45">
        <v>2018</v>
      </c>
      <c r="B45">
        <v>43</v>
      </c>
      <c r="C45">
        <v>1.6199999999999999E-3</v>
      </c>
      <c r="D45">
        <v>1.6199999999999999E-3</v>
      </c>
      <c r="E45">
        <v>97735</v>
      </c>
      <c r="F45">
        <v>158</v>
      </c>
      <c r="G45">
        <v>97656</v>
      </c>
      <c r="H45">
        <v>3717340</v>
      </c>
      <c r="I45">
        <v>38.03</v>
      </c>
      <c r="J45">
        <v>0.13733084873101539</v>
      </c>
      <c r="K45">
        <v>15.240488339085379</v>
      </c>
      <c r="L45">
        <v>9.0109218074607249E-3</v>
      </c>
      <c r="M45">
        <f t="shared" si="0"/>
        <v>0.97735000000000005</v>
      </c>
    </row>
    <row r="46" spans="1:13" x14ac:dyDescent="0.3">
      <c r="A46">
        <v>2018</v>
      </c>
      <c r="B46">
        <v>44</v>
      </c>
      <c r="C46">
        <v>1.8799999999999999E-3</v>
      </c>
      <c r="D46">
        <v>1.8799999999999999E-3</v>
      </c>
      <c r="E46">
        <v>97577</v>
      </c>
      <c r="F46">
        <v>184</v>
      </c>
      <c r="G46">
        <v>97485</v>
      </c>
      <c r="H46">
        <v>3619684</v>
      </c>
      <c r="I46">
        <v>37.1</v>
      </c>
      <c r="J46">
        <v>0.14418717864629299</v>
      </c>
      <c r="K46">
        <v>15.119359843915481</v>
      </c>
      <c r="L46">
        <v>9.5365928276598694E-3</v>
      </c>
      <c r="M46">
        <f t="shared" si="0"/>
        <v>0.97577000000000003</v>
      </c>
    </row>
    <row r="47" spans="1:13" x14ac:dyDescent="0.3">
      <c r="A47">
        <v>2018</v>
      </c>
      <c r="B47">
        <v>45</v>
      </c>
      <c r="C47">
        <v>2E-3</v>
      </c>
      <c r="D47">
        <v>2E-3</v>
      </c>
      <c r="E47">
        <v>97394</v>
      </c>
      <c r="F47">
        <v>195</v>
      </c>
      <c r="G47">
        <v>97296</v>
      </c>
      <c r="H47">
        <v>3522198</v>
      </c>
      <c r="I47">
        <v>36.159999999999997</v>
      </c>
      <c r="J47">
        <v>0.15124662166679151</v>
      </c>
      <c r="K47">
        <v>14.99464301722001</v>
      </c>
      <c r="L47">
        <v>1.0086710400047419E-2</v>
      </c>
      <c r="M47">
        <f t="shared" si="0"/>
        <v>0.97394000000000003</v>
      </c>
    </row>
    <row r="48" spans="1:13" x14ac:dyDescent="0.3">
      <c r="A48">
        <v>2018</v>
      </c>
      <c r="B48">
        <v>46</v>
      </c>
      <c r="C48">
        <v>2.2599999999999999E-3</v>
      </c>
      <c r="D48">
        <v>2.2499999999999998E-3</v>
      </c>
      <c r="E48">
        <v>97199</v>
      </c>
      <c r="F48">
        <v>219</v>
      </c>
      <c r="G48">
        <v>97089</v>
      </c>
      <c r="H48">
        <v>3424902</v>
      </c>
      <c r="I48">
        <v>35.24</v>
      </c>
      <c r="J48">
        <v>0.1586368612727746</v>
      </c>
      <c r="K48">
        <v>14.8640821175143</v>
      </c>
      <c r="L48">
        <v>1.067249629130165E-2</v>
      </c>
      <c r="M48">
        <f t="shared" si="0"/>
        <v>0.97199000000000002</v>
      </c>
    </row>
    <row r="49" spans="1:13" x14ac:dyDescent="0.3">
      <c r="A49">
        <v>2018</v>
      </c>
      <c r="B49">
        <v>47</v>
      </c>
      <c r="C49">
        <v>2.3400000000000001E-3</v>
      </c>
      <c r="D49">
        <v>2.33E-3</v>
      </c>
      <c r="E49">
        <v>96980</v>
      </c>
      <c r="F49">
        <v>226</v>
      </c>
      <c r="G49">
        <v>96867</v>
      </c>
      <c r="H49">
        <v>3327813</v>
      </c>
      <c r="I49">
        <v>34.31</v>
      </c>
      <c r="J49">
        <v>0.1662766027591624</v>
      </c>
      <c r="K49">
        <v>14.72911335125479</v>
      </c>
      <c r="L49">
        <v>1.128897570368668E-2</v>
      </c>
      <c r="M49">
        <f t="shared" si="0"/>
        <v>0.9698</v>
      </c>
    </row>
    <row r="50" spans="1:13" x14ac:dyDescent="0.3">
      <c r="A50">
        <v>2018</v>
      </c>
      <c r="B50">
        <v>48</v>
      </c>
      <c r="C50">
        <v>2.6800000000000001E-3</v>
      </c>
      <c r="D50">
        <v>2.6800000000000001E-3</v>
      </c>
      <c r="E50">
        <v>96753</v>
      </c>
      <c r="F50">
        <v>259</v>
      </c>
      <c r="G50">
        <v>96624</v>
      </c>
      <c r="H50">
        <v>3230946</v>
      </c>
      <c r="I50">
        <v>33.39</v>
      </c>
      <c r="J50">
        <v>0.1743205402594088</v>
      </c>
      <c r="K50">
        <v>14.58700378875043</v>
      </c>
      <c r="L50">
        <v>1.1950400698040931E-2</v>
      </c>
      <c r="M50">
        <f t="shared" si="0"/>
        <v>0.96753</v>
      </c>
    </row>
    <row r="51" spans="1:13" x14ac:dyDescent="0.3">
      <c r="A51">
        <v>2018</v>
      </c>
      <c r="B51">
        <v>49</v>
      </c>
      <c r="C51">
        <v>3.0100000000000001E-3</v>
      </c>
      <c r="D51">
        <v>3.0100000000000001E-3</v>
      </c>
      <c r="E51">
        <v>96494</v>
      </c>
      <c r="F51">
        <v>290</v>
      </c>
      <c r="G51">
        <v>96349</v>
      </c>
      <c r="H51">
        <v>3134322</v>
      </c>
      <c r="I51">
        <v>32.479999999999997</v>
      </c>
      <c r="J51">
        <v>0.18259163622216609</v>
      </c>
      <c r="K51">
        <v>14.44088109340839</v>
      </c>
      <c r="L51">
        <v>1.264407864320073E-2</v>
      </c>
      <c r="M51">
        <f t="shared" si="0"/>
        <v>0.96494000000000002</v>
      </c>
    </row>
    <row r="52" spans="1:13" x14ac:dyDescent="0.3">
      <c r="A52">
        <v>2018</v>
      </c>
      <c r="B52">
        <v>50</v>
      </c>
      <c r="C52">
        <v>3.2200000000000002E-3</v>
      </c>
      <c r="D52">
        <v>3.2200000000000002E-3</v>
      </c>
      <c r="E52">
        <v>96204</v>
      </c>
      <c r="F52">
        <v>309</v>
      </c>
      <c r="G52">
        <v>96049</v>
      </c>
      <c r="H52">
        <v>3037973</v>
      </c>
      <c r="I52">
        <v>31.58</v>
      </c>
      <c r="J52">
        <v>0.19111614055921791</v>
      </c>
      <c r="K52">
        <v>14.29028151678714</v>
      </c>
      <c r="L52">
        <v>1.337385413539329E-2</v>
      </c>
      <c r="M52">
        <f t="shared" si="0"/>
        <v>0.96204000000000001</v>
      </c>
    </row>
    <row r="53" spans="1:13" x14ac:dyDescent="0.3">
      <c r="A53">
        <v>2018</v>
      </c>
      <c r="B53">
        <v>51</v>
      </c>
      <c r="C53">
        <v>3.4499999999999999E-3</v>
      </c>
      <c r="D53">
        <v>3.4499999999999999E-3</v>
      </c>
      <c r="E53">
        <v>95895</v>
      </c>
      <c r="F53">
        <v>331</v>
      </c>
      <c r="G53">
        <v>95729</v>
      </c>
      <c r="H53">
        <v>2941924</v>
      </c>
      <c r="I53">
        <v>30.68</v>
      </c>
      <c r="J53">
        <v>0.20001361298858689</v>
      </c>
      <c r="K53">
        <v>14.13309283720162</v>
      </c>
      <c r="L53">
        <v>1.415214739565738E-2</v>
      </c>
      <c r="M53">
        <f t="shared" si="0"/>
        <v>0.95894999999999997</v>
      </c>
    </row>
    <row r="54" spans="1:13" x14ac:dyDescent="0.3">
      <c r="A54">
        <v>2018</v>
      </c>
      <c r="B54">
        <v>52</v>
      </c>
      <c r="C54">
        <v>3.9300000000000003E-3</v>
      </c>
      <c r="D54">
        <v>3.9300000000000003E-3</v>
      </c>
      <c r="E54">
        <v>95564</v>
      </c>
      <c r="F54">
        <v>375</v>
      </c>
      <c r="G54">
        <v>95376</v>
      </c>
      <c r="H54">
        <v>2846195</v>
      </c>
      <c r="I54">
        <v>29.78</v>
      </c>
      <c r="J54">
        <v>0.20928512559743179</v>
      </c>
      <c r="K54">
        <v>13.96929611444536</v>
      </c>
      <c r="L54">
        <v>1.498179463609583E-2</v>
      </c>
      <c r="M54">
        <f t="shared" si="0"/>
        <v>0.95564000000000004</v>
      </c>
    </row>
    <row r="55" spans="1:13" x14ac:dyDescent="0.3">
      <c r="A55">
        <v>2018</v>
      </c>
      <c r="B55">
        <v>53</v>
      </c>
      <c r="C55">
        <v>4.3200000000000001E-3</v>
      </c>
      <c r="D55">
        <v>4.3200000000000001E-3</v>
      </c>
      <c r="E55">
        <v>95189</v>
      </c>
      <c r="F55">
        <v>411</v>
      </c>
      <c r="G55">
        <v>94983</v>
      </c>
      <c r="H55">
        <v>2750818</v>
      </c>
      <c r="I55">
        <v>28.9</v>
      </c>
      <c r="J55">
        <v>0.21877665662154819</v>
      </c>
      <c r="K55">
        <v>13.80161239968597</v>
      </c>
      <c r="L55">
        <v>1.5851528813149839E-2</v>
      </c>
      <c r="M55">
        <f t="shared" si="0"/>
        <v>0.95189000000000001</v>
      </c>
    </row>
    <row r="56" spans="1:13" x14ac:dyDescent="0.3">
      <c r="A56">
        <v>2018</v>
      </c>
      <c r="B56">
        <v>54</v>
      </c>
      <c r="C56">
        <v>4.4600000000000004E-3</v>
      </c>
      <c r="D56">
        <v>4.45E-3</v>
      </c>
      <c r="E56">
        <v>94778</v>
      </c>
      <c r="F56">
        <v>422</v>
      </c>
      <c r="G56">
        <v>94567</v>
      </c>
      <c r="H56">
        <v>2655835</v>
      </c>
      <c r="I56">
        <v>28.02</v>
      </c>
      <c r="J56">
        <v>0.22857244336425611</v>
      </c>
      <c r="K56">
        <v>13.6285535005648</v>
      </c>
      <c r="L56">
        <v>1.6771584992844878E-2</v>
      </c>
      <c r="M56">
        <f t="shared" si="0"/>
        <v>0.94777999999999996</v>
      </c>
    </row>
    <row r="57" spans="1:13" x14ac:dyDescent="0.3">
      <c r="A57">
        <v>2018</v>
      </c>
      <c r="B57">
        <v>55</v>
      </c>
      <c r="C57">
        <v>5.0499999999999998E-3</v>
      </c>
      <c r="D57">
        <v>5.0299999999999997E-3</v>
      </c>
      <c r="E57">
        <v>94356</v>
      </c>
      <c r="F57">
        <v>475</v>
      </c>
      <c r="G57">
        <v>94119</v>
      </c>
      <c r="H57">
        <v>2561268</v>
      </c>
      <c r="I57">
        <v>27.14</v>
      </c>
      <c r="J57">
        <v>0.23889797553317349</v>
      </c>
      <c r="K57">
        <v>13.446135765580591</v>
      </c>
      <c r="L57">
        <v>1.7767035801074121E-2</v>
      </c>
      <c r="M57">
        <f t="shared" si="0"/>
        <v>0.94355999999999995</v>
      </c>
    </row>
    <row r="58" spans="1:13" x14ac:dyDescent="0.3">
      <c r="A58">
        <v>2018</v>
      </c>
      <c r="B58">
        <v>56</v>
      </c>
      <c r="C58">
        <v>5.0699999999999999E-3</v>
      </c>
      <c r="D58">
        <v>5.0600000000000003E-3</v>
      </c>
      <c r="E58">
        <v>93881</v>
      </c>
      <c r="F58">
        <v>475</v>
      </c>
      <c r="G58">
        <v>93644</v>
      </c>
      <c r="H58">
        <v>2467149</v>
      </c>
      <c r="I58">
        <v>26.28</v>
      </c>
      <c r="J58">
        <v>0.2494535084007691</v>
      </c>
      <c r="K58">
        <v>13.25965468491974</v>
      </c>
      <c r="L58">
        <v>1.8812971704645801E-2</v>
      </c>
      <c r="M58">
        <f t="shared" si="0"/>
        <v>0.93881000000000003</v>
      </c>
    </row>
    <row r="59" spans="1:13" x14ac:dyDescent="0.3">
      <c r="A59">
        <v>2018</v>
      </c>
      <c r="B59">
        <v>57</v>
      </c>
      <c r="C59">
        <v>5.8900000000000003E-3</v>
      </c>
      <c r="D59">
        <v>5.8700000000000002E-3</v>
      </c>
      <c r="E59">
        <v>93406</v>
      </c>
      <c r="F59">
        <v>549</v>
      </c>
      <c r="G59">
        <v>93132</v>
      </c>
      <c r="H59">
        <v>2373506</v>
      </c>
      <c r="I59">
        <v>25.41</v>
      </c>
      <c r="J59">
        <v>0.26068005814940121</v>
      </c>
      <c r="K59">
        <v>13.061318972693901</v>
      </c>
      <c r="L59">
        <v>1.9958172577699149E-2</v>
      </c>
      <c r="M59">
        <f t="shared" si="0"/>
        <v>0.93406</v>
      </c>
    </row>
    <row r="60" spans="1:13" x14ac:dyDescent="0.3">
      <c r="A60">
        <v>2018</v>
      </c>
      <c r="B60">
        <v>58</v>
      </c>
      <c r="C60">
        <v>6.3400000000000001E-3</v>
      </c>
      <c r="D60">
        <v>6.3200000000000001E-3</v>
      </c>
      <c r="E60">
        <v>92857</v>
      </c>
      <c r="F60">
        <v>587</v>
      </c>
      <c r="G60">
        <v>92564</v>
      </c>
      <c r="H60">
        <v>2280374</v>
      </c>
      <c r="I60">
        <v>24.56</v>
      </c>
      <c r="J60">
        <v>0.27204224131937432</v>
      </c>
      <c r="K60">
        <v>12.86058707002438</v>
      </c>
      <c r="L60">
        <v>2.1153174410945351E-2</v>
      </c>
      <c r="M60">
        <f t="shared" si="0"/>
        <v>0.92857000000000001</v>
      </c>
    </row>
    <row r="61" spans="1:13" x14ac:dyDescent="0.3">
      <c r="A61">
        <v>2018</v>
      </c>
      <c r="B61">
        <v>59</v>
      </c>
      <c r="C61">
        <v>6.5799999999999999E-3</v>
      </c>
      <c r="D61">
        <v>6.5599999999999999E-3</v>
      </c>
      <c r="E61">
        <v>92271</v>
      </c>
      <c r="F61">
        <v>605</v>
      </c>
      <c r="G61">
        <v>91968</v>
      </c>
      <c r="H61">
        <v>2187810</v>
      </c>
      <c r="I61">
        <v>23.71</v>
      </c>
      <c r="J61">
        <v>0.28384528168465423</v>
      </c>
      <c r="K61">
        <v>12.652066690237771</v>
      </c>
      <c r="L61">
        <v>2.2434696926128841E-2</v>
      </c>
      <c r="M61">
        <f t="shared" si="0"/>
        <v>0.92271000000000003</v>
      </c>
    </row>
    <row r="62" spans="1:13" x14ac:dyDescent="0.3">
      <c r="A62">
        <v>2018</v>
      </c>
      <c r="B62">
        <v>60</v>
      </c>
      <c r="C62">
        <v>7.1000000000000004E-3</v>
      </c>
      <c r="D62">
        <v>7.0800000000000004E-3</v>
      </c>
      <c r="E62">
        <v>91666</v>
      </c>
      <c r="F62">
        <v>649</v>
      </c>
      <c r="G62">
        <v>91341</v>
      </c>
      <c r="H62">
        <v>2095842</v>
      </c>
      <c r="I62">
        <v>22.86</v>
      </c>
      <c r="J62">
        <v>0.29626174661820331</v>
      </c>
      <c r="K62">
        <v>12.4327091430784</v>
      </c>
      <c r="L62">
        <v>2.382921881375626E-2</v>
      </c>
      <c r="M62">
        <f t="shared" si="0"/>
        <v>0.91666000000000003</v>
      </c>
    </row>
    <row r="63" spans="1:13" x14ac:dyDescent="0.3">
      <c r="A63">
        <v>2018</v>
      </c>
      <c r="B63">
        <v>61</v>
      </c>
      <c r="C63">
        <v>7.43E-3</v>
      </c>
      <c r="D63">
        <v>7.4000000000000003E-3</v>
      </c>
      <c r="E63">
        <v>91017</v>
      </c>
      <c r="F63">
        <v>674</v>
      </c>
      <c r="G63">
        <v>90680</v>
      </c>
      <c r="H63">
        <v>2004500</v>
      </c>
      <c r="I63">
        <v>22.02</v>
      </c>
      <c r="J63">
        <v>0.30914617073112138</v>
      </c>
      <c r="K63">
        <v>12.205084317083511</v>
      </c>
      <c r="L63">
        <v>2.5329294144933359E-2</v>
      </c>
      <c r="M63">
        <f t="shared" si="0"/>
        <v>0.91017000000000003</v>
      </c>
    </row>
    <row r="64" spans="1:13" x14ac:dyDescent="0.3">
      <c r="A64">
        <v>2018</v>
      </c>
      <c r="B64">
        <v>62</v>
      </c>
      <c r="C64">
        <v>8.26E-3</v>
      </c>
      <c r="D64">
        <v>8.2299999999999995E-3</v>
      </c>
      <c r="E64">
        <v>90343</v>
      </c>
      <c r="F64">
        <v>743</v>
      </c>
      <c r="G64">
        <v>89971</v>
      </c>
      <c r="H64">
        <v>1913820</v>
      </c>
      <c r="I64">
        <v>21.18</v>
      </c>
      <c r="J64">
        <v>0.32267923848799068</v>
      </c>
      <c r="K64">
        <v>11.966000120045489</v>
      </c>
      <c r="L64">
        <v>2.6966340903460059E-2</v>
      </c>
      <c r="M64">
        <f t="shared" si="0"/>
        <v>0.90342999999999996</v>
      </c>
    </row>
    <row r="65" spans="1:13" x14ac:dyDescent="0.3">
      <c r="A65">
        <v>2018</v>
      </c>
      <c r="B65">
        <v>63</v>
      </c>
      <c r="C65">
        <v>9.6500000000000006E-3</v>
      </c>
      <c r="D65">
        <v>9.5999999999999992E-3</v>
      </c>
      <c r="E65">
        <v>89600</v>
      </c>
      <c r="F65">
        <v>860</v>
      </c>
      <c r="G65">
        <v>89170</v>
      </c>
      <c r="H65">
        <v>1823849</v>
      </c>
      <c r="I65">
        <v>20.36</v>
      </c>
      <c r="J65">
        <v>0.33658391818397082</v>
      </c>
      <c r="K65">
        <v>11.72035077874984</v>
      </c>
      <c r="L65">
        <v>2.8717904825359901E-2</v>
      </c>
      <c r="M65">
        <f t="shared" si="0"/>
        <v>0.89600000000000002</v>
      </c>
    </row>
    <row r="66" spans="1:13" x14ac:dyDescent="0.3">
      <c r="A66">
        <v>2018</v>
      </c>
      <c r="B66">
        <v>64</v>
      </c>
      <c r="C66">
        <v>9.7599999999999996E-3</v>
      </c>
      <c r="D66">
        <v>9.7099999999999999E-3</v>
      </c>
      <c r="E66">
        <v>88739</v>
      </c>
      <c r="F66">
        <v>862</v>
      </c>
      <c r="G66">
        <v>88309</v>
      </c>
      <c r="H66">
        <v>1734679</v>
      </c>
      <c r="I66">
        <v>19.55</v>
      </c>
      <c r="J66">
        <v>0.35053802965371261</v>
      </c>
      <c r="K66">
        <v>11.4738281427844</v>
      </c>
      <c r="L66">
        <v>3.0551096398821091E-2</v>
      </c>
      <c r="M66">
        <f t="shared" si="0"/>
        <v>0.88739000000000001</v>
      </c>
    </row>
    <row r="67" spans="1:13" x14ac:dyDescent="0.3">
      <c r="A67">
        <v>2018</v>
      </c>
      <c r="B67">
        <v>65</v>
      </c>
      <c r="C67">
        <v>1.043E-2</v>
      </c>
      <c r="D67">
        <v>1.0370000000000001E-2</v>
      </c>
      <c r="E67">
        <v>87878</v>
      </c>
      <c r="F67">
        <v>912</v>
      </c>
      <c r="G67">
        <v>87422</v>
      </c>
      <c r="H67">
        <v>1646370</v>
      </c>
      <c r="I67">
        <v>18.73</v>
      </c>
      <c r="J67">
        <v>0.3654131621821986</v>
      </c>
      <c r="K67">
        <v>11.21103413478115</v>
      </c>
      <c r="L67">
        <v>3.2594063829360718E-2</v>
      </c>
      <c r="M67">
        <f t="shared" ref="M67:M112" si="1">E67/$E$2</f>
        <v>0.87878000000000001</v>
      </c>
    </row>
    <row r="68" spans="1:13" x14ac:dyDescent="0.3">
      <c r="A68">
        <v>2018</v>
      </c>
      <c r="B68">
        <v>66</v>
      </c>
      <c r="C68">
        <v>1.2070000000000001E-2</v>
      </c>
      <c r="D68">
        <v>1.2E-2</v>
      </c>
      <c r="E68">
        <v>86966</v>
      </c>
      <c r="F68">
        <v>1044</v>
      </c>
      <c r="G68">
        <v>86444</v>
      </c>
      <c r="H68">
        <v>1558949</v>
      </c>
      <c r="I68">
        <v>17.93</v>
      </c>
      <c r="J68">
        <v>0.3809130526668133</v>
      </c>
      <c r="K68">
        <v>10.93720273621962</v>
      </c>
      <c r="L68">
        <v>3.4827282793742337E-2</v>
      </c>
      <c r="M68">
        <f t="shared" si="1"/>
        <v>0.86965999999999999</v>
      </c>
    </row>
    <row r="69" spans="1:13" x14ac:dyDescent="0.3">
      <c r="A69">
        <v>2018</v>
      </c>
      <c r="B69">
        <v>67</v>
      </c>
      <c r="C69">
        <v>1.298E-2</v>
      </c>
      <c r="D69">
        <v>1.289E-2</v>
      </c>
      <c r="E69">
        <v>85922</v>
      </c>
      <c r="F69">
        <v>1108</v>
      </c>
      <c r="G69">
        <v>85368</v>
      </c>
      <c r="H69">
        <v>1472504</v>
      </c>
      <c r="I69">
        <v>17.14</v>
      </c>
      <c r="J69">
        <v>0.39652328403104459</v>
      </c>
      <c r="K69">
        <v>10.66142198211821</v>
      </c>
      <c r="L69">
        <v>3.7192344951368632E-2</v>
      </c>
      <c r="M69">
        <f t="shared" si="1"/>
        <v>0.85921999999999998</v>
      </c>
    </row>
    <row r="70" spans="1:13" x14ac:dyDescent="0.3">
      <c r="A70">
        <v>2018</v>
      </c>
      <c r="B70">
        <v>68</v>
      </c>
      <c r="C70">
        <v>1.447E-2</v>
      </c>
      <c r="D70">
        <v>1.4370000000000001E-2</v>
      </c>
      <c r="E70">
        <v>84814</v>
      </c>
      <c r="F70">
        <v>1219</v>
      </c>
      <c r="G70">
        <v>84205</v>
      </c>
      <c r="H70">
        <v>1387136</v>
      </c>
      <c r="I70">
        <v>16.350000000000001</v>
      </c>
      <c r="J70">
        <v>0.41274174107041689</v>
      </c>
      <c r="K70">
        <v>10.37489590775596</v>
      </c>
      <c r="L70">
        <v>3.978273562839927E-2</v>
      </c>
      <c r="M70">
        <f t="shared" si="1"/>
        <v>0.84814000000000001</v>
      </c>
    </row>
    <row r="71" spans="1:13" x14ac:dyDescent="0.3">
      <c r="A71">
        <v>2018</v>
      </c>
      <c r="B71">
        <v>69</v>
      </c>
      <c r="C71">
        <v>1.529E-2</v>
      </c>
      <c r="D71">
        <v>1.5180000000000001E-2</v>
      </c>
      <c r="E71">
        <v>83596</v>
      </c>
      <c r="F71">
        <v>1269</v>
      </c>
      <c r="G71">
        <v>82961</v>
      </c>
      <c r="H71">
        <v>1302931</v>
      </c>
      <c r="I71">
        <v>15.59</v>
      </c>
      <c r="J71">
        <v>0.42931066927574429</v>
      </c>
      <c r="K71">
        <v>10.08217817612851</v>
      </c>
      <c r="L71">
        <v>4.2581142861789489E-2</v>
      </c>
      <c r="M71">
        <f t="shared" si="1"/>
        <v>0.83596000000000004</v>
      </c>
    </row>
    <row r="72" spans="1:13" x14ac:dyDescent="0.3">
      <c r="A72">
        <v>2018</v>
      </c>
      <c r="B72">
        <v>70</v>
      </c>
      <c r="C72">
        <v>1.678E-2</v>
      </c>
      <c r="D72">
        <v>1.6639999999999999E-2</v>
      </c>
      <c r="E72">
        <v>82327</v>
      </c>
      <c r="F72">
        <v>1370</v>
      </c>
      <c r="G72">
        <v>81642</v>
      </c>
      <c r="H72">
        <v>1219970</v>
      </c>
      <c r="I72">
        <v>14.82</v>
      </c>
      <c r="J72">
        <v>0.4466696708406917</v>
      </c>
      <c r="K72">
        <v>9.7755024818144403</v>
      </c>
      <c r="L72">
        <v>4.5692758164773632E-2</v>
      </c>
      <c r="M72">
        <f t="shared" si="1"/>
        <v>0.82326999999999995</v>
      </c>
    </row>
    <row r="73" spans="1:13" x14ac:dyDescent="0.3">
      <c r="A73">
        <v>2018</v>
      </c>
      <c r="B73">
        <v>71</v>
      </c>
      <c r="C73">
        <v>1.9789999999999999E-2</v>
      </c>
      <c r="D73">
        <v>1.959E-2</v>
      </c>
      <c r="E73">
        <v>80957</v>
      </c>
      <c r="F73">
        <v>1586</v>
      </c>
      <c r="G73">
        <v>80164</v>
      </c>
      <c r="H73">
        <v>1138328</v>
      </c>
      <c r="I73">
        <v>14.06</v>
      </c>
      <c r="J73">
        <v>0.46455961103770799</v>
      </c>
      <c r="K73">
        <v>9.4594468716671525</v>
      </c>
      <c r="L73">
        <v>4.911065280456859E-2</v>
      </c>
      <c r="M73">
        <f t="shared" si="1"/>
        <v>0.80957000000000001</v>
      </c>
    </row>
    <row r="74" spans="1:13" x14ac:dyDescent="0.3">
      <c r="A74">
        <v>2018</v>
      </c>
      <c r="B74">
        <v>72</v>
      </c>
      <c r="C74">
        <v>1.9699999999999999E-2</v>
      </c>
      <c r="D74">
        <v>1.951E-2</v>
      </c>
      <c r="E74">
        <v>79371</v>
      </c>
      <c r="F74">
        <v>1549</v>
      </c>
      <c r="G74">
        <v>78596</v>
      </c>
      <c r="H74">
        <v>1058164</v>
      </c>
      <c r="I74">
        <v>13.33</v>
      </c>
      <c r="J74">
        <v>0.48229093216195468</v>
      </c>
      <c r="K74">
        <v>9.1461935318054604</v>
      </c>
      <c r="L74">
        <v>5.2731328118611372E-2</v>
      </c>
      <c r="M74">
        <f t="shared" si="1"/>
        <v>0.79371000000000003</v>
      </c>
    </row>
    <row r="75" spans="1:13" x14ac:dyDescent="0.3">
      <c r="A75">
        <v>2018</v>
      </c>
      <c r="B75">
        <v>73</v>
      </c>
      <c r="C75">
        <v>2.427E-2</v>
      </c>
      <c r="D75">
        <v>2.3970000000000002E-2</v>
      </c>
      <c r="E75">
        <v>77822</v>
      </c>
      <c r="F75">
        <v>1866</v>
      </c>
      <c r="G75">
        <v>76889</v>
      </c>
      <c r="H75">
        <v>979568</v>
      </c>
      <c r="I75">
        <v>12.59</v>
      </c>
      <c r="J75">
        <v>0.50149968378124565</v>
      </c>
      <c r="K75">
        <v>8.8068389198646528</v>
      </c>
      <c r="L75">
        <v>5.6944346131966382E-2</v>
      </c>
      <c r="M75">
        <f t="shared" si="1"/>
        <v>0.77822000000000002</v>
      </c>
    </row>
    <row r="76" spans="1:13" x14ac:dyDescent="0.3">
      <c r="A76">
        <v>2018</v>
      </c>
      <c r="B76">
        <v>74</v>
      </c>
      <c r="C76">
        <v>2.5389999999999999E-2</v>
      </c>
      <c r="D76">
        <v>2.5069999999999999E-2</v>
      </c>
      <c r="E76">
        <v>75956</v>
      </c>
      <c r="F76">
        <v>1904</v>
      </c>
      <c r="G76">
        <v>75004</v>
      </c>
      <c r="H76">
        <v>902679</v>
      </c>
      <c r="I76">
        <v>11.88</v>
      </c>
      <c r="J76">
        <v>0.52008229625964442</v>
      </c>
      <c r="K76">
        <v>8.4785460994129433</v>
      </c>
      <c r="L76">
        <v>6.1340976408166853E-2</v>
      </c>
      <c r="M76">
        <f t="shared" si="1"/>
        <v>0.75956000000000001</v>
      </c>
    </row>
    <row r="77" spans="1:13" x14ac:dyDescent="0.3">
      <c r="A77">
        <v>2018</v>
      </c>
      <c r="B77">
        <v>75</v>
      </c>
      <c r="C77">
        <v>3.2910000000000002E-2</v>
      </c>
      <c r="D77">
        <v>3.2379999999999999E-2</v>
      </c>
      <c r="E77">
        <v>74052</v>
      </c>
      <c r="F77">
        <v>2398</v>
      </c>
      <c r="G77">
        <v>72853</v>
      </c>
      <c r="H77">
        <v>827675</v>
      </c>
      <c r="I77">
        <v>11.18</v>
      </c>
      <c r="J77">
        <v>0.5397500830278642</v>
      </c>
      <c r="K77">
        <v>8.131081866507726</v>
      </c>
      <c r="L77">
        <v>6.638109071944262E-2</v>
      </c>
      <c r="M77">
        <f t="shared" si="1"/>
        <v>0.74051999999999996</v>
      </c>
    </row>
    <row r="78" spans="1:13" x14ac:dyDescent="0.3">
      <c r="A78">
        <v>2018</v>
      </c>
      <c r="B78">
        <v>76</v>
      </c>
      <c r="C78">
        <v>3.6170000000000001E-2</v>
      </c>
      <c r="D78">
        <v>3.5529999999999999E-2</v>
      </c>
      <c r="E78">
        <v>71654</v>
      </c>
      <c r="F78">
        <v>2546</v>
      </c>
      <c r="G78">
        <v>70382</v>
      </c>
      <c r="H78">
        <v>754821</v>
      </c>
      <c r="I78">
        <v>10.53</v>
      </c>
      <c r="J78">
        <v>0.55781599823153161</v>
      </c>
      <c r="K78">
        <v>7.8119173645762681</v>
      </c>
      <c r="L78">
        <v>7.1405773025837491E-2</v>
      </c>
      <c r="M78">
        <f t="shared" si="1"/>
        <v>0.71653999999999995</v>
      </c>
    </row>
    <row r="79" spans="1:13" x14ac:dyDescent="0.3">
      <c r="A79">
        <v>2018</v>
      </c>
      <c r="B79">
        <v>77</v>
      </c>
      <c r="C79">
        <v>3.9730000000000001E-2</v>
      </c>
      <c r="D79">
        <v>3.8949999999999999E-2</v>
      </c>
      <c r="E79">
        <v>69109</v>
      </c>
      <c r="F79">
        <v>2692</v>
      </c>
      <c r="G79">
        <v>67763</v>
      </c>
      <c r="H79">
        <v>684440</v>
      </c>
      <c r="I79">
        <v>9.9</v>
      </c>
      <c r="J79">
        <v>0.57623366550693977</v>
      </c>
      <c r="K79">
        <v>7.4865385760440581</v>
      </c>
      <c r="L79">
        <v>7.6969304259088697E-2</v>
      </c>
      <c r="M79">
        <f t="shared" si="1"/>
        <v>0.69108999999999998</v>
      </c>
    </row>
    <row r="80" spans="1:13" x14ac:dyDescent="0.3">
      <c r="A80">
        <v>2018</v>
      </c>
      <c r="B80">
        <v>78</v>
      </c>
      <c r="C80">
        <v>4.7050000000000002E-2</v>
      </c>
      <c r="D80">
        <v>4.5969999999999997E-2</v>
      </c>
      <c r="E80">
        <v>66417</v>
      </c>
      <c r="F80">
        <v>3053</v>
      </c>
      <c r="G80">
        <v>64890</v>
      </c>
      <c r="H80">
        <v>616677</v>
      </c>
      <c r="I80">
        <v>9.2799999999999994</v>
      </c>
      <c r="J80">
        <v>0.59503302366698652</v>
      </c>
      <c r="K80">
        <v>7.1544165818832317</v>
      </c>
      <c r="L80">
        <v>8.3170027472786345E-2</v>
      </c>
      <c r="M80">
        <f t="shared" si="1"/>
        <v>0.66417000000000004</v>
      </c>
    </row>
    <row r="81" spans="1:13" x14ac:dyDescent="0.3">
      <c r="A81">
        <v>2018</v>
      </c>
      <c r="B81">
        <v>79</v>
      </c>
      <c r="C81">
        <v>5.2499999999999998E-2</v>
      </c>
      <c r="D81">
        <v>5.1159999999999997E-2</v>
      </c>
      <c r="E81">
        <v>63364</v>
      </c>
      <c r="F81">
        <v>3241</v>
      </c>
      <c r="G81">
        <v>61743</v>
      </c>
      <c r="H81">
        <v>551787</v>
      </c>
      <c r="I81">
        <v>8.7100000000000009</v>
      </c>
      <c r="J81">
        <v>0.61294310385808437</v>
      </c>
      <c r="K81">
        <v>6.8380051651738354</v>
      </c>
      <c r="L81">
        <v>8.9637707058166899E-2</v>
      </c>
      <c r="M81">
        <f t="shared" si="1"/>
        <v>0.63363999999999998</v>
      </c>
    </row>
    <row r="82" spans="1:13" x14ac:dyDescent="0.3">
      <c r="A82">
        <v>2018</v>
      </c>
      <c r="B82">
        <v>80</v>
      </c>
      <c r="C82">
        <v>5.8409999999999997E-2</v>
      </c>
      <c r="D82">
        <v>5.6750000000000002E-2</v>
      </c>
      <c r="E82">
        <v>60122</v>
      </c>
      <c r="F82">
        <v>3412</v>
      </c>
      <c r="G82">
        <v>58416</v>
      </c>
      <c r="H82">
        <v>490044</v>
      </c>
      <c r="I82">
        <v>8.15</v>
      </c>
      <c r="J82">
        <v>0.63083128377025854</v>
      </c>
      <c r="K82">
        <v>6.5219806533920934</v>
      </c>
      <c r="L82">
        <v>9.6723881485628466E-2</v>
      </c>
      <c r="M82">
        <f t="shared" si="1"/>
        <v>0.60121999999999998</v>
      </c>
    </row>
    <row r="83" spans="1:13" x14ac:dyDescent="0.3">
      <c r="A83">
        <v>2018</v>
      </c>
      <c r="B83">
        <v>81</v>
      </c>
      <c r="C83">
        <v>6.9089999999999999E-2</v>
      </c>
      <c r="D83">
        <v>6.6780000000000006E-2</v>
      </c>
      <c r="E83">
        <v>56710</v>
      </c>
      <c r="F83">
        <v>3787</v>
      </c>
      <c r="G83">
        <v>54817</v>
      </c>
      <c r="H83">
        <v>431627</v>
      </c>
      <c r="I83">
        <v>7.61</v>
      </c>
      <c r="J83">
        <v>0.64874711249172312</v>
      </c>
      <c r="K83">
        <v>6.2054676793128873</v>
      </c>
      <c r="L83">
        <v>0.1045444350076056</v>
      </c>
      <c r="M83">
        <f t="shared" si="1"/>
        <v>0.56710000000000005</v>
      </c>
    </row>
    <row r="84" spans="1:13" x14ac:dyDescent="0.3">
      <c r="A84">
        <v>2018</v>
      </c>
      <c r="B84">
        <v>82</v>
      </c>
      <c r="C84">
        <v>7.8109999999999999E-2</v>
      </c>
      <c r="D84">
        <v>7.5179999999999997E-2</v>
      </c>
      <c r="E84">
        <v>52923</v>
      </c>
      <c r="F84">
        <v>3979</v>
      </c>
      <c r="G84">
        <v>50934</v>
      </c>
      <c r="H84">
        <v>376811</v>
      </c>
      <c r="I84">
        <v>7.12</v>
      </c>
      <c r="J84">
        <v>0.6653227457697023</v>
      </c>
      <c r="K84">
        <v>5.9126314914019211</v>
      </c>
      <c r="L84">
        <v>0.11252565743987369</v>
      </c>
      <c r="M84">
        <f t="shared" si="1"/>
        <v>0.52922999999999998</v>
      </c>
    </row>
    <row r="85" spans="1:13" x14ac:dyDescent="0.3">
      <c r="A85">
        <v>2018</v>
      </c>
      <c r="B85">
        <v>83</v>
      </c>
      <c r="C85">
        <v>8.7809999999999999E-2</v>
      </c>
      <c r="D85">
        <v>8.412E-2</v>
      </c>
      <c r="E85">
        <v>48945</v>
      </c>
      <c r="F85">
        <v>4117</v>
      </c>
      <c r="G85">
        <v>46886</v>
      </c>
      <c r="H85">
        <v>325877</v>
      </c>
      <c r="I85">
        <v>6.66</v>
      </c>
      <c r="J85">
        <v>0.68128569240641845</v>
      </c>
      <c r="K85">
        <v>5.6306194341532683</v>
      </c>
      <c r="L85">
        <v>0.1209965795723983</v>
      </c>
      <c r="M85">
        <f t="shared" si="1"/>
        <v>0.48945</v>
      </c>
    </row>
    <row r="86" spans="1:13" x14ac:dyDescent="0.3">
      <c r="A86">
        <v>2018</v>
      </c>
      <c r="B86">
        <v>84</v>
      </c>
      <c r="C86">
        <v>9.7769999999999996E-2</v>
      </c>
      <c r="D86">
        <v>9.3210000000000001E-2</v>
      </c>
      <c r="E86">
        <v>44828</v>
      </c>
      <c r="F86">
        <v>4178</v>
      </c>
      <c r="G86">
        <v>42738</v>
      </c>
      <c r="H86">
        <v>278990</v>
      </c>
      <c r="I86">
        <v>6.22</v>
      </c>
      <c r="J86">
        <v>0.69664629043727322</v>
      </c>
      <c r="K86">
        <v>5.3592488689415019</v>
      </c>
      <c r="L86">
        <v>0.1299895391077196</v>
      </c>
      <c r="M86">
        <f t="shared" si="1"/>
        <v>0.44828000000000001</v>
      </c>
    </row>
    <row r="87" spans="1:13" x14ac:dyDescent="0.3">
      <c r="A87">
        <v>2018</v>
      </c>
      <c r="B87">
        <v>85</v>
      </c>
      <c r="C87">
        <v>0.10907</v>
      </c>
      <c r="D87">
        <v>0.10342999999999999</v>
      </c>
      <c r="E87">
        <v>40649</v>
      </c>
      <c r="F87">
        <v>4204</v>
      </c>
      <c r="G87">
        <v>38547</v>
      </c>
      <c r="H87">
        <v>236252</v>
      </c>
      <c r="I87">
        <v>5.81</v>
      </c>
      <c r="J87">
        <v>0.71155540117064153</v>
      </c>
      <c r="K87">
        <v>5.0958545793186607</v>
      </c>
      <c r="L87">
        <v>0.13963416539758869</v>
      </c>
      <c r="M87">
        <f t="shared" si="1"/>
        <v>0.40649000000000002</v>
      </c>
    </row>
    <row r="88" spans="1:13" x14ac:dyDescent="0.3">
      <c r="A88">
        <v>2018</v>
      </c>
      <c r="B88">
        <v>86</v>
      </c>
      <c r="C88">
        <v>0.12008000000000001</v>
      </c>
      <c r="D88">
        <v>0.11328000000000001</v>
      </c>
      <c r="E88">
        <v>36445</v>
      </c>
      <c r="F88">
        <v>4128</v>
      </c>
      <c r="G88">
        <v>34381</v>
      </c>
      <c r="H88">
        <v>197705</v>
      </c>
      <c r="I88">
        <v>5.42</v>
      </c>
      <c r="J88">
        <v>0.72590084873964977</v>
      </c>
      <c r="K88">
        <v>4.8424183389328492</v>
      </c>
      <c r="L88">
        <v>0.14990461334235339</v>
      </c>
      <c r="M88">
        <f t="shared" si="1"/>
        <v>0.36445</v>
      </c>
    </row>
    <row r="89" spans="1:13" x14ac:dyDescent="0.3">
      <c r="A89">
        <v>2018</v>
      </c>
      <c r="B89">
        <v>87</v>
      </c>
      <c r="C89">
        <v>0.13272</v>
      </c>
      <c r="D89">
        <v>0.12446</v>
      </c>
      <c r="E89">
        <v>32316</v>
      </c>
      <c r="F89">
        <v>4022</v>
      </c>
      <c r="G89">
        <v>30305</v>
      </c>
      <c r="H89">
        <v>163324</v>
      </c>
      <c r="I89">
        <v>5.05</v>
      </c>
      <c r="J89">
        <v>0.7399982614882884</v>
      </c>
      <c r="K89">
        <v>4.5933640470402333</v>
      </c>
      <c r="L89">
        <v>0.16110159219039291</v>
      </c>
      <c r="M89">
        <f t="shared" si="1"/>
        <v>0.32316</v>
      </c>
    </row>
    <row r="90" spans="1:13" x14ac:dyDescent="0.3">
      <c r="A90">
        <v>2018</v>
      </c>
      <c r="B90">
        <v>88</v>
      </c>
      <c r="C90">
        <v>0.15204000000000001</v>
      </c>
      <c r="D90">
        <v>0.14130000000000001</v>
      </c>
      <c r="E90">
        <v>28294</v>
      </c>
      <c r="F90">
        <v>3998</v>
      </c>
      <c r="G90">
        <v>26295</v>
      </c>
      <c r="H90">
        <v>133019</v>
      </c>
      <c r="I90">
        <v>4.7</v>
      </c>
      <c r="J90">
        <v>0.75375029502194324</v>
      </c>
      <c r="K90">
        <v>4.350411454612332</v>
      </c>
      <c r="L90">
        <v>0.17325954174353159</v>
      </c>
      <c r="M90">
        <f t="shared" si="1"/>
        <v>0.28294000000000002</v>
      </c>
    </row>
    <row r="91" spans="1:13" x14ac:dyDescent="0.3">
      <c r="A91">
        <v>2018</v>
      </c>
      <c r="B91">
        <v>89</v>
      </c>
      <c r="C91">
        <v>0.16933999999999999</v>
      </c>
      <c r="D91">
        <v>0.15612000000000001</v>
      </c>
      <c r="E91">
        <v>24297</v>
      </c>
      <c r="F91">
        <v>3793</v>
      </c>
      <c r="G91">
        <v>22400</v>
      </c>
      <c r="H91">
        <v>106723</v>
      </c>
      <c r="I91">
        <v>4.3899999999999997</v>
      </c>
      <c r="J91">
        <v>0.76590556439856416</v>
      </c>
      <c r="K91">
        <v>4.1356683622920274</v>
      </c>
      <c r="L91">
        <v>0.18519511172169811</v>
      </c>
      <c r="M91">
        <f t="shared" si="1"/>
        <v>0.24296999999999999</v>
      </c>
    </row>
    <row r="92" spans="1:13" x14ac:dyDescent="0.3">
      <c r="A92">
        <v>2018</v>
      </c>
      <c r="B92">
        <v>90</v>
      </c>
      <c r="C92">
        <v>0.18870000000000001</v>
      </c>
      <c r="D92">
        <v>0.17243</v>
      </c>
      <c r="E92">
        <v>20503</v>
      </c>
      <c r="F92">
        <v>3536</v>
      </c>
      <c r="G92">
        <v>18736</v>
      </c>
      <c r="H92">
        <v>84323</v>
      </c>
      <c r="I92">
        <v>4.1100000000000003</v>
      </c>
      <c r="J92">
        <v>0.7770453079102293</v>
      </c>
      <c r="K92">
        <v>3.938866226919278</v>
      </c>
      <c r="L92">
        <v>0.1972763894847942</v>
      </c>
      <c r="M92">
        <f t="shared" si="1"/>
        <v>0.20502999999999999</v>
      </c>
    </row>
    <row r="93" spans="1:13" x14ac:dyDescent="0.3">
      <c r="A93">
        <v>2018</v>
      </c>
      <c r="B93">
        <v>91</v>
      </c>
      <c r="C93">
        <v>0.20158999999999999</v>
      </c>
      <c r="D93">
        <v>0.18312999999999999</v>
      </c>
      <c r="E93">
        <v>16968</v>
      </c>
      <c r="F93">
        <v>3107</v>
      </c>
      <c r="G93">
        <v>15414</v>
      </c>
      <c r="H93">
        <v>65588</v>
      </c>
      <c r="I93">
        <v>3.87</v>
      </c>
      <c r="J93">
        <v>0.78693219854835206</v>
      </c>
      <c r="K93">
        <v>3.764197825645776</v>
      </c>
      <c r="L93">
        <v>0.20905707802786591</v>
      </c>
      <c r="M93">
        <f t="shared" si="1"/>
        <v>0.16968</v>
      </c>
    </row>
    <row r="94" spans="1:13" x14ac:dyDescent="0.3">
      <c r="A94">
        <v>2018</v>
      </c>
      <c r="B94">
        <v>92</v>
      </c>
      <c r="C94">
        <v>0.21415000000000001</v>
      </c>
      <c r="D94">
        <v>0.19342999999999999</v>
      </c>
      <c r="E94">
        <v>13861</v>
      </c>
      <c r="F94">
        <v>2681</v>
      </c>
      <c r="G94">
        <v>12520</v>
      </c>
      <c r="H94">
        <v>50173</v>
      </c>
      <c r="I94">
        <v>3.62</v>
      </c>
      <c r="J94">
        <v>0.79697175367336737</v>
      </c>
      <c r="K94">
        <v>3.586832351770505</v>
      </c>
      <c r="L94">
        <v>0.22219375635997379</v>
      </c>
      <c r="M94">
        <f t="shared" si="1"/>
        <v>0.13861000000000001</v>
      </c>
    </row>
    <row r="95" spans="1:13" x14ac:dyDescent="0.3">
      <c r="A95">
        <v>2018</v>
      </c>
      <c r="B95">
        <v>93</v>
      </c>
      <c r="C95">
        <v>0.22770000000000001</v>
      </c>
      <c r="D95">
        <v>0.20443</v>
      </c>
      <c r="E95">
        <v>11179</v>
      </c>
      <c r="F95">
        <v>2285</v>
      </c>
      <c r="G95">
        <v>10037</v>
      </c>
      <c r="H95">
        <v>37653</v>
      </c>
      <c r="I95">
        <v>3.37</v>
      </c>
      <c r="J95">
        <v>0.80755300172882538</v>
      </c>
      <c r="K95">
        <v>3.3998969694574139</v>
      </c>
      <c r="L95">
        <v>0.23752278642070199</v>
      </c>
      <c r="M95">
        <f t="shared" si="1"/>
        <v>0.11179</v>
      </c>
    </row>
    <row r="96" spans="1:13" x14ac:dyDescent="0.3">
      <c r="A96">
        <v>2018</v>
      </c>
      <c r="B96">
        <v>94</v>
      </c>
      <c r="C96">
        <v>0.25989000000000001</v>
      </c>
      <c r="D96">
        <v>0.23</v>
      </c>
      <c r="E96">
        <v>8894</v>
      </c>
      <c r="F96">
        <v>2046</v>
      </c>
      <c r="G96">
        <v>7871</v>
      </c>
      <c r="H96">
        <v>27617</v>
      </c>
      <c r="I96">
        <v>3.11</v>
      </c>
      <c r="J96">
        <v>0.8190120425799563</v>
      </c>
      <c r="K96">
        <v>3.197453914420767</v>
      </c>
      <c r="L96">
        <v>0.25614506557425198</v>
      </c>
      <c r="M96">
        <f t="shared" si="1"/>
        <v>8.8940000000000005E-2</v>
      </c>
    </row>
    <row r="97" spans="1:13" x14ac:dyDescent="0.3">
      <c r="A97">
        <v>2018</v>
      </c>
      <c r="B97">
        <v>95</v>
      </c>
      <c r="C97">
        <v>0.29178999999999999</v>
      </c>
      <c r="D97">
        <v>0.25463999999999998</v>
      </c>
      <c r="E97">
        <v>6848</v>
      </c>
      <c r="F97">
        <v>1744</v>
      </c>
      <c r="G97">
        <v>5976</v>
      </c>
      <c r="H97">
        <v>19745</v>
      </c>
      <c r="I97">
        <v>2.88</v>
      </c>
      <c r="J97">
        <v>0.82876032317589077</v>
      </c>
      <c r="K97">
        <v>3.0252342905592591</v>
      </c>
      <c r="L97">
        <v>0.27394913701797358</v>
      </c>
      <c r="M97">
        <f t="shared" si="1"/>
        <v>6.8479999999999999E-2</v>
      </c>
    </row>
    <row r="98" spans="1:13" x14ac:dyDescent="0.3">
      <c r="A98">
        <v>2018</v>
      </c>
      <c r="B98">
        <v>96</v>
      </c>
      <c r="C98">
        <v>0.31778000000000001</v>
      </c>
      <c r="D98">
        <v>0.27421000000000001</v>
      </c>
      <c r="E98">
        <v>5105</v>
      </c>
      <c r="F98">
        <v>1400</v>
      </c>
      <c r="G98">
        <v>4405</v>
      </c>
      <c r="H98">
        <v>13769</v>
      </c>
      <c r="I98">
        <v>2.7</v>
      </c>
      <c r="J98">
        <v>0.83699740150734792</v>
      </c>
      <c r="K98">
        <v>2.8797125733701852</v>
      </c>
      <c r="L98">
        <v>0.29065310519090909</v>
      </c>
      <c r="M98">
        <f t="shared" si="1"/>
        <v>5.1049999999999998E-2</v>
      </c>
    </row>
    <row r="99" spans="1:13" x14ac:dyDescent="0.3">
      <c r="A99">
        <v>2018</v>
      </c>
      <c r="B99">
        <v>97</v>
      </c>
      <c r="C99">
        <v>0.34495999999999999</v>
      </c>
      <c r="D99">
        <v>0.29421000000000003</v>
      </c>
      <c r="E99">
        <v>3705</v>
      </c>
      <c r="F99">
        <v>1090</v>
      </c>
      <c r="G99">
        <v>3160</v>
      </c>
      <c r="H99">
        <v>9364</v>
      </c>
      <c r="I99">
        <v>2.5299999999999998</v>
      </c>
      <c r="J99">
        <v>0.84460028037158219</v>
      </c>
      <c r="K99">
        <v>2.7453950467687132</v>
      </c>
      <c r="L99">
        <v>0.30764253085021898</v>
      </c>
      <c r="M99">
        <f t="shared" si="1"/>
        <v>3.705E-2</v>
      </c>
    </row>
    <row r="100" spans="1:13" x14ac:dyDescent="0.3">
      <c r="A100">
        <v>2018</v>
      </c>
      <c r="B100">
        <v>98</v>
      </c>
      <c r="C100">
        <v>0.37318000000000001</v>
      </c>
      <c r="D100">
        <v>0.3145</v>
      </c>
      <c r="E100">
        <v>2615</v>
      </c>
      <c r="F100">
        <v>822</v>
      </c>
      <c r="G100">
        <v>2204</v>
      </c>
      <c r="H100">
        <v>6205</v>
      </c>
      <c r="I100">
        <v>2.37</v>
      </c>
      <c r="J100">
        <v>0.85162473464753918</v>
      </c>
      <c r="K100">
        <v>2.62129635456014</v>
      </c>
      <c r="L100">
        <v>0.3248868572857127</v>
      </c>
      <c r="M100">
        <f t="shared" si="1"/>
        <v>2.615E-2</v>
      </c>
    </row>
    <row r="101" spans="1:13" x14ac:dyDescent="0.3">
      <c r="A101">
        <v>2018</v>
      </c>
      <c r="B101">
        <v>99</v>
      </c>
      <c r="C101">
        <v>0.40229999999999999</v>
      </c>
      <c r="D101">
        <v>0.33493000000000001</v>
      </c>
      <c r="E101">
        <v>1792</v>
      </c>
      <c r="F101">
        <v>600</v>
      </c>
      <c r="G101">
        <v>1492</v>
      </c>
      <c r="H101">
        <v>4001</v>
      </c>
      <c r="I101">
        <v>2.23</v>
      </c>
      <c r="J101">
        <v>0.85804609484905903</v>
      </c>
      <c r="K101">
        <v>2.5078523243332889</v>
      </c>
      <c r="L101">
        <v>0.3421437883417518</v>
      </c>
      <c r="M101">
        <f t="shared" si="1"/>
        <v>1.7919999999999998E-2</v>
      </c>
    </row>
    <row r="102" spans="1:13" x14ac:dyDescent="0.3">
      <c r="A102">
        <v>2018</v>
      </c>
      <c r="B102">
        <v>100</v>
      </c>
      <c r="C102">
        <v>0.43213000000000001</v>
      </c>
      <c r="D102">
        <v>0.35535</v>
      </c>
      <c r="E102">
        <v>1192</v>
      </c>
      <c r="F102">
        <v>424</v>
      </c>
      <c r="G102">
        <v>980</v>
      </c>
      <c r="H102">
        <v>2509</v>
      </c>
      <c r="I102">
        <v>2.1</v>
      </c>
      <c r="J102">
        <v>0.86398969638228584</v>
      </c>
      <c r="K102">
        <v>2.402848697246283</v>
      </c>
      <c r="L102">
        <v>0.35956891391973073</v>
      </c>
      <c r="M102">
        <f t="shared" si="1"/>
        <v>1.192E-2</v>
      </c>
    </row>
    <row r="103" spans="1:13" x14ac:dyDescent="0.3">
      <c r="A103">
        <v>2018</v>
      </c>
      <c r="B103">
        <v>101</v>
      </c>
      <c r="C103">
        <v>0.46245000000000003</v>
      </c>
      <c r="D103">
        <v>0.37559999999999999</v>
      </c>
      <c r="E103">
        <v>768</v>
      </c>
      <c r="F103">
        <v>289</v>
      </c>
      <c r="G103">
        <v>624</v>
      </c>
      <c r="H103">
        <v>1528</v>
      </c>
      <c r="I103">
        <v>1.99</v>
      </c>
      <c r="J103">
        <v>0.86935971506893983</v>
      </c>
      <c r="K103">
        <v>2.3079783671153948</v>
      </c>
      <c r="L103">
        <v>0.37667585080335952</v>
      </c>
      <c r="M103">
        <f t="shared" si="1"/>
        <v>7.6800000000000002E-3</v>
      </c>
    </row>
    <row r="104" spans="1:13" x14ac:dyDescent="0.3">
      <c r="A104">
        <v>2018</v>
      </c>
      <c r="B104">
        <v>102</v>
      </c>
      <c r="C104">
        <v>0.49304999999999999</v>
      </c>
      <c r="D104">
        <v>0.39554</v>
      </c>
      <c r="E104">
        <v>480</v>
      </c>
      <c r="F104">
        <v>190</v>
      </c>
      <c r="G104">
        <v>385</v>
      </c>
      <c r="H104">
        <v>904</v>
      </c>
      <c r="I104">
        <v>1.88</v>
      </c>
      <c r="J104">
        <v>0.87443407675692197</v>
      </c>
      <c r="K104">
        <v>2.2183313106277112</v>
      </c>
      <c r="L104">
        <v>0.39418551799166901</v>
      </c>
      <c r="M104">
        <f t="shared" si="1"/>
        <v>4.7999999999999996E-3</v>
      </c>
    </row>
    <row r="105" spans="1:13" x14ac:dyDescent="0.3">
      <c r="A105">
        <v>2018</v>
      </c>
      <c r="B105">
        <v>103</v>
      </c>
      <c r="C105">
        <v>0.52371000000000001</v>
      </c>
      <c r="D105">
        <v>0.41503000000000001</v>
      </c>
      <c r="E105">
        <v>290</v>
      </c>
      <c r="F105">
        <v>120</v>
      </c>
      <c r="G105">
        <v>230</v>
      </c>
      <c r="H105">
        <v>519</v>
      </c>
      <c r="I105">
        <v>1.79</v>
      </c>
      <c r="J105">
        <v>0.87900709742731697</v>
      </c>
      <c r="K105">
        <v>2.1375412787840662</v>
      </c>
      <c r="L105">
        <v>0.41122344918051718</v>
      </c>
      <c r="M105">
        <f t="shared" si="1"/>
        <v>2.8999999999999998E-3</v>
      </c>
    </row>
    <row r="106" spans="1:13" x14ac:dyDescent="0.3">
      <c r="A106">
        <v>2018</v>
      </c>
      <c r="B106">
        <v>104</v>
      </c>
      <c r="C106">
        <v>0.55418999999999996</v>
      </c>
      <c r="D106">
        <v>0.43395</v>
      </c>
      <c r="E106">
        <v>170</v>
      </c>
      <c r="F106">
        <v>74</v>
      </c>
      <c r="G106">
        <v>133</v>
      </c>
      <c r="H106">
        <v>289</v>
      </c>
      <c r="I106">
        <v>1.71</v>
      </c>
      <c r="J106">
        <v>0.88356930440680725</v>
      </c>
      <c r="K106">
        <v>2.0569422888130702</v>
      </c>
      <c r="L106">
        <v>0.42955473724868509</v>
      </c>
      <c r="M106">
        <f t="shared" si="1"/>
        <v>1.6999999999999999E-3</v>
      </c>
    </row>
    <row r="107" spans="1:13" x14ac:dyDescent="0.3">
      <c r="A107">
        <v>2018</v>
      </c>
      <c r="B107">
        <v>105</v>
      </c>
      <c r="C107">
        <v>0.58426999999999996</v>
      </c>
      <c r="D107">
        <v>0.45217000000000002</v>
      </c>
      <c r="E107">
        <v>96</v>
      </c>
      <c r="F107">
        <v>43</v>
      </c>
      <c r="G107">
        <v>74</v>
      </c>
      <c r="H107">
        <v>157</v>
      </c>
      <c r="I107">
        <v>1.63</v>
      </c>
      <c r="J107">
        <v>0.88769988181361115</v>
      </c>
      <c r="K107">
        <v>1.983968754626201</v>
      </c>
      <c r="L107">
        <v>0.44743642244550502</v>
      </c>
      <c r="M107">
        <f t="shared" si="1"/>
        <v>9.6000000000000002E-4</v>
      </c>
    </row>
    <row r="108" spans="1:13" x14ac:dyDescent="0.3">
      <c r="A108">
        <v>2018</v>
      </c>
      <c r="B108">
        <v>106</v>
      </c>
      <c r="C108">
        <v>0.61373</v>
      </c>
      <c r="D108">
        <v>0.46961999999999998</v>
      </c>
      <c r="E108">
        <v>53</v>
      </c>
      <c r="F108">
        <v>25</v>
      </c>
      <c r="G108">
        <v>40</v>
      </c>
      <c r="H108">
        <v>82</v>
      </c>
      <c r="I108">
        <v>1.56</v>
      </c>
      <c r="J108">
        <v>0.89306301836515245</v>
      </c>
      <c r="K108">
        <v>1.889220008882305</v>
      </c>
      <c r="L108">
        <v>0.47271520212910723</v>
      </c>
      <c r="M108">
        <f t="shared" si="1"/>
        <v>5.2999999999999998E-4</v>
      </c>
    </row>
    <row r="109" spans="1:13" x14ac:dyDescent="0.3">
      <c r="A109">
        <v>2018</v>
      </c>
      <c r="B109">
        <v>107</v>
      </c>
      <c r="C109">
        <v>0.64237999999999995</v>
      </c>
      <c r="D109">
        <v>0.48620999999999998</v>
      </c>
      <c r="E109">
        <v>28</v>
      </c>
      <c r="F109">
        <v>14</v>
      </c>
      <c r="G109">
        <v>21</v>
      </c>
      <c r="H109">
        <v>42</v>
      </c>
      <c r="I109">
        <v>1.5</v>
      </c>
      <c r="J109">
        <v>0.89901001327693808</v>
      </c>
      <c r="K109">
        <v>1.784156432107425</v>
      </c>
      <c r="L109">
        <v>0.5038851958822006</v>
      </c>
      <c r="M109">
        <f t="shared" si="1"/>
        <v>2.7999999999999998E-4</v>
      </c>
    </row>
    <row r="110" spans="1:13" x14ac:dyDescent="0.3">
      <c r="A110">
        <v>2018</v>
      </c>
      <c r="B110">
        <v>108</v>
      </c>
      <c r="C110">
        <v>0.67005000000000003</v>
      </c>
      <c r="D110">
        <v>0.50190000000000001</v>
      </c>
      <c r="E110">
        <v>14</v>
      </c>
      <c r="F110">
        <v>7</v>
      </c>
      <c r="G110">
        <v>11</v>
      </c>
      <c r="H110">
        <v>21</v>
      </c>
      <c r="I110">
        <v>1.45</v>
      </c>
      <c r="J110">
        <v>0.90590122814710883</v>
      </c>
      <c r="K110">
        <v>1.662411636067741</v>
      </c>
      <c r="L110">
        <v>0.5449319581821036</v>
      </c>
      <c r="M110">
        <f t="shared" si="1"/>
        <v>1.3999999999999999E-4</v>
      </c>
    </row>
    <row r="111" spans="1:13" x14ac:dyDescent="0.3">
      <c r="A111">
        <v>2018</v>
      </c>
      <c r="B111">
        <v>109</v>
      </c>
      <c r="C111">
        <v>0.69659000000000004</v>
      </c>
      <c r="D111">
        <v>0.51663999999999999</v>
      </c>
      <c r="E111">
        <v>7</v>
      </c>
      <c r="F111">
        <v>4</v>
      </c>
      <c r="G111">
        <v>5</v>
      </c>
      <c r="H111">
        <v>10</v>
      </c>
      <c r="I111">
        <v>1.41</v>
      </c>
      <c r="J111">
        <v>0.92051060367187088</v>
      </c>
      <c r="K111">
        <v>1.404312668463612</v>
      </c>
      <c r="L111">
        <v>0.65548835693332841</v>
      </c>
      <c r="M111">
        <f t="shared" si="1"/>
        <v>6.9999999999999994E-5</v>
      </c>
    </row>
    <row r="112" spans="1:13" x14ac:dyDescent="0.3">
      <c r="A112">
        <v>2018</v>
      </c>
      <c r="B112">
        <v>110</v>
      </c>
      <c r="C112">
        <v>0.72187999999999997</v>
      </c>
      <c r="D112">
        <v>1</v>
      </c>
      <c r="E112">
        <v>3</v>
      </c>
      <c r="F112">
        <v>3</v>
      </c>
      <c r="G112">
        <v>5</v>
      </c>
      <c r="H112">
        <v>5</v>
      </c>
      <c r="I112">
        <v>1.39</v>
      </c>
      <c r="J112">
        <v>0.94339622641509424</v>
      </c>
      <c r="K112">
        <v>1</v>
      </c>
      <c r="L112">
        <v>0.94339622641509424</v>
      </c>
      <c r="M112">
        <f t="shared" si="1"/>
        <v>3.0000000000000001E-5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686C-8C6A-4C51-889A-3C26A90CD6AA}">
  <sheetPr codeName="Sheet6"/>
  <dimension ref="A1:M112"/>
  <sheetViews>
    <sheetView workbookViewId="0">
      <selection activeCell="J2" sqref="J2"/>
    </sheetView>
  </sheetViews>
  <sheetFormatPr defaultRowHeight="14.4" x14ac:dyDescent="0.3"/>
  <sheetData>
    <row r="1" spans="1:13" x14ac:dyDescent="0.3">
      <c r="A1" s="2" t="s">
        <v>10</v>
      </c>
      <c r="B1" s="2" t="s">
        <v>6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7</v>
      </c>
      <c r="K1" s="2" t="s">
        <v>8</v>
      </c>
      <c r="L1" s="2" t="s">
        <v>9</v>
      </c>
      <c r="M1" s="2" t="s">
        <v>0</v>
      </c>
    </row>
    <row r="2" spans="1:13" x14ac:dyDescent="0.3">
      <c r="A2">
        <v>2018</v>
      </c>
      <c r="B2">
        <v>0</v>
      </c>
      <c r="C2">
        <v>2.47E-3</v>
      </c>
      <c r="D2">
        <v>2.4599999999999999E-3</v>
      </c>
      <c r="E2">
        <v>100000</v>
      </c>
      <c r="F2">
        <v>246</v>
      </c>
      <c r="G2">
        <v>99789</v>
      </c>
      <c r="H2">
        <v>8577911</v>
      </c>
      <c r="I2">
        <v>85.78</v>
      </c>
      <c r="J2">
        <v>1.249894907557114E-2</v>
      </c>
      <c r="K2">
        <v>17.445851899664898</v>
      </c>
      <c r="L2">
        <v>7.1644246136304886E-4</v>
      </c>
      <c r="M2">
        <f>E2/$E$2</f>
        <v>1</v>
      </c>
    </row>
    <row r="3" spans="1:13" x14ac:dyDescent="0.3">
      <c r="A3">
        <v>2018</v>
      </c>
      <c r="B3">
        <v>1</v>
      </c>
      <c r="C3">
        <v>2.3000000000000001E-4</v>
      </c>
      <c r="D3">
        <v>2.3000000000000001E-4</v>
      </c>
      <c r="E3">
        <v>99754</v>
      </c>
      <c r="F3">
        <v>23</v>
      </c>
      <c r="G3">
        <v>99742</v>
      </c>
      <c r="H3">
        <v>8478122</v>
      </c>
      <c r="I3">
        <v>84.99</v>
      </c>
      <c r="J3">
        <v>1.0815492130747031E-2</v>
      </c>
      <c r="K3">
        <v>17.47559297235679</v>
      </c>
      <c r="L3">
        <v>6.1889128156367417E-4</v>
      </c>
      <c r="M3">
        <f t="shared" ref="M3:M66" si="0">E3/$E$2</f>
        <v>0.99753999999999998</v>
      </c>
    </row>
    <row r="4" spans="1:13" x14ac:dyDescent="0.3">
      <c r="A4">
        <v>2018</v>
      </c>
      <c r="B4">
        <v>2</v>
      </c>
      <c r="C4">
        <v>1.4999999999999999E-4</v>
      </c>
      <c r="D4">
        <v>1.4999999999999999E-4</v>
      </c>
      <c r="E4">
        <v>99731</v>
      </c>
      <c r="F4">
        <v>15</v>
      </c>
      <c r="G4">
        <v>99723</v>
      </c>
      <c r="H4">
        <v>8378380</v>
      </c>
      <c r="I4">
        <v>84.01</v>
      </c>
      <c r="J4">
        <v>1.123644521895067E-2</v>
      </c>
      <c r="K4">
        <v>17.46815613446519</v>
      </c>
      <c r="L4">
        <v>6.432530790574304E-4</v>
      </c>
      <c r="M4">
        <f t="shared" si="0"/>
        <v>0.99731000000000003</v>
      </c>
    </row>
    <row r="5" spans="1:13" x14ac:dyDescent="0.3">
      <c r="A5">
        <v>2018</v>
      </c>
      <c r="B5">
        <v>3</v>
      </c>
      <c r="C5">
        <v>1E-4</v>
      </c>
      <c r="D5">
        <v>1E-4</v>
      </c>
      <c r="E5">
        <v>99716</v>
      </c>
      <c r="F5">
        <v>10</v>
      </c>
      <c r="G5">
        <v>99711</v>
      </c>
      <c r="H5">
        <v>8278656</v>
      </c>
      <c r="I5">
        <v>83.02</v>
      </c>
      <c r="J5">
        <v>1.176199640197205E-2</v>
      </c>
      <c r="K5">
        <v>17.458871396898481</v>
      </c>
      <c r="L5">
        <v>6.7369740772943313E-4</v>
      </c>
      <c r="M5">
        <f t="shared" si="0"/>
        <v>0.99716000000000005</v>
      </c>
    </row>
    <row r="6" spans="1:13" x14ac:dyDescent="0.3">
      <c r="A6">
        <v>2018</v>
      </c>
      <c r="B6">
        <v>4</v>
      </c>
      <c r="C6">
        <v>6.9999999999999994E-5</v>
      </c>
      <c r="D6">
        <v>6.9999999999999994E-5</v>
      </c>
      <c r="E6">
        <v>99706</v>
      </c>
      <c r="F6">
        <v>7</v>
      </c>
      <c r="G6">
        <v>99703</v>
      </c>
      <c r="H6">
        <v>8178945</v>
      </c>
      <c r="I6">
        <v>82.03</v>
      </c>
      <c r="J6">
        <v>1.2368671767117201E-2</v>
      </c>
      <c r="K6">
        <v>17.448153465447579</v>
      </c>
      <c r="L6">
        <v>7.0888141783087663E-4</v>
      </c>
      <c r="M6">
        <f t="shared" si="0"/>
        <v>0.99705999999999995</v>
      </c>
    </row>
    <row r="7" spans="1:13" x14ac:dyDescent="0.3">
      <c r="A7">
        <v>2018</v>
      </c>
      <c r="B7">
        <v>5</v>
      </c>
      <c r="C7">
        <v>6.0000000000000002E-5</v>
      </c>
      <c r="D7">
        <v>6.0000000000000002E-5</v>
      </c>
      <c r="E7">
        <v>99700</v>
      </c>
      <c r="F7">
        <v>6</v>
      </c>
      <c r="G7">
        <v>99697</v>
      </c>
      <c r="H7">
        <v>8079242</v>
      </c>
      <c r="I7">
        <v>81.040000000000006</v>
      </c>
      <c r="J7">
        <v>1.305140054608742E-2</v>
      </c>
      <c r="K7">
        <v>17.436091923685769</v>
      </c>
      <c r="L7">
        <v>7.4852785837622028E-4</v>
      </c>
      <c r="M7">
        <f t="shared" si="0"/>
        <v>0.997</v>
      </c>
    </row>
    <row r="8" spans="1:13" x14ac:dyDescent="0.3">
      <c r="A8">
        <v>2018</v>
      </c>
      <c r="B8">
        <v>6</v>
      </c>
      <c r="C8">
        <v>6.9999999999999994E-5</v>
      </c>
      <c r="D8">
        <v>6.9999999999999994E-5</v>
      </c>
      <c r="E8">
        <v>99694</v>
      </c>
      <c r="F8">
        <v>7</v>
      </c>
      <c r="G8">
        <v>99690</v>
      </c>
      <c r="H8">
        <v>7979545</v>
      </c>
      <c r="I8">
        <v>80.040000000000006</v>
      </c>
      <c r="J8">
        <v>1.3775133032194679E-2</v>
      </c>
      <c r="K8">
        <v>17.42330598309788</v>
      </c>
      <c r="L8">
        <v>7.9061534278039754E-4</v>
      </c>
      <c r="M8">
        <f t="shared" si="0"/>
        <v>0.99694000000000005</v>
      </c>
    </row>
    <row r="9" spans="1:13" x14ac:dyDescent="0.3">
      <c r="A9">
        <v>2018</v>
      </c>
      <c r="B9">
        <v>7</v>
      </c>
      <c r="C9">
        <v>4.0000000000000003E-5</v>
      </c>
      <c r="D9">
        <v>4.0000000000000003E-5</v>
      </c>
      <c r="E9">
        <v>99687</v>
      </c>
      <c r="F9">
        <v>4</v>
      </c>
      <c r="G9">
        <v>99685</v>
      </c>
      <c r="H9">
        <v>7879855</v>
      </c>
      <c r="I9">
        <v>79.05</v>
      </c>
      <c r="J9">
        <v>1.4532446550325659E-2</v>
      </c>
      <c r="K9">
        <v>17.409926777610899</v>
      </c>
      <c r="L9">
        <v>8.3472186505771705E-4</v>
      </c>
      <c r="M9">
        <f t="shared" si="0"/>
        <v>0.99687000000000003</v>
      </c>
    </row>
    <row r="10" spans="1:13" x14ac:dyDescent="0.3">
      <c r="A10">
        <v>2018</v>
      </c>
      <c r="B10">
        <v>8</v>
      </c>
      <c r="C10">
        <v>9.0000000000000006E-5</v>
      </c>
      <c r="D10">
        <v>9.0000000000000006E-5</v>
      </c>
      <c r="E10">
        <v>99683</v>
      </c>
      <c r="F10">
        <v>9</v>
      </c>
      <c r="G10">
        <v>99678</v>
      </c>
      <c r="H10">
        <v>7780170</v>
      </c>
      <c r="I10">
        <v>78.05</v>
      </c>
      <c r="J10">
        <v>1.5364884275333361E-2</v>
      </c>
      <c r="K10">
        <v>17.395220377802431</v>
      </c>
      <c r="L10">
        <v>8.832819557112407E-4</v>
      </c>
      <c r="M10">
        <f t="shared" si="0"/>
        <v>0.99682999999999999</v>
      </c>
    </row>
    <row r="11" spans="1:13" x14ac:dyDescent="0.3">
      <c r="A11">
        <v>2018</v>
      </c>
      <c r="B11">
        <v>9</v>
      </c>
      <c r="C11">
        <v>6.9999999999999994E-5</v>
      </c>
      <c r="D11">
        <v>6.9999999999999994E-5</v>
      </c>
      <c r="E11">
        <v>99674</v>
      </c>
      <c r="F11">
        <v>7</v>
      </c>
      <c r="G11">
        <v>99670</v>
      </c>
      <c r="H11">
        <v>7680492</v>
      </c>
      <c r="I11">
        <v>77.06</v>
      </c>
      <c r="J11">
        <v>1.619795357637039E-2</v>
      </c>
      <c r="K11">
        <v>17.38050282015077</v>
      </c>
      <c r="L11">
        <v>9.3196116038660615E-4</v>
      </c>
      <c r="M11">
        <f t="shared" si="0"/>
        <v>0.99673999999999996</v>
      </c>
    </row>
    <row r="12" spans="1:13" x14ac:dyDescent="0.3">
      <c r="A12">
        <v>2018</v>
      </c>
      <c r="B12">
        <v>10</v>
      </c>
      <c r="C12">
        <v>9.0000000000000006E-5</v>
      </c>
      <c r="D12">
        <v>9.0000000000000006E-5</v>
      </c>
      <c r="E12">
        <v>99667</v>
      </c>
      <c r="F12">
        <v>9</v>
      </c>
      <c r="G12">
        <v>99662</v>
      </c>
      <c r="H12">
        <v>7580822</v>
      </c>
      <c r="I12">
        <v>76.06</v>
      </c>
      <c r="J12">
        <v>1.7100802815951281E-2</v>
      </c>
      <c r="K12">
        <v>17.364552483584848</v>
      </c>
      <c r="L12">
        <v>9.8481102994834474E-4</v>
      </c>
      <c r="M12">
        <f t="shared" si="0"/>
        <v>0.99666999999999994</v>
      </c>
    </row>
    <row r="13" spans="1:13" x14ac:dyDescent="0.3">
      <c r="A13">
        <v>2018</v>
      </c>
      <c r="B13">
        <v>11</v>
      </c>
      <c r="C13">
        <v>4.0000000000000003E-5</v>
      </c>
      <c r="D13">
        <v>4.0000000000000003E-5</v>
      </c>
      <c r="E13">
        <v>99657</v>
      </c>
      <c r="F13">
        <v>4</v>
      </c>
      <c r="G13">
        <v>99655</v>
      </c>
      <c r="H13">
        <v>7481160</v>
      </c>
      <c r="I13">
        <v>75.069999999999993</v>
      </c>
      <c r="J13">
        <v>1.8028325728376971E-2</v>
      </c>
      <c r="K13">
        <v>17.348166245465329</v>
      </c>
      <c r="L13">
        <v>1.0392064194732649E-3</v>
      </c>
      <c r="M13">
        <f t="shared" si="0"/>
        <v>0.99656999999999996</v>
      </c>
    </row>
    <row r="14" spans="1:13" x14ac:dyDescent="0.3">
      <c r="A14">
        <v>2018</v>
      </c>
      <c r="B14">
        <v>12</v>
      </c>
      <c r="C14">
        <v>8.0000000000000007E-5</v>
      </c>
      <c r="D14">
        <v>8.0000000000000007E-5</v>
      </c>
      <c r="E14">
        <v>99653</v>
      </c>
      <c r="F14">
        <v>8</v>
      </c>
      <c r="G14">
        <v>99649</v>
      </c>
      <c r="H14">
        <v>7381504</v>
      </c>
      <c r="I14">
        <v>74.069999999999993</v>
      </c>
      <c r="J14">
        <v>1.9070653051485049E-2</v>
      </c>
      <c r="K14">
        <v>17.32975179609042</v>
      </c>
      <c r="L14">
        <v>1.100457368107683E-3</v>
      </c>
      <c r="M14">
        <f t="shared" si="0"/>
        <v>0.99653000000000003</v>
      </c>
    </row>
    <row r="15" spans="1:13" x14ac:dyDescent="0.3">
      <c r="A15">
        <v>2018</v>
      </c>
      <c r="B15">
        <v>13</v>
      </c>
      <c r="C15">
        <v>1.1E-4</v>
      </c>
      <c r="D15">
        <v>1.1E-4</v>
      </c>
      <c r="E15">
        <v>99645</v>
      </c>
      <c r="F15">
        <v>11</v>
      </c>
      <c r="G15">
        <v>99640</v>
      </c>
      <c r="H15">
        <v>7281855</v>
      </c>
      <c r="I15">
        <v>73.08</v>
      </c>
      <c r="J15">
        <v>2.013623017564372E-2</v>
      </c>
      <c r="K15">
        <v>17.310926600230282</v>
      </c>
      <c r="L15">
        <v>1.1632092631815481E-3</v>
      </c>
      <c r="M15">
        <f t="shared" si="0"/>
        <v>0.99644999999999995</v>
      </c>
    </row>
    <row r="16" spans="1:13" x14ac:dyDescent="0.3">
      <c r="A16">
        <v>2018</v>
      </c>
      <c r="B16">
        <v>14</v>
      </c>
      <c r="C16">
        <v>1.2999999999999999E-4</v>
      </c>
      <c r="D16">
        <v>1.2999999999999999E-4</v>
      </c>
      <c r="E16">
        <v>99635</v>
      </c>
      <c r="F16">
        <v>13</v>
      </c>
      <c r="G16">
        <v>99628</v>
      </c>
      <c r="H16">
        <v>7182215</v>
      </c>
      <c r="I16">
        <v>72.09</v>
      </c>
      <c r="J16">
        <v>2.1246179908698169E-2</v>
      </c>
      <c r="K16">
        <v>17.291317488279649</v>
      </c>
      <c r="L16">
        <v>1.228719553793352E-3</v>
      </c>
      <c r="M16">
        <f t="shared" si="0"/>
        <v>0.99634999999999996</v>
      </c>
    </row>
    <row r="17" spans="1:13" x14ac:dyDescent="0.3">
      <c r="A17">
        <v>2018</v>
      </c>
      <c r="B17">
        <v>15</v>
      </c>
      <c r="C17">
        <v>1.7000000000000001E-4</v>
      </c>
      <c r="D17">
        <v>1.7000000000000001E-4</v>
      </c>
      <c r="E17">
        <v>99621</v>
      </c>
      <c r="F17">
        <v>17</v>
      </c>
      <c r="G17">
        <v>99613</v>
      </c>
      <c r="H17">
        <v>7082587</v>
      </c>
      <c r="I17">
        <v>71.099999999999994</v>
      </c>
      <c r="J17">
        <v>2.2383583012771761E-2</v>
      </c>
      <c r="K17">
        <v>17.27122336677435</v>
      </c>
      <c r="L17">
        <v>1.296004488936918E-3</v>
      </c>
      <c r="M17">
        <f t="shared" si="0"/>
        <v>0.99621000000000004</v>
      </c>
    </row>
    <row r="18" spans="1:13" x14ac:dyDescent="0.3">
      <c r="A18">
        <v>2018</v>
      </c>
      <c r="B18">
        <v>16</v>
      </c>
      <c r="C18">
        <v>1.6000000000000001E-4</v>
      </c>
      <c r="D18">
        <v>1.6000000000000001E-4</v>
      </c>
      <c r="E18">
        <v>99604</v>
      </c>
      <c r="F18">
        <v>16</v>
      </c>
      <c r="G18">
        <v>99596</v>
      </c>
      <c r="H18">
        <v>6982974</v>
      </c>
      <c r="I18">
        <v>70.11</v>
      </c>
      <c r="J18">
        <v>2.3559971674975401E-2</v>
      </c>
      <c r="K18">
        <v>17.25044050040875</v>
      </c>
      <c r="L18">
        <v>1.3657605830075549E-3</v>
      </c>
      <c r="M18">
        <f t="shared" si="0"/>
        <v>0.99604000000000004</v>
      </c>
    </row>
    <row r="19" spans="1:13" x14ac:dyDescent="0.3">
      <c r="A19">
        <v>2018</v>
      </c>
      <c r="B19">
        <v>17</v>
      </c>
      <c r="C19">
        <v>1.3999999999999999E-4</v>
      </c>
      <c r="D19">
        <v>1.3999999999999999E-4</v>
      </c>
      <c r="E19">
        <v>99588</v>
      </c>
      <c r="F19">
        <v>14</v>
      </c>
      <c r="G19">
        <v>99581</v>
      </c>
      <c r="H19">
        <v>6883378</v>
      </c>
      <c r="I19">
        <v>69.12</v>
      </c>
      <c r="J19">
        <v>2.4816920350213909E-2</v>
      </c>
      <c r="K19">
        <v>17.228234407146211</v>
      </c>
      <c r="L19">
        <v>1.440479608283014E-3</v>
      </c>
      <c r="M19">
        <f t="shared" si="0"/>
        <v>0.99587999999999999</v>
      </c>
    </row>
    <row r="20" spans="1:13" x14ac:dyDescent="0.3">
      <c r="A20">
        <v>2018</v>
      </c>
      <c r="B20">
        <v>18</v>
      </c>
      <c r="C20">
        <v>1.7000000000000001E-4</v>
      </c>
      <c r="D20">
        <v>1.7000000000000001E-4</v>
      </c>
      <c r="E20">
        <v>99574</v>
      </c>
      <c r="F20">
        <v>17</v>
      </c>
      <c r="G20">
        <v>99566</v>
      </c>
      <c r="H20">
        <v>6783797</v>
      </c>
      <c r="I20">
        <v>68.13</v>
      </c>
      <c r="J20">
        <v>2.6169035206653649E-2</v>
      </c>
      <c r="K20">
        <v>17.204347044682439</v>
      </c>
      <c r="L20">
        <v>1.521071107127081E-3</v>
      </c>
      <c r="M20">
        <f t="shared" si="0"/>
        <v>0.99573999999999996</v>
      </c>
    </row>
    <row r="21" spans="1:13" x14ac:dyDescent="0.3">
      <c r="A21">
        <v>2018</v>
      </c>
      <c r="B21">
        <v>19</v>
      </c>
      <c r="C21">
        <v>2.1000000000000001E-4</v>
      </c>
      <c r="D21">
        <v>2.1000000000000001E-4</v>
      </c>
      <c r="E21">
        <v>99557</v>
      </c>
      <c r="F21">
        <v>21</v>
      </c>
      <c r="G21">
        <v>99547</v>
      </c>
      <c r="H21">
        <v>6684231</v>
      </c>
      <c r="I21">
        <v>67.14</v>
      </c>
      <c r="J21">
        <v>2.7573157511449439E-2</v>
      </c>
      <c r="K21">
        <v>17.179540883964378</v>
      </c>
      <c r="L21">
        <v>1.604999673605166E-3</v>
      </c>
      <c r="M21">
        <f t="shared" si="0"/>
        <v>0.99556999999999995</v>
      </c>
    </row>
    <row r="22" spans="1:13" x14ac:dyDescent="0.3">
      <c r="A22">
        <v>2018</v>
      </c>
      <c r="B22">
        <v>20</v>
      </c>
      <c r="C22">
        <v>2.3000000000000001E-4</v>
      </c>
      <c r="D22">
        <v>2.3000000000000001E-4</v>
      </c>
      <c r="E22">
        <v>99537</v>
      </c>
      <c r="F22">
        <v>23</v>
      </c>
      <c r="G22">
        <v>99525</v>
      </c>
      <c r="H22">
        <v>6584684</v>
      </c>
      <c r="I22">
        <v>66.150000000000006</v>
      </c>
      <c r="J22">
        <v>2.903248935480688E-2</v>
      </c>
      <c r="K22">
        <v>17.153759354731729</v>
      </c>
      <c r="L22">
        <v>1.692485521944698E-3</v>
      </c>
      <c r="M22">
        <f t="shared" si="0"/>
        <v>0.99536999999999998</v>
      </c>
    </row>
    <row r="23" spans="1:13" x14ac:dyDescent="0.3">
      <c r="A23">
        <v>2018</v>
      </c>
      <c r="B23">
        <v>21</v>
      </c>
      <c r="C23">
        <v>2.2000000000000001E-4</v>
      </c>
      <c r="D23">
        <v>2.2000000000000001E-4</v>
      </c>
      <c r="E23">
        <v>99514</v>
      </c>
      <c r="F23">
        <v>22</v>
      </c>
      <c r="G23">
        <v>99503</v>
      </c>
      <c r="H23">
        <v>6485159</v>
      </c>
      <c r="I23">
        <v>65.17</v>
      </c>
      <c r="J23">
        <v>3.0550428145627501E-2</v>
      </c>
      <c r="K23">
        <v>17.126942436093898</v>
      </c>
      <c r="L23">
        <v>1.7837642801463789E-3</v>
      </c>
      <c r="M23">
        <f t="shared" si="0"/>
        <v>0.99514000000000002</v>
      </c>
    </row>
    <row r="24" spans="1:13" x14ac:dyDescent="0.3">
      <c r="A24">
        <v>2018</v>
      </c>
      <c r="B24">
        <v>22</v>
      </c>
      <c r="C24">
        <v>2.7E-4</v>
      </c>
      <c r="D24">
        <v>2.7E-4</v>
      </c>
      <c r="E24">
        <v>99492</v>
      </c>
      <c r="F24">
        <v>27</v>
      </c>
      <c r="G24">
        <v>99478</v>
      </c>
      <c r="H24">
        <v>6385657</v>
      </c>
      <c r="I24">
        <v>64.180000000000007</v>
      </c>
      <c r="J24">
        <v>3.2169491264353069E-2</v>
      </c>
      <c r="K24">
        <v>17.09833898766308</v>
      </c>
      <c r="L24">
        <v>1.8814395531381279E-3</v>
      </c>
      <c r="M24">
        <f t="shared" si="0"/>
        <v>0.99492000000000003</v>
      </c>
    </row>
    <row r="25" spans="1:13" x14ac:dyDescent="0.3">
      <c r="A25">
        <v>2018</v>
      </c>
      <c r="B25">
        <v>23</v>
      </c>
      <c r="C25">
        <v>2.9E-4</v>
      </c>
      <c r="D25">
        <v>2.9E-4</v>
      </c>
      <c r="E25">
        <v>99465</v>
      </c>
      <c r="F25">
        <v>29</v>
      </c>
      <c r="G25">
        <v>99450</v>
      </c>
      <c r="H25">
        <v>6286178</v>
      </c>
      <c r="I25">
        <v>63.2</v>
      </c>
      <c r="J25">
        <v>3.3837464900873589E-2</v>
      </c>
      <c r="K25">
        <v>17.068871453417891</v>
      </c>
      <c r="L25">
        <v>1.9824078582593081E-3</v>
      </c>
      <c r="M25">
        <f t="shared" si="0"/>
        <v>0.99465000000000003</v>
      </c>
    </row>
    <row r="26" spans="1:13" x14ac:dyDescent="0.3">
      <c r="A26">
        <v>2018</v>
      </c>
      <c r="B26">
        <v>24</v>
      </c>
      <c r="C26">
        <v>2.5999999999999998E-4</v>
      </c>
      <c r="D26">
        <v>2.5999999999999998E-4</v>
      </c>
      <c r="E26">
        <v>99436</v>
      </c>
      <c r="F26">
        <v>26</v>
      </c>
      <c r="G26">
        <v>99423</v>
      </c>
      <c r="H26">
        <v>6186728</v>
      </c>
      <c r="I26">
        <v>62.22</v>
      </c>
      <c r="J26">
        <v>3.5586528552509267E-2</v>
      </c>
      <c r="K26">
        <v>17.037971328905659</v>
      </c>
      <c r="L26">
        <v>2.088659962241818E-3</v>
      </c>
      <c r="M26">
        <f t="shared" si="0"/>
        <v>0.99436000000000002</v>
      </c>
    </row>
    <row r="27" spans="1:13" x14ac:dyDescent="0.3">
      <c r="A27">
        <v>2018</v>
      </c>
      <c r="B27">
        <v>25</v>
      </c>
      <c r="C27">
        <v>2.7999999999999998E-4</v>
      </c>
      <c r="D27">
        <v>2.7999999999999998E-4</v>
      </c>
      <c r="E27">
        <v>99410</v>
      </c>
      <c r="F27">
        <v>28</v>
      </c>
      <c r="G27">
        <v>99396</v>
      </c>
      <c r="H27">
        <v>6087305</v>
      </c>
      <c r="I27">
        <v>61.23</v>
      </c>
      <c r="J27">
        <v>3.7470043017162807E-2</v>
      </c>
      <c r="K27">
        <v>17.004695906696782</v>
      </c>
      <c r="L27">
        <v>2.2035115019261469E-3</v>
      </c>
      <c r="M27">
        <f t="shared" si="0"/>
        <v>0.99409999999999998</v>
      </c>
    </row>
    <row r="28" spans="1:13" x14ac:dyDescent="0.3">
      <c r="A28">
        <v>2018</v>
      </c>
      <c r="B28">
        <v>26</v>
      </c>
      <c r="C28">
        <v>2.9E-4</v>
      </c>
      <c r="D28">
        <v>2.9E-4</v>
      </c>
      <c r="E28">
        <v>99382</v>
      </c>
      <c r="F28">
        <v>29</v>
      </c>
      <c r="G28">
        <v>99367</v>
      </c>
      <c r="H28">
        <v>5987910</v>
      </c>
      <c r="I28">
        <v>60.25</v>
      </c>
      <c r="J28">
        <v>3.9447694702424263E-2</v>
      </c>
      <c r="K28">
        <v>16.969757393590498</v>
      </c>
      <c r="L28">
        <v>2.324588017818317E-3</v>
      </c>
      <c r="M28">
        <f t="shared" si="0"/>
        <v>0.99382000000000004</v>
      </c>
    </row>
    <row r="29" spans="1:13" x14ac:dyDescent="0.3">
      <c r="A29">
        <v>2018</v>
      </c>
      <c r="B29">
        <v>27</v>
      </c>
      <c r="C29">
        <v>2.5999999999999998E-4</v>
      </c>
      <c r="D29">
        <v>2.5999999999999998E-4</v>
      </c>
      <c r="E29">
        <v>99353</v>
      </c>
      <c r="F29">
        <v>26</v>
      </c>
      <c r="G29">
        <v>99340</v>
      </c>
      <c r="H29">
        <v>5888543</v>
      </c>
      <c r="I29">
        <v>59.27</v>
      </c>
      <c r="J29">
        <v>4.1534873054777502E-2</v>
      </c>
      <c r="K29">
        <v>16.932883909365589</v>
      </c>
      <c r="L29">
        <v>2.4529119361530929E-3</v>
      </c>
      <c r="M29">
        <f t="shared" si="0"/>
        <v>0.99353000000000002</v>
      </c>
    </row>
    <row r="30" spans="1:13" x14ac:dyDescent="0.3">
      <c r="A30">
        <v>2018</v>
      </c>
      <c r="B30">
        <v>28</v>
      </c>
      <c r="C30">
        <v>2.9999999999999997E-4</v>
      </c>
      <c r="D30">
        <v>2.9999999999999997E-4</v>
      </c>
      <c r="E30">
        <v>99327</v>
      </c>
      <c r="F30">
        <v>30</v>
      </c>
      <c r="G30">
        <v>99312</v>
      </c>
      <c r="H30">
        <v>5789203</v>
      </c>
      <c r="I30">
        <v>58.28</v>
      </c>
      <c r="J30">
        <v>4.377672835349887E-2</v>
      </c>
      <c r="K30">
        <v>16.893277799088182</v>
      </c>
      <c r="L30">
        <v>2.5913697077699009E-3</v>
      </c>
      <c r="M30">
        <f t="shared" si="0"/>
        <v>0.99326999999999999</v>
      </c>
    </row>
    <row r="31" spans="1:13" x14ac:dyDescent="0.3">
      <c r="A31">
        <v>2018</v>
      </c>
      <c r="B31">
        <v>29</v>
      </c>
      <c r="C31">
        <v>3.2000000000000003E-4</v>
      </c>
      <c r="D31">
        <v>3.2000000000000003E-4</v>
      </c>
      <c r="E31">
        <v>99298</v>
      </c>
      <c r="F31">
        <v>32</v>
      </c>
      <c r="G31">
        <v>99282</v>
      </c>
      <c r="H31">
        <v>5689890</v>
      </c>
      <c r="I31">
        <v>57.3</v>
      </c>
      <c r="J31">
        <v>4.6124833964410757E-2</v>
      </c>
      <c r="K31">
        <v>16.851794599962069</v>
      </c>
      <c r="L31">
        <v>2.7370873583110601E-3</v>
      </c>
      <c r="M31">
        <f t="shared" si="0"/>
        <v>0.99297999999999997</v>
      </c>
    </row>
    <row r="32" spans="1:13" x14ac:dyDescent="0.3">
      <c r="A32">
        <v>2018</v>
      </c>
      <c r="B32">
        <v>30</v>
      </c>
      <c r="C32">
        <v>4.0000000000000002E-4</v>
      </c>
      <c r="D32">
        <v>4.0000000000000002E-4</v>
      </c>
      <c r="E32">
        <v>99266</v>
      </c>
      <c r="F32">
        <v>40</v>
      </c>
      <c r="G32">
        <v>99246</v>
      </c>
      <c r="H32">
        <v>5590609</v>
      </c>
      <c r="I32">
        <v>56.32</v>
      </c>
      <c r="J32">
        <v>4.8585719065721823E-2</v>
      </c>
      <c r="K32">
        <v>16.808318963172241</v>
      </c>
      <c r="L32">
        <v>2.8905757424151262E-3</v>
      </c>
      <c r="M32">
        <f t="shared" si="0"/>
        <v>0.99265999999999999</v>
      </c>
    </row>
    <row r="33" spans="1:13" x14ac:dyDescent="0.3">
      <c r="A33">
        <v>2018</v>
      </c>
      <c r="B33">
        <v>31</v>
      </c>
      <c r="C33">
        <v>4.0999999999999999E-4</v>
      </c>
      <c r="D33">
        <v>4.0999999999999999E-4</v>
      </c>
      <c r="E33">
        <v>99226</v>
      </c>
      <c r="F33">
        <v>40</v>
      </c>
      <c r="G33">
        <v>99206</v>
      </c>
      <c r="H33">
        <v>5491362</v>
      </c>
      <c r="I33">
        <v>55.34</v>
      </c>
      <c r="J33">
        <v>5.1118503095001461E-2</v>
      </c>
      <c r="K33">
        <v>16.76357311198829</v>
      </c>
      <c r="L33">
        <v>3.0493799116397559E-3</v>
      </c>
      <c r="M33">
        <f t="shared" si="0"/>
        <v>0.99226000000000003</v>
      </c>
    </row>
    <row r="34" spans="1:13" x14ac:dyDescent="0.3">
      <c r="A34">
        <v>2018</v>
      </c>
      <c r="B34">
        <v>32</v>
      </c>
      <c r="C34">
        <v>4.2000000000000002E-4</v>
      </c>
      <c r="D34">
        <v>4.2000000000000002E-4</v>
      </c>
      <c r="E34">
        <v>99186</v>
      </c>
      <c r="F34">
        <v>42</v>
      </c>
      <c r="G34">
        <v>99165</v>
      </c>
      <c r="H34">
        <v>5392156</v>
      </c>
      <c r="I34">
        <v>54.36</v>
      </c>
      <c r="J34">
        <v>5.3804182680931713E-2</v>
      </c>
      <c r="K34">
        <v>16.71612610597019</v>
      </c>
      <c r="L34">
        <v>3.2186992572229671E-3</v>
      </c>
      <c r="M34">
        <f t="shared" si="0"/>
        <v>0.99185999999999996</v>
      </c>
    </row>
    <row r="35" spans="1:13" x14ac:dyDescent="0.3">
      <c r="A35">
        <v>2018</v>
      </c>
      <c r="B35">
        <v>33</v>
      </c>
      <c r="C35">
        <v>4.8999999999999998E-4</v>
      </c>
      <c r="D35">
        <v>4.8999999999999998E-4</v>
      </c>
      <c r="E35">
        <v>99144</v>
      </c>
      <c r="F35">
        <v>48</v>
      </c>
      <c r="G35">
        <v>99120</v>
      </c>
      <c r="H35">
        <v>5292991</v>
      </c>
      <c r="I35">
        <v>53.39</v>
      </c>
      <c r="J35">
        <v>5.6632967836625019E-2</v>
      </c>
      <c r="K35">
        <v>16.66615090155295</v>
      </c>
      <c r="L35">
        <v>3.39808322696442E-3</v>
      </c>
      <c r="M35">
        <f t="shared" si="0"/>
        <v>0.99143999999999999</v>
      </c>
    </row>
    <row r="36" spans="1:13" x14ac:dyDescent="0.3">
      <c r="A36">
        <v>2018</v>
      </c>
      <c r="B36">
        <v>34</v>
      </c>
      <c r="C36">
        <v>4.8000000000000001E-4</v>
      </c>
      <c r="D36">
        <v>4.8000000000000001E-4</v>
      </c>
      <c r="E36">
        <v>99096</v>
      </c>
      <c r="F36">
        <v>47</v>
      </c>
      <c r="G36">
        <v>99072</v>
      </c>
      <c r="H36">
        <v>5193871</v>
      </c>
      <c r="I36">
        <v>52.41</v>
      </c>
      <c r="J36">
        <v>5.9575644839206507E-2</v>
      </c>
      <c r="K36">
        <v>16.61416360784067</v>
      </c>
      <c r="L36">
        <v>3.5858347278517918E-3</v>
      </c>
      <c r="M36">
        <f t="shared" si="0"/>
        <v>0.99095999999999995</v>
      </c>
    </row>
    <row r="37" spans="1:13" x14ac:dyDescent="0.3">
      <c r="A37">
        <v>2018</v>
      </c>
      <c r="B37">
        <v>35</v>
      </c>
      <c r="C37">
        <v>4.6000000000000001E-4</v>
      </c>
      <c r="D37">
        <v>4.6000000000000001E-4</v>
      </c>
      <c r="E37">
        <v>99049</v>
      </c>
      <c r="F37">
        <v>46</v>
      </c>
      <c r="G37">
        <v>99026</v>
      </c>
      <c r="H37">
        <v>5094799</v>
      </c>
      <c r="I37">
        <v>51.44</v>
      </c>
      <c r="J37">
        <v>6.2705636473312856E-2</v>
      </c>
      <c r="K37">
        <v>16.558867088971461</v>
      </c>
      <c r="L37">
        <v>3.786831317407945E-3</v>
      </c>
      <c r="M37">
        <f t="shared" si="0"/>
        <v>0.99048999999999998</v>
      </c>
    </row>
    <row r="38" spans="1:13" x14ac:dyDescent="0.3">
      <c r="A38">
        <v>2018</v>
      </c>
      <c r="B38">
        <v>36</v>
      </c>
      <c r="C38">
        <v>5.5000000000000003E-4</v>
      </c>
      <c r="D38">
        <v>5.4000000000000001E-4</v>
      </c>
      <c r="E38">
        <v>99003</v>
      </c>
      <c r="F38">
        <v>54</v>
      </c>
      <c r="G38">
        <v>98976</v>
      </c>
      <c r="H38">
        <v>4995773</v>
      </c>
      <c r="I38">
        <v>50.46</v>
      </c>
      <c r="J38">
        <v>6.603422545041944E-2</v>
      </c>
      <c r="K38">
        <v>16.50006201704258</v>
      </c>
      <c r="L38">
        <v>4.0020592275479957E-3</v>
      </c>
      <c r="M38">
        <f t="shared" si="0"/>
        <v>0.99002999999999997</v>
      </c>
    </row>
    <row r="39" spans="1:13" x14ac:dyDescent="0.3">
      <c r="A39">
        <v>2018</v>
      </c>
      <c r="B39">
        <v>37</v>
      </c>
      <c r="C39">
        <v>5.8E-4</v>
      </c>
      <c r="D39">
        <v>5.8E-4</v>
      </c>
      <c r="E39">
        <v>98949</v>
      </c>
      <c r="F39">
        <v>58</v>
      </c>
      <c r="G39">
        <v>98920</v>
      </c>
      <c r="H39">
        <v>4896797</v>
      </c>
      <c r="I39">
        <v>49.49</v>
      </c>
      <c r="J39">
        <v>6.9488742762473091E-2</v>
      </c>
      <c r="K39">
        <v>16.439032211196299</v>
      </c>
      <c r="L39">
        <v>4.227058008630563E-3</v>
      </c>
      <c r="M39">
        <f t="shared" si="0"/>
        <v>0.98948999999999998</v>
      </c>
    </row>
    <row r="40" spans="1:13" x14ac:dyDescent="0.3">
      <c r="A40">
        <v>2018</v>
      </c>
      <c r="B40">
        <v>38</v>
      </c>
      <c r="C40">
        <v>6.2E-4</v>
      </c>
      <c r="D40">
        <v>6.2E-4</v>
      </c>
      <c r="E40">
        <v>98891</v>
      </c>
      <c r="F40">
        <v>62</v>
      </c>
      <c r="G40">
        <v>98860</v>
      </c>
      <c r="H40">
        <v>4797877</v>
      </c>
      <c r="I40">
        <v>48.52</v>
      </c>
      <c r="J40">
        <v>7.3114763770820226E-2</v>
      </c>
      <c r="K40">
        <v>16.374972506715501</v>
      </c>
      <c r="L40">
        <v>4.4650312384240838E-3</v>
      </c>
      <c r="M40">
        <f t="shared" si="0"/>
        <v>0.98890999999999996</v>
      </c>
    </row>
    <row r="41" spans="1:13" x14ac:dyDescent="0.3">
      <c r="A41">
        <v>2018</v>
      </c>
      <c r="B41">
        <v>39</v>
      </c>
      <c r="C41">
        <v>6.7000000000000002E-4</v>
      </c>
      <c r="D41">
        <v>6.7000000000000002E-4</v>
      </c>
      <c r="E41">
        <v>98829</v>
      </c>
      <c r="F41">
        <v>66</v>
      </c>
      <c r="G41">
        <v>98796</v>
      </c>
      <c r="H41">
        <v>4699017</v>
      </c>
      <c r="I41">
        <v>47.55</v>
      </c>
      <c r="J41">
        <v>7.6922923740033705E-2</v>
      </c>
      <c r="K41">
        <v>16.307695013926061</v>
      </c>
      <c r="L41">
        <v>4.7169709560023598E-3</v>
      </c>
      <c r="M41">
        <f t="shared" si="0"/>
        <v>0.98829</v>
      </c>
    </row>
    <row r="42" spans="1:13" x14ac:dyDescent="0.3">
      <c r="A42">
        <v>2018</v>
      </c>
      <c r="B42">
        <v>40</v>
      </c>
      <c r="C42">
        <v>6.9999999999999999E-4</v>
      </c>
      <c r="D42">
        <v>6.9999999999999999E-4</v>
      </c>
      <c r="E42">
        <v>98763</v>
      </c>
      <c r="F42">
        <v>69</v>
      </c>
      <c r="G42">
        <v>98729</v>
      </c>
      <c r="H42">
        <v>4600220</v>
      </c>
      <c r="I42">
        <v>46.58</v>
      </c>
      <c r="J42">
        <v>8.0924522018590128E-2</v>
      </c>
      <c r="K42">
        <v>16.2370001110049</v>
      </c>
      <c r="L42">
        <v>4.9839577178879364E-3</v>
      </c>
      <c r="M42">
        <f t="shared" si="0"/>
        <v>0.98763000000000001</v>
      </c>
    </row>
    <row r="43" spans="1:13" x14ac:dyDescent="0.3">
      <c r="A43">
        <v>2018</v>
      </c>
      <c r="B43">
        <v>41</v>
      </c>
      <c r="C43">
        <v>6.6E-4</v>
      </c>
      <c r="D43">
        <v>6.6E-4</v>
      </c>
      <c r="E43">
        <v>98694</v>
      </c>
      <c r="F43">
        <v>65</v>
      </c>
      <c r="G43">
        <v>98661</v>
      </c>
      <c r="H43">
        <v>4501492</v>
      </c>
      <c r="I43">
        <v>45.61</v>
      </c>
      <c r="J43">
        <v>8.5140834115643715E-2</v>
      </c>
      <c r="K43">
        <v>16.162511930623619</v>
      </c>
      <c r="L43">
        <v>5.2677971395228926E-3</v>
      </c>
      <c r="M43">
        <f t="shared" si="0"/>
        <v>0.98694000000000004</v>
      </c>
    </row>
    <row r="44" spans="1:13" x14ac:dyDescent="0.3">
      <c r="A44">
        <v>2018</v>
      </c>
      <c r="B44">
        <v>42</v>
      </c>
      <c r="C44">
        <v>8.0999999999999996E-4</v>
      </c>
      <c r="D44">
        <v>8.0999999999999996E-4</v>
      </c>
      <c r="E44">
        <v>98628</v>
      </c>
      <c r="F44">
        <v>79</v>
      </c>
      <c r="G44">
        <v>98589</v>
      </c>
      <c r="H44">
        <v>4402830</v>
      </c>
      <c r="I44">
        <v>44.64</v>
      </c>
      <c r="J44">
        <v>8.9640496118160162E-2</v>
      </c>
      <c r="K44">
        <v>16.083017901912491</v>
      </c>
      <c r="L44">
        <v>5.5736116607506044E-3</v>
      </c>
      <c r="M44">
        <f t="shared" si="0"/>
        <v>0.98628000000000005</v>
      </c>
    </row>
    <row r="45" spans="1:13" x14ac:dyDescent="0.3">
      <c r="A45">
        <v>2018</v>
      </c>
      <c r="B45">
        <v>43</v>
      </c>
      <c r="C45">
        <v>8.1999999999999998E-4</v>
      </c>
      <c r="D45">
        <v>8.1999999999999998E-4</v>
      </c>
      <c r="E45">
        <v>98549</v>
      </c>
      <c r="F45">
        <v>80</v>
      </c>
      <c r="G45">
        <v>98509</v>
      </c>
      <c r="H45">
        <v>4304242</v>
      </c>
      <c r="I45">
        <v>43.68</v>
      </c>
      <c r="J45">
        <v>9.4293464390409004E-2</v>
      </c>
      <c r="K45">
        <v>16.000815462436091</v>
      </c>
      <c r="L45">
        <v>5.8930411772934108E-3</v>
      </c>
      <c r="M45">
        <f t="shared" si="0"/>
        <v>0.98548999999999998</v>
      </c>
    </row>
    <row r="46" spans="1:13" x14ac:dyDescent="0.3">
      <c r="A46">
        <v>2018</v>
      </c>
      <c r="B46">
        <v>44</v>
      </c>
      <c r="C46">
        <v>8.5999999999999998E-4</v>
      </c>
      <c r="D46">
        <v>8.5999999999999998E-4</v>
      </c>
      <c r="E46">
        <v>98469</v>
      </c>
      <c r="F46">
        <v>84</v>
      </c>
      <c r="G46">
        <v>98426</v>
      </c>
      <c r="H46">
        <v>4205733</v>
      </c>
      <c r="I46">
        <v>42.71</v>
      </c>
      <c r="J46">
        <v>9.9219837913892092E-2</v>
      </c>
      <c r="K46">
        <v>15.913782863521231</v>
      </c>
      <c r="L46">
        <v>6.2348367301989071E-3</v>
      </c>
      <c r="M46">
        <f t="shared" si="0"/>
        <v>0.98468999999999995</v>
      </c>
    </row>
    <row r="47" spans="1:13" x14ac:dyDescent="0.3">
      <c r="A47">
        <v>2018</v>
      </c>
      <c r="B47">
        <v>45</v>
      </c>
      <c r="C47">
        <v>9.2000000000000003E-4</v>
      </c>
      <c r="D47">
        <v>9.2000000000000003E-4</v>
      </c>
      <c r="E47">
        <v>98384</v>
      </c>
      <c r="F47">
        <v>90</v>
      </c>
      <c r="G47">
        <v>98339</v>
      </c>
      <c r="H47">
        <v>4107307</v>
      </c>
      <c r="I47">
        <v>41.75</v>
      </c>
      <c r="J47">
        <v>0.10439993202874071</v>
      </c>
      <c r="K47">
        <v>15.82226786749224</v>
      </c>
      <c r="L47">
        <v>6.5982912755026954E-3</v>
      </c>
      <c r="M47">
        <f t="shared" si="0"/>
        <v>0.98384000000000005</v>
      </c>
    </row>
    <row r="48" spans="1:13" x14ac:dyDescent="0.3">
      <c r="A48">
        <v>2018</v>
      </c>
      <c r="B48">
        <v>46</v>
      </c>
      <c r="C48">
        <v>9.8999999999999999E-4</v>
      </c>
      <c r="D48">
        <v>9.8999999999999999E-4</v>
      </c>
      <c r="E48">
        <v>98294</v>
      </c>
      <c r="F48">
        <v>97</v>
      </c>
      <c r="G48">
        <v>98245</v>
      </c>
      <c r="H48">
        <v>4008968</v>
      </c>
      <c r="I48">
        <v>40.79</v>
      </c>
      <c r="J48">
        <v>0.1098496336244181</v>
      </c>
      <c r="K48">
        <v>15.725989805968601</v>
      </c>
      <c r="L48">
        <v>6.9852285916353644E-3</v>
      </c>
      <c r="M48">
        <f t="shared" si="0"/>
        <v>0.98294000000000004</v>
      </c>
    </row>
    <row r="49" spans="1:13" x14ac:dyDescent="0.3">
      <c r="A49">
        <v>2018</v>
      </c>
      <c r="B49">
        <v>47</v>
      </c>
      <c r="C49">
        <v>1.0399999999999999E-3</v>
      </c>
      <c r="D49">
        <v>1.0399999999999999E-3</v>
      </c>
      <c r="E49">
        <v>98197</v>
      </c>
      <c r="F49">
        <v>103</v>
      </c>
      <c r="G49">
        <v>98146</v>
      </c>
      <c r="H49">
        <v>3910722</v>
      </c>
      <c r="I49">
        <v>39.83</v>
      </c>
      <c r="J49">
        <v>0.1155678226496458</v>
      </c>
      <c r="K49">
        <v>15.62496846652291</v>
      </c>
      <c r="L49">
        <v>7.3963555764771129E-3</v>
      </c>
      <c r="M49">
        <f t="shared" si="0"/>
        <v>0.98197000000000001</v>
      </c>
    </row>
    <row r="50" spans="1:13" x14ac:dyDescent="0.3">
      <c r="A50">
        <v>2018</v>
      </c>
      <c r="B50">
        <v>48</v>
      </c>
      <c r="C50">
        <v>1.1299999999999999E-3</v>
      </c>
      <c r="D50">
        <v>1.1299999999999999E-3</v>
      </c>
      <c r="E50">
        <v>98094</v>
      </c>
      <c r="F50">
        <v>111</v>
      </c>
      <c r="G50">
        <v>98039</v>
      </c>
      <c r="H50">
        <v>3812576</v>
      </c>
      <c r="I50">
        <v>38.869999999999997</v>
      </c>
      <c r="J50">
        <v>0.12158050736610709</v>
      </c>
      <c r="K50">
        <v>15.518744369865431</v>
      </c>
      <c r="L50">
        <v>7.8344294144179743E-3</v>
      </c>
      <c r="M50">
        <f t="shared" si="0"/>
        <v>0.98094000000000003</v>
      </c>
    </row>
    <row r="51" spans="1:13" x14ac:dyDescent="0.3">
      <c r="A51">
        <v>2018</v>
      </c>
      <c r="B51">
        <v>49</v>
      </c>
      <c r="C51">
        <v>1.33E-3</v>
      </c>
      <c r="D51">
        <v>1.32E-3</v>
      </c>
      <c r="E51">
        <v>97983</v>
      </c>
      <c r="F51">
        <v>130</v>
      </c>
      <c r="G51">
        <v>97918</v>
      </c>
      <c r="H51">
        <v>3714538</v>
      </c>
      <c r="I51">
        <v>37.909999999999997</v>
      </c>
      <c r="J51">
        <v>0.1278884846039125</v>
      </c>
      <c r="K51">
        <v>15.407303438664201</v>
      </c>
      <c r="L51">
        <v>8.3005105411878815E-3</v>
      </c>
      <c r="M51">
        <f t="shared" si="0"/>
        <v>0.97982999999999998</v>
      </c>
    </row>
    <row r="52" spans="1:13" x14ac:dyDescent="0.3">
      <c r="A52">
        <v>2018</v>
      </c>
      <c r="B52">
        <v>50</v>
      </c>
      <c r="C52">
        <v>1.2999999999999999E-3</v>
      </c>
      <c r="D52">
        <v>1.2999999999999999E-3</v>
      </c>
      <c r="E52">
        <v>97854</v>
      </c>
      <c r="F52">
        <v>127</v>
      </c>
      <c r="G52">
        <v>97790</v>
      </c>
      <c r="H52">
        <v>3616619</v>
      </c>
      <c r="I52">
        <v>36.96</v>
      </c>
      <c r="J52">
        <v>0.1344222129924364</v>
      </c>
      <c r="K52">
        <v>15.29187423713361</v>
      </c>
      <c r="L52">
        <v>8.7904341160494129E-3</v>
      </c>
      <c r="M52">
        <f t="shared" si="0"/>
        <v>0.97853999999999997</v>
      </c>
    </row>
    <row r="53" spans="1:13" x14ac:dyDescent="0.3">
      <c r="A53">
        <v>2018</v>
      </c>
      <c r="B53">
        <v>51</v>
      </c>
      <c r="C53">
        <v>1.3799999999999999E-3</v>
      </c>
      <c r="D53">
        <v>1.3799999999999999E-3</v>
      </c>
      <c r="E53">
        <v>97726</v>
      </c>
      <c r="F53">
        <v>135</v>
      </c>
      <c r="G53">
        <v>97659</v>
      </c>
      <c r="H53">
        <v>3518829</v>
      </c>
      <c r="I53">
        <v>36.01</v>
      </c>
      <c r="J53">
        <v>0.14136438925129019</v>
      </c>
      <c r="K53">
        <v>15.16922912322719</v>
      </c>
      <c r="L53">
        <v>9.3191544608441802E-3</v>
      </c>
      <c r="M53">
        <f t="shared" si="0"/>
        <v>0.97726000000000002</v>
      </c>
    </row>
    <row r="54" spans="1:13" x14ac:dyDescent="0.3">
      <c r="A54">
        <v>2018</v>
      </c>
      <c r="B54">
        <v>52</v>
      </c>
      <c r="C54">
        <v>1.58E-3</v>
      </c>
      <c r="D54">
        <v>1.58E-3</v>
      </c>
      <c r="E54">
        <v>97591</v>
      </c>
      <c r="F54">
        <v>154</v>
      </c>
      <c r="G54">
        <v>97514</v>
      </c>
      <c r="H54">
        <v>3421171</v>
      </c>
      <c r="I54">
        <v>35.06</v>
      </c>
      <c r="J54">
        <v>0.14867021428420529</v>
      </c>
      <c r="K54">
        <v>15.04015954764569</v>
      </c>
      <c r="L54">
        <v>9.8848827908529294E-3</v>
      </c>
      <c r="M54">
        <f t="shared" si="0"/>
        <v>0.97591000000000006</v>
      </c>
    </row>
    <row r="55" spans="1:13" x14ac:dyDescent="0.3">
      <c r="A55">
        <v>2018</v>
      </c>
      <c r="B55">
        <v>53</v>
      </c>
      <c r="C55">
        <v>1.57E-3</v>
      </c>
      <c r="D55">
        <v>1.57E-3</v>
      </c>
      <c r="E55">
        <v>97436</v>
      </c>
      <c r="F55">
        <v>153</v>
      </c>
      <c r="G55">
        <v>97360</v>
      </c>
      <c r="H55">
        <v>3323657</v>
      </c>
      <c r="I55">
        <v>34.11</v>
      </c>
      <c r="J55">
        <v>0.15625033227084931</v>
      </c>
      <c r="K55">
        <v>14.906244129881649</v>
      </c>
      <c r="L55">
        <v>1.0482206712127009E-2</v>
      </c>
      <c r="M55">
        <f t="shared" si="0"/>
        <v>0.97436</v>
      </c>
    </row>
    <row r="56" spans="1:13" x14ac:dyDescent="0.3">
      <c r="A56">
        <v>2018</v>
      </c>
      <c r="B56">
        <v>54</v>
      </c>
      <c r="C56">
        <v>1.6800000000000001E-3</v>
      </c>
      <c r="D56">
        <v>1.6800000000000001E-3</v>
      </c>
      <c r="E56">
        <v>97283</v>
      </c>
      <c r="F56">
        <v>163</v>
      </c>
      <c r="G56">
        <v>97202</v>
      </c>
      <c r="H56">
        <v>3226297</v>
      </c>
      <c r="I56">
        <v>33.159999999999997</v>
      </c>
      <c r="J56">
        <v>0.16431310524604531</v>
      </c>
      <c r="K56">
        <v>14.763801807319849</v>
      </c>
      <c r="L56">
        <v>1.112945753339627E-2</v>
      </c>
      <c r="M56">
        <f t="shared" si="0"/>
        <v>0.97282999999999997</v>
      </c>
    </row>
    <row r="57" spans="1:13" x14ac:dyDescent="0.3">
      <c r="A57">
        <v>2018</v>
      </c>
      <c r="B57">
        <v>55</v>
      </c>
      <c r="C57">
        <v>1.74E-3</v>
      </c>
      <c r="D57">
        <v>1.74E-3</v>
      </c>
      <c r="E57">
        <v>97120</v>
      </c>
      <c r="F57">
        <v>169</v>
      </c>
      <c r="G57">
        <v>97036</v>
      </c>
      <c r="H57">
        <v>3129096</v>
      </c>
      <c r="I57">
        <v>32.22</v>
      </c>
      <c r="J57">
        <v>0.17278587445129831</v>
      </c>
      <c r="K57">
        <v>14.61411621802705</v>
      </c>
      <c r="L57">
        <v>1.182321748872919E-2</v>
      </c>
      <c r="M57">
        <f t="shared" si="0"/>
        <v>0.97119999999999995</v>
      </c>
    </row>
    <row r="58" spans="1:13" x14ac:dyDescent="0.3">
      <c r="A58">
        <v>2018</v>
      </c>
      <c r="B58">
        <v>56</v>
      </c>
      <c r="C58">
        <v>1.7700000000000001E-3</v>
      </c>
      <c r="D58">
        <v>1.7700000000000001E-3</v>
      </c>
      <c r="E58">
        <v>96951</v>
      </c>
      <c r="F58">
        <v>171</v>
      </c>
      <c r="G58">
        <v>96866</v>
      </c>
      <c r="H58">
        <v>3032060</v>
      </c>
      <c r="I58">
        <v>31.27</v>
      </c>
      <c r="J58">
        <v>0.181729141260149</v>
      </c>
      <c r="K58">
        <v>14.456118504404021</v>
      </c>
      <c r="L58">
        <v>1.25710882353922E-2</v>
      </c>
      <c r="M58">
        <f t="shared" si="0"/>
        <v>0.96950999999999998</v>
      </c>
    </row>
    <row r="59" spans="1:13" x14ac:dyDescent="0.3">
      <c r="A59">
        <v>2018</v>
      </c>
      <c r="B59">
        <v>57</v>
      </c>
      <c r="C59">
        <v>2.0999999999999999E-3</v>
      </c>
      <c r="D59">
        <v>2.0999999999999999E-3</v>
      </c>
      <c r="E59">
        <v>96780</v>
      </c>
      <c r="F59">
        <v>203</v>
      </c>
      <c r="G59">
        <v>96678</v>
      </c>
      <c r="H59">
        <v>2935194</v>
      </c>
      <c r="I59">
        <v>30.33</v>
      </c>
      <c r="J59">
        <v>0.1912063576438465</v>
      </c>
      <c r="K59">
        <v>14.288687681625371</v>
      </c>
      <c r="L59">
        <v>1.3381659806990499E-2</v>
      </c>
      <c r="M59">
        <f t="shared" si="0"/>
        <v>0.96779999999999999</v>
      </c>
    </row>
    <row r="60" spans="1:13" x14ac:dyDescent="0.3">
      <c r="A60">
        <v>2018</v>
      </c>
      <c r="B60">
        <v>58</v>
      </c>
      <c r="C60">
        <v>2.16E-3</v>
      </c>
      <c r="D60">
        <v>2.15E-3</v>
      </c>
      <c r="E60">
        <v>96577</v>
      </c>
      <c r="F60">
        <v>208</v>
      </c>
      <c r="G60">
        <v>96473</v>
      </c>
      <c r="H60">
        <v>2838516</v>
      </c>
      <c r="I60">
        <v>29.39</v>
      </c>
      <c r="J60">
        <v>0.2010028098857673</v>
      </c>
      <c r="K60">
        <v>14.11561702535143</v>
      </c>
      <c r="L60">
        <v>1.423974662423678E-2</v>
      </c>
      <c r="M60">
        <f t="shared" si="0"/>
        <v>0.96577000000000002</v>
      </c>
    </row>
    <row r="61" spans="1:13" x14ac:dyDescent="0.3">
      <c r="A61">
        <v>2018</v>
      </c>
      <c r="B61">
        <v>59</v>
      </c>
      <c r="C61">
        <v>2.3500000000000001E-3</v>
      </c>
      <c r="D61">
        <v>2.3500000000000001E-3</v>
      </c>
      <c r="E61">
        <v>96368</v>
      </c>
      <c r="F61">
        <v>226</v>
      </c>
      <c r="G61">
        <v>96255</v>
      </c>
      <c r="H61">
        <v>2742043</v>
      </c>
      <c r="I61">
        <v>28.45</v>
      </c>
      <c r="J61">
        <v>0.21135629329816971</v>
      </c>
      <c r="K61">
        <v>13.932705485065661</v>
      </c>
      <c r="L61">
        <v>1.5169795523541391E-2</v>
      </c>
      <c r="M61">
        <f t="shared" si="0"/>
        <v>0.96367999999999998</v>
      </c>
    </row>
    <row r="62" spans="1:13" x14ac:dyDescent="0.3">
      <c r="A62">
        <v>2018</v>
      </c>
      <c r="B62">
        <v>60</v>
      </c>
      <c r="C62">
        <v>2.3600000000000001E-3</v>
      </c>
      <c r="D62">
        <v>2.3600000000000001E-3</v>
      </c>
      <c r="E62">
        <v>96142</v>
      </c>
      <c r="F62">
        <v>227</v>
      </c>
      <c r="G62">
        <v>96029</v>
      </c>
      <c r="H62">
        <v>2645788</v>
      </c>
      <c r="I62">
        <v>27.52</v>
      </c>
      <c r="J62">
        <v>0.2222136243151952</v>
      </c>
      <c r="K62">
        <v>13.740892637098209</v>
      </c>
      <c r="L62">
        <v>1.6171702245548009E-2</v>
      </c>
      <c r="M62">
        <f t="shared" si="0"/>
        <v>0.96142000000000005</v>
      </c>
    </row>
    <row r="63" spans="1:13" x14ac:dyDescent="0.3">
      <c r="A63">
        <v>2018</v>
      </c>
      <c r="B63">
        <v>61</v>
      </c>
      <c r="C63">
        <v>2.6700000000000001E-3</v>
      </c>
      <c r="D63">
        <v>2.66E-3</v>
      </c>
      <c r="E63">
        <v>95915</v>
      </c>
      <c r="F63">
        <v>255</v>
      </c>
      <c r="G63">
        <v>95787</v>
      </c>
      <c r="H63">
        <v>2549759</v>
      </c>
      <c r="I63">
        <v>26.58</v>
      </c>
      <c r="J63">
        <v>0.2337372257211717</v>
      </c>
      <c r="K63">
        <v>13.537309012259289</v>
      </c>
      <c r="L63">
        <v>1.7266151308912351E-2</v>
      </c>
      <c r="M63">
        <f t="shared" si="0"/>
        <v>0.95914999999999995</v>
      </c>
    </row>
    <row r="64" spans="1:13" x14ac:dyDescent="0.3">
      <c r="A64">
        <v>2018</v>
      </c>
      <c r="B64">
        <v>62</v>
      </c>
      <c r="C64">
        <v>2.8999999999999998E-3</v>
      </c>
      <c r="D64">
        <v>2.8999999999999998E-3</v>
      </c>
      <c r="E64">
        <v>95660</v>
      </c>
      <c r="F64">
        <v>277</v>
      </c>
      <c r="G64">
        <v>95521</v>
      </c>
      <c r="H64">
        <v>2453972</v>
      </c>
      <c r="I64">
        <v>25.65</v>
      </c>
      <c r="J64">
        <v>0.2457562237648856</v>
      </c>
      <c r="K64">
        <v>13.324973380153679</v>
      </c>
      <c r="L64">
        <v>1.8443280654572781E-2</v>
      </c>
      <c r="M64">
        <f t="shared" si="0"/>
        <v>0.95660000000000001</v>
      </c>
    </row>
    <row r="65" spans="1:13" x14ac:dyDescent="0.3">
      <c r="A65">
        <v>2018</v>
      </c>
      <c r="B65">
        <v>63</v>
      </c>
      <c r="C65">
        <v>3.2299999999999998E-3</v>
      </c>
      <c r="D65">
        <v>3.2200000000000002E-3</v>
      </c>
      <c r="E65">
        <v>95382</v>
      </c>
      <c r="F65">
        <v>308</v>
      </c>
      <c r="G65">
        <v>95228</v>
      </c>
      <c r="H65">
        <v>2358451</v>
      </c>
      <c r="I65">
        <v>24.73</v>
      </c>
      <c r="J65">
        <v>0.25834625807038952</v>
      </c>
      <c r="K65">
        <v>13.102549440756439</v>
      </c>
      <c r="L65">
        <v>1.9717251153182791E-2</v>
      </c>
      <c r="M65">
        <f t="shared" si="0"/>
        <v>0.95382</v>
      </c>
    </row>
    <row r="66" spans="1:13" x14ac:dyDescent="0.3">
      <c r="A66">
        <v>2018</v>
      </c>
      <c r="B66">
        <v>64</v>
      </c>
      <c r="C66">
        <v>3.3800000000000002E-3</v>
      </c>
      <c r="D66">
        <v>3.3800000000000002E-3</v>
      </c>
      <c r="E66">
        <v>95075</v>
      </c>
      <c r="F66">
        <v>321</v>
      </c>
      <c r="G66">
        <v>94914</v>
      </c>
      <c r="H66">
        <v>2263223</v>
      </c>
      <c r="I66">
        <v>23.8</v>
      </c>
      <c r="J66">
        <v>0.27150226404949868</v>
      </c>
      <c r="K66">
        <v>12.87012666845885</v>
      </c>
      <c r="L66">
        <v>2.1095539386949191E-2</v>
      </c>
      <c r="M66">
        <f t="shared" si="0"/>
        <v>0.95074999999999998</v>
      </c>
    </row>
    <row r="67" spans="1:13" x14ac:dyDescent="0.3">
      <c r="A67">
        <v>2018</v>
      </c>
      <c r="B67">
        <v>65</v>
      </c>
      <c r="C67">
        <v>3.7599999999999999E-3</v>
      </c>
      <c r="D67">
        <v>3.7499999999999999E-3</v>
      </c>
      <c r="E67">
        <v>94754</v>
      </c>
      <c r="F67">
        <v>355</v>
      </c>
      <c r="G67">
        <v>94576</v>
      </c>
      <c r="H67">
        <v>2168309</v>
      </c>
      <c r="I67">
        <v>22.88</v>
      </c>
      <c r="J67">
        <v>0.28537964011837452</v>
      </c>
      <c r="K67">
        <v>12.62495969124204</v>
      </c>
      <c r="L67">
        <v>2.2604400100884509E-2</v>
      </c>
      <c r="M67">
        <f t="shared" ref="M67:M112" si="1">E67/$E$2</f>
        <v>0.94754000000000005</v>
      </c>
    </row>
    <row r="68" spans="1:13" x14ac:dyDescent="0.3">
      <c r="A68">
        <v>2018</v>
      </c>
      <c r="B68">
        <v>66</v>
      </c>
      <c r="C68">
        <v>4.2399999999999998E-3</v>
      </c>
      <c r="D68">
        <v>4.2300000000000003E-3</v>
      </c>
      <c r="E68">
        <v>94398</v>
      </c>
      <c r="F68">
        <v>399</v>
      </c>
      <c r="G68">
        <v>94199</v>
      </c>
      <c r="H68">
        <v>2073733</v>
      </c>
      <c r="I68">
        <v>21.97</v>
      </c>
      <c r="J68">
        <v>0.29987196937395971</v>
      </c>
      <c r="K68">
        <v>12.36892854106004</v>
      </c>
      <c r="L68">
        <v>2.424397298266388E-2</v>
      </c>
      <c r="M68">
        <f t="shared" si="1"/>
        <v>0.94398000000000004</v>
      </c>
    </row>
    <row r="69" spans="1:13" x14ac:dyDescent="0.3">
      <c r="A69">
        <v>2018</v>
      </c>
      <c r="B69">
        <v>67</v>
      </c>
      <c r="C69">
        <v>4.6499999999999996E-3</v>
      </c>
      <c r="D69">
        <v>4.6299999999999996E-3</v>
      </c>
      <c r="E69">
        <v>93999</v>
      </c>
      <c r="F69">
        <v>436</v>
      </c>
      <c r="G69">
        <v>93781</v>
      </c>
      <c r="H69">
        <v>1979534</v>
      </c>
      <c r="I69">
        <v>21.06</v>
      </c>
      <c r="J69">
        <v>0.31496880833690588</v>
      </c>
      <c r="K69">
        <v>12.10221771938132</v>
      </c>
      <c r="L69">
        <v>2.6025709968222881E-2</v>
      </c>
      <c r="M69">
        <f t="shared" si="1"/>
        <v>0.93998999999999999</v>
      </c>
    </row>
    <row r="70" spans="1:13" x14ac:dyDescent="0.3">
      <c r="A70">
        <v>2018</v>
      </c>
      <c r="B70">
        <v>68</v>
      </c>
      <c r="C70">
        <v>5.5399999999999998E-3</v>
      </c>
      <c r="D70">
        <v>5.5300000000000002E-3</v>
      </c>
      <c r="E70">
        <v>93564</v>
      </c>
      <c r="F70">
        <v>517</v>
      </c>
      <c r="G70">
        <v>93305</v>
      </c>
      <c r="H70">
        <v>1885753</v>
      </c>
      <c r="I70">
        <v>20.149999999999999</v>
      </c>
      <c r="J70">
        <v>0.3307699349723448</v>
      </c>
      <c r="K70">
        <v>11.82306448215523</v>
      </c>
      <c r="L70">
        <v>2.79766667492664E-2</v>
      </c>
      <c r="M70">
        <f t="shared" si="1"/>
        <v>0.93564000000000003</v>
      </c>
    </row>
    <row r="71" spans="1:13" x14ac:dyDescent="0.3">
      <c r="A71">
        <v>2018</v>
      </c>
      <c r="B71">
        <v>69</v>
      </c>
      <c r="C71">
        <v>6.0400000000000002E-3</v>
      </c>
      <c r="D71">
        <v>6.0200000000000002E-3</v>
      </c>
      <c r="E71">
        <v>93047</v>
      </c>
      <c r="F71">
        <v>560</v>
      </c>
      <c r="G71">
        <v>92766</v>
      </c>
      <c r="H71">
        <v>1792448</v>
      </c>
      <c r="I71">
        <v>19.260000000000002</v>
      </c>
      <c r="J71">
        <v>0.34700793886420428</v>
      </c>
      <c r="K71">
        <v>11.53619308006571</v>
      </c>
      <c r="L71">
        <v>3.007993507527422E-2</v>
      </c>
      <c r="M71">
        <f t="shared" si="1"/>
        <v>0.93047000000000002</v>
      </c>
    </row>
    <row r="72" spans="1:13" x14ac:dyDescent="0.3">
      <c r="A72">
        <v>2018</v>
      </c>
      <c r="B72">
        <v>70</v>
      </c>
      <c r="C72">
        <v>6.6E-3</v>
      </c>
      <c r="D72">
        <v>6.5799999999999999E-3</v>
      </c>
      <c r="E72">
        <v>92486</v>
      </c>
      <c r="F72">
        <v>609</v>
      </c>
      <c r="G72">
        <v>92182</v>
      </c>
      <c r="H72">
        <v>1699681</v>
      </c>
      <c r="I72">
        <v>18.38</v>
      </c>
      <c r="J72">
        <v>0.3639937995885591</v>
      </c>
      <c r="K72">
        <v>11.23610954060211</v>
      </c>
      <c r="L72">
        <v>3.2395002760809123E-2</v>
      </c>
      <c r="M72">
        <f t="shared" si="1"/>
        <v>0.92486000000000002</v>
      </c>
    </row>
    <row r="73" spans="1:13" x14ac:dyDescent="0.3">
      <c r="A73">
        <v>2018</v>
      </c>
      <c r="B73">
        <v>71</v>
      </c>
      <c r="C73">
        <v>8.0199999999999994E-3</v>
      </c>
      <c r="D73">
        <v>7.9799999999999992E-3</v>
      </c>
      <c r="E73">
        <v>91878</v>
      </c>
      <c r="F73">
        <v>734</v>
      </c>
      <c r="G73">
        <v>91511</v>
      </c>
      <c r="H73">
        <v>1607499</v>
      </c>
      <c r="I73">
        <v>17.5</v>
      </c>
      <c r="J73">
        <v>0.38176919808520349</v>
      </c>
      <c r="K73">
        <v>10.92207750049473</v>
      </c>
      <c r="L73">
        <v>3.4953899390286397E-2</v>
      </c>
      <c r="M73">
        <f t="shared" si="1"/>
        <v>0.91878000000000004</v>
      </c>
    </row>
    <row r="74" spans="1:13" x14ac:dyDescent="0.3">
      <c r="A74">
        <v>2018</v>
      </c>
      <c r="B74">
        <v>72</v>
      </c>
      <c r="C74">
        <v>7.8200000000000006E-3</v>
      </c>
      <c r="D74">
        <v>7.79E-3</v>
      </c>
      <c r="E74">
        <v>91144</v>
      </c>
      <c r="F74">
        <v>710</v>
      </c>
      <c r="G74">
        <v>90789</v>
      </c>
      <c r="H74">
        <v>1515988</v>
      </c>
      <c r="I74">
        <v>16.63</v>
      </c>
      <c r="J74">
        <v>0.3998810871211782</v>
      </c>
      <c r="K74">
        <v>10.602100794192509</v>
      </c>
      <c r="L74">
        <v>3.7717155767866342E-2</v>
      </c>
      <c r="M74">
        <f t="shared" si="1"/>
        <v>0.91144000000000003</v>
      </c>
    </row>
    <row r="75" spans="1:13" x14ac:dyDescent="0.3">
      <c r="A75">
        <v>2018</v>
      </c>
      <c r="B75">
        <v>73</v>
      </c>
      <c r="C75">
        <v>1.057E-2</v>
      </c>
      <c r="D75">
        <v>1.052E-2</v>
      </c>
      <c r="E75">
        <v>90434</v>
      </c>
      <c r="F75">
        <v>951</v>
      </c>
      <c r="G75">
        <v>89958</v>
      </c>
      <c r="H75">
        <v>1425199</v>
      </c>
      <c r="I75">
        <v>15.76</v>
      </c>
      <c r="J75">
        <v>0.41935076976410463</v>
      </c>
      <c r="K75">
        <v>10.25813640083414</v>
      </c>
      <c r="L75">
        <v>4.0879820015846627E-2</v>
      </c>
      <c r="M75">
        <f t="shared" si="1"/>
        <v>0.90434000000000003</v>
      </c>
    </row>
    <row r="76" spans="1:13" x14ac:dyDescent="0.3">
      <c r="A76">
        <v>2018</v>
      </c>
      <c r="B76">
        <v>74</v>
      </c>
      <c r="C76">
        <v>1.176E-2</v>
      </c>
      <c r="D76">
        <v>1.1690000000000001E-2</v>
      </c>
      <c r="E76">
        <v>89483</v>
      </c>
      <c r="F76">
        <v>1046</v>
      </c>
      <c r="G76">
        <v>88960</v>
      </c>
      <c r="H76">
        <v>1335241</v>
      </c>
      <c r="I76">
        <v>14.92</v>
      </c>
      <c r="J76">
        <v>0.43860824473495358</v>
      </c>
      <c r="K76">
        <v>9.9179210096824768</v>
      </c>
      <c r="L76">
        <v>4.4223809032836382E-2</v>
      </c>
      <c r="M76">
        <f t="shared" si="1"/>
        <v>0.89483000000000001</v>
      </c>
    </row>
    <row r="77" spans="1:13" x14ac:dyDescent="0.3">
      <c r="A77">
        <v>2018</v>
      </c>
      <c r="B77">
        <v>75</v>
      </c>
      <c r="C77">
        <v>1.431E-2</v>
      </c>
      <c r="D77">
        <v>1.421E-2</v>
      </c>
      <c r="E77">
        <v>88437</v>
      </c>
      <c r="F77">
        <v>1257</v>
      </c>
      <c r="G77">
        <v>87809</v>
      </c>
      <c r="H77">
        <v>1246281</v>
      </c>
      <c r="I77">
        <v>14.09</v>
      </c>
      <c r="J77">
        <v>0.45859606790636193</v>
      </c>
      <c r="K77">
        <v>9.5648028003209298</v>
      </c>
      <c r="L77">
        <v>4.7946212533621142E-2</v>
      </c>
      <c r="M77">
        <f t="shared" si="1"/>
        <v>0.88436999999999999</v>
      </c>
    </row>
    <row r="78" spans="1:13" x14ac:dyDescent="0.3">
      <c r="A78">
        <v>2018</v>
      </c>
      <c r="B78">
        <v>76</v>
      </c>
      <c r="C78">
        <v>1.704E-2</v>
      </c>
      <c r="D78">
        <v>1.6899999999999998E-2</v>
      </c>
      <c r="E78">
        <v>87180</v>
      </c>
      <c r="F78">
        <v>1473</v>
      </c>
      <c r="G78">
        <v>86444</v>
      </c>
      <c r="H78">
        <v>1158472</v>
      </c>
      <c r="I78">
        <v>13.29</v>
      </c>
      <c r="J78">
        <v>0.47870236390090648</v>
      </c>
      <c r="K78">
        <v>9.2095915710839762</v>
      </c>
      <c r="L78">
        <v>5.197867464654167E-2</v>
      </c>
      <c r="M78">
        <f t="shared" si="1"/>
        <v>0.87180000000000002</v>
      </c>
    </row>
    <row r="79" spans="1:13" x14ac:dyDescent="0.3">
      <c r="A79">
        <v>2018</v>
      </c>
      <c r="B79">
        <v>77</v>
      </c>
      <c r="C79">
        <v>1.8939999999999999E-2</v>
      </c>
      <c r="D79">
        <v>1.8759999999999999E-2</v>
      </c>
      <c r="E79">
        <v>85707</v>
      </c>
      <c r="F79">
        <v>1608</v>
      </c>
      <c r="G79">
        <v>84903</v>
      </c>
      <c r="H79">
        <v>1072029</v>
      </c>
      <c r="I79">
        <v>12.51</v>
      </c>
      <c r="J79">
        <v>0.49895887628751318</v>
      </c>
      <c r="K79">
        <v>8.8517265189205911</v>
      </c>
      <c r="L79">
        <v>5.6368537281510797E-2</v>
      </c>
      <c r="M79">
        <f t="shared" si="1"/>
        <v>0.85707</v>
      </c>
    </row>
    <row r="80" spans="1:13" x14ac:dyDescent="0.3">
      <c r="A80">
        <v>2018</v>
      </c>
      <c r="B80">
        <v>78</v>
      </c>
      <c r="C80">
        <v>2.351E-2</v>
      </c>
      <c r="D80">
        <v>2.324E-2</v>
      </c>
      <c r="E80">
        <v>84099</v>
      </c>
      <c r="F80">
        <v>1954</v>
      </c>
      <c r="G80">
        <v>83122</v>
      </c>
      <c r="H80">
        <v>987125</v>
      </c>
      <c r="I80">
        <v>11.74</v>
      </c>
      <c r="J80">
        <v>0.51988875628214759</v>
      </c>
      <c r="K80">
        <v>8.481965305682051</v>
      </c>
      <c r="L80">
        <v>6.1293431126613451E-2</v>
      </c>
      <c r="M80">
        <f t="shared" si="1"/>
        <v>0.84099000000000002</v>
      </c>
    </row>
    <row r="81" spans="1:13" x14ac:dyDescent="0.3">
      <c r="A81">
        <v>2018</v>
      </c>
      <c r="B81">
        <v>79</v>
      </c>
      <c r="C81">
        <v>2.7289999999999998E-2</v>
      </c>
      <c r="D81">
        <v>2.6919999999999999E-2</v>
      </c>
      <c r="E81">
        <v>82145</v>
      </c>
      <c r="F81">
        <v>2211</v>
      </c>
      <c r="G81">
        <v>81039</v>
      </c>
      <c r="H81">
        <v>904003</v>
      </c>
      <c r="I81">
        <v>11</v>
      </c>
      <c r="J81">
        <v>0.5404035788599022</v>
      </c>
      <c r="K81">
        <v>8.119536773475053</v>
      </c>
      <c r="L81">
        <v>6.6555961742213621E-2</v>
      </c>
      <c r="M81">
        <f t="shared" si="1"/>
        <v>0.82145000000000001</v>
      </c>
    </row>
    <row r="82" spans="1:13" x14ac:dyDescent="0.3">
      <c r="A82">
        <v>2018</v>
      </c>
      <c r="B82">
        <v>80</v>
      </c>
      <c r="C82">
        <v>3.0550000000000001E-2</v>
      </c>
      <c r="D82">
        <v>3.0089999999999999E-2</v>
      </c>
      <c r="E82">
        <v>79934</v>
      </c>
      <c r="F82">
        <v>2405</v>
      </c>
      <c r="G82">
        <v>78731</v>
      </c>
      <c r="H82">
        <v>822964</v>
      </c>
      <c r="I82">
        <v>10.3</v>
      </c>
      <c r="J82">
        <v>0.56101207376802698</v>
      </c>
      <c r="K82">
        <v>7.7554533634315144</v>
      </c>
      <c r="L82">
        <v>7.2337753510750141E-2</v>
      </c>
      <c r="M82">
        <f t="shared" si="1"/>
        <v>0.79934000000000005</v>
      </c>
    </row>
    <row r="83" spans="1:13" x14ac:dyDescent="0.3">
      <c r="A83">
        <v>2018</v>
      </c>
      <c r="B83">
        <v>81</v>
      </c>
      <c r="C83">
        <v>3.6110000000000003E-2</v>
      </c>
      <c r="D83">
        <v>3.5470000000000002E-2</v>
      </c>
      <c r="E83">
        <v>77529</v>
      </c>
      <c r="F83">
        <v>2750</v>
      </c>
      <c r="G83">
        <v>76154</v>
      </c>
      <c r="H83">
        <v>744233</v>
      </c>
      <c r="I83">
        <v>9.6</v>
      </c>
      <c r="J83">
        <v>0.58209928479469464</v>
      </c>
      <c r="K83">
        <v>7.38291263529372</v>
      </c>
      <c r="L83">
        <v>7.8844124744479868E-2</v>
      </c>
      <c r="M83">
        <f t="shared" si="1"/>
        <v>0.77529000000000003</v>
      </c>
    </row>
    <row r="84" spans="1:13" x14ac:dyDescent="0.3">
      <c r="A84">
        <v>2018</v>
      </c>
      <c r="B84">
        <v>82</v>
      </c>
      <c r="C84">
        <v>4.3360000000000003E-2</v>
      </c>
      <c r="D84">
        <v>4.2439999999999999E-2</v>
      </c>
      <c r="E84">
        <v>74779</v>
      </c>
      <c r="F84">
        <v>3174</v>
      </c>
      <c r="G84">
        <v>73192</v>
      </c>
      <c r="H84">
        <v>668079</v>
      </c>
      <c r="I84">
        <v>8.93</v>
      </c>
      <c r="J84">
        <v>0.60294133350136747</v>
      </c>
      <c r="K84">
        <v>7.0147031081425002</v>
      </c>
      <c r="L84">
        <v>8.5953934786133362E-2</v>
      </c>
      <c r="M84">
        <f t="shared" si="1"/>
        <v>0.74778999999999995</v>
      </c>
    </row>
    <row r="85" spans="1:13" x14ac:dyDescent="0.3">
      <c r="A85">
        <v>2018</v>
      </c>
      <c r="B85">
        <v>83</v>
      </c>
      <c r="C85">
        <v>5.1409999999999997E-2</v>
      </c>
      <c r="D85">
        <v>5.0119999999999998E-2</v>
      </c>
      <c r="E85">
        <v>71605</v>
      </c>
      <c r="F85">
        <v>3589</v>
      </c>
      <c r="G85">
        <v>69811</v>
      </c>
      <c r="H85">
        <v>594887</v>
      </c>
      <c r="I85">
        <v>8.31</v>
      </c>
      <c r="J85">
        <v>0.62312116439595966</v>
      </c>
      <c r="K85">
        <v>6.6581927623380404</v>
      </c>
      <c r="L85">
        <v>9.3587131919735708E-2</v>
      </c>
      <c r="M85">
        <f t="shared" si="1"/>
        <v>0.71604999999999996</v>
      </c>
    </row>
    <row r="86" spans="1:13" x14ac:dyDescent="0.3">
      <c r="A86">
        <v>2018</v>
      </c>
      <c r="B86">
        <v>84</v>
      </c>
      <c r="C86">
        <v>5.885E-2</v>
      </c>
      <c r="D86">
        <v>5.7169999999999999E-2</v>
      </c>
      <c r="E86">
        <v>68016</v>
      </c>
      <c r="F86">
        <v>3888</v>
      </c>
      <c r="G86">
        <v>66072</v>
      </c>
      <c r="H86">
        <v>525076</v>
      </c>
      <c r="I86">
        <v>7.72</v>
      </c>
      <c r="J86">
        <v>0.64259448416794662</v>
      </c>
      <c r="K86">
        <v>6.3141641130329376</v>
      </c>
      <c r="L86">
        <v>0.1017703171258378</v>
      </c>
      <c r="M86">
        <f t="shared" si="1"/>
        <v>0.68015999999999999</v>
      </c>
    </row>
    <row r="87" spans="1:13" x14ac:dyDescent="0.3">
      <c r="A87">
        <v>2018</v>
      </c>
      <c r="B87">
        <v>85</v>
      </c>
      <c r="C87">
        <v>6.8220000000000003E-2</v>
      </c>
      <c r="D87">
        <v>6.5970000000000001E-2</v>
      </c>
      <c r="E87">
        <v>64128</v>
      </c>
      <c r="F87">
        <v>4231</v>
      </c>
      <c r="G87">
        <v>62013</v>
      </c>
      <c r="H87">
        <v>459004</v>
      </c>
      <c r="I87">
        <v>7.16</v>
      </c>
      <c r="J87">
        <v>0.66181868795654142</v>
      </c>
      <c r="K87">
        <v>5.9745365127677648</v>
      </c>
      <c r="L87">
        <v>0.1107732267669994</v>
      </c>
      <c r="M87">
        <f t="shared" si="1"/>
        <v>0.64127999999999996</v>
      </c>
    </row>
    <row r="88" spans="1:13" x14ac:dyDescent="0.3">
      <c r="A88">
        <v>2018</v>
      </c>
      <c r="B88">
        <v>86</v>
      </c>
      <c r="C88">
        <v>7.9329999999999998E-2</v>
      </c>
      <c r="D88">
        <v>7.6310000000000003E-2</v>
      </c>
      <c r="E88">
        <v>59897</v>
      </c>
      <c r="F88">
        <v>4571</v>
      </c>
      <c r="G88">
        <v>57612</v>
      </c>
      <c r="H88">
        <v>396992</v>
      </c>
      <c r="I88">
        <v>6.63</v>
      </c>
      <c r="J88">
        <v>0.68044435198012776</v>
      </c>
      <c r="K88">
        <v>5.6454831150177389</v>
      </c>
      <c r="L88">
        <v>0.1205289854060594</v>
      </c>
      <c r="M88">
        <f t="shared" si="1"/>
        <v>0.59897</v>
      </c>
    </row>
    <row r="89" spans="1:13" x14ac:dyDescent="0.3">
      <c r="A89">
        <v>2018</v>
      </c>
      <c r="B89">
        <v>87</v>
      </c>
      <c r="C89">
        <v>8.9459999999999998E-2</v>
      </c>
      <c r="D89">
        <v>8.5629999999999998E-2</v>
      </c>
      <c r="E89">
        <v>55327</v>
      </c>
      <c r="F89">
        <v>4738</v>
      </c>
      <c r="G89">
        <v>52958</v>
      </c>
      <c r="H89">
        <v>339380</v>
      </c>
      <c r="I89">
        <v>6.13</v>
      </c>
      <c r="J89">
        <v>0.69824805016695179</v>
      </c>
      <c r="K89">
        <v>5.330951113717183</v>
      </c>
      <c r="L89">
        <v>0.13098001374844259</v>
      </c>
      <c r="M89">
        <f t="shared" si="1"/>
        <v>0.55327000000000004</v>
      </c>
    </row>
    <row r="90" spans="1:13" x14ac:dyDescent="0.3">
      <c r="A90">
        <v>2018</v>
      </c>
      <c r="B90">
        <v>88</v>
      </c>
      <c r="C90">
        <v>0.10421999999999999</v>
      </c>
      <c r="D90">
        <v>9.9049999999999999E-2</v>
      </c>
      <c r="E90">
        <v>50589</v>
      </c>
      <c r="F90">
        <v>5011</v>
      </c>
      <c r="G90">
        <v>48083</v>
      </c>
      <c r="H90">
        <v>286422</v>
      </c>
      <c r="I90">
        <v>5.66</v>
      </c>
      <c r="J90">
        <v>0.71580557164368053</v>
      </c>
      <c r="K90">
        <v>5.0207682342949731</v>
      </c>
      <c r="L90">
        <v>0.1425689333266337</v>
      </c>
      <c r="M90">
        <f t="shared" si="1"/>
        <v>0.50588999999999995</v>
      </c>
    </row>
    <row r="91" spans="1:13" x14ac:dyDescent="0.3">
      <c r="A91">
        <v>2018</v>
      </c>
      <c r="B91">
        <v>89</v>
      </c>
      <c r="C91">
        <v>0.12105</v>
      </c>
      <c r="D91">
        <v>0.11414000000000001</v>
      </c>
      <c r="E91">
        <v>45578</v>
      </c>
      <c r="F91">
        <v>5202</v>
      </c>
      <c r="G91">
        <v>42977</v>
      </c>
      <c r="H91">
        <v>238338</v>
      </c>
      <c r="I91">
        <v>5.23</v>
      </c>
      <c r="J91">
        <v>0.73223049163445264</v>
      </c>
      <c r="K91">
        <v>4.7305946477913317</v>
      </c>
      <c r="L91">
        <v>0.1547861413102313</v>
      </c>
      <c r="M91">
        <f t="shared" si="1"/>
        <v>0.45578000000000002</v>
      </c>
    </row>
    <row r="92" spans="1:13" x14ac:dyDescent="0.3">
      <c r="A92">
        <v>2018</v>
      </c>
      <c r="B92">
        <v>90</v>
      </c>
      <c r="C92">
        <v>0.13941999999999999</v>
      </c>
      <c r="D92">
        <v>0.13033</v>
      </c>
      <c r="E92">
        <v>40376</v>
      </c>
      <c r="F92">
        <v>5262</v>
      </c>
      <c r="G92">
        <v>37745</v>
      </c>
      <c r="H92">
        <v>195362</v>
      </c>
      <c r="I92">
        <v>4.84</v>
      </c>
      <c r="J92">
        <v>0.74732557530656796</v>
      </c>
      <c r="K92">
        <v>4.4639148362506269</v>
      </c>
      <c r="L92">
        <v>0.1674148371374998</v>
      </c>
      <c r="M92">
        <f t="shared" si="1"/>
        <v>0.40376000000000001</v>
      </c>
    </row>
    <row r="93" spans="1:13" x14ac:dyDescent="0.3">
      <c r="A93">
        <v>2018</v>
      </c>
      <c r="B93">
        <v>91</v>
      </c>
      <c r="C93">
        <v>0.15492</v>
      </c>
      <c r="D93">
        <v>0.14379</v>
      </c>
      <c r="E93">
        <v>35113</v>
      </c>
      <c r="F93">
        <v>5049</v>
      </c>
      <c r="G93">
        <v>32589</v>
      </c>
      <c r="H93">
        <v>157617</v>
      </c>
      <c r="I93">
        <v>4.49</v>
      </c>
      <c r="J93">
        <v>0.76101325646605733</v>
      </c>
      <c r="K93">
        <v>4.2220991357663173</v>
      </c>
      <c r="L93">
        <v>0.1802452363136974</v>
      </c>
      <c r="M93">
        <f t="shared" si="1"/>
        <v>0.35113</v>
      </c>
    </row>
    <row r="94" spans="1:13" x14ac:dyDescent="0.3">
      <c r="A94">
        <v>2018</v>
      </c>
      <c r="B94">
        <v>92</v>
      </c>
      <c r="C94">
        <v>0.16797999999999999</v>
      </c>
      <c r="D94">
        <v>0.15497</v>
      </c>
      <c r="E94">
        <v>30065</v>
      </c>
      <c r="F94">
        <v>4659</v>
      </c>
      <c r="G94">
        <v>27735</v>
      </c>
      <c r="H94">
        <v>125028</v>
      </c>
      <c r="I94">
        <v>4.16</v>
      </c>
      <c r="J94">
        <v>0.77421406894229949</v>
      </c>
      <c r="K94">
        <v>3.9888847820193729</v>
      </c>
      <c r="L94">
        <v>0.1940928633567485</v>
      </c>
      <c r="M94">
        <f t="shared" si="1"/>
        <v>0.30064999999999997</v>
      </c>
    </row>
    <row r="95" spans="1:13" x14ac:dyDescent="0.3">
      <c r="A95">
        <v>2018</v>
      </c>
      <c r="B95">
        <v>93</v>
      </c>
      <c r="C95">
        <v>0.19575000000000001</v>
      </c>
      <c r="D95">
        <v>0.17829999999999999</v>
      </c>
      <c r="E95">
        <v>25406</v>
      </c>
      <c r="F95">
        <v>4530</v>
      </c>
      <c r="G95">
        <v>23141</v>
      </c>
      <c r="H95">
        <v>97293</v>
      </c>
      <c r="I95">
        <v>3.83</v>
      </c>
      <c r="J95">
        <v>0.78778047475853141</v>
      </c>
      <c r="K95">
        <v>3.7492116125992752</v>
      </c>
      <c r="L95">
        <v>0.21011896797480961</v>
      </c>
      <c r="M95">
        <f t="shared" si="1"/>
        <v>0.25406000000000001</v>
      </c>
    </row>
    <row r="96" spans="1:13" x14ac:dyDescent="0.3">
      <c r="A96">
        <v>2018</v>
      </c>
      <c r="B96">
        <v>94</v>
      </c>
      <c r="C96">
        <v>0.20002</v>
      </c>
      <c r="D96">
        <v>0.18184</v>
      </c>
      <c r="E96">
        <v>20876</v>
      </c>
      <c r="F96">
        <v>3796</v>
      </c>
      <c r="G96">
        <v>18978</v>
      </c>
      <c r="H96">
        <v>74152</v>
      </c>
      <c r="I96">
        <v>3.55</v>
      </c>
      <c r="J96">
        <v>0.79925329499033182</v>
      </c>
      <c r="K96">
        <v>3.5465251218374698</v>
      </c>
      <c r="L96">
        <v>0.22536236669211451</v>
      </c>
      <c r="M96">
        <f t="shared" si="1"/>
        <v>0.20876</v>
      </c>
    </row>
    <row r="97" spans="1:13" x14ac:dyDescent="0.3">
      <c r="A97">
        <v>2018</v>
      </c>
      <c r="B97">
        <v>95</v>
      </c>
      <c r="C97">
        <v>0.24145</v>
      </c>
      <c r="D97">
        <v>0.21543999999999999</v>
      </c>
      <c r="E97">
        <v>17080</v>
      </c>
      <c r="F97">
        <v>3680</v>
      </c>
      <c r="G97">
        <v>15240</v>
      </c>
      <c r="H97">
        <v>55174</v>
      </c>
      <c r="I97">
        <v>3.23</v>
      </c>
      <c r="J97">
        <v>0.81325084855920704</v>
      </c>
      <c r="K97">
        <v>3.2992350087873401</v>
      </c>
      <c r="L97">
        <v>0.2464967928605134</v>
      </c>
      <c r="M97">
        <f t="shared" si="1"/>
        <v>0.17080000000000001</v>
      </c>
    </row>
    <row r="98" spans="1:13" x14ac:dyDescent="0.3">
      <c r="A98">
        <v>2018</v>
      </c>
      <c r="B98">
        <v>96</v>
      </c>
      <c r="C98">
        <v>0.26973999999999998</v>
      </c>
      <c r="D98">
        <v>0.23768</v>
      </c>
      <c r="E98">
        <v>13400</v>
      </c>
      <c r="F98">
        <v>3185</v>
      </c>
      <c r="G98">
        <v>11808</v>
      </c>
      <c r="H98">
        <v>39934</v>
      </c>
      <c r="I98">
        <v>2.98</v>
      </c>
      <c r="J98">
        <v>0.82415999723841293</v>
      </c>
      <c r="K98">
        <v>3.1065067154547039</v>
      </c>
      <c r="L98">
        <v>0.26530121217451791</v>
      </c>
      <c r="M98">
        <f t="shared" si="1"/>
        <v>0.13400000000000001</v>
      </c>
    </row>
    <row r="99" spans="1:13" x14ac:dyDescent="0.3">
      <c r="A99">
        <v>2018</v>
      </c>
      <c r="B99">
        <v>97</v>
      </c>
      <c r="C99">
        <v>0.30002000000000001</v>
      </c>
      <c r="D99">
        <v>0.26089000000000001</v>
      </c>
      <c r="E99">
        <v>10215</v>
      </c>
      <c r="F99">
        <v>2665</v>
      </c>
      <c r="G99">
        <v>8883</v>
      </c>
      <c r="H99">
        <v>28127</v>
      </c>
      <c r="I99">
        <v>2.75</v>
      </c>
      <c r="J99">
        <v>0.83420152724174423</v>
      </c>
      <c r="K99">
        <v>2.9291063520625169</v>
      </c>
      <c r="L99">
        <v>0.28479728182431652</v>
      </c>
      <c r="M99">
        <f t="shared" si="1"/>
        <v>0.10215</v>
      </c>
    </row>
    <row r="100" spans="1:13" x14ac:dyDescent="0.3">
      <c r="A100">
        <v>2018</v>
      </c>
      <c r="B100">
        <v>98</v>
      </c>
      <c r="C100">
        <v>0.33216000000000001</v>
      </c>
      <c r="D100">
        <v>0.28484999999999999</v>
      </c>
      <c r="E100">
        <v>7550</v>
      </c>
      <c r="F100">
        <v>2151</v>
      </c>
      <c r="G100">
        <v>6475</v>
      </c>
      <c r="H100">
        <v>19244</v>
      </c>
      <c r="I100">
        <v>2.5499999999999998</v>
      </c>
      <c r="J100">
        <v>0.84339744593654076</v>
      </c>
      <c r="K100">
        <v>2.766645121787779</v>
      </c>
      <c r="L100">
        <v>0.30484482425832249</v>
      </c>
      <c r="M100">
        <f t="shared" si="1"/>
        <v>7.5499999999999998E-2</v>
      </c>
    </row>
    <row r="101" spans="1:13" x14ac:dyDescent="0.3">
      <c r="A101">
        <v>2018</v>
      </c>
      <c r="B101">
        <v>99</v>
      </c>
      <c r="C101">
        <v>0.36595</v>
      </c>
      <c r="D101">
        <v>0.30935000000000001</v>
      </c>
      <c r="E101">
        <v>5399</v>
      </c>
      <c r="F101">
        <v>1670</v>
      </c>
      <c r="G101">
        <v>4564</v>
      </c>
      <c r="H101">
        <v>12769</v>
      </c>
      <c r="I101">
        <v>2.36</v>
      </c>
      <c r="J101">
        <v>0.85177065379332018</v>
      </c>
      <c r="K101">
        <v>2.6187184496513409</v>
      </c>
      <c r="L101">
        <v>0.32526240226654601</v>
      </c>
      <c r="M101">
        <f t="shared" si="1"/>
        <v>5.3990000000000003E-2</v>
      </c>
    </row>
    <row r="102" spans="1:13" x14ac:dyDescent="0.3">
      <c r="A102">
        <v>2018</v>
      </c>
      <c r="B102">
        <v>100</v>
      </c>
      <c r="C102">
        <v>0.40110000000000001</v>
      </c>
      <c r="D102">
        <v>0.33410000000000001</v>
      </c>
      <c r="E102">
        <v>3729</v>
      </c>
      <c r="F102">
        <v>1246</v>
      </c>
      <c r="G102">
        <v>3106</v>
      </c>
      <c r="H102">
        <v>8205</v>
      </c>
      <c r="I102">
        <v>2.2000000000000002</v>
      </c>
      <c r="J102">
        <v>0.85938115994098796</v>
      </c>
      <c r="K102">
        <v>2.484266174375878</v>
      </c>
      <c r="L102">
        <v>0.34592958226663872</v>
      </c>
      <c r="M102">
        <f t="shared" si="1"/>
        <v>3.7289999999999997E-2</v>
      </c>
    </row>
    <row r="103" spans="1:13" x14ac:dyDescent="0.3">
      <c r="A103">
        <v>2018</v>
      </c>
      <c r="B103">
        <v>101</v>
      </c>
      <c r="C103">
        <v>0.43730999999999998</v>
      </c>
      <c r="D103">
        <v>0.35885</v>
      </c>
      <c r="E103">
        <v>2483</v>
      </c>
      <c r="F103">
        <v>891</v>
      </c>
      <c r="G103">
        <v>2038</v>
      </c>
      <c r="H103">
        <v>5099</v>
      </c>
      <c r="I103">
        <v>2.0499999999999998</v>
      </c>
      <c r="J103">
        <v>0.8662546460512045</v>
      </c>
      <c r="K103">
        <v>2.3628345864287179</v>
      </c>
      <c r="L103">
        <v>0.36661671156612619</v>
      </c>
      <c r="M103">
        <f t="shared" si="1"/>
        <v>2.4830000000000001E-2</v>
      </c>
    </row>
    <row r="104" spans="1:13" x14ac:dyDescent="0.3">
      <c r="A104">
        <v>2018</v>
      </c>
      <c r="B104">
        <v>102</v>
      </c>
      <c r="C104">
        <v>0.47419</v>
      </c>
      <c r="D104">
        <v>0.38330999999999998</v>
      </c>
      <c r="E104">
        <v>1592</v>
      </c>
      <c r="F104">
        <v>610</v>
      </c>
      <c r="G104">
        <v>1287</v>
      </c>
      <c r="H104">
        <v>3061</v>
      </c>
      <c r="I104">
        <v>1.92</v>
      </c>
      <c r="J104">
        <v>0.87246539152879987</v>
      </c>
      <c r="K104">
        <v>2.253111416324534</v>
      </c>
      <c r="L104">
        <v>0.38722691883210958</v>
      </c>
      <c r="M104">
        <f t="shared" si="1"/>
        <v>1.592E-2</v>
      </c>
    </row>
    <row r="105" spans="1:13" x14ac:dyDescent="0.3">
      <c r="A105">
        <v>2018</v>
      </c>
      <c r="B105">
        <v>103</v>
      </c>
      <c r="C105">
        <v>0.51136000000000004</v>
      </c>
      <c r="D105">
        <v>0.40723999999999999</v>
      </c>
      <c r="E105">
        <v>982</v>
      </c>
      <c r="F105">
        <v>400</v>
      </c>
      <c r="G105">
        <v>782</v>
      </c>
      <c r="H105">
        <v>1774</v>
      </c>
      <c r="I105">
        <v>1.81</v>
      </c>
      <c r="J105">
        <v>0.87810875510456254</v>
      </c>
      <c r="K105">
        <v>2.1534119931527269</v>
      </c>
      <c r="L105">
        <v>0.40777554778031938</v>
      </c>
      <c r="M105">
        <f t="shared" si="1"/>
        <v>9.8200000000000006E-3</v>
      </c>
    </row>
    <row r="106" spans="1:13" x14ac:dyDescent="0.3">
      <c r="A106">
        <v>2018</v>
      </c>
      <c r="B106">
        <v>104</v>
      </c>
      <c r="C106">
        <v>0.54840999999999995</v>
      </c>
      <c r="D106">
        <v>0.43038999999999999</v>
      </c>
      <c r="E106">
        <v>582</v>
      </c>
      <c r="F106">
        <v>250</v>
      </c>
      <c r="G106">
        <v>457</v>
      </c>
      <c r="H106">
        <v>992</v>
      </c>
      <c r="I106">
        <v>1.7</v>
      </c>
      <c r="J106">
        <v>0.88323189924989909</v>
      </c>
      <c r="K106">
        <v>2.0629031132517812</v>
      </c>
      <c r="L106">
        <v>0.42814996670282263</v>
      </c>
      <c r="M106">
        <f t="shared" si="1"/>
        <v>5.8199999999999997E-3</v>
      </c>
    </row>
    <row r="107" spans="1:13" x14ac:dyDescent="0.3">
      <c r="A107">
        <v>2018</v>
      </c>
      <c r="B107">
        <v>105</v>
      </c>
      <c r="C107">
        <v>0.58492</v>
      </c>
      <c r="D107">
        <v>0.45256000000000002</v>
      </c>
      <c r="E107">
        <v>332</v>
      </c>
      <c r="F107">
        <v>150</v>
      </c>
      <c r="G107">
        <v>256</v>
      </c>
      <c r="H107">
        <v>535</v>
      </c>
      <c r="I107">
        <v>1.61</v>
      </c>
      <c r="J107">
        <v>0.8882030821844813</v>
      </c>
      <c r="K107">
        <v>1.975078881407496</v>
      </c>
      <c r="L107">
        <v>0.44970511838571392</v>
      </c>
      <c r="M107">
        <f t="shared" si="1"/>
        <v>3.32E-3</v>
      </c>
    </row>
    <row r="108" spans="1:13" x14ac:dyDescent="0.3">
      <c r="A108">
        <v>2018</v>
      </c>
      <c r="B108">
        <v>106</v>
      </c>
      <c r="C108">
        <v>0.62053000000000003</v>
      </c>
      <c r="D108">
        <v>0.47359000000000001</v>
      </c>
      <c r="E108">
        <v>181</v>
      </c>
      <c r="F108">
        <v>86</v>
      </c>
      <c r="G108">
        <v>139</v>
      </c>
      <c r="H108">
        <v>279</v>
      </c>
      <c r="I108">
        <v>1.54</v>
      </c>
      <c r="J108">
        <v>0.89268745128377158</v>
      </c>
      <c r="K108">
        <v>1.895855027320033</v>
      </c>
      <c r="L108">
        <v>0.47086271809805419</v>
      </c>
      <c r="M108">
        <f t="shared" si="1"/>
        <v>1.81E-3</v>
      </c>
    </row>
    <row r="109" spans="1:13" x14ac:dyDescent="0.3">
      <c r="A109">
        <v>2018</v>
      </c>
      <c r="B109">
        <v>107</v>
      </c>
      <c r="C109">
        <v>0.65488000000000002</v>
      </c>
      <c r="D109">
        <v>0.49334</v>
      </c>
      <c r="E109">
        <v>96</v>
      </c>
      <c r="F109">
        <v>47</v>
      </c>
      <c r="G109">
        <v>72</v>
      </c>
      <c r="H109">
        <v>140</v>
      </c>
      <c r="I109">
        <v>1.47</v>
      </c>
      <c r="J109">
        <v>0.89865640003442115</v>
      </c>
      <c r="K109">
        <v>1.7904035993918921</v>
      </c>
      <c r="L109">
        <v>0.5019295092679934</v>
      </c>
      <c r="M109">
        <f t="shared" si="1"/>
        <v>9.6000000000000002E-4</v>
      </c>
    </row>
    <row r="110" spans="1:13" x14ac:dyDescent="0.3">
      <c r="A110">
        <v>2018</v>
      </c>
      <c r="B110">
        <v>108</v>
      </c>
      <c r="C110">
        <v>0.68769000000000002</v>
      </c>
      <c r="D110">
        <v>0.51173000000000002</v>
      </c>
      <c r="E110">
        <v>48</v>
      </c>
      <c r="F110">
        <v>25</v>
      </c>
      <c r="G110">
        <v>36</v>
      </c>
      <c r="H110">
        <v>68</v>
      </c>
      <c r="I110">
        <v>1.41</v>
      </c>
      <c r="J110">
        <v>0.90515156807297292</v>
      </c>
      <c r="K110">
        <v>1.6756556307108099</v>
      </c>
      <c r="L110">
        <v>0.54017755885140262</v>
      </c>
      <c r="M110">
        <f t="shared" si="1"/>
        <v>4.8000000000000001E-4</v>
      </c>
    </row>
    <row r="111" spans="1:13" x14ac:dyDescent="0.3">
      <c r="A111">
        <v>2018</v>
      </c>
      <c r="B111">
        <v>109</v>
      </c>
      <c r="C111">
        <v>0.71872000000000003</v>
      </c>
      <c r="D111">
        <v>0.52871999999999997</v>
      </c>
      <c r="E111">
        <v>24</v>
      </c>
      <c r="F111">
        <v>12</v>
      </c>
      <c r="G111">
        <v>17</v>
      </c>
      <c r="H111">
        <v>32</v>
      </c>
      <c r="I111">
        <v>1.37</v>
      </c>
      <c r="J111">
        <v>0.91892132431470275</v>
      </c>
      <c r="K111">
        <v>1.432389937106918</v>
      </c>
      <c r="L111">
        <v>0.64153014518567619</v>
      </c>
      <c r="M111">
        <f t="shared" si="1"/>
        <v>2.4000000000000001E-4</v>
      </c>
    </row>
    <row r="112" spans="1:13" x14ac:dyDescent="0.3">
      <c r="A112">
        <v>2018</v>
      </c>
      <c r="B112">
        <v>110</v>
      </c>
      <c r="C112">
        <v>0.74778999999999995</v>
      </c>
      <c r="D112">
        <v>1</v>
      </c>
      <c r="E112">
        <v>11</v>
      </c>
      <c r="F112">
        <v>11</v>
      </c>
      <c r="G112">
        <v>15</v>
      </c>
      <c r="H112">
        <v>15</v>
      </c>
      <c r="I112">
        <v>1.34</v>
      </c>
      <c r="J112">
        <v>0.94339622641509424</v>
      </c>
      <c r="K112">
        <v>1</v>
      </c>
      <c r="L112">
        <v>0.94339622641509424</v>
      </c>
      <c r="M112">
        <f t="shared" si="1"/>
        <v>1.1E-4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37CA-DC5D-4356-B8EA-661C60898884}">
  <sheetPr codeName="Sheet8"/>
  <dimension ref="A1:E14"/>
  <sheetViews>
    <sheetView workbookViewId="0">
      <selection activeCell="C10" sqref="C10"/>
    </sheetView>
  </sheetViews>
  <sheetFormatPr defaultRowHeight="14.4" x14ac:dyDescent="0.3"/>
  <cols>
    <col min="2" max="2" width="11.21875" customWidth="1"/>
  </cols>
  <sheetData>
    <row r="1" spans="1:5" x14ac:dyDescent="0.3">
      <c r="A1" s="10" t="s">
        <v>21</v>
      </c>
      <c r="B1" s="10"/>
      <c r="C1" s="10"/>
      <c r="D1" s="10"/>
      <c r="E1" s="10"/>
    </row>
    <row r="2" spans="1:5" x14ac:dyDescent="0.3">
      <c r="A2" s="10" t="s">
        <v>22</v>
      </c>
      <c r="B2" s="10"/>
      <c r="C2" s="10"/>
      <c r="D2" s="10"/>
      <c r="E2" s="10"/>
    </row>
    <row r="3" spans="1:5" x14ac:dyDescent="0.3">
      <c r="A3" s="11" t="s">
        <v>23</v>
      </c>
      <c r="B3" s="11"/>
      <c r="C3" s="10"/>
      <c r="D3" s="10"/>
      <c r="E3" s="10"/>
    </row>
    <row r="4" spans="1:5" x14ac:dyDescent="0.3">
      <c r="A4" s="11" t="s">
        <v>6</v>
      </c>
      <c r="B4" s="11"/>
      <c r="C4" s="10">
        <v>18</v>
      </c>
      <c r="D4" s="10"/>
      <c r="E4" s="10"/>
    </row>
    <row r="5" spans="1:5" x14ac:dyDescent="0.3">
      <c r="A5" s="11" t="s">
        <v>24</v>
      </c>
      <c r="B5" s="11"/>
      <c r="C5" s="10" t="s">
        <v>1</v>
      </c>
      <c r="D5" s="10"/>
      <c r="E5" s="10"/>
    </row>
    <row r="6" spans="1:5" x14ac:dyDescent="0.3">
      <c r="A6" s="11" t="s">
        <v>25</v>
      </c>
      <c r="B6" s="11"/>
      <c r="C6" s="10" t="s">
        <v>5</v>
      </c>
      <c r="D6" s="10"/>
      <c r="E6" s="10"/>
    </row>
    <row r="7" spans="1:5" x14ac:dyDescent="0.3">
      <c r="A7" s="11" t="s">
        <v>27</v>
      </c>
      <c r="B7" s="11"/>
      <c r="C7" s="12">
        <v>0.06</v>
      </c>
      <c r="D7" s="12"/>
      <c r="E7" s="12"/>
    </row>
    <row r="8" spans="1:5" x14ac:dyDescent="0.3">
      <c r="A8" s="10" t="s">
        <v>26</v>
      </c>
      <c r="B8" s="10"/>
      <c r="C8" s="10"/>
      <c r="D8" s="10"/>
      <c r="E8" s="10"/>
    </row>
    <row r="10" spans="1:5" x14ac:dyDescent="0.3">
      <c r="A10" s="10" t="s">
        <v>28</v>
      </c>
      <c r="B10" s="10"/>
      <c r="C10">
        <v>9292</v>
      </c>
    </row>
    <row r="12" spans="1:5" x14ac:dyDescent="0.3">
      <c r="A12" s="10" t="s">
        <v>29</v>
      </c>
      <c r="B12" s="10"/>
    </row>
    <row r="14" spans="1:5" x14ac:dyDescent="0.3">
      <c r="A14" s="10" t="s">
        <v>30</v>
      </c>
      <c r="B14" s="10"/>
    </row>
  </sheetData>
  <mergeCells count="16">
    <mergeCell ref="A10:B10"/>
    <mergeCell ref="A12:B12"/>
    <mergeCell ref="A14:B14"/>
    <mergeCell ref="A6:B6"/>
    <mergeCell ref="C3:E3"/>
    <mergeCell ref="C4:E4"/>
    <mergeCell ref="C5:E5"/>
    <mergeCell ref="C6:E6"/>
    <mergeCell ref="A8:E8"/>
    <mergeCell ref="A7:B7"/>
    <mergeCell ref="C7:E7"/>
    <mergeCell ref="A1:E1"/>
    <mergeCell ref="A2:E2"/>
    <mergeCell ref="A3:B3"/>
    <mergeCell ref="A4:B4"/>
    <mergeCell ref="A5:B5"/>
  </mergeCells>
  <dataValidations count="3">
    <dataValidation type="whole" allowBlank="1" showInputMessage="1" showErrorMessage="1" sqref="C4:E4" xr:uid="{3D5CCCED-141A-4306-A842-4DABB7E78F83}">
      <formula1>0</formula1>
      <formula2>110</formula2>
    </dataValidation>
    <dataValidation type="list" allowBlank="1" showInputMessage="1" showErrorMessage="1" sqref="C5:E5" xr:uid="{DD867F59-4C72-47D0-BCFE-6D46140D65D1}">
      <formula1>"Japan, Korea, Hong Kong"</formula1>
    </dataValidation>
    <dataValidation type="list" allowBlank="1" showInputMessage="1" showErrorMessage="1" sqref="C6:E6" xr:uid="{B61C4F9F-4DC5-4853-8380-32B890689D8F}">
      <formula1>"Male, Female"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Button 2">
              <controlPr defaultSize="0" print="0" autoFill="0" autoPict="0" macro="[0]!Button2_Click">
                <anchor moveWithCells="1" sizeWithCells="1">
                  <from>
                    <xdr:col>4</xdr:col>
                    <xdr:colOff>601980</xdr:colOff>
                    <xdr:row>0</xdr:row>
                    <xdr:rowOff>121920</xdr:rowOff>
                  </from>
                  <to>
                    <xdr:col>8</xdr:col>
                    <xdr:colOff>342900</xdr:colOff>
                    <xdr:row>3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02EF-82CA-4841-9E09-DA58D57CB4BA}">
  <sheetPr codeName="Sheet9"/>
  <dimension ref="A1:B2"/>
  <sheetViews>
    <sheetView workbookViewId="0">
      <selection activeCell="F16" sqref="F16"/>
    </sheetView>
  </sheetViews>
  <sheetFormatPr defaultRowHeight="14.4" x14ac:dyDescent="0.3"/>
  <sheetData>
    <row r="1" spans="1:2" x14ac:dyDescent="0.3">
      <c r="A1" t="s">
        <v>18</v>
      </c>
      <c r="B1" t="s">
        <v>19</v>
      </c>
    </row>
    <row r="2" spans="1:2" x14ac:dyDescent="0.3">
      <c r="A2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3160-DD45-4C8E-ADEB-08C415F7CCF9}">
  <sheetPr codeName="Sheet7"/>
  <dimension ref="A1:G35"/>
  <sheetViews>
    <sheetView workbookViewId="0">
      <selection activeCell="B4" sqref="B4"/>
    </sheetView>
  </sheetViews>
  <sheetFormatPr defaultRowHeight="14.4" x14ac:dyDescent="0.3"/>
  <cols>
    <col min="1" max="1" width="8.88671875" style="3"/>
    <col min="2" max="7" width="8.88671875" style="1"/>
  </cols>
  <sheetData>
    <row r="1" spans="1:7" x14ac:dyDescent="0.3">
      <c r="A1" s="8" t="s">
        <v>6</v>
      </c>
      <c r="B1" s="9" t="s">
        <v>0</v>
      </c>
      <c r="C1" s="9"/>
      <c r="D1" s="9"/>
      <c r="E1" s="9"/>
      <c r="F1" s="9"/>
      <c r="G1" s="9"/>
    </row>
    <row r="2" spans="1:7" x14ac:dyDescent="0.3">
      <c r="A2" s="4"/>
      <c r="B2" s="9" t="s">
        <v>2</v>
      </c>
      <c r="C2" s="9"/>
      <c r="D2" s="9" t="s">
        <v>1</v>
      </c>
      <c r="E2" s="9"/>
      <c r="F2" s="9" t="s">
        <v>3</v>
      </c>
      <c r="G2" s="9"/>
    </row>
    <row r="3" spans="1:7" x14ac:dyDescent="0.3">
      <c r="A3" s="4"/>
      <c r="B3" s="8" t="s">
        <v>4</v>
      </c>
      <c r="C3" s="8" t="s">
        <v>5</v>
      </c>
      <c r="D3" s="8" t="s">
        <v>4</v>
      </c>
      <c r="E3" s="8" t="s">
        <v>5</v>
      </c>
      <c r="F3" s="8" t="s">
        <v>4</v>
      </c>
      <c r="G3" s="8" t="s">
        <v>5</v>
      </c>
    </row>
    <row r="4" spans="1:7" x14ac:dyDescent="0.3">
      <c r="A4" s="4">
        <v>0</v>
      </c>
      <c r="B4" s="5">
        <f>VLOOKUP($A4,'HK-M'!$B$2:$M$112,12,TRUE)</f>
        <v>1</v>
      </c>
      <c r="C4" s="5">
        <f>VLOOKUP($A4,'HK-F'!$B$2:$M$112,12,TRUE)</f>
        <v>1</v>
      </c>
      <c r="D4" s="5">
        <f>VLOOKUP($A4,'JP-M'!$B$2:$M$112,12,TRUE)</f>
        <v>1</v>
      </c>
      <c r="E4" s="5">
        <f>VLOOKUP($A4,'JP-F'!$B$2:$M$112,12,TRUE)</f>
        <v>1</v>
      </c>
      <c r="F4" s="5">
        <f>VLOOKUP($A4,'KR-M'!$B$2:$M$112,12,TRUE)</f>
        <v>1</v>
      </c>
      <c r="G4" s="5">
        <f>VLOOKUP($A4,'KR-F'!$B$2:$M$112,12,TRUE)</f>
        <v>1</v>
      </c>
    </row>
    <row r="5" spans="1:7" x14ac:dyDescent="0.3">
      <c r="A5" s="4">
        <v>20</v>
      </c>
      <c r="B5" s="5">
        <f>VLOOKUP($A5,'HK-M'!$B$2:$M$112,12,TRUE)</f>
        <v>0.99595</v>
      </c>
      <c r="C5" s="5">
        <f>VLOOKUP($A5,'HK-F'!$B$2:$M$112,12,TRUE)</f>
        <v>0.99656999999999996</v>
      </c>
      <c r="D5" s="5">
        <f>VLOOKUP($A5,'JP-M'!$B$2:$M$112,12,TRUE)</f>
        <v>0.99544999999999995</v>
      </c>
      <c r="E5" s="5">
        <f>VLOOKUP($A5,'JP-F'!$B$2:$M$112,12,TRUE)</f>
        <v>0.99639999999999995</v>
      </c>
      <c r="F5" s="5">
        <f>VLOOKUP($A5,'KR-M'!$B$2:$M$112,12,TRUE)</f>
        <v>0.99419000000000002</v>
      </c>
      <c r="G5" s="5">
        <f>VLOOKUP($A5,'KR-F'!$B$2:$M$112,12,TRUE)</f>
        <v>0.99536999999999998</v>
      </c>
    </row>
    <row r="6" spans="1:7" x14ac:dyDescent="0.3">
      <c r="A6" s="4">
        <v>40</v>
      </c>
      <c r="B6" s="5">
        <f>VLOOKUP($A6,'HK-M'!$B$2:$M$112,12,TRUE)</f>
        <v>0.98560000000000003</v>
      </c>
      <c r="C6" s="5">
        <f>VLOOKUP($A6,'HK-F'!$B$2:$M$112,12,TRUE)</f>
        <v>0.99175000000000002</v>
      </c>
      <c r="D6" s="5">
        <f>VLOOKUP($A6,'JP-M'!$B$2:$M$112,12,TRUE)</f>
        <v>0.98390999999999995</v>
      </c>
      <c r="E6" s="5">
        <f>VLOOKUP($A6,'JP-F'!$B$2:$M$112,12,TRUE)</f>
        <v>0.99014999999999997</v>
      </c>
      <c r="F6" s="5">
        <f>VLOOKUP($A6,'KR-M'!$B$2:$M$112,12,TRUE)</f>
        <v>0.98118000000000005</v>
      </c>
      <c r="G6" s="5">
        <f>VLOOKUP($A6,'KR-F'!$B$2:$M$112,12,TRUE)</f>
        <v>0.98763000000000001</v>
      </c>
    </row>
    <row r="7" spans="1:7" x14ac:dyDescent="0.3">
      <c r="A7" s="4">
        <v>60</v>
      </c>
      <c r="B7" s="5">
        <f>VLOOKUP($A7,'HK-M'!$B$2:$M$112,12,TRUE)</f>
        <v>0.92993000000000003</v>
      </c>
      <c r="C7" s="5">
        <f>VLOOKUP($A7,'HK-F'!$B$2:$M$112,12,TRUE)</f>
        <v>0.96267000000000003</v>
      </c>
      <c r="D7" s="5">
        <f>VLOOKUP($A7,'JP-M'!$B$2:$M$112,12,TRUE)</f>
        <v>0.9325</v>
      </c>
      <c r="E7" s="5">
        <f>VLOOKUP($A7,'JP-F'!$B$2:$M$112,12,TRUE)</f>
        <v>0.96165</v>
      </c>
      <c r="F7" s="5">
        <f>VLOOKUP($A7,'KR-M'!$B$2:$M$112,12,TRUE)</f>
        <v>0.91666000000000003</v>
      </c>
      <c r="G7" s="5">
        <f>VLOOKUP($A7,'KR-F'!$B$2:$M$112,12,TRUE)</f>
        <v>0.96142000000000005</v>
      </c>
    </row>
    <row r="8" spans="1:7" x14ac:dyDescent="0.3">
      <c r="A8" s="6">
        <v>80</v>
      </c>
      <c r="B8" s="7">
        <f>VLOOKUP($A8,'HK-M'!$B$2:$M$112,12,TRUE)</f>
        <v>0.64676999999999996</v>
      </c>
      <c r="C8" s="7">
        <f>VLOOKUP($A8,'HK-F'!$B$2:$M$112,12,TRUE)</f>
        <v>0.80974999999999997</v>
      </c>
      <c r="D8" s="7">
        <f>VLOOKUP($A8,'JP-M'!$B$2:$M$112,12,TRUE)</f>
        <v>0.64446999999999999</v>
      </c>
      <c r="E8" s="7">
        <f>VLOOKUP($A8,'JP-F'!$B$2:$M$112,12,TRUE)</f>
        <v>0.82101000000000002</v>
      </c>
      <c r="F8" s="7">
        <f>VLOOKUP($A8,'KR-M'!$B$2:$M$112,12,TRUE)</f>
        <v>0.60121999999999998</v>
      </c>
      <c r="G8" s="7">
        <f>VLOOKUP($A8,'KR-F'!$B$2:$M$112,12,TRUE)</f>
        <v>0.79934000000000005</v>
      </c>
    </row>
    <row r="10" spans="1:7" x14ac:dyDescent="0.3">
      <c r="A10" s="8" t="s">
        <v>6</v>
      </c>
      <c r="B10" s="9" t="s">
        <v>7</v>
      </c>
      <c r="C10" s="9"/>
      <c r="D10" s="9"/>
      <c r="E10" s="9"/>
      <c r="F10" s="9"/>
      <c r="G10" s="9"/>
    </row>
    <row r="11" spans="1:7" x14ac:dyDescent="0.3">
      <c r="A11" s="4"/>
      <c r="B11" s="9" t="s">
        <v>2</v>
      </c>
      <c r="C11" s="9"/>
      <c r="D11" s="9" t="s">
        <v>1</v>
      </c>
      <c r="E11" s="9"/>
      <c r="F11" s="9" t="s">
        <v>3</v>
      </c>
      <c r="G11" s="9"/>
    </row>
    <row r="12" spans="1:7" x14ac:dyDescent="0.3">
      <c r="A12" s="4"/>
      <c r="B12" s="8" t="s">
        <v>4</v>
      </c>
      <c r="C12" s="8" t="s">
        <v>5</v>
      </c>
      <c r="D12" s="8" t="s">
        <v>4</v>
      </c>
      <c r="E12" s="8" t="s">
        <v>5</v>
      </c>
      <c r="F12" s="8" t="s">
        <v>4</v>
      </c>
      <c r="G12" s="8" t="s">
        <v>5</v>
      </c>
    </row>
    <row r="13" spans="1:7" x14ac:dyDescent="0.3">
      <c r="A13" s="4">
        <v>0</v>
      </c>
      <c r="B13" s="5">
        <f>VLOOKUP($A13,'HK-M'!$B$2:$M$112,9,TRUE)</f>
        <v>1.4768973855909339E-2</v>
      </c>
      <c r="C13" s="5">
        <f>VLOOKUP($A13,'HK-F'!$B$2:$M$112,9,TRUE)</f>
        <v>1.0482408797447501E-2</v>
      </c>
      <c r="D13" s="5">
        <f>VLOOKUP($A13,'JP-M'!$B$2:$M$112,9,TRUE)</f>
        <v>1.5341988646750061E-2</v>
      </c>
      <c r="E13" s="5">
        <f>VLOOKUP($A13,'JP-F'!$B$2:$M$112,9,TRUE)</f>
        <v>1.097194376462232E-2</v>
      </c>
      <c r="F13" s="5">
        <f>VLOOKUP($A13,'KR-M'!$B$2:$M$112,9,TRUE)</f>
        <v>1.7665526345568259E-2</v>
      </c>
      <c r="G13" s="5">
        <f>VLOOKUP($A13,'KR-F'!$B$2:$M$112,9,TRUE)</f>
        <v>1.249894907557114E-2</v>
      </c>
    </row>
    <row r="14" spans="1:7" x14ac:dyDescent="0.3">
      <c r="A14" s="4">
        <v>20</v>
      </c>
      <c r="B14" s="5">
        <f>VLOOKUP($A14,'HK-M'!$B$2:$M$112,9,TRUE)</f>
        <v>3.8757641290427462E-2</v>
      </c>
      <c r="C14" s="5">
        <f>VLOOKUP($A14,'HK-F'!$B$2:$M$112,9,TRUE)</f>
        <v>2.624028554350924E-2</v>
      </c>
      <c r="D14" s="5">
        <f>VLOOKUP($A14,'JP-M'!$B$2:$M$112,9,TRUE)</f>
        <v>3.9494833390724737E-2</v>
      </c>
      <c r="E14" s="5">
        <f>VLOOKUP($A14,'JP-F'!$B$2:$M$112,9,TRUE)</f>
        <v>2.6926012060165771E-2</v>
      </c>
      <c r="F14" s="5">
        <f>VLOOKUP($A14,'KR-M'!$B$2:$M$112,9,TRUE)</f>
        <v>4.3078286402103587E-2</v>
      </c>
      <c r="G14" s="5">
        <f>VLOOKUP($A14,'KR-F'!$B$2:$M$112,9,TRUE)</f>
        <v>2.903248935480688E-2</v>
      </c>
    </row>
    <row r="15" spans="1:7" x14ac:dyDescent="0.3">
      <c r="A15" s="4">
        <v>40</v>
      </c>
      <c r="B15" s="5">
        <f>VLOOKUP($A15,'HK-M'!$B$2:$M$112,9,TRUE)</f>
        <v>0.1088078336339238</v>
      </c>
      <c r="C15" s="5">
        <f>VLOOKUP($A15,'HK-F'!$B$2:$M$112,9,TRUE)</f>
        <v>7.6649267626121523E-2</v>
      </c>
      <c r="D15" s="5">
        <f>VLOOKUP($A15,'JP-M'!$B$2:$M$112,9,TRUE)</f>
        <v>0.1077704955175518</v>
      </c>
      <c r="E15" s="5">
        <f>VLOOKUP($A15,'JP-F'!$B$2:$M$112,9,TRUE)</f>
        <v>7.6205439487213006E-2</v>
      </c>
      <c r="F15" s="5">
        <f>VLOOKUP($A15,'KR-M'!$B$2:$M$112,9,TRUE)</f>
        <v>0.11832291062043131</v>
      </c>
      <c r="G15" s="5">
        <f>VLOOKUP($A15,'KR-F'!$B$2:$M$112,9,TRUE)</f>
        <v>8.0924522018590128E-2</v>
      </c>
    </row>
    <row r="16" spans="1:7" x14ac:dyDescent="0.3">
      <c r="A16" s="4">
        <v>60</v>
      </c>
      <c r="B16" s="5">
        <f>VLOOKUP($A16,'HK-M'!$B$2:$M$112,9,TRUE)</f>
        <v>0.2751215253063326</v>
      </c>
      <c r="C16" s="5">
        <f>VLOOKUP($A16,'HK-F'!$B$2:$M$112,9,TRUE)</f>
        <v>0.2062255612293474</v>
      </c>
      <c r="D16" s="5">
        <f>VLOOKUP($A16,'JP-M'!$B$2:$M$112,9,TRUE)</f>
        <v>0.27968608171509562</v>
      </c>
      <c r="E16" s="5">
        <f>VLOOKUP($A16,'JP-F'!$B$2:$M$112,9,TRUE)</f>
        <v>0.2046926940091823</v>
      </c>
      <c r="F16" s="5">
        <f>VLOOKUP($A16,'KR-M'!$B$2:$M$112,9,TRUE)</f>
        <v>0.29626174661820331</v>
      </c>
      <c r="G16" s="5">
        <f>VLOOKUP($A16,'KR-F'!$B$2:$M$112,9,TRUE)</f>
        <v>0.2222136243151952</v>
      </c>
    </row>
    <row r="17" spans="1:7" x14ac:dyDescent="0.3">
      <c r="A17" s="6">
        <v>80</v>
      </c>
      <c r="B17" s="7">
        <f>VLOOKUP($A17,'HK-M'!$B$2:$M$112,9,TRUE)</f>
        <v>0.57194971892797786</v>
      </c>
      <c r="C17" s="7">
        <f>VLOOKUP($A17,'HK-F'!$B$2:$M$112,9,TRUE)</f>
        <v>0.49214486991348472</v>
      </c>
      <c r="D17" s="7">
        <f>VLOOKUP($A17,'JP-M'!$B$2:$M$112,9,TRUE)</f>
        <v>0.59034110844567789</v>
      </c>
      <c r="E17" s="7">
        <f>VLOOKUP($A17,'JP-F'!$B$2:$M$112,9,TRUE)</f>
        <v>0.50454743667014246</v>
      </c>
      <c r="F17" s="7">
        <f>VLOOKUP($A17,'KR-M'!$B$2:$M$112,9,TRUE)</f>
        <v>0.63083128377025854</v>
      </c>
      <c r="G17" s="7">
        <f>VLOOKUP($A17,'KR-F'!$B$2:$M$112,9,TRUE)</f>
        <v>0.56101207376802698</v>
      </c>
    </row>
    <row r="19" spans="1:7" x14ac:dyDescent="0.3">
      <c r="A19" s="8" t="s">
        <v>6</v>
      </c>
      <c r="B19" s="9" t="s">
        <v>8</v>
      </c>
      <c r="C19" s="9"/>
      <c r="D19" s="9"/>
      <c r="E19" s="9"/>
      <c r="F19" s="9"/>
      <c r="G19" s="9"/>
    </row>
    <row r="20" spans="1:7" x14ac:dyDescent="0.3">
      <c r="A20" s="4"/>
      <c r="B20" s="9" t="s">
        <v>2</v>
      </c>
      <c r="C20" s="9"/>
      <c r="D20" s="9" t="s">
        <v>1</v>
      </c>
      <c r="E20" s="9"/>
      <c r="F20" s="9" t="s">
        <v>3</v>
      </c>
      <c r="G20" s="9"/>
    </row>
    <row r="21" spans="1:7" x14ac:dyDescent="0.3">
      <c r="A21" s="4"/>
      <c r="B21" s="8" t="s">
        <v>4</v>
      </c>
      <c r="C21" s="8" t="s">
        <v>5</v>
      </c>
      <c r="D21" s="8" t="s">
        <v>4</v>
      </c>
      <c r="E21" s="8" t="s">
        <v>5</v>
      </c>
      <c r="F21" s="8" t="s">
        <v>4</v>
      </c>
      <c r="G21" s="8" t="s">
        <v>5</v>
      </c>
    </row>
    <row r="22" spans="1:7" x14ac:dyDescent="0.3">
      <c r="A22" s="4">
        <v>0</v>
      </c>
      <c r="B22" s="5">
        <f>VLOOKUP($A22,'HK-M'!$B$2:$M$112,10,TRUE)</f>
        <v>17.405748128545589</v>
      </c>
      <c r="C22" s="5">
        <f>VLOOKUP($A22,'HK-F'!$B$2:$M$112,10,TRUE)</f>
        <v>17.48147744457841</v>
      </c>
      <c r="D22" s="5">
        <f>VLOOKUP($A22,'JP-M'!$B$2:$M$112,10,TRUE)</f>
        <v>17.395624867240731</v>
      </c>
      <c r="E22" s="5">
        <f>VLOOKUP($A22,'JP-F'!$B$2:$M$112,10,TRUE)</f>
        <v>17.47282899349166</v>
      </c>
      <c r="F22" s="5">
        <f>VLOOKUP($A22,'KR-M'!$B$2:$M$112,10,TRUE)</f>
        <v>17.354575701228281</v>
      </c>
      <c r="G22" s="5">
        <f>VLOOKUP($A22,'KR-F'!$B$2:$M$112,10,TRUE)</f>
        <v>17.445851899664898</v>
      </c>
    </row>
    <row r="23" spans="1:7" x14ac:dyDescent="0.3">
      <c r="A23" s="4">
        <v>20</v>
      </c>
      <c r="B23" s="5">
        <f>VLOOKUP($A23,'HK-M'!$B$2:$M$112,10,TRUE)</f>
        <v>16.981948337202439</v>
      </c>
      <c r="C23" s="5">
        <f>VLOOKUP($A23,'HK-F'!$B$2:$M$112,10,TRUE)</f>
        <v>17.203088288731319</v>
      </c>
      <c r="D23" s="5">
        <f>VLOOKUP($A23,'JP-M'!$B$2:$M$112,10,TRUE)</f>
        <v>16.968924610097179</v>
      </c>
      <c r="E23" s="5">
        <f>VLOOKUP($A23,'JP-F'!$B$2:$M$112,10,TRUE)</f>
        <v>17.190973786937061</v>
      </c>
      <c r="F23" s="5">
        <f>VLOOKUP($A23,'KR-M'!$B$2:$M$112,10,TRUE)</f>
        <v>16.905616940229489</v>
      </c>
      <c r="G23" s="5">
        <f>VLOOKUP($A23,'KR-F'!$B$2:$M$112,10,TRUE)</f>
        <v>17.153759354731729</v>
      </c>
    </row>
    <row r="24" spans="1:7" x14ac:dyDescent="0.3">
      <c r="A24" s="4">
        <v>40</v>
      </c>
      <c r="B24" s="5">
        <f>VLOOKUP($A24,'HK-M'!$B$2:$M$112,10,TRUE)</f>
        <v>15.744394939134001</v>
      </c>
      <c r="C24" s="5">
        <f>VLOOKUP($A24,'HK-F'!$B$2:$M$112,10,TRUE)</f>
        <v>16.312529605271841</v>
      </c>
      <c r="D24" s="5">
        <f>VLOOKUP($A24,'JP-M'!$B$2:$M$112,10,TRUE)</f>
        <v>15.76272124585657</v>
      </c>
      <c r="E24" s="5">
        <f>VLOOKUP($A24,'JP-F'!$B$2:$M$112,10,TRUE)</f>
        <v>16.320370569059229</v>
      </c>
      <c r="F24" s="5">
        <f>VLOOKUP($A24,'KR-M'!$B$2:$M$112,10,TRUE)</f>
        <v>15.576295245705699</v>
      </c>
      <c r="G24" s="5">
        <f>VLOOKUP($A24,'KR-F'!$B$2:$M$112,10,TRUE)</f>
        <v>16.2370001110049</v>
      </c>
    </row>
    <row r="25" spans="1:7" x14ac:dyDescent="0.3">
      <c r="A25" s="4">
        <v>60</v>
      </c>
      <c r="B25" s="5">
        <f>VLOOKUP($A25,'HK-M'!$B$2:$M$112,10,TRUE)</f>
        <v>12.80618638625478</v>
      </c>
      <c r="C25" s="5">
        <f>VLOOKUP($A25,'HK-F'!$B$2:$M$112,10,TRUE)</f>
        <v>14.02334841828152</v>
      </c>
      <c r="D25" s="5">
        <f>VLOOKUP($A25,'JP-M'!$B$2:$M$112,10,TRUE)</f>
        <v>12.725545889699969</v>
      </c>
      <c r="E25" s="5">
        <f>VLOOKUP($A25,'JP-F'!$B$2:$M$112,10,TRUE)</f>
        <v>14.05042907250443</v>
      </c>
      <c r="F25" s="5">
        <f>VLOOKUP($A25,'KR-M'!$B$2:$M$112,10,TRUE)</f>
        <v>12.4327091430784</v>
      </c>
      <c r="G25" s="5">
        <f>VLOOKUP($A25,'KR-F'!$B$2:$M$112,10,TRUE)</f>
        <v>13.740892637098209</v>
      </c>
    </row>
    <row r="26" spans="1:7" x14ac:dyDescent="0.3">
      <c r="A26" s="6">
        <v>80</v>
      </c>
      <c r="B26" s="7">
        <f>VLOOKUP($A26,'HK-M'!$B$2:$M$112,10,TRUE)</f>
        <v>7.5622216322723874</v>
      </c>
      <c r="C26" s="7">
        <f>VLOOKUP($A26,'HK-F'!$B$2:$M$112,10,TRUE)</f>
        <v>8.9721072981950982</v>
      </c>
      <c r="D26" s="7">
        <f>VLOOKUP($A26,'JP-M'!$B$2:$M$112,10,TRUE)</f>
        <v>7.2373070841263534</v>
      </c>
      <c r="E26" s="7">
        <f>VLOOKUP($A26,'JP-F'!$B$2:$M$112,10,TRUE)</f>
        <v>8.7529952854941424</v>
      </c>
      <c r="F26" s="7">
        <f>VLOOKUP($A26,'KR-M'!$B$2:$M$112,10,TRUE)</f>
        <v>6.5219806533920934</v>
      </c>
      <c r="G26" s="7">
        <f>VLOOKUP($A26,'KR-F'!$B$2:$M$112,10,TRUE)</f>
        <v>7.7554533634315144</v>
      </c>
    </row>
    <row r="28" spans="1:7" x14ac:dyDescent="0.3">
      <c r="A28" s="8" t="s">
        <v>6</v>
      </c>
      <c r="B28" s="9" t="s">
        <v>9</v>
      </c>
      <c r="C28" s="9"/>
      <c r="D28" s="9"/>
      <c r="E28" s="9"/>
      <c r="F28" s="9"/>
      <c r="G28" s="9"/>
    </row>
    <row r="29" spans="1:7" x14ac:dyDescent="0.3">
      <c r="A29" s="4"/>
      <c r="B29" s="9" t="s">
        <v>2</v>
      </c>
      <c r="C29" s="9"/>
      <c r="D29" s="9" t="s">
        <v>1</v>
      </c>
      <c r="E29" s="9"/>
      <c r="F29" s="9" t="s">
        <v>3</v>
      </c>
      <c r="G29" s="9"/>
    </row>
    <row r="30" spans="1:7" x14ac:dyDescent="0.3">
      <c r="A30" s="4"/>
      <c r="B30" s="8" t="s">
        <v>4</v>
      </c>
      <c r="C30" s="8" t="s">
        <v>5</v>
      </c>
      <c r="D30" s="8" t="s">
        <v>4</v>
      </c>
      <c r="E30" s="8" t="s">
        <v>5</v>
      </c>
      <c r="F30" s="8" t="s">
        <v>4</v>
      </c>
      <c r="G30" s="8" t="s">
        <v>5</v>
      </c>
    </row>
    <row r="31" spans="1:7" x14ac:dyDescent="0.3">
      <c r="A31" s="4">
        <v>0</v>
      </c>
      <c r="B31" s="5">
        <f>VLOOKUP($A31,'HK-M'!$B$2:$M$112,11,TRUE)</f>
        <v>8.4851129332890265E-4</v>
      </c>
      <c r="C31" s="5">
        <f>VLOOKUP($A31,'HK-F'!$B$2:$M$112,11,TRUE)</f>
        <v>5.9962945527229671E-4</v>
      </c>
      <c r="D31" s="5">
        <f>VLOOKUP($A31,'JP-M'!$B$2:$M$112,11,TRUE)</f>
        <v>8.8194524564863053E-4</v>
      </c>
      <c r="E31" s="5">
        <f>VLOOKUP($A31,'JP-F'!$B$2:$M$112,11,TRUE)</f>
        <v>6.279431778740118E-4</v>
      </c>
      <c r="F31" s="5">
        <f>VLOOKUP($A31,'KR-M'!$B$2:$M$112,11,TRUE)</f>
        <v>1.017917501971424E-3</v>
      </c>
      <c r="G31" s="5">
        <f>VLOOKUP($A31,'KR-F'!$B$2:$M$112,11,TRUE)</f>
        <v>7.1644246136304886E-4</v>
      </c>
    </row>
    <row r="32" spans="1:7" x14ac:dyDescent="0.3">
      <c r="A32" s="4">
        <v>20</v>
      </c>
      <c r="B32" s="5">
        <f>VLOOKUP($A32,'HK-M'!$B$2:$M$112,11,TRUE)</f>
        <v>2.2822847249818149E-3</v>
      </c>
      <c r="C32" s="5">
        <f>VLOOKUP($A32,'HK-F'!$B$2:$M$112,11,TRUE)</f>
        <v>1.5253241222215679E-3</v>
      </c>
      <c r="D32" s="5">
        <f>VLOOKUP($A32,'JP-M'!$B$2:$M$112,11,TRUE)</f>
        <v>2.3274800435629109E-3</v>
      </c>
      <c r="E32" s="5">
        <f>VLOOKUP($A32,'JP-F'!$B$2:$M$112,11,TRUE)</f>
        <v>1.566287773681913E-3</v>
      </c>
      <c r="F32" s="5">
        <f>VLOOKUP($A32,'KR-M'!$B$2:$M$112,11,TRUE)</f>
        <v>2.548164113407316E-3</v>
      </c>
      <c r="G32" s="5">
        <f>VLOOKUP($A32,'KR-F'!$B$2:$M$112,11,TRUE)</f>
        <v>1.692485521944698E-3</v>
      </c>
    </row>
    <row r="33" spans="1:7" x14ac:dyDescent="0.3">
      <c r="A33" s="4">
        <v>40</v>
      </c>
      <c r="B33" s="5">
        <f>VLOOKUP($A33,'HK-M'!$B$2:$M$112,11,TRUE)</f>
        <v>6.9108933086703067E-3</v>
      </c>
      <c r="C33" s="5">
        <f>VLOOKUP($A33,'HK-F'!$B$2:$M$112,11,TRUE)</f>
        <v>4.698797150464647E-3</v>
      </c>
      <c r="D33" s="5">
        <f>VLOOKUP($A33,'JP-M'!$B$2:$M$112,11,TRUE)</f>
        <v>6.8370488722485408E-3</v>
      </c>
      <c r="E33" s="5">
        <f>VLOOKUP($A33,'JP-F'!$B$2:$M$112,11,TRUE)</f>
        <v>4.6693449247829063E-3</v>
      </c>
      <c r="F33" s="5">
        <f>VLOOKUP($A33,'KR-M'!$B$2:$M$112,11,TRUE)</f>
        <v>7.5963448788024402E-3</v>
      </c>
      <c r="G33" s="5">
        <f>VLOOKUP($A33,'KR-F'!$B$2:$M$112,11,TRUE)</f>
        <v>4.9839577178879364E-3</v>
      </c>
    </row>
    <row r="34" spans="1:7" x14ac:dyDescent="0.3">
      <c r="A34" s="4">
        <v>60</v>
      </c>
      <c r="B34" s="5">
        <f>VLOOKUP($A34,'HK-M'!$B$2:$M$112,11,TRUE)</f>
        <v>2.1483485950323809E-2</v>
      </c>
      <c r="C34" s="5">
        <f>VLOOKUP($A34,'HK-F'!$B$2:$M$112,11,TRUE)</f>
        <v>1.470587159914687E-2</v>
      </c>
      <c r="D34" s="5">
        <f>VLOOKUP($A34,'JP-M'!$B$2:$M$112,11,TRUE)</f>
        <v>2.197831701204056E-2</v>
      </c>
      <c r="E34" s="5">
        <f>VLOOKUP($A34,'JP-F'!$B$2:$M$112,11,TRUE)</f>
        <v>1.45684301136219E-2</v>
      </c>
      <c r="F34" s="5">
        <f>VLOOKUP($A34,'KR-M'!$B$2:$M$112,11,TRUE)</f>
        <v>2.382921881375626E-2</v>
      </c>
      <c r="G34" s="5">
        <f>VLOOKUP($A34,'KR-F'!$B$2:$M$112,11,TRUE)</f>
        <v>1.6171702245548009E-2</v>
      </c>
    </row>
    <row r="35" spans="1:7" x14ac:dyDescent="0.3">
      <c r="A35" s="6">
        <v>80</v>
      </c>
      <c r="B35" s="7">
        <f>VLOOKUP($A35,'HK-M'!$B$2:$M$112,11,TRUE)</f>
        <v>7.5632498852868393E-2</v>
      </c>
      <c r="C35" s="7">
        <f>VLOOKUP($A35,'HK-F'!$B$2:$M$112,11,TRUE)</f>
        <v>5.4852762406496017E-2</v>
      </c>
      <c r="D35" s="7">
        <f>VLOOKUP($A35,'JP-M'!$B$2:$M$112,11,TRUE)</f>
        <v>8.1569166761001219E-2</v>
      </c>
      <c r="E35" s="7">
        <f>VLOOKUP($A35,'JP-F'!$B$2:$M$112,11,TRUE)</f>
        <v>5.7642831992186852E-2</v>
      </c>
      <c r="F35" s="7">
        <f>VLOOKUP($A35,'KR-M'!$B$2:$M$112,11,TRUE)</f>
        <v>9.6723881485628466E-2</v>
      </c>
      <c r="G35" s="7">
        <f>VLOOKUP($A35,'KR-F'!$B$2:$M$112,11,TRUE)</f>
        <v>7.2337753510750141E-2</v>
      </c>
    </row>
  </sheetData>
  <mergeCells count="16">
    <mergeCell ref="B29:C29"/>
    <mergeCell ref="D29:E29"/>
    <mergeCell ref="F29:G29"/>
    <mergeCell ref="B1:G1"/>
    <mergeCell ref="B2:C2"/>
    <mergeCell ref="D2:E2"/>
    <mergeCell ref="F2:G2"/>
    <mergeCell ref="B10:G10"/>
    <mergeCell ref="B11:C11"/>
    <mergeCell ref="D11:E11"/>
    <mergeCell ref="F11:G11"/>
    <mergeCell ref="B19:G19"/>
    <mergeCell ref="B20:C20"/>
    <mergeCell ref="D20:E20"/>
    <mergeCell ref="F20:G20"/>
    <mergeCell ref="B28:G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HK-M</vt:lpstr>
      <vt:lpstr>HK-F</vt:lpstr>
      <vt:lpstr>JP-M</vt:lpstr>
      <vt:lpstr>JP-F</vt:lpstr>
      <vt:lpstr>KR-M</vt:lpstr>
      <vt:lpstr>KR-F</vt:lpstr>
      <vt:lpstr>Single Life Functions</vt:lpstr>
      <vt:lpstr>LastSuvivorStatus</vt:lpstr>
      <vt:lpstr>Comparison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go</dc:creator>
  <cp:lastModifiedBy>albert go</cp:lastModifiedBy>
  <dcterms:created xsi:type="dcterms:W3CDTF">2022-06-14T16:16:33Z</dcterms:created>
  <dcterms:modified xsi:type="dcterms:W3CDTF">2022-09-19T06:16:29Z</dcterms:modified>
</cp:coreProperties>
</file>