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BM/dev-examples/"/>
    </mc:Choice>
  </mc:AlternateContent>
  <xr:revisionPtr revIDLastSave="32" documentId="8_{EA70C47F-F11B-4DF8-9431-2305A661FD42}" xr6:coauthVersionLast="47" xr6:coauthVersionMax="47" xr10:uidLastSave="{97B54BA3-3DAF-4692-884F-2AF956E0FE38}"/>
  <bookViews>
    <workbookView xWindow="28680" yWindow="-120" windowWidth="19440" windowHeight="11520" xr2:uid="{56262583-E459-4094-B2D7-EE99B96DA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7" i="1" l="1"/>
  <c r="Q16" i="1"/>
  <c r="P15" i="1"/>
  <c r="O14" i="1"/>
  <c r="N13" i="1"/>
  <c r="K10" i="1"/>
  <c r="J9" i="1"/>
  <c r="I8" i="1"/>
  <c r="H7" i="1"/>
</calcChain>
</file>

<file path=xl/sharedStrings.xml><?xml version="1.0" encoding="utf-8"?>
<sst xmlns="http://schemas.openxmlformats.org/spreadsheetml/2006/main" count="79" uniqueCount="42">
  <si>
    <t>index</t>
  </si>
  <si>
    <t>y prime</t>
  </si>
  <si>
    <t>m0</t>
  </si>
  <si>
    <t>m1</t>
  </si>
  <si>
    <t>m2</t>
  </si>
  <si>
    <t>sr1</t>
  </si>
  <si>
    <t>slurry_mass</t>
  </si>
  <si>
    <t>xa_aer</t>
  </si>
  <si>
    <t>xa_bac</t>
  </si>
  <si>
    <t>xa_dead</t>
  </si>
  <si>
    <t>RFd</t>
  </si>
  <si>
    <t>iNDF</t>
  </si>
  <si>
    <t>ash</t>
  </si>
  <si>
    <t>VSd</t>
  </si>
  <si>
    <t>starch</t>
  </si>
  <si>
    <t>CPs</t>
  </si>
  <si>
    <t>CPf</t>
  </si>
  <si>
    <t>Cfat</t>
  </si>
  <si>
    <t>VFA</t>
  </si>
  <si>
    <t>TAN</t>
  </si>
  <si>
    <t>sulfate</t>
  </si>
  <si>
    <t>sulfide</t>
  </si>
  <si>
    <t>NH3_emis_cum</t>
  </si>
  <si>
    <t>N2O_emis_cum</t>
  </si>
  <si>
    <t>CH4_emis_cum</t>
  </si>
  <si>
    <t>CO2_emis_cum</t>
  </si>
  <si>
    <t>COD_conv_cum</t>
  </si>
  <si>
    <t>COD_conv_cum_meth</t>
  </si>
  <si>
    <t>COD_conv_cum_respir</t>
  </si>
  <si>
    <t>COD_conv_cum_sr</t>
  </si>
  <si>
    <t>COD_load_cum</t>
  </si>
  <si>
    <t>C_load_cum</t>
  </si>
  <si>
    <t>N_load_cum</t>
  </si>
  <si>
    <t>slurry_load_cum</t>
  </si>
  <si>
    <t>urea</t>
  </si>
  <si>
    <t>decay_rate</t>
  </si>
  <si>
    <t>decay_rate*COD_conc_frac_CP_xa</t>
  </si>
  <si>
    <t>alpha_xa_dead</t>
  </si>
  <si>
    <t>sum_rutmeth</t>
  </si>
  <si>
    <t>sum_rutsr</t>
  </si>
  <si>
    <t>sum_rut</t>
  </si>
  <si>
    <t>rut_urea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</si>
</sst>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1CBD-47E1-4B28-B9C2-DA5C0ACA532D}">
  <dimension ref="A1:AP36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2" max="2" width="11.5703125" customWidth="1"/>
    <col min="3" max="6" width="10.42578125" bestFit="1" customWidth="1"/>
    <col min="7" max="7" width="11.7109375" bestFit="1" customWidth="1"/>
    <col min="8" max="8" width="13" customWidth="1"/>
    <col min="9" max="9" width="15.28515625" customWidth="1"/>
    <col min="10" max="10" width="15.140625" bestFit="1" customWidth="1"/>
    <col min="11" max="11" width="23.7109375" customWidth="1"/>
    <col min="12" max="12" width="5.28515625" bestFit="1" customWidth="1"/>
    <col min="13" max="14" width="4.28515625" bestFit="1" customWidth="1"/>
    <col min="15" max="15" width="6.5703125" bestFit="1" customWidth="1"/>
    <col min="16" max="16" width="4.28515625" bestFit="1" customWidth="1"/>
    <col min="17" max="17" width="3.85546875" bestFit="1" customWidth="1"/>
    <col min="18" max="18" width="4.42578125" bestFit="1" customWidth="1"/>
    <col min="19" max="19" width="8.85546875" bestFit="1" customWidth="1"/>
    <col min="20" max="20" width="9" bestFit="1" customWidth="1"/>
    <col min="21" max="21" width="4.5703125" bestFit="1" customWidth="1"/>
    <col min="22" max="23" width="7" bestFit="1" customWidth="1"/>
    <col min="24" max="24" width="14.7109375" bestFit="1" customWidth="1"/>
    <col min="25" max="25" width="14.85546875" bestFit="1" customWidth="1"/>
    <col min="26" max="26" width="14.42578125" bestFit="1" customWidth="1"/>
    <col min="27" max="27" width="14.5703125" bestFit="1" customWidth="1"/>
    <col min="28" max="28" width="14.7109375" bestFit="1" customWidth="1"/>
    <col min="29" max="29" width="20.140625" bestFit="1" customWidth="1"/>
    <col min="30" max="30" width="20.85546875" bestFit="1" customWidth="1"/>
    <col min="31" max="31" width="17.42578125" bestFit="1" customWidth="1"/>
    <col min="32" max="32" width="14.5703125" bestFit="1" customWidth="1"/>
    <col min="33" max="33" width="11.7109375" bestFit="1" customWidth="1"/>
    <col min="34" max="34" width="12" bestFit="1" customWidth="1"/>
    <col min="35" max="35" width="15.7109375" bestFit="1" customWidth="1"/>
    <col min="38" max="38" width="9.85546875" bestFit="1" customWidth="1"/>
    <col min="39" max="39" width="12.5703125" bestFit="1" customWidth="1"/>
    <col min="40" max="40" width="12.5703125" customWidth="1"/>
    <col min="41" max="41" width="8.140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34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0</v>
      </c>
      <c r="B2" t="s">
        <v>2</v>
      </c>
    </row>
    <row r="3" spans="1:42" x14ac:dyDescent="0.25">
      <c r="A3">
        <v>1</v>
      </c>
      <c r="B3" t="s">
        <v>3</v>
      </c>
    </row>
    <row r="4" spans="1:42" x14ac:dyDescent="0.25">
      <c r="A4">
        <v>2</v>
      </c>
      <c r="B4" t="s">
        <v>4</v>
      </c>
    </row>
    <row r="5" spans="1:42" x14ac:dyDescent="0.25">
      <c r="A5">
        <v>3</v>
      </c>
      <c r="B5" t="s">
        <v>5</v>
      </c>
    </row>
    <row r="6" spans="1:42" x14ac:dyDescent="0.25">
      <c r="A6">
        <v>4</v>
      </c>
      <c r="B6" t="s">
        <v>6</v>
      </c>
    </row>
    <row r="7" spans="1:42" x14ac:dyDescent="0.25">
      <c r="A7">
        <v>5</v>
      </c>
      <c r="B7" t="s">
        <v>7</v>
      </c>
      <c r="H7" t="str">
        <f>"-decay_rate"</f>
        <v>-decay_rate</v>
      </c>
    </row>
    <row r="8" spans="1:42" x14ac:dyDescent="0.25">
      <c r="A8">
        <v>6</v>
      </c>
      <c r="B8" t="s">
        <v>8</v>
      </c>
      <c r="I8" t="str">
        <f>"-decay_rate"</f>
        <v>-decay_rate</v>
      </c>
    </row>
    <row r="9" spans="1:42" x14ac:dyDescent="0.25">
      <c r="A9">
        <v>7</v>
      </c>
      <c r="B9" t="s">
        <v>9</v>
      </c>
      <c r="C9" t="s">
        <v>35</v>
      </c>
      <c r="D9" t="s">
        <v>35</v>
      </c>
      <c r="E9" t="s">
        <v>35</v>
      </c>
      <c r="F9" t="s">
        <v>35</v>
      </c>
      <c r="J9" t="str">
        <f>"-alpha_xa_dead"</f>
        <v>-alpha_xa_dead</v>
      </c>
    </row>
    <row r="10" spans="1:42" x14ac:dyDescent="0.25">
      <c r="A10">
        <v>8</v>
      </c>
      <c r="B10" t="s">
        <v>10</v>
      </c>
      <c r="K10" t="str">
        <f>"-alpha_RFd-respiration/sub_resp"</f>
        <v>-alpha_RFd-respiration/sub_resp</v>
      </c>
    </row>
    <row r="11" spans="1:42" x14ac:dyDescent="0.25">
      <c r="A11">
        <v>9</v>
      </c>
      <c r="B11" t="s">
        <v>11</v>
      </c>
    </row>
    <row r="12" spans="1:42" x14ac:dyDescent="0.25">
      <c r="A12">
        <v>10</v>
      </c>
      <c r="B12" t="s">
        <v>12</v>
      </c>
    </row>
    <row r="13" spans="1:42" x14ac:dyDescent="0.25">
      <c r="A13">
        <v>11</v>
      </c>
      <c r="B13" t="s">
        <v>13</v>
      </c>
      <c r="N13" t="str">
        <f>"-alpha_VSd-respiration/sub_resp"</f>
        <v>-alpha_VSd-respiration/sub_resp</v>
      </c>
    </row>
    <row r="14" spans="1:42" x14ac:dyDescent="0.25">
      <c r="A14">
        <v>12</v>
      </c>
      <c r="B14" t="s">
        <v>14</v>
      </c>
      <c r="O14" t="str">
        <f>"-alpha_starch-respiration/sub_resp"</f>
        <v>-alpha_starch-respiration/sub_resp</v>
      </c>
    </row>
    <row r="15" spans="1:42" x14ac:dyDescent="0.25">
      <c r="A15">
        <v>13</v>
      </c>
      <c r="B15" t="s">
        <v>15</v>
      </c>
      <c r="H15" t="s">
        <v>36</v>
      </c>
      <c r="I15" t="s">
        <v>36</v>
      </c>
      <c r="P15" t="str">
        <f>"-alpha_CPs-respiration/sub_resp"</f>
        <v>-alpha_CPs-respiration/sub_resp</v>
      </c>
    </row>
    <row r="16" spans="1:42" x14ac:dyDescent="0.25">
      <c r="A16">
        <v>14</v>
      </c>
      <c r="B16" t="s">
        <v>16</v>
      </c>
      <c r="Q16" t="str">
        <f>"-alpha_CPs-respiration/sub_resp"</f>
        <v>-alpha_CPs-respiration/sub_resp</v>
      </c>
    </row>
    <row r="17" spans="1:41" x14ac:dyDescent="0.25">
      <c r="A17">
        <v>15</v>
      </c>
      <c r="B17" t="s">
        <v>17</v>
      </c>
      <c r="R17" t="str">
        <f>"-alpha_Cfat-respiration/sub_resp"</f>
        <v>-alpha_Cfat-respiration/sub_resp</v>
      </c>
    </row>
    <row r="18" spans="1:41" s="1" customFormat="1" x14ac:dyDescent="0.25">
      <c r="A18">
        <v>16</v>
      </c>
      <c r="B18" t="s">
        <v>18</v>
      </c>
      <c r="J18" t="s">
        <v>37</v>
      </c>
      <c r="AO18" s="1">
        <v>-1</v>
      </c>
    </row>
    <row r="19" spans="1:41" x14ac:dyDescent="0.25">
      <c r="A19">
        <v>17</v>
      </c>
      <c r="B19" t="s">
        <v>34</v>
      </c>
    </row>
    <row r="20" spans="1:41" x14ac:dyDescent="0.25">
      <c r="A20">
        <v>18</v>
      </c>
      <c r="B20" t="s">
        <v>19</v>
      </c>
    </row>
    <row r="21" spans="1:41" x14ac:dyDescent="0.25">
      <c r="A21">
        <v>19</v>
      </c>
      <c r="B21" t="s">
        <v>20</v>
      </c>
    </row>
    <row r="22" spans="1:41" x14ac:dyDescent="0.25">
      <c r="A22">
        <v>20</v>
      </c>
      <c r="B22" t="s">
        <v>21</v>
      </c>
    </row>
    <row r="23" spans="1:41" x14ac:dyDescent="0.25">
      <c r="A23">
        <v>21</v>
      </c>
      <c r="B23" t="s">
        <v>22</v>
      </c>
    </row>
    <row r="24" spans="1:41" x14ac:dyDescent="0.25">
      <c r="A24">
        <v>22</v>
      </c>
      <c r="B24" t="s">
        <v>23</v>
      </c>
    </row>
    <row r="25" spans="1:41" x14ac:dyDescent="0.25">
      <c r="A25">
        <v>23</v>
      </c>
      <c r="B25" t="s">
        <v>24</v>
      </c>
    </row>
    <row r="26" spans="1:41" x14ac:dyDescent="0.25">
      <c r="A26">
        <v>24</v>
      </c>
      <c r="B26" t="s">
        <v>25</v>
      </c>
    </row>
    <row r="27" spans="1:41" x14ac:dyDescent="0.25">
      <c r="A27">
        <v>25</v>
      </c>
      <c r="B27" t="s">
        <v>26</v>
      </c>
    </row>
    <row r="28" spans="1:41" x14ac:dyDescent="0.25">
      <c r="A28">
        <v>26</v>
      </c>
      <c r="B28" t="s">
        <v>27</v>
      </c>
    </row>
    <row r="29" spans="1:41" x14ac:dyDescent="0.25">
      <c r="A29">
        <v>27</v>
      </c>
      <c r="B29" t="s">
        <v>28</v>
      </c>
    </row>
    <row r="30" spans="1:41" x14ac:dyDescent="0.25">
      <c r="A30">
        <v>28</v>
      </c>
      <c r="B30" t="s">
        <v>29</v>
      </c>
    </row>
    <row r="31" spans="1:41" x14ac:dyDescent="0.25">
      <c r="A31">
        <v>29</v>
      </c>
      <c r="B31" t="s">
        <v>30</v>
      </c>
    </row>
    <row r="32" spans="1:41" x14ac:dyDescent="0.25">
      <c r="A32">
        <v>30</v>
      </c>
      <c r="B32" t="s">
        <v>31</v>
      </c>
    </row>
    <row r="33" spans="1:2" x14ac:dyDescent="0.25">
      <c r="A33">
        <v>31</v>
      </c>
      <c r="B33" t="s">
        <v>32</v>
      </c>
    </row>
    <row r="34" spans="1:2" x14ac:dyDescent="0.25">
      <c r="A34">
        <v>32</v>
      </c>
      <c r="B34" t="s">
        <v>33</v>
      </c>
    </row>
    <row r="36" spans="1:2" x14ac:dyDescent="0.25">
      <c r="A36">
        <v>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1fd1d36-fecb-47ca-b7d7-d0df0370a198}" enabled="0" method="" siteId="{61fd1d36-fecb-47ca-b7d7-d0df0370a1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2025-03-28T13:22:48Z</dcterms:created>
  <dcterms:modified xsi:type="dcterms:W3CDTF">2025-04-01T09:11:07Z</dcterms:modified>
</cp:coreProperties>
</file>